
<file path=[Content_Types].xml><?xml version="1.0" encoding="utf-8"?>
<Types xmlns="http://schemas.openxmlformats.org/package/2006/content-types">
  <Override PartName="/xl/worksheets/sheet1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Override PartName="/xl/drawings/drawing17.xml" ContentType="application/vnd.openxmlformats-officedocument.drawing+xml"/>
  <Override PartName="/xl/drawings/drawing18.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drawings/drawing7.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240" yWindow="90" windowWidth="13260" windowHeight="8070" tabRatio="892"/>
  </bookViews>
  <sheets>
    <sheet name="SETT" sheetId="1" r:id="rId1"/>
    <sheet name="OTT" sheetId="19" r:id="rId2"/>
    <sheet name="NOV" sheetId="20" r:id="rId3"/>
    <sheet name="DIC" sheetId="21" r:id="rId4"/>
    <sheet name="GEN" sheetId="22" r:id="rId5"/>
    <sheet name="FEB" sheetId="23" r:id="rId6"/>
    <sheet name="MAR" sheetId="24" r:id="rId7"/>
    <sheet name="APR" sheetId="25" r:id="rId8"/>
    <sheet name="MAG" sheetId="26" r:id="rId9"/>
    <sheet name="GIU" sheetId="27" r:id="rId10"/>
    <sheet name="LUG" sheetId="28" r:id="rId11"/>
    <sheet name="Foglio12" sheetId="29" r:id="rId12"/>
    <sheet name="Foglio13" sheetId="30" r:id="rId13"/>
    <sheet name="Foglio14" sheetId="31" r:id="rId14"/>
    <sheet name="Foglio15" sheetId="32" r:id="rId15"/>
    <sheet name="Foglio16" sheetId="33" r:id="rId16"/>
    <sheet name="Foglio17" sheetId="35" r:id="rId17"/>
    <sheet name="Foglio18" sheetId="36" r:id="rId18"/>
    <sheet name="Foglio19" sheetId="37" r:id="rId19"/>
    <sheet name="Foglio20" sheetId="38" r:id="rId20"/>
    <sheet name="FOGLIO DI CONTROLLO NON CANCELL" sheetId="34" r:id="rId21"/>
  </sheets>
  <definedNames>
    <definedName name="ALLEGATO">SETT!$Y$4</definedName>
    <definedName name="ALLEGATO1">SETT!$Y$4</definedName>
    <definedName name="ALLEGATO2">SETT!$N$62</definedName>
    <definedName name="_xlnm.Print_Area" localSheetId="7">APR!$A$1:$AP$154</definedName>
    <definedName name="_xlnm.Print_Area" localSheetId="3">DIC!$A$1:$AP$154</definedName>
    <definedName name="_xlnm.Print_Area" localSheetId="5">FEB!$A$1:$AP$154</definedName>
    <definedName name="_xlnm.Print_Area" localSheetId="20">'FOGLIO DI CONTROLLO NON CANCELL'!$A$1:$AP$153</definedName>
    <definedName name="_xlnm.Print_Area" localSheetId="11">Foglio12!$A$1:$AP$154</definedName>
    <definedName name="_xlnm.Print_Area" localSheetId="12">Foglio13!$A$1:$AP$154</definedName>
    <definedName name="_xlnm.Print_Area" localSheetId="13">Foglio14!$A$1:$AP$154</definedName>
    <definedName name="_xlnm.Print_Area" localSheetId="14">Foglio15!$A$1:$AP$154</definedName>
    <definedName name="_xlnm.Print_Area" localSheetId="15">Foglio16!$A$1:$AP$154</definedName>
    <definedName name="_xlnm.Print_Area" localSheetId="16">Foglio17!$A$1:$AP$154</definedName>
    <definedName name="_xlnm.Print_Area" localSheetId="17">Foglio18!$A$1:$AP$154</definedName>
    <definedName name="_xlnm.Print_Area" localSheetId="18">Foglio19!$A$1:$AP$154</definedName>
    <definedName name="_xlnm.Print_Area" localSheetId="19">Foglio20!$A$1:$AP$154</definedName>
    <definedName name="_xlnm.Print_Area" localSheetId="4">GEN!$A$1:$AP$154</definedName>
    <definedName name="_xlnm.Print_Area" localSheetId="9">GIU!$A$1:$AP$154</definedName>
    <definedName name="_xlnm.Print_Area" localSheetId="10">LUG!$A$1:$AP$154</definedName>
    <definedName name="_xlnm.Print_Area" localSheetId="8">MAG!$A$1:$AP$154</definedName>
    <definedName name="_xlnm.Print_Area" localSheetId="6">MAR!$A$1:$AP$154</definedName>
    <definedName name="_xlnm.Print_Area" localSheetId="2">NOV!$A$1:$AP$154</definedName>
    <definedName name="_xlnm.Print_Area" localSheetId="1">OTT!$A$1:$AP$154</definedName>
    <definedName name="_xlnm.Print_Area" localSheetId="0">SETT!$A$1:$AP$154</definedName>
  </definedNames>
  <calcPr calcId="125725" iterate="1"/>
</workbook>
</file>

<file path=xl/calcChain.xml><?xml version="1.0" encoding="utf-8"?>
<calcChain xmlns="http://schemas.openxmlformats.org/spreadsheetml/2006/main">
  <c r="AJ137" i="30"/>
  <c r="AJ136" i="28"/>
  <c r="AJ137"/>
  <c r="AJ138"/>
  <c r="AJ139"/>
  <c r="AJ140"/>
  <c r="AJ136" i="26"/>
  <c r="AJ137"/>
  <c r="AJ138"/>
  <c r="AJ139"/>
  <c r="AJ140"/>
  <c r="AJ136" i="25"/>
  <c r="AJ137"/>
  <c r="AJ138"/>
  <c r="AJ139"/>
  <c r="AJ140"/>
  <c r="AJ136" i="24"/>
  <c r="AJ137"/>
  <c r="AJ138"/>
  <c r="AJ139"/>
  <c r="AJ140"/>
  <c r="AJ138" i="23"/>
  <c r="AJ140"/>
  <c r="AJ138" i="22"/>
  <c r="AJ140"/>
  <c r="AJ140" i="21"/>
  <c r="AJ140" i="20"/>
  <c r="AJ138" i="19"/>
  <c r="AJ140"/>
  <c r="AJ138" i="1"/>
  <c r="AJ140"/>
  <c r="AJ136" i="27"/>
  <c r="AJ137"/>
  <c r="AJ138"/>
  <c r="AJ141"/>
  <c r="AJ142"/>
  <c r="AJ141" i="26"/>
  <c r="AJ142"/>
  <c r="AJ141" i="25"/>
  <c r="AJ142"/>
  <c r="AJ141" i="24"/>
  <c r="AJ142"/>
  <c r="AJ141" i="23"/>
  <c r="AJ142"/>
  <c r="AJ141" i="22"/>
  <c r="AJ142"/>
  <c r="AJ141" i="20"/>
  <c r="AJ141" i="19"/>
  <c r="AJ141" i="1"/>
  <c r="AJ32" i="27" l="1"/>
  <c r="AN30" i="29"/>
  <c r="AN31"/>
  <c r="AN32"/>
  <c r="AL138" i="1"/>
  <c r="AK138" i="19" s="1"/>
  <c r="AL139" i="1"/>
  <c r="AK139" i="19" s="1"/>
  <c r="Y4"/>
  <c r="Y4" i="20"/>
  <c r="AL140" i="1"/>
  <c r="AK140" i="19" s="1"/>
  <c r="AL141" i="1"/>
  <c r="AK141" i="19" s="1"/>
  <c r="AJ142" i="1"/>
  <c r="AL142" s="1"/>
  <c r="AK142" i="19" s="1"/>
  <c r="AJ141" i="21"/>
  <c r="AJ142"/>
  <c r="AJ142" i="20"/>
  <c r="AJ142" i="19"/>
  <c r="AJ13" i="20"/>
  <c r="AJ34"/>
  <c r="AJ33" i="1"/>
  <c r="AL33" s="1"/>
  <c r="AS33" s="1"/>
  <c r="AJ13"/>
  <c r="AJ149"/>
  <c r="AL149" s="1"/>
  <c r="AK149" i="19" s="1"/>
  <c r="AJ150" i="1"/>
  <c r="AL150" s="1"/>
  <c r="AK150" i="19" s="1"/>
  <c r="AJ151" i="1"/>
  <c r="AL151" s="1"/>
  <c r="AK151" i="19" s="1"/>
  <c r="AJ152" i="1"/>
  <c r="AL152" s="1"/>
  <c r="AK152" i="19" s="1"/>
  <c r="AJ153" i="1"/>
  <c r="AL153" s="1"/>
  <c r="AK153" i="19" s="1"/>
  <c r="AL136" i="1"/>
  <c r="AK136" i="19" s="1"/>
  <c r="AL136" s="1"/>
  <c r="AK136" i="20" s="1"/>
  <c r="AL136" s="1"/>
  <c r="AK136" i="21" s="1"/>
  <c r="AL136" s="1"/>
  <c r="AK136" i="22" s="1"/>
  <c r="AL137" i="1"/>
  <c r="AK137" i="19" s="1"/>
  <c r="AL137" s="1"/>
  <c r="AK137" i="20" s="1"/>
  <c r="AL137" s="1"/>
  <c r="AK137" i="21" s="1"/>
  <c r="AJ149" i="19"/>
  <c r="AJ97" i="1"/>
  <c r="AL97" s="1"/>
  <c r="AJ97" i="19"/>
  <c r="AJ98" i="1"/>
  <c r="AL98" s="1"/>
  <c r="AK98" i="19" s="1"/>
  <c r="AJ98"/>
  <c r="AJ99" i="1"/>
  <c r="AL99" s="1"/>
  <c r="AK99" i="19" s="1"/>
  <c r="AJ99"/>
  <c r="AJ100" i="1"/>
  <c r="AL100" s="1"/>
  <c r="AK100" i="19" s="1"/>
  <c r="AJ100"/>
  <c r="AJ101" i="1"/>
  <c r="AL101" s="1"/>
  <c r="AJ101" i="19"/>
  <c r="AJ102" i="1"/>
  <c r="AL102" s="1"/>
  <c r="AK102" i="19" s="1"/>
  <c r="AJ102"/>
  <c r="AJ103" i="1"/>
  <c r="AL103" s="1"/>
  <c r="AK103" i="19" s="1"/>
  <c r="AJ103"/>
  <c r="AJ104" i="1"/>
  <c r="AL104" s="1"/>
  <c r="AK104" i="19" s="1"/>
  <c r="AJ104"/>
  <c r="AJ105" i="1"/>
  <c r="AL105" s="1"/>
  <c r="AK105" i="19" s="1"/>
  <c r="AJ105"/>
  <c r="AJ106" i="1"/>
  <c r="AL106" s="1"/>
  <c r="AK106" i="19" s="1"/>
  <c r="AJ106"/>
  <c r="AJ107" i="1"/>
  <c r="AL107" s="1"/>
  <c r="AK107" i="19" s="1"/>
  <c r="AJ107"/>
  <c r="AJ108" i="1"/>
  <c r="AL108" s="1"/>
  <c r="AK108" i="19" s="1"/>
  <c r="AJ108"/>
  <c r="AJ109" i="1"/>
  <c r="AL109" s="1"/>
  <c r="AK109" i="19" s="1"/>
  <c r="AJ109"/>
  <c r="AJ110" i="1"/>
  <c r="AL110" s="1"/>
  <c r="AK110" i="19" s="1"/>
  <c r="AJ110"/>
  <c r="AJ111" i="1"/>
  <c r="AL111" s="1"/>
  <c r="AK111" i="19" s="1"/>
  <c r="AJ111"/>
  <c r="AJ112" i="1"/>
  <c r="AL112" s="1"/>
  <c r="AK112" i="19" s="1"/>
  <c r="AJ112"/>
  <c r="AJ113" i="1"/>
  <c r="AL113" s="1"/>
  <c r="AK113" i="19" s="1"/>
  <c r="AJ113"/>
  <c r="AJ114" i="1"/>
  <c r="AL114" s="1"/>
  <c r="AK114" i="19" s="1"/>
  <c r="AJ114"/>
  <c r="AJ115" i="1"/>
  <c r="AL115" s="1"/>
  <c r="AK115" i="19" s="1"/>
  <c r="AJ115"/>
  <c r="AJ116" i="1"/>
  <c r="AL116" s="1"/>
  <c r="AK116" i="19" s="1"/>
  <c r="AJ116"/>
  <c r="AJ117" i="1"/>
  <c r="AL117" s="1"/>
  <c r="AK117" i="19" s="1"/>
  <c r="AJ117"/>
  <c r="AJ118" i="1"/>
  <c r="AL118" s="1"/>
  <c r="AK118" i="19" s="1"/>
  <c r="AJ118"/>
  <c r="AJ119" i="1"/>
  <c r="AL119" s="1"/>
  <c r="AK119" i="19" s="1"/>
  <c r="AJ119"/>
  <c r="AJ120" i="1"/>
  <c r="AL120" s="1"/>
  <c r="AK120" i="19" s="1"/>
  <c r="AJ120"/>
  <c r="AJ121" i="1"/>
  <c r="AL121" s="1"/>
  <c r="AK121" i="19" s="1"/>
  <c r="AJ121"/>
  <c r="AJ122" i="1"/>
  <c r="AL122" s="1"/>
  <c r="AK122" i="19" s="1"/>
  <c r="AJ122"/>
  <c r="AJ123" i="1"/>
  <c r="AL123" s="1"/>
  <c r="AK123" i="19" s="1"/>
  <c r="AJ123"/>
  <c r="AJ150"/>
  <c r="AJ151"/>
  <c r="AJ152"/>
  <c r="AJ153"/>
  <c r="AL153" s="1"/>
  <c r="AK153" i="20" s="1"/>
  <c r="AJ97"/>
  <c r="AJ98"/>
  <c r="AJ99"/>
  <c r="AJ100"/>
  <c r="AJ101"/>
  <c r="AJ102"/>
  <c r="AJ103"/>
  <c r="AJ104"/>
  <c r="AJ105"/>
  <c r="AJ106"/>
  <c r="AJ107"/>
  <c r="AJ108"/>
  <c r="AJ109"/>
  <c r="AJ110"/>
  <c r="AJ111"/>
  <c r="AJ112"/>
  <c r="AJ113"/>
  <c r="AJ114"/>
  <c r="AJ115"/>
  <c r="AJ116"/>
  <c r="AJ117"/>
  <c r="AJ118"/>
  <c r="AJ119"/>
  <c r="AJ120"/>
  <c r="AJ121"/>
  <c r="AJ122"/>
  <c r="AJ123"/>
  <c r="AJ149"/>
  <c r="AJ150"/>
  <c r="AJ151"/>
  <c r="AJ152"/>
  <c r="AJ153"/>
  <c r="AL153" s="1"/>
  <c r="AK153" i="21" s="1"/>
  <c r="AJ97"/>
  <c r="AJ98"/>
  <c r="AJ99"/>
  <c r="AJ100"/>
  <c r="AJ101"/>
  <c r="AJ102"/>
  <c r="AJ103"/>
  <c r="AJ104"/>
  <c r="AJ105"/>
  <c r="AJ106"/>
  <c r="AJ107"/>
  <c r="AJ108"/>
  <c r="AJ109"/>
  <c r="AJ110"/>
  <c r="AJ111"/>
  <c r="AJ112"/>
  <c r="AJ113"/>
  <c r="AJ114"/>
  <c r="AJ115"/>
  <c r="AJ116"/>
  <c r="AJ117"/>
  <c r="AJ118"/>
  <c r="AJ119"/>
  <c r="AJ120"/>
  <c r="AJ121"/>
  <c r="AJ122"/>
  <c r="AJ123"/>
  <c r="AJ149"/>
  <c r="AJ150"/>
  <c r="AJ151"/>
  <c r="AJ152"/>
  <c r="AJ153"/>
  <c r="AL153" s="1"/>
  <c r="AK153" i="22" s="1"/>
  <c r="AJ97"/>
  <c r="AJ98"/>
  <c r="AJ99"/>
  <c r="AJ100"/>
  <c r="AJ101"/>
  <c r="AJ102"/>
  <c r="AJ103"/>
  <c r="AJ104"/>
  <c r="AJ105"/>
  <c r="AJ106"/>
  <c r="AJ107"/>
  <c r="AJ108"/>
  <c r="AJ109"/>
  <c r="AJ110"/>
  <c r="AJ111"/>
  <c r="AJ112"/>
  <c r="AJ113"/>
  <c r="AJ114"/>
  <c r="AJ115"/>
  <c r="AJ116"/>
  <c r="AJ117"/>
  <c r="AJ118"/>
  <c r="AJ119"/>
  <c r="AJ120"/>
  <c r="AJ121"/>
  <c r="AJ122"/>
  <c r="AJ123"/>
  <c r="AJ149"/>
  <c r="AJ150"/>
  <c r="AJ151"/>
  <c r="AJ152"/>
  <c r="AJ153"/>
  <c r="AL153" s="1"/>
  <c r="AK153" i="23" s="1"/>
  <c r="AJ97"/>
  <c r="AJ98"/>
  <c r="AJ99"/>
  <c r="AJ100"/>
  <c r="AJ101"/>
  <c r="AJ102"/>
  <c r="AJ103"/>
  <c r="AJ104"/>
  <c r="AJ105"/>
  <c r="AJ106"/>
  <c r="AJ107"/>
  <c r="AJ108"/>
  <c r="AJ109"/>
  <c r="AJ110"/>
  <c r="AJ111"/>
  <c r="AJ112"/>
  <c r="AJ113"/>
  <c r="AJ114"/>
  <c r="AJ115"/>
  <c r="AJ116"/>
  <c r="AJ117"/>
  <c r="AJ118"/>
  <c r="AJ119"/>
  <c r="AJ120"/>
  <c r="AJ121"/>
  <c r="AJ122"/>
  <c r="AJ123"/>
  <c r="AJ149"/>
  <c r="AJ150"/>
  <c r="AJ151"/>
  <c r="AJ152"/>
  <c r="AJ153"/>
  <c r="AJ97" i="24"/>
  <c r="AJ98"/>
  <c r="AJ99"/>
  <c r="AJ100"/>
  <c r="AJ101"/>
  <c r="AJ102"/>
  <c r="AJ103"/>
  <c r="AJ104"/>
  <c r="AJ105"/>
  <c r="AJ106"/>
  <c r="AJ107"/>
  <c r="AJ108"/>
  <c r="AJ109"/>
  <c r="AJ110"/>
  <c r="AJ111"/>
  <c r="AJ112"/>
  <c r="AJ113"/>
  <c r="AJ114"/>
  <c r="AJ115"/>
  <c r="AJ116"/>
  <c r="AJ117"/>
  <c r="AJ118"/>
  <c r="AJ119"/>
  <c r="AJ120"/>
  <c r="AJ121"/>
  <c r="AJ122"/>
  <c r="AJ123"/>
  <c r="AJ149"/>
  <c r="AJ150"/>
  <c r="AJ151"/>
  <c r="AJ152"/>
  <c r="AJ153"/>
  <c r="AJ97" i="25"/>
  <c r="AJ98"/>
  <c r="AJ99"/>
  <c r="AJ100"/>
  <c r="AJ101"/>
  <c r="AJ102"/>
  <c r="AJ103"/>
  <c r="AJ104"/>
  <c r="AJ105"/>
  <c r="AJ106"/>
  <c r="AJ107"/>
  <c r="AJ108"/>
  <c r="AJ109"/>
  <c r="AJ110"/>
  <c r="AJ111"/>
  <c r="AJ112"/>
  <c r="AJ113"/>
  <c r="AJ114"/>
  <c r="AJ115"/>
  <c r="AJ116"/>
  <c r="AJ117"/>
  <c r="AJ118"/>
  <c r="AJ119"/>
  <c r="AJ120"/>
  <c r="AJ121"/>
  <c r="AJ122"/>
  <c r="AJ123"/>
  <c r="AJ149"/>
  <c r="AJ150"/>
  <c r="AJ151"/>
  <c r="AJ152"/>
  <c r="AJ153"/>
  <c r="AJ97" i="26"/>
  <c r="AJ98"/>
  <c r="AJ99"/>
  <c r="AJ100"/>
  <c r="AJ101"/>
  <c r="AJ102"/>
  <c r="AJ103"/>
  <c r="AJ104"/>
  <c r="AJ105"/>
  <c r="AJ106"/>
  <c r="AJ107"/>
  <c r="AJ108"/>
  <c r="AJ109"/>
  <c r="AJ110"/>
  <c r="AJ111"/>
  <c r="AJ112"/>
  <c r="AJ113"/>
  <c r="AJ114"/>
  <c r="AJ115"/>
  <c r="AJ116"/>
  <c r="AJ117"/>
  <c r="AJ118"/>
  <c r="AJ119"/>
  <c r="AJ120"/>
  <c r="AJ121"/>
  <c r="AJ122"/>
  <c r="AJ123"/>
  <c r="AJ149"/>
  <c r="AJ150"/>
  <c r="AJ151"/>
  <c r="AJ152"/>
  <c r="AJ153"/>
  <c r="AJ97" i="27"/>
  <c r="AJ98"/>
  <c r="AJ99"/>
  <c r="AJ100"/>
  <c r="AJ101"/>
  <c r="AJ102"/>
  <c r="AJ103"/>
  <c r="AJ104"/>
  <c r="AJ105"/>
  <c r="AJ106"/>
  <c r="AJ107"/>
  <c r="AJ108"/>
  <c r="AJ109"/>
  <c r="AJ110"/>
  <c r="AJ111"/>
  <c r="AJ112"/>
  <c r="AJ113"/>
  <c r="AJ114"/>
  <c r="AJ115"/>
  <c r="AJ116"/>
  <c r="AJ117"/>
  <c r="AJ118"/>
  <c r="AJ119"/>
  <c r="AJ120"/>
  <c r="AJ121"/>
  <c r="AJ122"/>
  <c r="AJ123"/>
  <c r="AJ149"/>
  <c r="AJ150"/>
  <c r="AJ151"/>
  <c r="AJ152"/>
  <c r="AJ153"/>
  <c r="AJ97" i="28"/>
  <c r="AJ98"/>
  <c r="AJ99"/>
  <c r="AJ100"/>
  <c r="AJ101"/>
  <c r="AJ102"/>
  <c r="AJ103"/>
  <c r="AJ104"/>
  <c r="AJ105"/>
  <c r="AJ106"/>
  <c r="AJ107"/>
  <c r="AJ108"/>
  <c r="AJ109"/>
  <c r="AJ110"/>
  <c r="AJ111"/>
  <c r="AJ112"/>
  <c r="AJ113"/>
  <c r="AJ114"/>
  <c r="AJ115"/>
  <c r="AJ116"/>
  <c r="AJ117"/>
  <c r="AJ118"/>
  <c r="AJ119"/>
  <c r="AJ120"/>
  <c r="AJ121"/>
  <c r="AJ122"/>
  <c r="AJ123"/>
  <c r="AJ149"/>
  <c r="AJ150"/>
  <c r="AJ151"/>
  <c r="AJ152"/>
  <c r="AJ153"/>
  <c r="AJ97" i="29"/>
  <c r="AJ98"/>
  <c r="AJ99"/>
  <c r="AJ100"/>
  <c r="AJ101"/>
  <c r="AJ102"/>
  <c r="AJ103"/>
  <c r="AJ104"/>
  <c r="AJ105"/>
  <c r="AJ106"/>
  <c r="AJ107"/>
  <c r="AJ108"/>
  <c r="AJ109"/>
  <c r="AJ110"/>
  <c r="AJ111"/>
  <c r="AJ112"/>
  <c r="AJ113"/>
  <c r="AJ114"/>
  <c r="AJ115"/>
  <c r="AJ116"/>
  <c r="AJ117"/>
  <c r="AJ118"/>
  <c r="AJ119"/>
  <c r="AJ120"/>
  <c r="AJ121"/>
  <c r="AJ122"/>
  <c r="AJ123"/>
  <c r="AJ149"/>
  <c r="AJ150"/>
  <c r="AJ151"/>
  <c r="AJ152"/>
  <c r="AJ153"/>
  <c r="AJ97" i="30"/>
  <c r="AJ98"/>
  <c r="AJ99"/>
  <c r="AJ100"/>
  <c r="AJ101"/>
  <c r="AJ102"/>
  <c r="AJ103"/>
  <c r="AJ104"/>
  <c r="AJ105"/>
  <c r="AJ106"/>
  <c r="AJ107"/>
  <c r="AJ108"/>
  <c r="AJ109"/>
  <c r="AJ110"/>
  <c r="AJ111"/>
  <c r="AJ112"/>
  <c r="AJ113"/>
  <c r="AJ114"/>
  <c r="AJ115"/>
  <c r="AJ116"/>
  <c r="AJ117"/>
  <c r="AJ118"/>
  <c r="AJ119"/>
  <c r="AJ120"/>
  <c r="AJ121"/>
  <c r="AJ122"/>
  <c r="AJ123"/>
  <c r="AJ149"/>
  <c r="AJ150"/>
  <c r="AJ151"/>
  <c r="AJ152"/>
  <c r="AJ153"/>
  <c r="AJ97" i="31"/>
  <c r="AJ98"/>
  <c r="AJ99"/>
  <c r="AJ100"/>
  <c r="AJ101"/>
  <c r="AJ102"/>
  <c r="AJ103"/>
  <c r="AJ104"/>
  <c r="AJ105"/>
  <c r="AJ106"/>
  <c r="AJ107"/>
  <c r="AJ108"/>
  <c r="AJ109"/>
  <c r="AJ110"/>
  <c r="AJ111"/>
  <c r="AJ112"/>
  <c r="AJ113"/>
  <c r="AJ114"/>
  <c r="AJ115"/>
  <c r="AJ116"/>
  <c r="AJ117"/>
  <c r="AJ118"/>
  <c r="AJ119"/>
  <c r="AJ120"/>
  <c r="AJ121"/>
  <c r="AJ122"/>
  <c r="AJ123"/>
  <c r="AJ149"/>
  <c r="AJ150"/>
  <c r="AJ151"/>
  <c r="AJ152"/>
  <c r="AJ153"/>
  <c r="AJ97" i="32"/>
  <c r="AJ98"/>
  <c r="AJ99"/>
  <c r="AJ100"/>
  <c r="AJ101"/>
  <c r="AJ102"/>
  <c r="AJ103"/>
  <c r="AJ104"/>
  <c r="AJ105"/>
  <c r="AJ106"/>
  <c r="AJ107"/>
  <c r="AJ108"/>
  <c r="AJ109"/>
  <c r="AJ110"/>
  <c r="AJ111"/>
  <c r="AJ112"/>
  <c r="AJ113"/>
  <c r="AJ114"/>
  <c r="AJ115"/>
  <c r="AJ116"/>
  <c r="AJ117"/>
  <c r="AJ118"/>
  <c r="AJ119"/>
  <c r="AJ120"/>
  <c r="AJ121"/>
  <c r="AJ122"/>
  <c r="AJ123"/>
  <c r="AJ149"/>
  <c r="AJ150"/>
  <c r="AJ151"/>
  <c r="AJ152"/>
  <c r="AJ153"/>
  <c r="AJ97" i="33"/>
  <c r="AJ98"/>
  <c r="AJ99"/>
  <c r="AJ100"/>
  <c r="AJ101"/>
  <c r="AJ102"/>
  <c r="AJ103"/>
  <c r="AJ104"/>
  <c r="AJ105"/>
  <c r="AJ106"/>
  <c r="AJ107"/>
  <c r="AJ108"/>
  <c r="AJ109"/>
  <c r="AJ110"/>
  <c r="AJ111"/>
  <c r="AJ112"/>
  <c r="AJ113"/>
  <c r="AJ114"/>
  <c r="AJ115"/>
  <c r="AJ116"/>
  <c r="AJ117"/>
  <c r="AJ118"/>
  <c r="AJ119"/>
  <c r="AJ120"/>
  <c r="AJ121"/>
  <c r="AJ122"/>
  <c r="AJ123"/>
  <c r="AJ149"/>
  <c r="AJ150"/>
  <c r="AJ151"/>
  <c r="AJ152"/>
  <c r="AJ153"/>
  <c r="AJ97" i="35"/>
  <c r="AJ98"/>
  <c r="AJ99"/>
  <c r="AJ100"/>
  <c r="AJ101"/>
  <c r="AJ102"/>
  <c r="AJ103"/>
  <c r="AJ104"/>
  <c r="AJ105"/>
  <c r="AJ106"/>
  <c r="AJ107"/>
  <c r="AJ108"/>
  <c r="AJ109"/>
  <c r="AJ110"/>
  <c r="AJ111"/>
  <c r="AJ112"/>
  <c r="AJ113"/>
  <c r="AJ114"/>
  <c r="AJ115"/>
  <c r="AJ116"/>
  <c r="AJ117"/>
  <c r="AJ118"/>
  <c r="AJ119"/>
  <c r="AJ120"/>
  <c r="AJ121"/>
  <c r="AJ122"/>
  <c r="AJ123"/>
  <c r="AJ149"/>
  <c r="AJ150"/>
  <c r="AJ151"/>
  <c r="AJ152"/>
  <c r="AJ153"/>
  <c r="AJ97" i="36"/>
  <c r="AJ98"/>
  <c r="AJ99"/>
  <c r="AJ100"/>
  <c r="AJ101"/>
  <c r="AJ102"/>
  <c r="AJ103"/>
  <c r="AJ104"/>
  <c r="AJ105"/>
  <c r="AJ106"/>
  <c r="AJ107"/>
  <c r="AJ108"/>
  <c r="AJ109"/>
  <c r="AJ110"/>
  <c r="AJ111"/>
  <c r="AJ112"/>
  <c r="AJ113"/>
  <c r="AJ114"/>
  <c r="AJ115"/>
  <c r="AJ116"/>
  <c r="AJ117"/>
  <c r="AJ118"/>
  <c r="AJ119"/>
  <c r="AJ120"/>
  <c r="AJ121"/>
  <c r="AJ122"/>
  <c r="AJ123"/>
  <c r="AJ149"/>
  <c r="AJ150"/>
  <c r="AJ151"/>
  <c r="AJ152"/>
  <c r="AJ153"/>
  <c r="AJ97" i="37"/>
  <c r="AJ98"/>
  <c r="AJ99"/>
  <c r="AJ100"/>
  <c r="AJ101"/>
  <c r="AJ102"/>
  <c r="AJ103"/>
  <c r="AJ104"/>
  <c r="AJ105"/>
  <c r="AJ106"/>
  <c r="AJ107"/>
  <c r="AJ108"/>
  <c r="AJ109"/>
  <c r="AJ110"/>
  <c r="AJ111"/>
  <c r="AJ112"/>
  <c r="AJ113"/>
  <c r="AJ114"/>
  <c r="AJ115"/>
  <c r="AJ116"/>
  <c r="AJ117"/>
  <c r="AJ118"/>
  <c r="AJ119"/>
  <c r="AJ120"/>
  <c r="AJ121"/>
  <c r="AJ122"/>
  <c r="AJ123"/>
  <c r="AJ149"/>
  <c r="AJ150"/>
  <c r="AJ151"/>
  <c r="AJ152"/>
  <c r="AJ153"/>
  <c r="AJ97" i="38"/>
  <c r="AJ98"/>
  <c r="AJ99"/>
  <c r="AJ100"/>
  <c r="AJ101"/>
  <c r="AJ102"/>
  <c r="AJ103"/>
  <c r="AJ104"/>
  <c r="AJ105"/>
  <c r="AJ106"/>
  <c r="AJ107"/>
  <c r="AJ108"/>
  <c r="AJ109"/>
  <c r="AJ110"/>
  <c r="AJ111"/>
  <c r="AJ112"/>
  <c r="AJ113"/>
  <c r="AJ114"/>
  <c r="AJ115"/>
  <c r="AJ116"/>
  <c r="AJ117"/>
  <c r="AJ118"/>
  <c r="AJ119"/>
  <c r="AJ120"/>
  <c r="AJ121"/>
  <c r="AJ122"/>
  <c r="AJ123"/>
  <c r="AJ149"/>
  <c r="AJ150"/>
  <c r="AJ151"/>
  <c r="AJ152"/>
  <c r="AJ153"/>
  <c r="AJ15" i="1"/>
  <c r="AL15" s="1"/>
  <c r="AJ15" i="19"/>
  <c r="L10"/>
  <c r="AJ13"/>
  <c r="AJ16" i="1"/>
  <c r="AL16" s="1"/>
  <c r="AJ16" i="19"/>
  <c r="AJ17" i="1"/>
  <c r="AL17" s="1"/>
  <c r="AJ17" i="19"/>
  <c r="AJ18" i="1"/>
  <c r="AL18" s="1"/>
  <c r="AJ18" i="19"/>
  <c r="AJ19" i="1"/>
  <c r="AL19" s="1"/>
  <c r="AJ19" i="19"/>
  <c r="AJ20" i="1"/>
  <c r="AL20" s="1"/>
  <c r="AJ20" i="19"/>
  <c r="AJ21" i="1"/>
  <c r="AL21" s="1"/>
  <c r="AJ21" i="19"/>
  <c r="AJ22" i="1"/>
  <c r="AL22" s="1"/>
  <c r="AJ22" i="19"/>
  <c r="AJ23" i="1"/>
  <c r="AL23" s="1"/>
  <c r="AJ23" i="19"/>
  <c r="AJ24" i="1"/>
  <c r="AL24" s="1"/>
  <c r="AK24" i="19" s="1"/>
  <c r="AJ24"/>
  <c r="AJ25" i="1"/>
  <c r="AL25" s="1"/>
  <c r="AJ25" i="19"/>
  <c r="AJ26" i="1"/>
  <c r="AL26" s="1"/>
  <c r="AJ26" i="19"/>
  <c r="AJ27" i="1"/>
  <c r="AL27" s="1"/>
  <c r="AJ27" i="19"/>
  <c r="AJ28" i="1"/>
  <c r="AL28" s="1"/>
  <c r="AJ28" i="19"/>
  <c r="AJ29" i="1"/>
  <c r="AL29" s="1"/>
  <c r="AJ29" i="19"/>
  <c r="AJ30" i="1"/>
  <c r="AL30" s="1"/>
  <c r="AJ30" i="19"/>
  <c r="AJ31" i="1"/>
  <c r="AL31" s="1"/>
  <c r="AJ31" i="19"/>
  <c r="AJ32" i="1"/>
  <c r="AL32" s="1"/>
  <c r="AK32" i="19" s="1"/>
  <c r="AJ32"/>
  <c r="AJ33"/>
  <c r="AJ34" i="1"/>
  <c r="AL34" s="1"/>
  <c r="AJ34" i="19"/>
  <c r="AJ35" i="1"/>
  <c r="AL35" s="1"/>
  <c r="AK35" i="19" s="1"/>
  <c r="AJ35"/>
  <c r="AJ36" i="1"/>
  <c r="AL36" s="1"/>
  <c r="AJ36" i="19"/>
  <c r="AJ37" i="1"/>
  <c r="AL37" s="1"/>
  <c r="AK37" i="19" s="1"/>
  <c r="AJ37"/>
  <c r="AJ38" i="1"/>
  <c r="AL38" s="1"/>
  <c r="AJ38" i="19"/>
  <c r="AJ39" i="1"/>
  <c r="AL39" s="1"/>
  <c r="AJ39" i="19"/>
  <c r="AJ40" i="1"/>
  <c r="AL40" s="1"/>
  <c r="AK40" i="19" s="1"/>
  <c r="AJ40"/>
  <c r="AJ41" i="1"/>
  <c r="AL41" s="1"/>
  <c r="AK41" i="19" s="1"/>
  <c r="AJ41"/>
  <c r="AJ42" i="1"/>
  <c r="AL42" s="1"/>
  <c r="AJ42" i="19"/>
  <c r="AJ43" i="1"/>
  <c r="AL43" s="1"/>
  <c r="AK43" i="19" s="1"/>
  <c r="AJ43"/>
  <c r="AJ15" i="20"/>
  <c r="L10"/>
  <c r="AJ16"/>
  <c r="AN16" s="1"/>
  <c r="AJ17"/>
  <c r="AN17" s="1"/>
  <c r="AJ18"/>
  <c r="AN18" s="1"/>
  <c r="AJ19"/>
  <c r="AN19" s="1"/>
  <c r="AJ20"/>
  <c r="AN20" s="1"/>
  <c r="AJ21"/>
  <c r="AN21" s="1"/>
  <c r="AJ22"/>
  <c r="AN22" s="1"/>
  <c r="AJ23"/>
  <c r="AN23" s="1"/>
  <c r="AJ24"/>
  <c r="AN24" s="1"/>
  <c r="AJ25"/>
  <c r="AN25" s="1"/>
  <c r="AJ26"/>
  <c r="AN26" s="1"/>
  <c r="AJ27"/>
  <c r="AN27" s="1"/>
  <c r="AJ28"/>
  <c r="AN28" s="1"/>
  <c r="AJ29"/>
  <c r="AN29" s="1"/>
  <c r="AJ30"/>
  <c r="AJ31"/>
  <c r="AJ32"/>
  <c r="AJ33"/>
  <c r="AJ35"/>
  <c r="AJ36"/>
  <c r="AJ37"/>
  <c r="AJ38"/>
  <c r="AJ39"/>
  <c r="AJ40"/>
  <c r="AJ41"/>
  <c r="AJ42"/>
  <c r="AJ43"/>
  <c r="AJ15" i="21"/>
  <c r="L10"/>
  <c r="AJ13"/>
  <c r="AT69" s="1"/>
  <c r="AJ16"/>
  <c r="AJ17"/>
  <c r="AJ18"/>
  <c r="AJ19"/>
  <c r="AN19" s="1"/>
  <c r="AJ20"/>
  <c r="AJ21"/>
  <c r="AJ22"/>
  <c r="AJ23"/>
  <c r="AN23" s="1"/>
  <c r="AJ24"/>
  <c r="AJ25"/>
  <c r="AJ26"/>
  <c r="AJ27"/>
  <c r="AN27" s="1"/>
  <c r="AJ28"/>
  <c r="AJ29"/>
  <c r="AJ30"/>
  <c r="AJ31"/>
  <c r="AJ32"/>
  <c r="AJ33"/>
  <c r="AJ34"/>
  <c r="AJ35"/>
  <c r="AJ36"/>
  <c r="AJ37"/>
  <c r="AJ38"/>
  <c r="AJ39"/>
  <c r="AJ40"/>
  <c r="AJ41"/>
  <c r="AJ42"/>
  <c r="AJ43"/>
  <c r="AJ15" i="22"/>
  <c r="L10"/>
  <c r="AJ13"/>
  <c r="AJ16"/>
  <c r="AJ17"/>
  <c r="AN17" s="1"/>
  <c r="AJ18"/>
  <c r="AJ19"/>
  <c r="AJ20"/>
  <c r="AJ21"/>
  <c r="AJ22"/>
  <c r="AJ23"/>
  <c r="AN23" s="1"/>
  <c r="AJ24"/>
  <c r="AJ25"/>
  <c r="AJ26"/>
  <c r="AJ27"/>
  <c r="AJ28"/>
  <c r="AJ29"/>
  <c r="AN29" s="1"/>
  <c r="AJ30"/>
  <c r="AJ31"/>
  <c r="AJ32"/>
  <c r="AN32" s="1"/>
  <c r="AP32" s="1"/>
  <c r="AO32" i="23" s="1"/>
  <c r="AJ33" i="22"/>
  <c r="AJ34"/>
  <c r="AJ35"/>
  <c r="AJ36"/>
  <c r="AJ37"/>
  <c r="AJ38"/>
  <c r="AJ39"/>
  <c r="AJ40"/>
  <c r="AJ41"/>
  <c r="AJ42"/>
  <c r="AJ43"/>
  <c r="AJ15" i="23"/>
  <c r="L10"/>
  <c r="AJ13"/>
  <c r="AT69" s="1"/>
  <c r="AJ16"/>
  <c r="AJ17"/>
  <c r="AJ18"/>
  <c r="AJ19"/>
  <c r="AJ20"/>
  <c r="AJ21"/>
  <c r="AJ22"/>
  <c r="AJ23"/>
  <c r="AN23" s="1"/>
  <c r="AJ24"/>
  <c r="AJ25"/>
  <c r="AJ26"/>
  <c r="AJ27"/>
  <c r="AN27" s="1"/>
  <c r="AJ28"/>
  <c r="AJ29"/>
  <c r="AJ30"/>
  <c r="AJ31"/>
  <c r="AN31" s="1"/>
  <c r="AJ32"/>
  <c r="AN32" s="1"/>
  <c r="AP32" s="1"/>
  <c r="AJ33"/>
  <c r="AJ34"/>
  <c r="AJ35"/>
  <c r="AJ36"/>
  <c r="AJ37"/>
  <c r="AJ38"/>
  <c r="AJ39"/>
  <c r="AJ40"/>
  <c r="AJ41"/>
  <c r="AJ42"/>
  <c r="AJ43"/>
  <c r="AJ15" i="24"/>
  <c r="L10"/>
  <c r="AJ13"/>
  <c r="AJ16"/>
  <c r="AJ17"/>
  <c r="AJ18"/>
  <c r="AJ19"/>
  <c r="AJ20"/>
  <c r="AJ21"/>
  <c r="AJ22"/>
  <c r="AJ23"/>
  <c r="AJ24"/>
  <c r="AJ25"/>
  <c r="AJ26"/>
  <c r="AJ27"/>
  <c r="AJ28"/>
  <c r="AJ29"/>
  <c r="AJ30"/>
  <c r="AJ31"/>
  <c r="AJ32"/>
  <c r="AJ33"/>
  <c r="AJ34"/>
  <c r="AJ35"/>
  <c r="AJ36"/>
  <c r="AJ37"/>
  <c r="AJ38"/>
  <c r="AJ39"/>
  <c r="AJ40"/>
  <c r="AJ41"/>
  <c r="AJ42"/>
  <c r="AJ43"/>
  <c r="AJ15" i="25"/>
  <c r="L10"/>
  <c r="AJ13"/>
  <c r="AJ16"/>
  <c r="AJ17"/>
  <c r="AJ18"/>
  <c r="AJ19"/>
  <c r="AJ20"/>
  <c r="AJ21"/>
  <c r="AJ22"/>
  <c r="AJ23"/>
  <c r="AJ24"/>
  <c r="AJ25"/>
  <c r="AJ26"/>
  <c r="AJ27"/>
  <c r="AJ28"/>
  <c r="AJ29"/>
  <c r="AJ30"/>
  <c r="AJ31"/>
  <c r="AJ32"/>
  <c r="AJ33"/>
  <c r="AJ34"/>
  <c r="AJ35"/>
  <c r="AJ36"/>
  <c r="AJ37"/>
  <c r="AJ38"/>
  <c r="AJ39"/>
  <c r="AJ40"/>
  <c r="AJ41"/>
  <c r="AJ42"/>
  <c r="AJ43"/>
  <c r="AJ15" i="26"/>
  <c r="L10"/>
  <c r="AJ13"/>
  <c r="AJ16"/>
  <c r="AJ17"/>
  <c r="AJ18"/>
  <c r="AJ19"/>
  <c r="AJ20"/>
  <c r="AJ21"/>
  <c r="AJ22"/>
  <c r="AJ23"/>
  <c r="AJ24"/>
  <c r="AJ25"/>
  <c r="AJ26"/>
  <c r="AJ27"/>
  <c r="AJ28"/>
  <c r="AJ29"/>
  <c r="AJ30"/>
  <c r="AJ31"/>
  <c r="AJ32"/>
  <c r="AJ33"/>
  <c r="AJ34"/>
  <c r="AJ35"/>
  <c r="AJ36"/>
  <c r="AJ37"/>
  <c r="AJ38"/>
  <c r="AJ39"/>
  <c r="AJ40"/>
  <c r="AJ41"/>
  <c r="AJ42"/>
  <c r="AJ43"/>
  <c r="L10" i="27"/>
  <c r="AJ13"/>
  <c r="AJ33"/>
  <c r="AJ34"/>
  <c r="AJ35"/>
  <c r="AJ36"/>
  <c r="AJ37"/>
  <c r="AJ38"/>
  <c r="AJ39"/>
  <c r="AJ40"/>
  <c r="AJ41"/>
  <c r="AJ42"/>
  <c r="AJ43"/>
  <c r="AJ15" i="28"/>
  <c r="L10"/>
  <c r="AJ13"/>
  <c r="AJ16"/>
  <c r="AJ17"/>
  <c r="AJ18"/>
  <c r="AJ19"/>
  <c r="AJ20"/>
  <c r="AJ21"/>
  <c r="AJ22"/>
  <c r="AJ23"/>
  <c r="AJ24"/>
  <c r="AJ25"/>
  <c r="AJ26"/>
  <c r="AJ27"/>
  <c r="AJ28"/>
  <c r="AJ29"/>
  <c r="AJ30"/>
  <c r="AJ31"/>
  <c r="AJ32"/>
  <c r="AJ33"/>
  <c r="AJ34"/>
  <c r="AJ35"/>
  <c r="AJ36"/>
  <c r="AJ37"/>
  <c r="AJ38"/>
  <c r="AJ39"/>
  <c r="AJ40"/>
  <c r="AJ41"/>
  <c r="AJ42"/>
  <c r="AJ43"/>
  <c r="L10" i="29"/>
  <c r="AJ13"/>
  <c r="AN23" s="1"/>
  <c r="AJ33"/>
  <c r="AJ34"/>
  <c r="AJ35"/>
  <c r="AJ36"/>
  <c r="AJ37"/>
  <c r="AJ38"/>
  <c r="AJ39"/>
  <c r="AJ40"/>
  <c r="AJ41"/>
  <c r="AJ42"/>
  <c r="AJ43"/>
  <c r="AJ15" i="30"/>
  <c r="L10"/>
  <c r="AJ13"/>
  <c r="AJ16"/>
  <c r="AJ17"/>
  <c r="AJ18"/>
  <c r="AJ19"/>
  <c r="AJ20"/>
  <c r="AJ21"/>
  <c r="AJ22"/>
  <c r="AJ23"/>
  <c r="AN23" s="1"/>
  <c r="AJ24"/>
  <c r="AJ25"/>
  <c r="AJ26"/>
  <c r="AJ27"/>
  <c r="AJ28"/>
  <c r="AJ29"/>
  <c r="AN29" s="1"/>
  <c r="AJ30"/>
  <c r="AJ31"/>
  <c r="AJ32"/>
  <c r="AJ33"/>
  <c r="AJ34"/>
  <c r="AJ35"/>
  <c r="AJ36"/>
  <c r="AJ37"/>
  <c r="AJ38"/>
  <c r="AJ39"/>
  <c r="AJ40"/>
  <c r="AJ41"/>
  <c r="AJ42"/>
  <c r="AJ43"/>
  <c r="AJ15" i="31"/>
  <c r="L10"/>
  <c r="AJ13"/>
  <c r="AJ16"/>
  <c r="AJ17"/>
  <c r="AJ18"/>
  <c r="AJ19"/>
  <c r="AJ20"/>
  <c r="AJ21"/>
  <c r="AJ22"/>
  <c r="AJ23"/>
  <c r="AJ24"/>
  <c r="AJ25"/>
  <c r="AJ26"/>
  <c r="AJ27"/>
  <c r="AJ28"/>
  <c r="AJ29"/>
  <c r="AJ30"/>
  <c r="AJ31"/>
  <c r="AJ32"/>
  <c r="AJ33"/>
  <c r="AJ34"/>
  <c r="AJ35"/>
  <c r="AJ36"/>
  <c r="AJ37"/>
  <c r="AJ38"/>
  <c r="AJ39"/>
  <c r="AJ40"/>
  <c r="AJ41"/>
  <c r="AJ42"/>
  <c r="AJ43"/>
  <c r="AJ15" i="32"/>
  <c r="L10"/>
  <c r="AJ13"/>
  <c r="AJ16"/>
  <c r="AJ17"/>
  <c r="AJ18"/>
  <c r="AJ19"/>
  <c r="AJ20"/>
  <c r="AJ21"/>
  <c r="AJ22"/>
  <c r="AJ23"/>
  <c r="AJ24"/>
  <c r="AJ25"/>
  <c r="AJ26"/>
  <c r="AJ27"/>
  <c r="AJ28"/>
  <c r="AJ29"/>
  <c r="AJ30"/>
  <c r="AJ31"/>
  <c r="AJ32"/>
  <c r="AJ33"/>
  <c r="AJ34"/>
  <c r="AJ35"/>
  <c r="AJ36"/>
  <c r="AJ37"/>
  <c r="AJ38"/>
  <c r="AJ39"/>
  <c r="AJ40"/>
  <c r="AJ41"/>
  <c r="AJ42"/>
  <c r="AJ43"/>
  <c r="AJ15" i="33"/>
  <c r="L10"/>
  <c r="AJ13"/>
  <c r="AT69" s="1"/>
  <c r="AJ16"/>
  <c r="AJ17"/>
  <c r="AJ18"/>
  <c r="AJ19"/>
  <c r="AJ20"/>
  <c r="AJ21"/>
  <c r="AJ22"/>
  <c r="AJ23"/>
  <c r="AJ24"/>
  <c r="AJ25"/>
  <c r="AJ26"/>
  <c r="AJ27"/>
  <c r="AJ28"/>
  <c r="AJ29"/>
  <c r="AJ30"/>
  <c r="AJ31"/>
  <c r="AJ32"/>
  <c r="AJ33"/>
  <c r="AJ34"/>
  <c r="AJ35"/>
  <c r="AJ36"/>
  <c r="AJ37"/>
  <c r="AJ38"/>
  <c r="AJ39"/>
  <c r="AJ40"/>
  <c r="AJ41"/>
  <c r="AJ42"/>
  <c r="AJ43"/>
  <c r="AJ15" i="35"/>
  <c r="L10"/>
  <c r="AJ13"/>
  <c r="AJ16"/>
  <c r="AJ17"/>
  <c r="AJ18"/>
  <c r="AJ19"/>
  <c r="AJ20"/>
  <c r="AJ21"/>
  <c r="AJ22"/>
  <c r="AJ23"/>
  <c r="AJ24"/>
  <c r="AJ25"/>
  <c r="AJ26"/>
  <c r="AJ27"/>
  <c r="AJ28"/>
  <c r="AJ29"/>
  <c r="AJ30"/>
  <c r="AJ31"/>
  <c r="AJ32"/>
  <c r="AJ33"/>
  <c r="AJ34"/>
  <c r="AJ35"/>
  <c r="AJ36"/>
  <c r="AJ37"/>
  <c r="AJ38"/>
  <c r="AJ39"/>
  <c r="AJ40"/>
  <c r="AJ41"/>
  <c r="AJ42"/>
  <c r="AJ43"/>
  <c r="AJ15" i="36"/>
  <c r="L10"/>
  <c r="AJ13"/>
  <c r="AJ16"/>
  <c r="AJ17"/>
  <c r="AN17" s="1"/>
  <c r="AJ18"/>
  <c r="AJ19"/>
  <c r="AN19" s="1"/>
  <c r="AJ20"/>
  <c r="AJ21"/>
  <c r="AN21" s="1"/>
  <c r="AJ22"/>
  <c r="AJ23"/>
  <c r="AN23" s="1"/>
  <c r="AJ24"/>
  <c r="AJ25"/>
  <c r="AN25" s="1"/>
  <c r="AJ26"/>
  <c r="AJ27"/>
  <c r="AN27" s="1"/>
  <c r="AJ28"/>
  <c r="AJ29"/>
  <c r="AN29" s="1"/>
  <c r="AJ30"/>
  <c r="AJ31"/>
  <c r="AN31" s="1"/>
  <c r="AJ32"/>
  <c r="AJ33"/>
  <c r="AJ34"/>
  <c r="AJ35"/>
  <c r="AJ36"/>
  <c r="AJ37"/>
  <c r="AJ38"/>
  <c r="AJ39"/>
  <c r="AJ40"/>
  <c r="AJ41"/>
  <c r="AJ42"/>
  <c r="AJ43"/>
  <c r="AJ15" i="37"/>
  <c r="L10"/>
  <c r="AJ13"/>
  <c r="AJ16"/>
  <c r="AJ17"/>
  <c r="AJ18"/>
  <c r="AJ19"/>
  <c r="AJ20"/>
  <c r="AJ21"/>
  <c r="AJ22"/>
  <c r="AJ23"/>
  <c r="AJ24"/>
  <c r="AJ25"/>
  <c r="AJ26"/>
  <c r="AJ27"/>
  <c r="AN27" s="1"/>
  <c r="AJ28"/>
  <c r="AJ29"/>
  <c r="AJ30"/>
  <c r="AJ31"/>
  <c r="AJ32"/>
  <c r="AJ33"/>
  <c r="AJ34"/>
  <c r="AJ35"/>
  <c r="AJ36"/>
  <c r="AJ37"/>
  <c r="AJ38"/>
  <c r="AJ39"/>
  <c r="AJ40"/>
  <c r="AJ41"/>
  <c r="AJ42"/>
  <c r="AJ43"/>
  <c r="AJ15" i="38"/>
  <c r="L10"/>
  <c r="AJ13"/>
  <c r="AJ16"/>
  <c r="AJ17"/>
  <c r="AJ18"/>
  <c r="AJ19"/>
  <c r="AN19" s="1"/>
  <c r="AJ20"/>
  <c r="AJ21"/>
  <c r="AJ22"/>
  <c r="AN22"/>
  <c r="AJ23"/>
  <c r="AJ24"/>
  <c r="AJ25"/>
  <c r="AJ26"/>
  <c r="AN26" s="1"/>
  <c r="AJ27"/>
  <c r="AJ28"/>
  <c r="AJ29"/>
  <c r="AJ30"/>
  <c r="AJ31"/>
  <c r="AJ32"/>
  <c r="AJ33"/>
  <c r="AJ34"/>
  <c r="AJ35"/>
  <c r="AJ36"/>
  <c r="AJ37"/>
  <c r="AJ38"/>
  <c r="AJ39"/>
  <c r="AJ40"/>
  <c r="AJ41"/>
  <c r="AJ42"/>
  <c r="AJ43"/>
  <c r="AS43" i="1"/>
  <c r="AJ14"/>
  <c r="AL14" s="1"/>
  <c r="AJ14" i="19"/>
  <c r="AJ14" i="20"/>
  <c r="AJ14" i="21"/>
  <c r="AJ14" i="22"/>
  <c r="AN14" s="1"/>
  <c r="AJ14" i="23"/>
  <c r="AJ14" i="24"/>
  <c r="AJ14" i="25"/>
  <c r="AJ14" i="26"/>
  <c r="AJ14" i="28"/>
  <c r="AJ14" i="30"/>
  <c r="AJ14" i="31"/>
  <c r="AJ14" i="32"/>
  <c r="AJ14" i="33"/>
  <c r="AJ14" i="35"/>
  <c r="AJ14" i="36"/>
  <c r="AN14" s="1"/>
  <c r="AJ14" i="37"/>
  <c r="AJ14" i="38"/>
  <c r="AN14" i="20"/>
  <c r="AN14" i="37"/>
  <c r="AJ143" i="1"/>
  <c r="AL143" s="1"/>
  <c r="AJ144"/>
  <c r="AL144" s="1"/>
  <c r="AK144" i="19" s="1"/>
  <c r="AJ145" i="1"/>
  <c r="AL145" s="1"/>
  <c r="AK145" i="19" s="1"/>
  <c r="AJ146" i="1"/>
  <c r="AL146" s="1"/>
  <c r="AK146" i="19" s="1"/>
  <c r="AJ147" i="1"/>
  <c r="AL147" s="1"/>
  <c r="AK147" i="19" s="1"/>
  <c r="AJ143"/>
  <c r="AJ144"/>
  <c r="AJ145"/>
  <c r="AJ146"/>
  <c r="AJ147"/>
  <c r="AJ143" i="20"/>
  <c r="AJ144"/>
  <c r="AJ145"/>
  <c r="AJ146"/>
  <c r="AJ147"/>
  <c r="AJ143" i="21"/>
  <c r="AJ144"/>
  <c r="AJ145"/>
  <c r="AJ146"/>
  <c r="AJ147"/>
  <c r="AJ143" i="22"/>
  <c r="AJ144"/>
  <c r="AJ145"/>
  <c r="AJ146"/>
  <c r="AJ147"/>
  <c r="AJ143" i="23"/>
  <c r="AJ144"/>
  <c r="AJ145"/>
  <c r="AJ146"/>
  <c r="AJ147"/>
  <c r="AJ143" i="24"/>
  <c r="AJ144"/>
  <c r="AJ145"/>
  <c r="AJ146"/>
  <c r="AJ147"/>
  <c r="AJ143" i="25"/>
  <c r="AJ144"/>
  <c r="AJ145"/>
  <c r="AJ146"/>
  <c r="AJ147"/>
  <c r="AJ143" i="26"/>
  <c r="AJ144"/>
  <c r="AJ145"/>
  <c r="AJ146"/>
  <c r="AJ147"/>
  <c r="AJ143" i="27"/>
  <c r="AJ144"/>
  <c r="AJ145"/>
  <c r="AJ146"/>
  <c r="AJ147"/>
  <c r="AJ141" i="28"/>
  <c r="AJ142"/>
  <c r="AJ143"/>
  <c r="AJ144"/>
  <c r="AJ145"/>
  <c r="AJ146"/>
  <c r="AJ147"/>
  <c r="AJ136" i="29"/>
  <c r="AJ137"/>
  <c r="AJ138"/>
  <c r="AJ139"/>
  <c r="AJ140"/>
  <c r="AJ141"/>
  <c r="AJ142"/>
  <c r="AJ143"/>
  <c r="AJ144"/>
  <c r="AJ145"/>
  <c r="AJ146"/>
  <c r="AJ147"/>
  <c r="AJ136" i="30"/>
  <c r="AJ138"/>
  <c r="AJ139"/>
  <c r="AJ140"/>
  <c r="AJ141"/>
  <c r="AJ142"/>
  <c r="AJ143"/>
  <c r="AJ144"/>
  <c r="AJ145"/>
  <c r="AJ146"/>
  <c r="AJ147"/>
  <c r="AJ136" i="31"/>
  <c r="AJ137"/>
  <c r="AJ138"/>
  <c r="AJ139"/>
  <c r="AJ140"/>
  <c r="AJ141"/>
  <c r="AJ142"/>
  <c r="AJ143"/>
  <c r="AJ144"/>
  <c r="AJ145"/>
  <c r="AJ146"/>
  <c r="AJ147"/>
  <c r="AJ136" i="32"/>
  <c r="AJ137"/>
  <c r="AJ138"/>
  <c r="AJ139"/>
  <c r="AJ140"/>
  <c r="AJ141"/>
  <c r="AJ142"/>
  <c r="AJ143"/>
  <c r="AJ144"/>
  <c r="AJ145"/>
  <c r="AJ146"/>
  <c r="AJ147"/>
  <c r="AJ136" i="33"/>
  <c r="AJ137"/>
  <c r="AJ138"/>
  <c r="AJ139"/>
  <c r="AJ140"/>
  <c r="AJ141"/>
  <c r="AJ142"/>
  <c r="AJ143"/>
  <c r="AJ144"/>
  <c r="AJ145"/>
  <c r="AJ146"/>
  <c r="AJ147"/>
  <c r="AJ136" i="35"/>
  <c r="AJ137"/>
  <c r="AJ138"/>
  <c r="AJ139"/>
  <c r="AJ140"/>
  <c r="AJ141"/>
  <c r="AJ142"/>
  <c r="AJ143"/>
  <c r="AJ144"/>
  <c r="AJ145"/>
  <c r="AJ146"/>
  <c r="AJ147"/>
  <c r="AJ136" i="36"/>
  <c r="AJ137"/>
  <c r="AJ138"/>
  <c r="AJ139"/>
  <c r="AJ140"/>
  <c r="AJ141"/>
  <c r="AJ142"/>
  <c r="AJ143"/>
  <c r="AJ144"/>
  <c r="AJ145"/>
  <c r="AJ146"/>
  <c r="AJ147"/>
  <c r="AJ136" i="37"/>
  <c r="AJ137"/>
  <c r="AJ138"/>
  <c r="AJ139"/>
  <c r="AJ140"/>
  <c r="AJ141"/>
  <c r="AJ142"/>
  <c r="AJ143"/>
  <c r="AJ144"/>
  <c r="AJ145"/>
  <c r="AJ146"/>
  <c r="AJ147"/>
  <c r="AJ136" i="38"/>
  <c r="AJ137"/>
  <c r="AJ138"/>
  <c r="AJ139"/>
  <c r="AJ140"/>
  <c r="AJ141"/>
  <c r="AJ142"/>
  <c r="AJ143"/>
  <c r="AJ144"/>
  <c r="AJ145"/>
  <c r="AJ146"/>
  <c r="AJ147"/>
  <c r="AV128" i="19"/>
  <c r="AV128" i="20" s="1"/>
  <c r="AV128" i="21" s="1"/>
  <c r="AV128" i="22" s="1"/>
  <c r="AV128" i="23" s="1"/>
  <c r="AV128" i="24" s="1"/>
  <c r="AV128" i="25" s="1"/>
  <c r="AV128" i="26" s="1"/>
  <c r="AV128" i="27" s="1"/>
  <c r="AV128" i="28" s="1"/>
  <c r="AV128" i="29" s="1"/>
  <c r="AV128" i="30" s="1"/>
  <c r="AV128" i="31" s="1"/>
  <c r="AV128" i="32" s="1"/>
  <c r="AV128" i="33" s="1"/>
  <c r="AV128" i="35" s="1"/>
  <c r="AV128" i="36" s="1"/>
  <c r="AV128" i="37" s="1"/>
  <c r="AV128" i="38" s="1"/>
  <c r="CG127" i="19"/>
  <c r="CG127" i="20" s="1"/>
  <c r="CG127" i="21" s="1"/>
  <c r="CG127" i="22" s="1"/>
  <c r="CG127" i="23" s="1"/>
  <c r="CG127" i="24" s="1"/>
  <c r="CG127" i="25" s="1"/>
  <c r="CG127" i="26" s="1"/>
  <c r="CG127" i="27" s="1"/>
  <c r="CG127" i="28" s="1"/>
  <c r="CG127" i="29" s="1"/>
  <c r="CG127" i="30" s="1"/>
  <c r="CG127" i="31" s="1"/>
  <c r="CG127" i="32" s="1"/>
  <c r="CG127" i="33" s="1"/>
  <c r="CG127" i="35" s="1"/>
  <c r="CG127" i="36" s="1"/>
  <c r="CG127" i="37" s="1"/>
  <c r="CG127" i="38" s="1"/>
  <c r="CF127" i="19"/>
  <c r="CF127" i="20" s="1"/>
  <c r="CF127" i="21" s="1"/>
  <c r="CF127" i="22" s="1"/>
  <c r="CF127" i="23" s="1"/>
  <c r="CF127" i="24" s="1"/>
  <c r="CF127" i="25" s="1"/>
  <c r="CF127" i="26" s="1"/>
  <c r="CF127" i="27" s="1"/>
  <c r="CF127" i="28" s="1"/>
  <c r="CF127" i="29" s="1"/>
  <c r="CF127" i="30" s="1"/>
  <c r="CF127" i="31" s="1"/>
  <c r="CF127" i="32" s="1"/>
  <c r="CF127" i="33" s="1"/>
  <c r="CF127" i="35" s="1"/>
  <c r="CF127" i="36" s="1"/>
  <c r="CF127" i="37" s="1"/>
  <c r="CF127" i="38" s="1"/>
  <c r="CE127" i="19"/>
  <c r="CE127" i="20" s="1"/>
  <c r="CE127" i="21" s="1"/>
  <c r="CE127" i="22" s="1"/>
  <c r="CE127" i="23" s="1"/>
  <c r="CE127" i="24" s="1"/>
  <c r="CE127" i="25" s="1"/>
  <c r="CE127" i="26" s="1"/>
  <c r="CE127" i="27" s="1"/>
  <c r="CE127" i="28" s="1"/>
  <c r="CE127" i="29" s="1"/>
  <c r="CE127" i="30" s="1"/>
  <c r="CE127" i="31" s="1"/>
  <c r="CE127" i="32" s="1"/>
  <c r="CE127" i="33" s="1"/>
  <c r="CE127" i="35" s="1"/>
  <c r="CE127" i="36" s="1"/>
  <c r="CE127" i="37" s="1"/>
  <c r="CE127" i="38" s="1"/>
  <c r="CD127" i="19"/>
  <c r="CD127" i="20" s="1"/>
  <c r="CD127" i="21" s="1"/>
  <c r="CD127" i="22" s="1"/>
  <c r="CD127" i="23" s="1"/>
  <c r="CD127" i="24" s="1"/>
  <c r="CD127" i="25" s="1"/>
  <c r="CD127" i="26" s="1"/>
  <c r="CD127" i="27" s="1"/>
  <c r="CD127" i="28" s="1"/>
  <c r="CD127" i="29" s="1"/>
  <c r="CD127" i="30" s="1"/>
  <c r="CD127" i="31" s="1"/>
  <c r="CD127" i="32" s="1"/>
  <c r="CD127" i="33" s="1"/>
  <c r="CD127" i="35" s="1"/>
  <c r="CD127" i="36" s="1"/>
  <c r="CD127" i="37" s="1"/>
  <c r="CD127" i="38" s="1"/>
  <c r="CC127" i="19"/>
  <c r="CC127" i="20" s="1"/>
  <c r="CC127" i="21" s="1"/>
  <c r="CC127" i="22" s="1"/>
  <c r="CC127" i="23" s="1"/>
  <c r="CC127" i="24" s="1"/>
  <c r="CC127" i="25" s="1"/>
  <c r="CC127" i="26" s="1"/>
  <c r="CC127" i="27" s="1"/>
  <c r="CC127" i="28" s="1"/>
  <c r="CC127" i="29" s="1"/>
  <c r="CC127" i="30" s="1"/>
  <c r="CC127" i="31" s="1"/>
  <c r="CC127" i="32" s="1"/>
  <c r="CC127" i="33" s="1"/>
  <c r="CC127" i="35" s="1"/>
  <c r="CC127" i="36" s="1"/>
  <c r="CC127" i="37" s="1"/>
  <c r="CC127" i="38" s="1"/>
  <c r="CB127" i="19"/>
  <c r="CB127" i="20" s="1"/>
  <c r="CB127" i="21" s="1"/>
  <c r="CB127" i="22" s="1"/>
  <c r="CB127" i="23" s="1"/>
  <c r="CB127" i="24" s="1"/>
  <c r="CB127" i="25" s="1"/>
  <c r="CB127" i="26" s="1"/>
  <c r="CB127" i="27" s="1"/>
  <c r="CB127" i="28" s="1"/>
  <c r="CB127" i="29" s="1"/>
  <c r="CB127" i="30" s="1"/>
  <c r="CB127" i="31" s="1"/>
  <c r="CB127" i="32" s="1"/>
  <c r="CB127" i="33" s="1"/>
  <c r="CB127" i="35" s="1"/>
  <c r="CB127" i="36" s="1"/>
  <c r="CB127" i="37" s="1"/>
  <c r="CB127" i="38" s="1"/>
  <c r="CA127" i="19"/>
  <c r="CA127" i="20" s="1"/>
  <c r="CA127" i="21" s="1"/>
  <c r="CA127" i="22" s="1"/>
  <c r="CA127" i="23" s="1"/>
  <c r="CA127" i="24" s="1"/>
  <c r="CA127" i="25" s="1"/>
  <c r="CA127" i="26" s="1"/>
  <c r="CA127" i="27" s="1"/>
  <c r="CA127" i="28" s="1"/>
  <c r="CA127" i="29" s="1"/>
  <c r="CA127" i="30" s="1"/>
  <c r="CA127" i="31" s="1"/>
  <c r="CA127" i="32" s="1"/>
  <c r="CA127" i="33" s="1"/>
  <c r="CA127" i="35" s="1"/>
  <c r="CA127" i="36" s="1"/>
  <c r="CA127" i="37" s="1"/>
  <c r="CA127" i="38" s="1"/>
  <c r="BZ127" i="19"/>
  <c r="BZ127" i="20" s="1"/>
  <c r="BZ127" i="21" s="1"/>
  <c r="BZ127" i="22" s="1"/>
  <c r="BZ127" i="23" s="1"/>
  <c r="BZ127" i="24" s="1"/>
  <c r="BZ127" i="25" s="1"/>
  <c r="BZ127" i="26" s="1"/>
  <c r="BZ127" i="27" s="1"/>
  <c r="BZ127" i="28" s="1"/>
  <c r="BZ127" i="29" s="1"/>
  <c r="BZ127" i="30" s="1"/>
  <c r="BZ127" i="31" s="1"/>
  <c r="BZ127" i="32" s="1"/>
  <c r="BZ127" i="33" s="1"/>
  <c r="BZ127" i="35" s="1"/>
  <c r="BZ127" i="36" s="1"/>
  <c r="BZ127" i="37" s="1"/>
  <c r="BZ127" i="38" s="1"/>
  <c r="BY127" i="19"/>
  <c r="BY127" i="20" s="1"/>
  <c r="BY127" i="21" s="1"/>
  <c r="BY127" i="22" s="1"/>
  <c r="BY127" i="23" s="1"/>
  <c r="BY127" i="24" s="1"/>
  <c r="BY127" i="25" s="1"/>
  <c r="BY127" i="26" s="1"/>
  <c r="BY127" i="27" s="1"/>
  <c r="BY127" i="28" s="1"/>
  <c r="BY127" i="29" s="1"/>
  <c r="BY127" i="30" s="1"/>
  <c r="BY127" i="31" s="1"/>
  <c r="BY127" i="32" s="1"/>
  <c r="BY127" i="33" s="1"/>
  <c r="BY127" i="35" s="1"/>
  <c r="BY127" i="36" s="1"/>
  <c r="BY127" i="37" s="1"/>
  <c r="BY127" i="38" s="1"/>
  <c r="BX127" i="19"/>
  <c r="BX127" i="20" s="1"/>
  <c r="BX127" i="21" s="1"/>
  <c r="BX127" i="22" s="1"/>
  <c r="BX127" i="23" s="1"/>
  <c r="BX127" i="24" s="1"/>
  <c r="BX127" i="25" s="1"/>
  <c r="BX127" i="26" s="1"/>
  <c r="BX127" i="27" s="1"/>
  <c r="BX127" i="28" s="1"/>
  <c r="BX127" i="29" s="1"/>
  <c r="BX127" i="30" s="1"/>
  <c r="BX127" i="31" s="1"/>
  <c r="BX127" i="32" s="1"/>
  <c r="BX127" i="33" s="1"/>
  <c r="BX127" i="35" s="1"/>
  <c r="BX127" i="36" s="1"/>
  <c r="BX127" i="37" s="1"/>
  <c r="BX127" i="38" s="1"/>
  <c r="BW127" i="19"/>
  <c r="BW127" i="20" s="1"/>
  <c r="BW127" i="21" s="1"/>
  <c r="BW127" i="22" s="1"/>
  <c r="BW127" i="23" s="1"/>
  <c r="BW127" i="24" s="1"/>
  <c r="BW127" i="25" s="1"/>
  <c r="BW127" i="26" s="1"/>
  <c r="BW127" i="27" s="1"/>
  <c r="BW127" i="28" s="1"/>
  <c r="BW127" i="29" s="1"/>
  <c r="BW127" i="30" s="1"/>
  <c r="BW127" i="31" s="1"/>
  <c r="BW127" i="32" s="1"/>
  <c r="BW127" i="33" s="1"/>
  <c r="BW127" i="35" s="1"/>
  <c r="BW127" i="36" s="1"/>
  <c r="BW127" i="37" s="1"/>
  <c r="BW127" i="38" s="1"/>
  <c r="BV127" i="19"/>
  <c r="BV127" i="20" s="1"/>
  <c r="BV127" i="21" s="1"/>
  <c r="BV127" i="22" s="1"/>
  <c r="BV127" i="23" s="1"/>
  <c r="BV127" i="24" s="1"/>
  <c r="BV127" i="25" s="1"/>
  <c r="BV127" i="26" s="1"/>
  <c r="BV127" i="27" s="1"/>
  <c r="BV127" i="28" s="1"/>
  <c r="BV127" i="29" s="1"/>
  <c r="BV127" i="30" s="1"/>
  <c r="BV127" i="31" s="1"/>
  <c r="BV127" i="32" s="1"/>
  <c r="BV127" i="33" s="1"/>
  <c r="BV127" i="35" s="1"/>
  <c r="BV127" i="36" s="1"/>
  <c r="BV127" i="37" s="1"/>
  <c r="BV127" i="38" s="1"/>
  <c r="BU127" i="19"/>
  <c r="BU127" i="20" s="1"/>
  <c r="BU127" i="21" s="1"/>
  <c r="BU127" i="22" s="1"/>
  <c r="BU127" i="23" s="1"/>
  <c r="BU127" i="24" s="1"/>
  <c r="BU127" i="25" s="1"/>
  <c r="BU127" i="26" s="1"/>
  <c r="BU127" i="27" s="1"/>
  <c r="BU127" i="28" s="1"/>
  <c r="BU127" i="29" s="1"/>
  <c r="BU127" i="30" s="1"/>
  <c r="BU127" i="31" s="1"/>
  <c r="BU127" i="32" s="1"/>
  <c r="BU127" i="33" s="1"/>
  <c r="BU127" i="35" s="1"/>
  <c r="BU127" i="36" s="1"/>
  <c r="BU127" i="37" s="1"/>
  <c r="BU127" i="38" s="1"/>
  <c r="BT127" i="19"/>
  <c r="BT127" i="20" s="1"/>
  <c r="BT127" i="21" s="1"/>
  <c r="BT127" i="22" s="1"/>
  <c r="BT127" i="23" s="1"/>
  <c r="BT127" i="24" s="1"/>
  <c r="BT127" i="25" s="1"/>
  <c r="BT127" i="26" s="1"/>
  <c r="BT127" i="27" s="1"/>
  <c r="BT127" i="28" s="1"/>
  <c r="BT127" i="29" s="1"/>
  <c r="BT127" i="30" s="1"/>
  <c r="BT127" i="31" s="1"/>
  <c r="BT127" i="32" s="1"/>
  <c r="BT127" i="33" s="1"/>
  <c r="BT127" i="35" s="1"/>
  <c r="BT127" i="36" s="1"/>
  <c r="BT127" i="37" s="1"/>
  <c r="BT127" i="38" s="1"/>
  <c r="BS127" i="19"/>
  <c r="BS127" i="20" s="1"/>
  <c r="BS127" i="21" s="1"/>
  <c r="BS127" i="22" s="1"/>
  <c r="BS127" i="23" s="1"/>
  <c r="BS127" i="24" s="1"/>
  <c r="BS127" i="25" s="1"/>
  <c r="BS127" i="26" s="1"/>
  <c r="BS127" i="27" s="1"/>
  <c r="BS127" i="28" s="1"/>
  <c r="BS127" i="29" s="1"/>
  <c r="BS127" i="30" s="1"/>
  <c r="BS127" i="31" s="1"/>
  <c r="BS127" i="32" s="1"/>
  <c r="BS127" i="33" s="1"/>
  <c r="BS127" i="35" s="1"/>
  <c r="BS127" i="36" s="1"/>
  <c r="BS127" i="37" s="1"/>
  <c r="BS127" i="38" s="1"/>
  <c r="BR127" i="19"/>
  <c r="BR127" i="20" s="1"/>
  <c r="BR127" i="21" s="1"/>
  <c r="BR127" i="22" s="1"/>
  <c r="BR127" i="23" s="1"/>
  <c r="BR127" i="24" s="1"/>
  <c r="BR127" i="25" s="1"/>
  <c r="BR127" i="26" s="1"/>
  <c r="BR127" i="27" s="1"/>
  <c r="BR127" i="28" s="1"/>
  <c r="BR127" i="29" s="1"/>
  <c r="BR127" i="30" s="1"/>
  <c r="BR127" i="31" s="1"/>
  <c r="BR127" i="32" s="1"/>
  <c r="BR127" i="33" s="1"/>
  <c r="BR127" i="35" s="1"/>
  <c r="BR127" i="36" s="1"/>
  <c r="BR127" i="37" s="1"/>
  <c r="BR127" i="38" s="1"/>
  <c r="BQ127" i="19"/>
  <c r="BQ127" i="20" s="1"/>
  <c r="BQ127" i="21" s="1"/>
  <c r="BQ127" i="22" s="1"/>
  <c r="BQ127" i="23" s="1"/>
  <c r="BQ127" i="24" s="1"/>
  <c r="BQ127" i="25" s="1"/>
  <c r="BQ127" i="26" s="1"/>
  <c r="BQ127" i="27" s="1"/>
  <c r="BQ127" i="28" s="1"/>
  <c r="BQ127" i="29" s="1"/>
  <c r="BQ127" i="30" s="1"/>
  <c r="BQ127" i="31" s="1"/>
  <c r="BQ127" i="32" s="1"/>
  <c r="BQ127" i="33" s="1"/>
  <c r="BQ127" i="35" s="1"/>
  <c r="BQ127" i="36" s="1"/>
  <c r="BQ127" i="37" s="1"/>
  <c r="BQ127" i="38" s="1"/>
  <c r="BP127" i="19"/>
  <c r="BP127" i="20" s="1"/>
  <c r="BP127" i="21" s="1"/>
  <c r="BP127" i="22" s="1"/>
  <c r="BP127" i="23" s="1"/>
  <c r="BP127" i="24" s="1"/>
  <c r="BP127" i="25" s="1"/>
  <c r="BP127" i="26" s="1"/>
  <c r="BP127" i="27" s="1"/>
  <c r="BP127" i="28" s="1"/>
  <c r="BP127" i="29" s="1"/>
  <c r="BP127" i="30" s="1"/>
  <c r="BP127" i="31" s="1"/>
  <c r="BP127" i="32" s="1"/>
  <c r="BP127" i="33" s="1"/>
  <c r="BP127" i="35" s="1"/>
  <c r="BP127" i="36" s="1"/>
  <c r="BP127" i="37" s="1"/>
  <c r="BP127" i="38" s="1"/>
  <c r="BO127" i="19"/>
  <c r="BO127" i="20" s="1"/>
  <c r="BO127" i="21" s="1"/>
  <c r="BO127" i="22" s="1"/>
  <c r="BO127" i="23" s="1"/>
  <c r="BO127" i="24" s="1"/>
  <c r="BO127" i="25" s="1"/>
  <c r="BO127" i="26" s="1"/>
  <c r="BO127" i="27" s="1"/>
  <c r="BO127" i="28" s="1"/>
  <c r="BO127" i="29" s="1"/>
  <c r="BO127" i="30" s="1"/>
  <c r="BO127" i="31" s="1"/>
  <c r="BO127" i="32" s="1"/>
  <c r="BO127" i="33" s="1"/>
  <c r="BO127" i="35" s="1"/>
  <c r="BO127" i="36" s="1"/>
  <c r="BO127" i="37" s="1"/>
  <c r="BO127" i="38" s="1"/>
  <c r="BN127" i="19"/>
  <c r="BN127" i="20" s="1"/>
  <c r="BN127" i="21" s="1"/>
  <c r="BN127" i="22" s="1"/>
  <c r="BN127" i="23" s="1"/>
  <c r="BN127" i="24" s="1"/>
  <c r="BN127" i="25" s="1"/>
  <c r="BN127" i="26" s="1"/>
  <c r="BN127" i="27" s="1"/>
  <c r="BN127" i="28" s="1"/>
  <c r="BN127" i="29" s="1"/>
  <c r="BN127" i="30" s="1"/>
  <c r="BN127" i="31" s="1"/>
  <c r="BN127" i="32" s="1"/>
  <c r="BN127" i="33" s="1"/>
  <c r="BN127" i="35" s="1"/>
  <c r="BN127" i="36" s="1"/>
  <c r="BN127" i="37" s="1"/>
  <c r="BN127" i="38" s="1"/>
  <c r="BM127" i="19"/>
  <c r="BM127" i="20" s="1"/>
  <c r="BM127" i="21" s="1"/>
  <c r="BM127" i="22" s="1"/>
  <c r="BM127" i="23" s="1"/>
  <c r="BM127" i="24" s="1"/>
  <c r="BM127" i="25" s="1"/>
  <c r="BM127" i="26" s="1"/>
  <c r="BM127" i="27" s="1"/>
  <c r="BM127" i="28" s="1"/>
  <c r="BM127" i="29" s="1"/>
  <c r="BM127" i="30" s="1"/>
  <c r="BM127" i="31" s="1"/>
  <c r="BM127" i="32" s="1"/>
  <c r="BM127" i="33" s="1"/>
  <c r="BM127" i="35" s="1"/>
  <c r="BM127" i="36" s="1"/>
  <c r="BM127" i="37" s="1"/>
  <c r="BM127" i="38" s="1"/>
  <c r="BL127" i="19"/>
  <c r="BL127" i="20" s="1"/>
  <c r="BL127" i="21" s="1"/>
  <c r="BL127" i="22" s="1"/>
  <c r="BL127" i="23" s="1"/>
  <c r="BL127" i="24" s="1"/>
  <c r="BL127" i="25" s="1"/>
  <c r="BL127" i="26" s="1"/>
  <c r="BL127" i="27" s="1"/>
  <c r="BL127" i="28" s="1"/>
  <c r="BL127" i="29" s="1"/>
  <c r="BL127" i="30" s="1"/>
  <c r="BL127" i="31" s="1"/>
  <c r="BL127" i="32" s="1"/>
  <c r="BL127" i="33" s="1"/>
  <c r="BL127" i="35" s="1"/>
  <c r="BL127" i="36" s="1"/>
  <c r="BL127" i="37" s="1"/>
  <c r="BL127" i="38" s="1"/>
  <c r="BK127" i="19"/>
  <c r="BK127" i="20" s="1"/>
  <c r="BK127" i="21" s="1"/>
  <c r="BK127" i="22" s="1"/>
  <c r="BK127" i="23" s="1"/>
  <c r="BK127" i="24" s="1"/>
  <c r="BK127" i="25" s="1"/>
  <c r="BK127" i="26" s="1"/>
  <c r="BK127" i="27" s="1"/>
  <c r="BK127" i="28" s="1"/>
  <c r="BK127" i="29" s="1"/>
  <c r="BK127" i="30" s="1"/>
  <c r="BK127" i="31" s="1"/>
  <c r="BK127" i="32" s="1"/>
  <c r="BK127" i="33" s="1"/>
  <c r="BK127" i="35" s="1"/>
  <c r="BK127" i="36" s="1"/>
  <c r="BK127" i="37" s="1"/>
  <c r="BK127" i="38" s="1"/>
  <c r="BJ127" i="19"/>
  <c r="BJ127" i="20" s="1"/>
  <c r="BJ127" i="21" s="1"/>
  <c r="BJ127" i="22" s="1"/>
  <c r="BJ127" i="23" s="1"/>
  <c r="BJ127" i="24" s="1"/>
  <c r="BJ127" i="25" s="1"/>
  <c r="BJ127" i="26" s="1"/>
  <c r="BJ127" i="27" s="1"/>
  <c r="BJ127" i="28" s="1"/>
  <c r="BJ127" i="29" s="1"/>
  <c r="BJ127" i="30" s="1"/>
  <c r="BJ127" i="31" s="1"/>
  <c r="BJ127" i="32" s="1"/>
  <c r="BJ127" i="33" s="1"/>
  <c r="BJ127" i="35" s="1"/>
  <c r="BJ127" i="36" s="1"/>
  <c r="BJ127" i="37" s="1"/>
  <c r="BJ127" i="38" s="1"/>
  <c r="BI127" i="19"/>
  <c r="BI127" i="20" s="1"/>
  <c r="BI127" i="21" s="1"/>
  <c r="BI127" i="22" s="1"/>
  <c r="BI127" i="23" s="1"/>
  <c r="BI127" i="24" s="1"/>
  <c r="BI127" i="25" s="1"/>
  <c r="BI127" i="26" s="1"/>
  <c r="BI127" i="27" s="1"/>
  <c r="BI127" i="28" s="1"/>
  <c r="BI127" i="29" s="1"/>
  <c r="BI127" i="30" s="1"/>
  <c r="BI127" i="31" s="1"/>
  <c r="BI127" i="32" s="1"/>
  <c r="BI127" i="33" s="1"/>
  <c r="BI127" i="35" s="1"/>
  <c r="BI127" i="36" s="1"/>
  <c r="BI127" i="37" s="1"/>
  <c r="BI127" i="38" s="1"/>
  <c r="BH127" i="19"/>
  <c r="BH127" i="20" s="1"/>
  <c r="BH127" i="21" s="1"/>
  <c r="BH127" i="22" s="1"/>
  <c r="BH127" i="23" s="1"/>
  <c r="BH127" i="24" s="1"/>
  <c r="BH127" i="25" s="1"/>
  <c r="BH127" i="26" s="1"/>
  <c r="BH127" i="27" s="1"/>
  <c r="BH127" i="28" s="1"/>
  <c r="BH127" i="29" s="1"/>
  <c r="BH127" i="30" s="1"/>
  <c r="BH127" i="31" s="1"/>
  <c r="BH127" i="32" s="1"/>
  <c r="BH127" i="33" s="1"/>
  <c r="BH127" i="35" s="1"/>
  <c r="BH127" i="36" s="1"/>
  <c r="BH127" i="37" s="1"/>
  <c r="BH127" i="38" s="1"/>
  <c r="BG127" i="19"/>
  <c r="BG127" i="20" s="1"/>
  <c r="BF127" i="19"/>
  <c r="BF127" i="20" s="1"/>
  <c r="BF127" i="21" s="1"/>
  <c r="BF127" i="22" s="1"/>
  <c r="BF127" i="23" s="1"/>
  <c r="BF127" i="24" s="1"/>
  <c r="BF127" i="25" s="1"/>
  <c r="BF127" i="26" s="1"/>
  <c r="BF127" i="27" s="1"/>
  <c r="BF127" i="28" s="1"/>
  <c r="BF127" i="29" s="1"/>
  <c r="BF127" i="30" s="1"/>
  <c r="BF127" i="31" s="1"/>
  <c r="BF127" i="32" s="1"/>
  <c r="BF127" i="33" s="1"/>
  <c r="BF127" i="35" s="1"/>
  <c r="BF127" i="36" s="1"/>
  <c r="BF127" i="37" s="1"/>
  <c r="BF127" i="38" s="1"/>
  <c r="BE127" i="19"/>
  <c r="BE127" i="20" s="1"/>
  <c r="BE127" i="21" s="1"/>
  <c r="BE127" i="22" s="1"/>
  <c r="BE127" i="23" s="1"/>
  <c r="BE127" i="24" s="1"/>
  <c r="BE127" i="25" s="1"/>
  <c r="BE127" i="26" s="1"/>
  <c r="BE127" i="27" s="1"/>
  <c r="BE127" i="28" s="1"/>
  <c r="BE127" i="29" s="1"/>
  <c r="BE127" i="30" s="1"/>
  <c r="BE127" i="31" s="1"/>
  <c r="BE127" i="32" s="1"/>
  <c r="BE127" i="33" s="1"/>
  <c r="BE127" i="35" s="1"/>
  <c r="BE127" i="36" s="1"/>
  <c r="BE127" i="37" s="1"/>
  <c r="BE127" i="38" s="1"/>
  <c r="BD127" i="19"/>
  <c r="BD127" i="20" s="1"/>
  <c r="BD127" i="21" s="1"/>
  <c r="BD127" i="22" s="1"/>
  <c r="BD127" i="23" s="1"/>
  <c r="BD127" i="24" s="1"/>
  <c r="BD127" i="25" s="1"/>
  <c r="BD127" i="26" s="1"/>
  <c r="BD127" i="27" s="1"/>
  <c r="BD127" i="28" s="1"/>
  <c r="BD127" i="29" s="1"/>
  <c r="BD127" i="30" s="1"/>
  <c r="BD127" i="31" s="1"/>
  <c r="BD127" i="32" s="1"/>
  <c r="BD127" i="33" s="1"/>
  <c r="BD127" i="35" s="1"/>
  <c r="BD127" i="36" s="1"/>
  <c r="BD127" i="37" s="1"/>
  <c r="BD127" i="38" s="1"/>
  <c r="BC127" i="19"/>
  <c r="BC127" i="20" s="1"/>
  <c r="BC127" i="21" s="1"/>
  <c r="BC127" i="22" s="1"/>
  <c r="BC127" i="23" s="1"/>
  <c r="BC127" i="24" s="1"/>
  <c r="BC127" i="25" s="1"/>
  <c r="BC127" i="26" s="1"/>
  <c r="BC127" i="27" s="1"/>
  <c r="BC127" i="28" s="1"/>
  <c r="BC127" i="29" s="1"/>
  <c r="BC127" i="30" s="1"/>
  <c r="BC127" i="31" s="1"/>
  <c r="BC127" i="32" s="1"/>
  <c r="BC127" i="33" s="1"/>
  <c r="BC127" i="35" s="1"/>
  <c r="BC127" i="36" s="1"/>
  <c r="BC127" i="37" s="1"/>
  <c r="BC127" i="38" s="1"/>
  <c r="BB127" i="19"/>
  <c r="BB127" i="20" s="1"/>
  <c r="BB127" i="21" s="1"/>
  <c r="BB127" i="22" s="1"/>
  <c r="BB127" i="23" s="1"/>
  <c r="BB127" i="24" s="1"/>
  <c r="BB127" i="25" s="1"/>
  <c r="BB127" i="26" s="1"/>
  <c r="BB127" i="27" s="1"/>
  <c r="BB127" i="28" s="1"/>
  <c r="BB127" i="29" s="1"/>
  <c r="BB127" i="30" s="1"/>
  <c r="BB127" i="31" s="1"/>
  <c r="BB127" i="32" s="1"/>
  <c r="BB127" i="33" s="1"/>
  <c r="BB127" i="35" s="1"/>
  <c r="BB127" i="36" s="1"/>
  <c r="BB127" i="37" s="1"/>
  <c r="BB127" i="38" s="1"/>
  <c r="BA127" i="19"/>
  <c r="AZ127"/>
  <c r="AZ127" i="20" s="1"/>
  <c r="AZ127" i="21" s="1"/>
  <c r="AZ127" i="22" s="1"/>
  <c r="AZ127" i="23" s="1"/>
  <c r="AZ127" i="24" s="1"/>
  <c r="AZ127" i="25" s="1"/>
  <c r="AZ127" i="26" s="1"/>
  <c r="AZ127" i="27" s="1"/>
  <c r="AZ127" i="28" s="1"/>
  <c r="AZ127" i="29" s="1"/>
  <c r="AZ127" i="30" s="1"/>
  <c r="AZ127" i="31" s="1"/>
  <c r="AZ127" i="32" s="1"/>
  <c r="AZ127" i="33" s="1"/>
  <c r="AZ127" i="35" s="1"/>
  <c r="AZ127" i="36" s="1"/>
  <c r="AZ127" i="37" s="1"/>
  <c r="AZ127" i="38" s="1"/>
  <c r="AY127" i="19"/>
  <c r="AY127" i="20" s="1"/>
  <c r="AY127" i="21" s="1"/>
  <c r="AY127" i="22" s="1"/>
  <c r="AY127" i="23" s="1"/>
  <c r="AY127" i="24" s="1"/>
  <c r="AY127" i="25" s="1"/>
  <c r="AY127" i="26" s="1"/>
  <c r="AY127" i="27" s="1"/>
  <c r="AY127" i="28" s="1"/>
  <c r="AY127" i="29" s="1"/>
  <c r="AY127" i="30" s="1"/>
  <c r="AY127" i="31" s="1"/>
  <c r="AY127" i="32" s="1"/>
  <c r="AY127" i="33" s="1"/>
  <c r="AY127" i="35" s="1"/>
  <c r="AY127" i="36" s="1"/>
  <c r="AY127" i="37" s="1"/>
  <c r="AY127" i="38" s="1"/>
  <c r="AX127" i="19"/>
  <c r="AX127" i="20" s="1"/>
  <c r="AX127" i="21" s="1"/>
  <c r="AX127" i="22" s="1"/>
  <c r="AX127" i="23" s="1"/>
  <c r="AX127" i="24" s="1"/>
  <c r="AX127" i="25" s="1"/>
  <c r="AX127" i="26" s="1"/>
  <c r="AX127" i="27" s="1"/>
  <c r="AX127" i="28" s="1"/>
  <c r="AX127" i="29" s="1"/>
  <c r="AX127" i="30" s="1"/>
  <c r="AX127" i="31" s="1"/>
  <c r="AX127" i="32" s="1"/>
  <c r="AX127" i="33" s="1"/>
  <c r="AX127" i="35" s="1"/>
  <c r="AX127" i="36" s="1"/>
  <c r="AX127" i="37" s="1"/>
  <c r="AX127" i="38" s="1"/>
  <c r="AW127" i="19"/>
  <c r="AW127" i="20" s="1"/>
  <c r="AW127" i="21" s="1"/>
  <c r="AW127" i="22" s="1"/>
  <c r="AW127" i="23" s="1"/>
  <c r="AW127" i="24" s="1"/>
  <c r="AW127" i="25" s="1"/>
  <c r="AW127" i="26" s="1"/>
  <c r="AW127" i="27" s="1"/>
  <c r="AW127" i="28" s="1"/>
  <c r="AW127" i="29" s="1"/>
  <c r="AW127" i="30" s="1"/>
  <c r="AW127" i="31" s="1"/>
  <c r="AW127" i="32" s="1"/>
  <c r="AW127" i="33" s="1"/>
  <c r="AW127" i="35" s="1"/>
  <c r="AW127" i="36" s="1"/>
  <c r="AW127" i="37" s="1"/>
  <c r="AW127" i="38" s="1"/>
  <c r="AV127" i="19"/>
  <c r="AV127" i="20" s="1"/>
  <c r="AV127" i="21" s="1"/>
  <c r="AV127" i="22" s="1"/>
  <c r="AV127" i="23" s="1"/>
  <c r="AV127" i="24" s="1"/>
  <c r="AV127" i="25" s="1"/>
  <c r="AV127" i="26" s="1"/>
  <c r="AV127" i="27" s="1"/>
  <c r="AV127" i="28" s="1"/>
  <c r="AV127" i="29" s="1"/>
  <c r="AV127" i="30" s="1"/>
  <c r="AV127" i="31" s="1"/>
  <c r="AV127" i="32" s="1"/>
  <c r="AV127" i="33" s="1"/>
  <c r="AV127" i="35" s="1"/>
  <c r="AV127" i="36" s="1"/>
  <c r="AV127" i="37" s="1"/>
  <c r="AV127" i="38" s="1"/>
  <c r="AR127" i="19"/>
  <c r="AR127" i="20" s="1"/>
  <c r="AR127" i="21" s="1"/>
  <c r="AR127" i="22" s="1"/>
  <c r="AR127" i="23" s="1"/>
  <c r="AR127" i="24" s="1"/>
  <c r="AR127" i="25" s="1"/>
  <c r="AR127" i="26" s="1"/>
  <c r="AR127" i="27" s="1"/>
  <c r="AR127" i="28" s="1"/>
  <c r="AR127" i="29" s="1"/>
  <c r="AR127" i="30" s="1"/>
  <c r="AR127" i="31" s="1"/>
  <c r="AR127" i="32" s="1"/>
  <c r="AR127" i="33" s="1"/>
  <c r="AR127" i="35" s="1"/>
  <c r="AR127" i="36" s="1"/>
  <c r="AR127" i="37" s="1"/>
  <c r="AR127" i="38" s="1"/>
  <c r="AV126" i="19"/>
  <c r="AV126" i="20" s="1"/>
  <c r="AV126" i="21" s="1"/>
  <c r="AV126" i="22" s="1"/>
  <c r="AV126" i="23" s="1"/>
  <c r="AV126" i="24" s="1"/>
  <c r="AV126" i="25" s="1"/>
  <c r="AV126" i="26" s="1"/>
  <c r="AV126" i="27" s="1"/>
  <c r="AV126" i="28" s="1"/>
  <c r="AV126" i="29" s="1"/>
  <c r="AV126" i="30" s="1"/>
  <c r="AV126" i="31" s="1"/>
  <c r="AV126" i="32" s="1"/>
  <c r="AV126" i="33" s="1"/>
  <c r="AV126" i="35" s="1"/>
  <c r="AV126" i="36" s="1"/>
  <c r="AV126" i="37" s="1"/>
  <c r="AV126" i="38" s="1"/>
  <c r="CG125" i="19"/>
  <c r="CG125" i="20" s="1"/>
  <c r="CG125" i="21" s="1"/>
  <c r="CG125" i="22" s="1"/>
  <c r="CG125" i="23" s="1"/>
  <c r="CG125" i="24" s="1"/>
  <c r="CG125" i="25" s="1"/>
  <c r="CG125" i="26" s="1"/>
  <c r="CG125" i="27" s="1"/>
  <c r="CG125" i="28" s="1"/>
  <c r="CG125" i="29" s="1"/>
  <c r="CG125" i="30" s="1"/>
  <c r="CG125" i="31" s="1"/>
  <c r="CG125" i="32" s="1"/>
  <c r="CG125" i="33" s="1"/>
  <c r="CG125" i="35" s="1"/>
  <c r="CG125" i="36" s="1"/>
  <c r="CG125" i="37" s="1"/>
  <c r="CG125" i="38" s="1"/>
  <c r="CF125" i="19"/>
  <c r="CF125" i="20" s="1"/>
  <c r="CF125" i="21" s="1"/>
  <c r="CF125" i="22" s="1"/>
  <c r="CF125" i="23" s="1"/>
  <c r="CF125" i="24" s="1"/>
  <c r="CF125" i="25" s="1"/>
  <c r="CF125" i="26" s="1"/>
  <c r="CF125" i="27" s="1"/>
  <c r="CF125" i="28" s="1"/>
  <c r="CF125" i="29" s="1"/>
  <c r="CF125" i="30" s="1"/>
  <c r="CF125" i="31" s="1"/>
  <c r="CF125" i="32" s="1"/>
  <c r="CF125" i="33" s="1"/>
  <c r="CF125" i="35" s="1"/>
  <c r="CF125" i="36" s="1"/>
  <c r="CF125" i="37" s="1"/>
  <c r="CF125" i="38" s="1"/>
  <c r="CE125" i="19"/>
  <c r="CE125" i="20" s="1"/>
  <c r="CE125" i="21" s="1"/>
  <c r="CE125" i="22" s="1"/>
  <c r="CE125" i="23" s="1"/>
  <c r="CE125" i="24" s="1"/>
  <c r="CE125" i="25" s="1"/>
  <c r="CE125" i="26" s="1"/>
  <c r="CE125" i="27" s="1"/>
  <c r="CE125" i="28" s="1"/>
  <c r="CE125" i="29" s="1"/>
  <c r="CE125" i="30" s="1"/>
  <c r="CE125" i="31" s="1"/>
  <c r="CE125" i="32" s="1"/>
  <c r="CE125" i="33" s="1"/>
  <c r="CE125" i="35" s="1"/>
  <c r="CE125" i="36" s="1"/>
  <c r="CE125" i="37" s="1"/>
  <c r="CE125" i="38" s="1"/>
  <c r="CD125" i="19"/>
  <c r="CD125" i="20" s="1"/>
  <c r="CD125" i="21" s="1"/>
  <c r="CD125" i="22" s="1"/>
  <c r="CD125" i="23" s="1"/>
  <c r="CD125" i="24" s="1"/>
  <c r="CD125" i="25" s="1"/>
  <c r="CD125" i="26" s="1"/>
  <c r="CD125" i="27" s="1"/>
  <c r="CD125" i="28" s="1"/>
  <c r="CD125" i="29" s="1"/>
  <c r="CD125" i="30" s="1"/>
  <c r="CD125" i="31" s="1"/>
  <c r="CD125" i="32" s="1"/>
  <c r="CD125" i="33" s="1"/>
  <c r="CD125" i="35" s="1"/>
  <c r="CD125" i="36" s="1"/>
  <c r="CD125" i="37" s="1"/>
  <c r="CD125" i="38" s="1"/>
  <c r="CC125" i="19"/>
  <c r="CC125" i="20" s="1"/>
  <c r="CC125" i="21" s="1"/>
  <c r="CC125" i="22" s="1"/>
  <c r="CC125" i="23" s="1"/>
  <c r="CC125" i="24" s="1"/>
  <c r="CC125" i="25" s="1"/>
  <c r="CC125" i="26" s="1"/>
  <c r="CC125" i="27" s="1"/>
  <c r="CC125" i="28" s="1"/>
  <c r="CC125" i="29" s="1"/>
  <c r="CC125" i="30" s="1"/>
  <c r="CC125" i="31" s="1"/>
  <c r="CC125" i="32" s="1"/>
  <c r="CC125" i="33" s="1"/>
  <c r="CC125" i="35" s="1"/>
  <c r="CC125" i="36" s="1"/>
  <c r="CC125" i="37" s="1"/>
  <c r="CC125" i="38" s="1"/>
  <c r="CB125" i="19"/>
  <c r="CB125" i="20" s="1"/>
  <c r="CB125" i="21" s="1"/>
  <c r="CB125" i="22" s="1"/>
  <c r="CB125" i="23" s="1"/>
  <c r="CB125" i="24" s="1"/>
  <c r="CB125" i="25" s="1"/>
  <c r="CB125" i="26" s="1"/>
  <c r="CB125" i="27" s="1"/>
  <c r="CB125" i="28" s="1"/>
  <c r="CB125" i="29" s="1"/>
  <c r="CB125" i="30" s="1"/>
  <c r="CB125" i="31" s="1"/>
  <c r="CB125" i="32" s="1"/>
  <c r="CB125" i="33" s="1"/>
  <c r="CB125" i="35" s="1"/>
  <c r="CB125" i="36" s="1"/>
  <c r="CB125" i="37" s="1"/>
  <c r="CB125" i="38" s="1"/>
  <c r="CA125" i="19"/>
  <c r="CA125" i="20" s="1"/>
  <c r="CA125" i="21" s="1"/>
  <c r="CA125" i="22" s="1"/>
  <c r="CA125" i="23" s="1"/>
  <c r="CA125" i="24" s="1"/>
  <c r="CA125" i="25" s="1"/>
  <c r="CA125" i="26" s="1"/>
  <c r="CA125" i="27" s="1"/>
  <c r="CA125" i="28" s="1"/>
  <c r="CA125" i="29" s="1"/>
  <c r="CA125" i="30" s="1"/>
  <c r="CA125" i="31" s="1"/>
  <c r="CA125" i="32" s="1"/>
  <c r="CA125" i="33" s="1"/>
  <c r="CA125" i="35" s="1"/>
  <c r="CA125" i="36" s="1"/>
  <c r="CA125" i="37" s="1"/>
  <c r="CA125" i="38" s="1"/>
  <c r="BZ125" i="19"/>
  <c r="BZ125" i="20" s="1"/>
  <c r="BZ125" i="21" s="1"/>
  <c r="BZ125" i="22" s="1"/>
  <c r="BZ125" i="23" s="1"/>
  <c r="BZ125" i="24" s="1"/>
  <c r="BZ125" i="25" s="1"/>
  <c r="BZ125" i="26" s="1"/>
  <c r="BZ125" i="27" s="1"/>
  <c r="BZ125" i="28" s="1"/>
  <c r="BZ125" i="29" s="1"/>
  <c r="BZ125" i="30" s="1"/>
  <c r="BZ125" i="31" s="1"/>
  <c r="BZ125" i="32" s="1"/>
  <c r="BZ125" i="33" s="1"/>
  <c r="BZ125" i="35" s="1"/>
  <c r="BZ125" i="36" s="1"/>
  <c r="BZ125" i="37" s="1"/>
  <c r="BZ125" i="38" s="1"/>
  <c r="BY125" i="19"/>
  <c r="BY125" i="20" s="1"/>
  <c r="BX125" i="19"/>
  <c r="BX125" i="20" s="1"/>
  <c r="BX125" i="21" s="1"/>
  <c r="BX125" i="22" s="1"/>
  <c r="BX125" i="23" s="1"/>
  <c r="BX125" i="24" s="1"/>
  <c r="BX125" i="25" s="1"/>
  <c r="BX125" i="26" s="1"/>
  <c r="BX125" i="27" s="1"/>
  <c r="BX125" i="28" s="1"/>
  <c r="BX125" i="29" s="1"/>
  <c r="BX125" i="30" s="1"/>
  <c r="BX125" i="31" s="1"/>
  <c r="BX125" i="32" s="1"/>
  <c r="BX125" i="33" s="1"/>
  <c r="BX125" i="35" s="1"/>
  <c r="BX125" i="36" s="1"/>
  <c r="BX125" i="37" s="1"/>
  <c r="BX125" i="38" s="1"/>
  <c r="BW125" i="19"/>
  <c r="BW125" i="20" s="1"/>
  <c r="BW125" i="21" s="1"/>
  <c r="BW125" i="22" s="1"/>
  <c r="BW125" i="23" s="1"/>
  <c r="BW125" i="24" s="1"/>
  <c r="BW125" i="25" s="1"/>
  <c r="BW125" i="26" s="1"/>
  <c r="BW125" i="27" s="1"/>
  <c r="BW125" i="28" s="1"/>
  <c r="BW125" i="29" s="1"/>
  <c r="BW125" i="30" s="1"/>
  <c r="BW125" i="31" s="1"/>
  <c r="BW125" i="32" s="1"/>
  <c r="BW125" i="33" s="1"/>
  <c r="BW125" i="35" s="1"/>
  <c r="BW125" i="36" s="1"/>
  <c r="BW125" i="37" s="1"/>
  <c r="BW125" i="38" s="1"/>
  <c r="BV125" i="19"/>
  <c r="BV125" i="20" s="1"/>
  <c r="BV125" i="21" s="1"/>
  <c r="BV125" i="22" s="1"/>
  <c r="BV125" i="23" s="1"/>
  <c r="BV125" i="24" s="1"/>
  <c r="BV125" i="25" s="1"/>
  <c r="BV125" i="26" s="1"/>
  <c r="BV125" i="27" s="1"/>
  <c r="BV125" i="28" s="1"/>
  <c r="BV125" i="29" s="1"/>
  <c r="BV125" i="30" s="1"/>
  <c r="BV125" i="31" s="1"/>
  <c r="BV125" i="32" s="1"/>
  <c r="BV125" i="33" s="1"/>
  <c r="BV125" i="35" s="1"/>
  <c r="BV125" i="36" s="1"/>
  <c r="BV125" i="37" s="1"/>
  <c r="BV125" i="38" s="1"/>
  <c r="BU125" i="19"/>
  <c r="BU125" i="20" s="1"/>
  <c r="BU125" i="21" s="1"/>
  <c r="BU125" i="22" s="1"/>
  <c r="BU125" i="23" s="1"/>
  <c r="BU125" i="24" s="1"/>
  <c r="BU125" i="25" s="1"/>
  <c r="BU125" i="26" s="1"/>
  <c r="BU125" i="27" s="1"/>
  <c r="BU125" i="28" s="1"/>
  <c r="BU125" i="29" s="1"/>
  <c r="BU125" i="30" s="1"/>
  <c r="BU125" i="31" s="1"/>
  <c r="BU125" i="32" s="1"/>
  <c r="BU125" i="33" s="1"/>
  <c r="BU125" i="35" s="1"/>
  <c r="BU125" i="36" s="1"/>
  <c r="BU125" i="37" s="1"/>
  <c r="BU125" i="38" s="1"/>
  <c r="BT125" i="19"/>
  <c r="BT125" i="20" s="1"/>
  <c r="BT125" i="21" s="1"/>
  <c r="BT125" i="22" s="1"/>
  <c r="BT125" i="23" s="1"/>
  <c r="BT125" i="24" s="1"/>
  <c r="BT125" i="25" s="1"/>
  <c r="BT125" i="26" s="1"/>
  <c r="BT125" i="27" s="1"/>
  <c r="BT125" i="28" s="1"/>
  <c r="BT125" i="29" s="1"/>
  <c r="BT125" i="30" s="1"/>
  <c r="BT125" i="31" s="1"/>
  <c r="BT125" i="32" s="1"/>
  <c r="BT125" i="33" s="1"/>
  <c r="BT125" i="35" s="1"/>
  <c r="BT125" i="36" s="1"/>
  <c r="BT125" i="37" s="1"/>
  <c r="BT125" i="38" s="1"/>
  <c r="BS125" i="19"/>
  <c r="BS125" i="20" s="1"/>
  <c r="BS125" i="21" s="1"/>
  <c r="BS125" i="22" s="1"/>
  <c r="BS125" i="23" s="1"/>
  <c r="BS125" i="24" s="1"/>
  <c r="BS125" i="25" s="1"/>
  <c r="BS125" i="26" s="1"/>
  <c r="BS125" i="27" s="1"/>
  <c r="BS125" i="28" s="1"/>
  <c r="BS125" i="29" s="1"/>
  <c r="BS125" i="30" s="1"/>
  <c r="BS125" i="31" s="1"/>
  <c r="BS125" i="32" s="1"/>
  <c r="BS125" i="33" s="1"/>
  <c r="BS125" i="35" s="1"/>
  <c r="BS125" i="36" s="1"/>
  <c r="BS125" i="37" s="1"/>
  <c r="BS125" i="38" s="1"/>
  <c r="BR125" i="19"/>
  <c r="BR125" i="20" s="1"/>
  <c r="BR125" i="21" s="1"/>
  <c r="BR125" i="22" s="1"/>
  <c r="BR125" i="23" s="1"/>
  <c r="BR125" i="24" s="1"/>
  <c r="BR125" i="25" s="1"/>
  <c r="BR125" i="26" s="1"/>
  <c r="BR125" i="27" s="1"/>
  <c r="BR125" i="28" s="1"/>
  <c r="BR125" i="29" s="1"/>
  <c r="BR125" i="30" s="1"/>
  <c r="BR125" i="31" s="1"/>
  <c r="BR125" i="32" s="1"/>
  <c r="BR125" i="33" s="1"/>
  <c r="BR125" i="35" s="1"/>
  <c r="BR125" i="36" s="1"/>
  <c r="BR125" i="37" s="1"/>
  <c r="BR125" i="38" s="1"/>
  <c r="BQ125" i="19"/>
  <c r="BQ125" i="20" s="1"/>
  <c r="BQ125" i="21" s="1"/>
  <c r="BQ125" i="22" s="1"/>
  <c r="BQ125" i="23" s="1"/>
  <c r="BQ125" i="24" s="1"/>
  <c r="BQ125" i="25" s="1"/>
  <c r="BQ125" i="26" s="1"/>
  <c r="BQ125" i="27" s="1"/>
  <c r="BQ125" i="28" s="1"/>
  <c r="BQ125" i="29" s="1"/>
  <c r="BQ125" i="30" s="1"/>
  <c r="BQ125" i="31" s="1"/>
  <c r="BQ125" i="32" s="1"/>
  <c r="BQ125" i="33" s="1"/>
  <c r="BQ125" i="35" s="1"/>
  <c r="BQ125" i="36" s="1"/>
  <c r="BQ125" i="37" s="1"/>
  <c r="BQ125" i="38" s="1"/>
  <c r="BP125" i="19"/>
  <c r="BP125" i="20" s="1"/>
  <c r="BP125" i="21" s="1"/>
  <c r="BP125" i="22" s="1"/>
  <c r="BP125" i="23" s="1"/>
  <c r="BP125" i="24" s="1"/>
  <c r="BP125" i="25" s="1"/>
  <c r="BP125" i="26" s="1"/>
  <c r="BP125" i="27" s="1"/>
  <c r="BP125" i="28" s="1"/>
  <c r="BP125" i="29" s="1"/>
  <c r="BP125" i="30" s="1"/>
  <c r="BP125" i="31" s="1"/>
  <c r="BP125" i="32" s="1"/>
  <c r="BP125" i="33" s="1"/>
  <c r="BP125" i="35" s="1"/>
  <c r="BP125" i="36" s="1"/>
  <c r="BP125" i="37" s="1"/>
  <c r="BP125" i="38" s="1"/>
  <c r="BO125" i="19"/>
  <c r="BO125" i="20" s="1"/>
  <c r="BO125" i="21" s="1"/>
  <c r="BO125" i="22" s="1"/>
  <c r="BO125" i="23" s="1"/>
  <c r="BO125" i="24" s="1"/>
  <c r="BO125" i="25" s="1"/>
  <c r="BO125" i="26" s="1"/>
  <c r="BO125" i="27" s="1"/>
  <c r="BO125" i="28" s="1"/>
  <c r="BO125" i="29" s="1"/>
  <c r="BO125" i="30" s="1"/>
  <c r="BO125" i="31" s="1"/>
  <c r="BO125" i="32" s="1"/>
  <c r="BO125" i="33" s="1"/>
  <c r="BO125" i="35" s="1"/>
  <c r="BO125" i="36" s="1"/>
  <c r="BO125" i="37" s="1"/>
  <c r="BO125" i="38" s="1"/>
  <c r="BN125" i="19"/>
  <c r="BN125" i="20" s="1"/>
  <c r="BN125" i="21" s="1"/>
  <c r="BN125" i="22" s="1"/>
  <c r="BN125" i="23" s="1"/>
  <c r="BN125" i="24" s="1"/>
  <c r="BN125" i="25" s="1"/>
  <c r="BN125" i="26" s="1"/>
  <c r="BN125" i="27" s="1"/>
  <c r="BN125" i="28" s="1"/>
  <c r="BN125" i="29" s="1"/>
  <c r="BN125" i="30" s="1"/>
  <c r="BN125" i="31" s="1"/>
  <c r="BN125" i="32" s="1"/>
  <c r="BN125" i="33" s="1"/>
  <c r="BN125" i="35" s="1"/>
  <c r="BN125" i="36" s="1"/>
  <c r="BN125" i="37" s="1"/>
  <c r="BN125" i="38" s="1"/>
  <c r="BM125" i="19"/>
  <c r="BM125" i="20" s="1"/>
  <c r="BM125" i="21" s="1"/>
  <c r="BM125" i="22" s="1"/>
  <c r="BM125" i="23" s="1"/>
  <c r="BM125" i="24" s="1"/>
  <c r="BM125" i="25" s="1"/>
  <c r="BM125" i="26" s="1"/>
  <c r="BM125" i="27" s="1"/>
  <c r="BM125" i="28" s="1"/>
  <c r="BM125" i="29" s="1"/>
  <c r="BM125" i="30" s="1"/>
  <c r="BM125" i="31" s="1"/>
  <c r="BM125" i="32" s="1"/>
  <c r="BM125" i="33" s="1"/>
  <c r="BM125" i="35" s="1"/>
  <c r="BM125" i="36" s="1"/>
  <c r="BM125" i="37" s="1"/>
  <c r="BM125" i="38" s="1"/>
  <c r="BL125" i="19"/>
  <c r="BL125" i="20" s="1"/>
  <c r="BL125" i="21" s="1"/>
  <c r="BL125" i="22" s="1"/>
  <c r="BL125" i="23" s="1"/>
  <c r="BL125" i="24" s="1"/>
  <c r="BL125" i="25" s="1"/>
  <c r="BL125" i="26" s="1"/>
  <c r="BL125" i="27" s="1"/>
  <c r="BL125" i="28" s="1"/>
  <c r="BL125" i="29" s="1"/>
  <c r="BL125" i="30" s="1"/>
  <c r="BL125" i="31" s="1"/>
  <c r="BL125" i="32" s="1"/>
  <c r="BL125" i="33" s="1"/>
  <c r="BL125" i="35" s="1"/>
  <c r="BL125" i="36" s="1"/>
  <c r="BL125" i="37" s="1"/>
  <c r="BL125" i="38" s="1"/>
  <c r="BK125" i="19"/>
  <c r="BK125" i="20" s="1"/>
  <c r="BK125" i="21" s="1"/>
  <c r="BK125" i="22" s="1"/>
  <c r="BK125" i="23" s="1"/>
  <c r="BK125" i="24" s="1"/>
  <c r="BK125" i="25" s="1"/>
  <c r="BK125" i="26" s="1"/>
  <c r="BK125" i="27" s="1"/>
  <c r="BK125" i="28" s="1"/>
  <c r="BK125" i="29" s="1"/>
  <c r="BK125" i="30" s="1"/>
  <c r="BK125" i="31" s="1"/>
  <c r="BK125" i="32" s="1"/>
  <c r="BK125" i="33" s="1"/>
  <c r="BK125" i="35" s="1"/>
  <c r="BK125" i="36" s="1"/>
  <c r="BK125" i="37" s="1"/>
  <c r="BK125" i="38" s="1"/>
  <c r="BJ125" i="19"/>
  <c r="BJ125" i="20" s="1"/>
  <c r="BJ125" i="21" s="1"/>
  <c r="BJ125" i="22" s="1"/>
  <c r="BJ125" i="23" s="1"/>
  <c r="BJ125" i="24" s="1"/>
  <c r="BJ125" i="25" s="1"/>
  <c r="BJ125" i="26" s="1"/>
  <c r="BJ125" i="27" s="1"/>
  <c r="BJ125" i="28" s="1"/>
  <c r="BJ125" i="29" s="1"/>
  <c r="BJ125" i="30" s="1"/>
  <c r="BJ125" i="31" s="1"/>
  <c r="BJ125" i="32" s="1"/>
  <c r="BJ125" i="33" s="1"/>
  <c r="BJ125" i="35" s="1"/>
  <c r="BJ125" i="36" s="1"/>
  <c r="BJ125" i="37" s="1"/>
  <c r="BJ125" i="38" s="1"/>
  <c r="BI125" i="19"/>
  <c r="BI125" i="20" s="1"/>
  <c r="BI125" i="21" s="1"/>
  <c r="BI125" i="22" s="1"/>
  <c r="BI125" i="23" s="1"/>
  <c r="BI125" i="24" s="1"/>
  <c r="BI125" i="25" s="1"/>
  <c r="BI125" i="26" s="1"/>
  <c r="BI125" i="27" s="1"/>
  <c r="BI125" i="28" s="1"/>
  <c r="BI125" i="29" s="1"/>
  <c r="BI125" i="30" s="1"/>
  <c r="BI125" i="31" s="1"/>
  <c r="BI125" i="32" s="1"/>
  <c r="BI125" i="33" s="1"/>
  <c r="BI125" i="35" s="1"/>
  <c r="BI125" i="36" s="1"/>
  <c r="BI125" i="37" s="1"/>
  <c r="BI125" i="38" s="1"/>
  <c r="BH125" i="19"/>
  <c r="BH125" i="20" s="1"/>
  <c r="BH125" i="21" s="1"/>
  <c r="BH125" i="22" s="1"/>
  <c r="BH125" i="23" s="1"/>
  <c r="BH125" i="24" s="1"/>
  <c r="BH125" i="25" s="1"/>
  <c r="BH125" i="26" s="1"/>
  <c r="BH125" i="27" s="1"/>
  <c r="BH125" i="28" s="1"/>
  <c r="BH125" i="29" s="1"/>
  <c r="BH125" i="30" s="1"/>
  <c r="BH125" i="31" s="1"/>
  <c r="BH125" i="32" s="1"/>
  <c r="BH125" i="33" s="1"/>
  <c r="BH125" i="35" s="1"/>
  <c r="BH125" i="36" s="1"/>
  <c r="BH125" i="37" s="1"/>
  <c r="BH125" i="38" s="1"/>
  <c r="BG125" i="19"/>
  <c r="BG125" i="20" s="1"/>
  <c r="BG125" i="21" s="1"/>
  <c r="BG125" i="22" s="1"/>
  <c r="BG125" i="23" s="1"/>
  <c r="BG125" i="24" s="1"/>
  <c r="BG125" i="25" s="1"/>
  <c r="BG125" i="26" s="1"/>
  <c r="BG125" i="27" s="1"/>
  <c r="BG125" i="28" s="1"/>
  <c r="BG125" i="29" s="1"/>
  <c r="BG125" i="30" s="1"/>
  <c r="BG125" i="31" s="1"/>
  <c r="BG125" i="32" s="1"/>
  <c r="BG125" i="33" s="1"/>
  <c r="BG125" i="35" s="1"/>
  <c r="BG125" i="36" s="1"/>
  <c r="BG125" i="37" s="1"/>
  <c r="BG125" i="38" s="1"/>
  <c r="BF125" i="19"/>
  <c r="BF125" i="20" s="1"/>
  <c r="BF125" i="21" s="1"/>
  <c r="BF125" i="22" s="1"/>
  <c r="BF125" i="23" s="1"/>
  <c r="BF125" i="24" s="1"/>
  <c r="BF125" i="25" s="1"/>
  <c r="BF125" i="26" s="1"/>
  <c r="BF125" i="27" s="1"/>
  <c r="BF125" i="28" s="1"/>
  <c r="BF125" i="29" s="1"/>
  <c r="BF125" i="30" s="1"/>
  <c r="BF125" i="31" s="1"/>
  <c r="BF125" i="32" s="1"/>
  <c r="BF125" i="33" s="1"/>
  <c r="BF125" i="35" s="1"/>
  <c r="BF125" i="36" s="1"/>
  <c r="BF125" i="37" s="1"/>
  <c r="BF125" i="38" s="1"/>
  <c r="BE125" i="19"/>
  <c r="BE125" i="20" s="1"/>
  <c r="BE125" i="21" s="1"/>
  <c r="BE125" i="22" s="1"/>
  <c r="BE125" i="23" s="1"/>
  <c r="BE125" i="24" s="1"/>
  <c r="BE125" i="25" s="1"/>
  <c r="BE125" i="26" s="1"/>
  <c r="BE125" i="27" s="1"/>
  <c r="BE125" i="28" s="1"/>
  <c r="BE125" i="29" s="1"/>
  <c r="BE125" i="30" s="1"/>
  <c r="BE125" i="31" s="1"/>
  <c r="BE125" i="32" s="1"/>
  <c r="BE125" i="33" s="1"/>
  <c r="BE125" i="35" s="1"/>
  <c r="BE125" i="36" s="1"/>
  <c r="BE125" i="37" s="1"/>
  <c r="BE125" i="38" s="1"/>
  <c r="BD125" i="19"/>
  <c r="BD125" i="20" s="1"/>
  <c r="BD125" i="21" s="1"/>
  <c r="BD125" i="22" s="1"/>
  <c r="BD125" i="23" s="1"/>
  <c r="BD125" i="24" s="1"/>
  <c r="BD125" i="25" s="1"/>
  <c r="BD125" i="26" s="1"/>
  <c r="BD125" i="27" s="1"/>
  <c r="BD125" i="28" s="1"/>
  <c r="BD125" i="29" s="1"/>
  <c r="BD125" i="30" s="1"/>
  <c r="BD125" i="31" s="1"/>
  <c r="BD125" i="32" s="1"/>
  <c r="BD125" i="33" s="1"/>
  <c r="BD125" i="35" s="1"/>
  <c r="BD125" i="36" s="1"/>
  <c r="BD125" i="37" s="1"/>
  <c r="BD125" i="38" s="1"/>
  <c r="BC125" i="19"/>
  <c r="BC125" i="20" s="1"/>
  <c r="BC125" i="21" s="1"/>
  <c r="BC125" i="22" s="1"/>
  <c r="BC125" i="23" s="1"/>
  <c r="BC125" i="24" s="1"/>
  <c r="BC125" i="25" s="1"/>
  <c r="BC125" i="26" s="1"/>
  <c r="BC125" i="27" s="1"/>
  <c r="BC125" i="28" s="1"/>
  <c r="BC125" i="29" s="1"/>
  <c r="BC125" i="30" s="1"/>
  <c r="BC125" i="31" s="1"/>
  <c r="BC125" i="32" s="1"/>
  <c r="BC125" i="33" s="1"/>
  <c r="BC125" i="35" s="1"/>
  <c r="BC125" i="36" s="1"/>
  <c r="BC125" i="37" s="1"/>
  <c r="BC125" i="38" s="1"/>
  <c r="BB125" i="19"/>
  <c r="BB125" i="20" s="1"/>
  <c r="BB125" i="21" s="1"/>
  <c r="BB125" i="22" s="1"/>
  <c r="BB125" i="23" s="1"/>
  <c r="BB125" i="24" s="1"/>
  <c r="BB125" i="25" s="1"/>
  <c r="BB125" i="26" s="1"/>
  <c r="BB125" i="27" s="1"/>
  <c r="BB125" i="28" s="1"/>
  <c r="BB125" i="29" s="1"/>
  <c r="BB125" i="30" s="1"/>
  <c r="BB125" i="31" s="1"/>
  <c r="BB125" i="32" s="1"/>
  <c r="BB125" i="33" s="1"/>
  <c r="BB125" i="35" s="1"/>
  <c r="BB125" i="36" s="1"/>
  <c r="BB125" i="37" s="1"/>
  <c r="BB125" i="38" s="1"/>
  <c r="BA125" i="19"/>
  <c r="BA125" i="20" s="1"/>
  <c r="BA125" i="21" s="1"/>
  <c r="BA125" i="22" s="1"/>
  <c r="BA125" i="23" s="1"/>
  <c r="BA125" i="24" s="1"/>
  <c r="BA125" i="25" s="1"/>
  <c r="BA125" i="26" s="1"/>
  <c r="BA125" i="27" s="1"/>
  <c r="BA125" i="28" s="1"/>
  <c r="BA125" i="29" s="1"/>
  <c r="BA125" i="30" s="1"/>
  <c r="BA125" i="31" s="1"/>
  <c r="BA125" i="32" s="1"/>
  <c r="BA125" i="33" s="1"/>
  <c r="BA125" i="35" s="1"/>
  <c r="BA125" i="36" s="1"/>
  <c r="BA125" i="37" s="1"/>
  <c r="BA125" i="38" s="1"/>
  <c r="AZ125" i="19"/>
  <c r="AZ125" i="20" s="1"/>
  <c r="AZ125" i="21" s="1"/>
  <c r="AZ125" i="22" s="1"/>
  <c r="AZ125" i="23" s="1"/>
  <c r="AZ125" i="24" s="1"/>
  <c r="AZ125" i="25" s="1"/>
  <c r="AZ125" i="26" s="1"/>
  <c r="AZ125" i="27" s="1"/>
  <c r="AZ125" i="28" s="1"/>
  <c r="AZ125" i="29" s="1"/>
  <c r="AZ125" i="30" s="1"/>
  <c r="AZ125" i="31" s="1"/>
  <c r="AZ125" i="32" s="1"/>
  <c r="AZ125" i="33" s="1"/>
  <c r="AZ125" i="35" s="1"/>
  <c r="AZ125" i="36" s="1"/>
  <c r="AZ125" i="37" s="1"/>
  <c r="AZ125" i="38" s="1"/>
  <c r="AY125" i="19"/>
  <c r="AY125" i="20" s="1"/>
  <c r="AY125" i="21" s="1"/>
  <c r="AY125" i="22" s="1"/>
  <c r="AY125" i="23" s="1"/>
  <c r="AY125" i="24" s="1"/>
  <c r="AY125" i="25" s="1"/>
  <c r="AY125" i="26" s="1"/>
  <c r="AY125" i="27" s="1"/>
  <c r="AY125" i="28" s="1"/>
  <c r="AY125" i="29" s="1"/>
  <c r="AY125" i="30" s="1"/>
  <c r="AY125" i="31" s="1"/>
  <c r="AY125" i="32" s="1"/>
  <c r="AY125" i="33" s="1"/>
  <c r="AY125" i="35" s="1"/>
  <c r="AY125" i="36" s="1"/>
  <c r="AY125" i="37" s="1"/>
  <c r="AY125" i="38" s="1"/>
  <c r="AX125" i="19"/>
  <c r="AX125" i="20" s="1"/>
  <c r="AX125" i="21" s="1"/>
  <c r="AX125" i="22" s="1"/>
  <c r="AX125" i="23" s="1"/>
  <c r="AX125" i="24" s="1"/>
  <c r="AX125" i="25" s="1"/>
  <c r="AX125" i="26" s="1"/>
  <c r="AX125" i="27" s="1"/>
  <c r="AX125" i="28" s="1"/>
  <c r="AX125" i="29" s="1"/>
  <c r="AX125" i="30" s="1"/>
  <c r="AX125" i="31" s="1"/>
  <c r="AX125" i="32" s="1"/>
  <c r="AX125" i="33" s="1"/>
  <c r="AX125" i="35" s="1"/>
  <c r="AX125" i="36" s="1"/>
  <c r="AX125" i="37" s="1"/>
  <c r="AX125" i="38" s="1"/>
  <c r="AW125" i="19"/>
  <c r="AW125" i="20" s="1"/>
  <c r="AW125" i="21" s="1"/>
  <c r="AW125" i="22" s="1"/>
  <c r="AW125" i="23" s="1"/>
  <c r="AW125" i="24" s="1"/>
  <c r="AW125" i="25" s="1"/>
  <c r="AW125" i="26" s="1"/>
  <c r="AW125" i="27" s="1"/>
  <c r="AW125" i="28" s="1"/>
  <c r="AW125" i="29" s="1"/>
  <c r="AW125" i="30" s="1"/>
  <c r="AW125" i="31" s="1"/>
  <c r="AW125" i="32" s="1"/>
  <c r="AW125" i="33" s="1"/>
  <c r="AW125" i="35" s="1"/>
  <c r="AW125" i="36" s="1"/>
  <c r="AW125" i="37" s="1"/>
  <c r="AW125" i="38" s="1"/>
  <c r="AV125" i="19"/>
  <c r="AV125" i="20" s="1"/>
  <c r="AV125" i="21" s="1"/>
  <c r="AV125" i="22" s="1"/>
  <c r="AV125" i="23" s="1"/>
  <c r="AV125" i="24" s="1"/>
  <c r="AV125" i="25" s="1"/>
  <c r="AV125" i="26" s="1"/>
  <c r="AV125" i="27" s="1"/>
  <c r="AV125" i="28" s="1"/>
  <c r="AV125" i="29" s="1"/>
  <c r="AV125" i="30" s="1"/>
  <c r="AV125" i="31" s="1"/>
  <c r="AV125" i="32" s="1"/>
  <c r="AV125" i="33" s="1"/>
  <c r="AV125" i="35" s="1"/>
  <c r="AV125" i="36" s="1"/>
  <c r="AV125" i="37" s="1"/>
  <c r="AV125" i="38" s="1"/>
  <c r="AR125" i="19"/>
  <c r="AR125" i="20" s="1"/>
  <c r="AR125" i="21" s="1"/>
  <c r="AR125" i="22" s="1"/>
  <c r="AR125" i="23" s="1"/>
  <c r="AR125" i="24" s="1"/>
  <c r="AR125" i="25" s="1"/>
  <c r="AR125" i="26" s="1"/>
  <c r="AR125" i="27" s="1"/>
  <c r="AR125" i="28" s="1"/>
  <c r="AR125" i="29" s="1"/>
  <c r="AR125" i="30" s="1"/>
  <c r="AR125" i="31" s="1"/>
  <c r="AR125" i="32" s="1"/>
  <c r="AR125" i="33" s="1"/>
  <c r="AR125" i="35" s="1"/>
  <c r="AR125" i="36" s="1"/>
  <c r="AR125" i="37" s="1"/>
  <c r="AR125" i="38" s="1"/>
  <c r="AV124" i="19"/>
  <c r="AV124" i="20" s="1"/>
  <c r="AV124" i="21" s="1"/>
  <c r="AV124" i="22" s="1"/>
  <c r="AV124" i="23" s="1"/>
  <c r="AV124" i="24" s="1"/>
  <c r="AV124" i="25" s="1"/>
  <c r="AV124" i="26" s="1"/>
  <c r="AV124" i="27" s="1"/>
  <c r="AV124" i="28" s="1"/>
  <c r="AV124" i="29" s="1"/>
  <c r="AV124" i="30" s="1"/>
  <c r="AV124" i="31" s="1"/>
  <c r="AV124" i="32" s="1"/>
  <c r="AV124" i="33" s="1"/>
  <c r="AV124" i="35" s="1"/>
  <c r="AV124" i="36" s="1"/>
  <c r="AV124" i="37" s="1"/>
  <c r="AV124" i="38" s="1"/>
  <c r="CG123" i="19"/>
  <c r="CG123" i="20" s="1"/>
  <c r="CG123" i="21" s="1"/>
  <c r="CG123" i="22" s="1"/>
  <c r="CG123" i="23" s="1"/>
  <c r="CG123" i="24" s="1"/>
  <c r="CG123" i="25" s="1"/>
  <c r="CG123" i="26" s="1"/>
  <c r="CG123" i="27" s="1"/>
  <c r="CG123" i="28" s="1"/>
  <c r="CG123" i="29" s="1"/>
  <c r="CG123" i="30" s="1"/>
  <c r="CG123" i="31" s="1"/>
  <c r="CG123" i="32" s="1"/>
  <c r="CG123" i="33" s="1"/>
  <c r="CG123" i="35" s="1"/>
  <c r="CG123" i="36" s="1"/>
  <c r="CG123" i="37" s="1"/>
  <c r="CG123" i="38" s="1"/>
  <c r="CF123" i="19"/>
  <c r="CF123" i="20" s="1"/>
  <c r="CF123" i="21" s="1"/>
  <c r="CF123" i="22" s="1"/>
  <c r="CF123" i="23" s="1"/>
  <c r="CF123" i="24" s="1"/>
  <c r="CF123" i="25" s="1"/>
  <c r="CF123" i="26" s="1"/>
  <c r="CF123" i="27" s="1"/>
  <c r="CF123" i="28" s="1"/>
  <c r="CF123" i="29" s="1"/>
  <c r="CF123" i="30" s="1"/>
  <c r="CF123" i="31" s="1"/>
  <c r="CF123" i="32" s="1"/>
  <c r="CF123" i="33" s="1"/>
  <c r="CF123" i="35" s="1"/>
  <c r="CF123" i="36" s="1"/>
  <c r="CF123" i="37" s="1"/>
  <c r="CF123" i="38" s="1"/>
  <c r="CE123" i="19"/>
  <c r="CE123" i="20" s="1"/>
  <c r="CE123" i="21" s="1"/>
  <c r="CE123" i="22" s="1"/>
  <c r="CE123" i="23" s="1"/>
  <c r="CE123" i="24" s="1"/>
  <c r="CE123" i="25" s="1"/>
  <c r="CE123" i="26" s="1"/>
  <c r="CE123" i="27" s="1"/>
  <c r="CE123" i="28" s="1"/>
  <c r="CE123" i="29" s="1"/>
  <c r="CE123" i="30" s="1"/>
  <c r="CE123" i="31" s="1"/>
  <c r="CE123" i="32" s="1"/>
  <c r="CE123" i="33" s="1"/>
  <c r="CE123" i="35" s="1"/>
  <c r="CE123" i="36" s="1"/>
  <c r="CE123" i="37" s="1"/>
  <c r="CE123" i="38" s="1"/>
  <c r="CD123" i="19"/>
  <c r="CD123" i="20" s="1"/>
  <c r="CD123" i="21" s="1"/>
  <c r="CD123" i="22" s="1"/>
  <c r="CD123" i="23" s="1"/>
  <c r="CD123" i="24" s="1"/>
  <c r="CD123" i="25" s="1"/>
  <c r="CD123" i="26" s="1"/>
  <c r="CD123" i="27" s="1"/>
  <c r="CD123" i="28" s="1"/>
  <c r="CD123" i="29" s="1"/>
  <c r="CD123" i="30" s="1"/>
  <c r="CD123" i="31" s="1"/>
  <c r="CD123" i="32" s="1"/>
  <c r="CD123" i="33" s="1"/>
  <c r="CD123" i="35" s="1"/>
  <c r="CD123" i="36" s="1"/>
  <c r="CD123" i="37" s="1"/>
  <c r="CD123" i="38" s="1"/>
  <c r="CC123" i="19"/>
  <c r="CC123" i="20" s="1"/>
  <c r="CC123" i="21" s="1"/>
  <c r="CC123" i="22" s="1"/>
  <c r="CC123" i="23" s="1"/>
  <c r="CC123" i="24" s="1"/>
  <c r="CC123" i="25" s="1"/>
  <c r="CC123" i="26" s="1"/>
  <c r="CC123" i="27" s="1"/>
  <c r="CC123" i="28" s="1"/>
  <c r="CC123" i="29" s="1"/>
  <c r="CC123" i="30" s="1"/>
  <c r="CC123" i="31" s="1"/>
  <c r="CC123" i="32" s="1"/>
  <c r="CC123" i="33" s="1"/>
  <c r="CC123" i="35" s="1"/>
  <c r="CC123" i="36" s="1"/>
  <c r="CC123" i="37" s="1"/>
  <c r="CC123" i="38" s="1"/>
  <c r="CB123" i="19"/>
  <c r="CB123" i="20" s="1"/>
  <c r="CB123" i="21" s="1"/>
  <c r="CB123" i="22" s="1"/>
  <c r="CB123" i="23" s="1"/>
  <c r="CB123" i="24" s="1"/>
  <c r="CB123" i="25" s="1"/>
  <c r="CB123" i="26" s="1"/>
  <c r="CB123" i="27" s="1"/>
  <c r="CB123" i="28" s="1"/>
  <c r="CB123" i="29" s="1"/>
  <c r="CB123" i="30" s="1"/>
  <c r="CB123" i="31" s="1"/>
  <c r="CB123" i="32" s="1"/>
  <c r="CB123" i="33" s="1"/>
  <c r="CB123" i="35" s="1"/>
  <c r="CB123" i="36" s="1"/>
  <c r="CB123" i="37" s="1"/>
  <c r="CB123" i="38" s="1"/>
  <c r="CA123" i="19"/>
  <c r="CA123" i="20" s="1"/>
  <c r="CA123" i="21" s="1"/>
  <c r="CA123" i="22" s="1"/>
  <c r="CA123" i="23" s="1"/>
  <c r="CA123" i="24" s="1"/>
  <c r="CA123" i="25" s="1"/>
  <c r="CA123" i="26" s="1"/>
  <c r="CA123" i="27" s="1"/>
  <c r="CA123" i="28" s="1"/>
  <c r="CA123" i="29" s="1"/>
  <c r="CA123" i="30" s="1"/>
  <c r="CA123" i="31" s="1"/>
  <c r="CA123" i="32" s="1"/>
  <c r="CA123" i="33" s="1"/>
  <c r="CA123" i="35" s="1"/>
  <c r="CA123" i="36" s="1"/>
  <c r="CA123" i="37" s="1"/>
  <c r="CA123" i="38" s="1"/>
  <c r="BZ123" i="19"/>
  <c r="BZ123" i="20" s="1"/>
  <c r="BZ123" i="21" s="1"/>
  <c r="BZ123" i="22" s="1"/>
  <c r="BZ123" i="23" s="1"/>
  <c r="BZ123" i="24" s="1"/>
  <c r="BZ123" i="25" s="1"/>
  <c r="BZ123" i="26" s="1"/>
  <c r="BZ123" i="27" s="1"/>
  <c r="BZ123" i="28" s="1"/>
  <c r="BZ123" i="29" s="1"/>
  <c r="BZ123" i="30" s="1"/>
  <c r="BZ123" i="31" s="1"/>
  <c r="BZ123" i="32" s="1"/>
  <c r="BZ123" i="33" s="1"/>
  <c r="BZ123" i="35" s="1"/>
  <c r="BZ123" i="36" s="1"/>
  <c r="BZ123" i="37" s="1"/>
  <c r="BZ123" i="38" s="1"/>
  <c r="BY123" i="19"/>
  <c r="BY123" i="20" s="1"/>
  <c r="BY123" i="21" s="1"/>
  <c r="BY123" i="22" s="1"/>
  <c r="BY123" i="23" s="1"/>
  <c r="BY123" i="24" s="1"/>
  <c r="BY123" i="25" s="1"/>
  <c r="BY123" i="26" s="1"/>
  <c r="BY123" i="27" s="1"/>
  <c r="BY123" i="28" s="1"/>
  <c r="BY123" i="29" s="1"/>
  <c r="BY123" i="30" s="1"/>
  <c r="BY123" i="31" s="1"/>
  <c r="BY123" i="32" s="1"/>
  <c r="BY123" i="33" s="1"/>
  <c r="BY123" i="35" s="1"/>
  <c r="BY123" i="36" s="1"/>
  <c r="BY123" i="37" s="1"/>
  <c r="BY123" i="38" s="1"/>
  <c r="BX123" i="19"/>
  <c r="BX123" i="20" s="1"/>
  <c r="BX123" i="21" s="1"/>
  <c r="BX123" i="22" s="1"/>
  <c r="BX123" i="23" s="1"/>
  <c r="BX123" i="24" s="1"/>
  <c r="BX123" i="25" s="1"/>
  <c r="BX123" i="26" s="1"/>
  <c r="BX123" i="27" s="1"/>
  <c r="BX123" i="28" s="1"/>
  <c r="BX123" i="29" s="1"/>
  <c r="BX123" i="30" s="1"/>
  <c r="BX123" i="31" s="1"/>
  <c r="BX123" i="32" s="1"/>
  <c r="BX123" i="33" s="1"/>
  <c r="BX123" i="35" s="1"/>
  <c r="BX123" i="36" s="1"/>
  <c r="BX123" i="37" s="1"/>
  <c r="BX123" i="38" s="1"/>
  <c r="BW123" i="19"/>
  <c r="BW123" i="20" s="1"/>
  <c r="BW123" i="21" s="1"/>
  <c r="BW123" i="22" s="1"/>
  <c r="BW123" i="23" s="1"/>
  <c r="BW123" i="24" s="1"/>
  <c r="BW123" i="25" s="1"/>
  <c r="BW123" i="26" s="1"/>
  <c r="BW123" i="27" s="1"/>
  <c r="BW123" i="28" s="1"/>
  <c r="BW123" i="29" s="1"/>
  <c r="BW123" i="30" s="1"/>
  <c r="BW123" i="31" s="1"/>
  <c r="BW123" i="32" s="1"/>
  <c r="BW123" i="33" s="1"/>
  <c r="BW123" i="35" s="1"/>
  <c r="BW123" i="36" s="1"/>
  <c r="BW123" i="37" s="1"/>
  <c r="BW123" i="38" s="1"/>
  <c r="BV123" i="19"/>
  <c r="BV123" i="20" s="1"/>
  <c r="BV123" i="21" s="1"/>
  <c r="BV123" i="22" s="1"/>
  <c r="BV123" i="23" s="1"/>
  <c r="BV123" i="24" s="1"/>
  <c r="BV123" i="25" s="1"/>
  <c r="BV123" i="26" s="1"/>
  <c r="BV123" i="27" s="1"/>
  <c r="BV123" i="28" s="1"/>
  <c r="BV123" i="29" s="1"/>
  <c r="BV123" i="30" s="1"/>
  <c r="BV123" i="31" s="1"/>
  <c r="BV123" i="32" s="1"/>
  <c r="BV123" i="33" s="1"/>
  <c r="BV123" i="35" s="1"/>
  <c r="BV123" i="36" s="1"/>
  <c r="BV123" i="37" s="1"/>
  <c r="BV123" i="38" s="1"/>
  <c r="BU123" i="19"/>
  <c r="BU123" i="20" s="1"/>
  <c r="BU123" i="21" s="1"/>
  <c r="BU123" i="22" s="1"/>
  <c r="BU123" i="23" s="1"/>
  <c r="BU123" i="24" s="1"/>
  <c r="BU123" i="25" s="1"/>
  <c r="BU123" i="26" s="1"/>
  <c r="BU123" i="27" s="1"/>
  <c r="BU123" i="28" s="1"/>
  <c r="BU123" i="29" s="1"/>
  <c r="BU123" i="30" s="1"/>
  <c r="BU123" i="31" s="1"/>
  <c r="BU123" i="32" s="1"/>
  <c r="BU123" i="33" s="1"/>
  <c r="BU123" i="35" s="1"/>
  <c r="BU123" i="36" s="1"/>
  <c r="BU123" i="37" s="1"/>
  <c r="BU123" i="38" s="1"/>
  <c r="BT123" i="19"/>
  <c r="BT123" i="20" s="1"/>
  <c r="BT123" i="21" s="1"/>
  <c r="BT123" i="22" s="1"/>
  <c r="BT123" i="23" s="1"/>
  <c r="BT123" i="24" s="1"/>
  <c r="BT123" i="25" s="1"/>
  <c r="BT123" i="26" s="1"/>
  <c r="BT123" i="27" s="1"/>
  <c r="BT123" i="28" s="1"/>
  <c r="BT123" i="29" s="1"/>
  <c r="BT123" i="30" s="1"/>
  <c r="BT123" i="31" s="1"/>
  <c r="BT123" i="32" s="1"/>
  <c r="BT123" i="33" s="1"/>
  <c r="BT123" i="35" s="1"/>
  <c r="BT123" i="36" s="1"/>
  <c r="BT123" i="37" s="1"/>
  <c r="BT123" i="38" s="1"/>
  <c r="BS123" i="19"/>
  <c r="BS123" i="20" s="1"/>
  <c r="BS123" i="21" s="1"/>
  <c r="BS123" i="22" s="1"/>
  <c r="BS123" i="23" s="1"/>
  <c r="BS123" i="24" s="1"/>
  <c r="BS123" i="25" s="1"/>
  <c r="BS123" i="26" s="1"/>
  <c r="BS123" i="27" s="1"/>
  <c r="BS123" i="28" s="1"/>
  <c r="BS123" i="29" s="1"/>
  <c r="BS123" i="30" s="1"/>
  <c r="BS123" i="31" s="1"/>
  <c r="BS123" i="32" s="1"/>
  <c r="BS123" i="33" s="1"/>
  <c r="BS123" i="35" s="1"/>
  <c r="BS123" i="36" s="1"/>
  <c r="BS123" i="37" s="1"/>
  <c r="BS123" i="38" s="1"/>
  <c r="BR123" i="19"/>
  <c r="BR123" i="20" s="1"/>
  <c r="BR123" i="21" s="1"/>
  <c r="BR123" i="22" s="1"/>
  <c r="BR123" i="23" s="1"/>
  <c r="BR123" i="24" s="1"/>
  <c r="BR123" i="25" s="1"/>
  <c r="BR123" i="26" s="1"/>
  <c r="BR123" i="27" s="1"/>
  <c r="BR123" i="28" s="1"/>
  <c r="BR123" i="29" s="1"/>
  <c r="BR123" i="30" s="1"/>
  <c r="BR123" i="31" s="1"/>
  <c r="BR123" i="32" s="1"/>
  <c r="BR123" i="33" s="1"/>
  <c r="BR123" i="35" s="1"/>
  <c r="BR123" i="36" s="1"/>
  <c r="BR123" i="37" s="1"/>
  <c r="BR123" i="38" s="1"/>
  <c r="BQ123" i="19"/>
  <c r="BQ123" i="20" s="1"/>
  <c r="BQ123" i="21" s="1"/>
  <c r="BQ123" i="22" s="1"/>
  <c r="BQ123" i="23" s="1"/>
  <c r="BQ123" i="24" s="1"/>
  <c r="BQ123" i="25" s="1"/>
  <c r="BQ123" i="26" s="1"/>
  <c r="BQ123" i="27" s="1"/>
  <c r="BQ123" i="28" s="1"/>
  <c r="BQ123" i="29" s="1"/>
  <c r="BQ123" i="30" s="1"/>
  <c r="BQ123" i="31" s="1"/>
  <c r="BQ123" i="32" s="1"/>
  <c r="BQ123" i="33" s="1"/>
  <c r="BQ123" i="35" s="1"/>
  <c r="BQ123" i="36" s="1"/>
  <c r="BQ123" i="37" s="1"/>
  <c r="BQ123" i="38" s="1"/>
  <c r="BP123" i="19"/>
  <c r="BP123" i="20" s="1"/>
  <c r="BP123" i="21" s="1"/>
  <c r="BP123" i="22" s="1"/>
  <c r="BP123" i="23" s="1"/>
  <c r="BP123" i="24" s="1"/>
  <c r="BP123" i="25" s="1"/>
  <c r="BP123" i="26" s="1"/>
  <c r="BP123" i="27" s="1"/>
  <c r="BP123" i="28" s="1"/>
  <c r="BP123" i="29" s="1"/>
  <c r="BP123" i="30" s="1"/>
  <c r="BP123" i="31" s="1"/>
  <c r="BP123" i="32" s="1"/>
  <c r="BP123" i="33" s="1"/>
  <c r="BP123" i="35" s="1"/>
  <c r="BP123" i="36" s="1"/>
  <c r="BP123" i="37" s="1"/>
  <c r="BP123" i="38" s="1"/>
  <c r="BO123" i="19"/>
  <c r="BO123" i="20" s="1"/>
  <c r="BO123" i="21" s="1"/>
  <c r="BO123" i="22" s="1"/>
  <c r="BO123" i="23" s="1"/>
  <c r="BO123" i="24" s="1"/>
  <c r="BO123" i="25" s="1"/>
  <c r="BO123" i="26" s="1"/>
  <c r="BO123" i="27" s="1"/>
  <c r="BO123" i="28" s="1"/>
  <c r="BO123" i="29" s="1"/>
  <c r="BO123" i="30" s="1"/>
  <c r="BO123" i="31" s="1"/>
  <c r="BO123" i="32" s="1"/>
  <c r="BO123" i="33" s="1"/>
  <c r="BO123" i="35" s="1"/>
  <c r="BO123" i="36" s="1"/>
  <c r="BO123" i="37" s="1"/>
  <c r="BO123" i="38" s="1"/>
  <c r="BN123" i="19"/>
  <c r="BN123" i="20" s="1"/>
  <c r="BN123" i="21" s="1"/>
  <c r="BN123" i="22" s="1"/>
  <c r="BN123" i="23" s="1"/>
  <c r="BN123" i="24" s="1"/>
  <c r="BN123" i="25" s="1"/>
  <c r="BN123" i="26" s="1"/>
  <c r="BN123" i="27" s="1"/>
  <c r="BN123" i="28" s="1"/>
  <c r="BN123" i="29" s="1"/>
  <c r="BN123" i="30" s="1"/>
  <c r="BN123" i="31" s="1"/>
  <c r="BN123" i="32" s="1"/>
  <c r="BN123" i="33" s="1"/>
  <c r="BN123" i="35" s="1"/>
  <c r="BN123" i="36" s="1"/>
  <c r="BN123" i="37" s="1"/>
  <c r="BN123" i="38" s="1"/>
  <c r="BM123" i="19"/>
  <c r="BM123" i="20" s="1"/>
  <c r="BM123" i="21" s="1"/>
  <c r="BM123" i="22" s="1"/>
  <c r="BM123" i="23" s="1"/>
  <c r="BM123" i="24" s="1"/>
  <c r="BM123" i="25" s="1"/>
  <c r="BM123" i="26" s="1"/>
  <c r="BM123" i="27" s="1"/>
  <c r="BM123" i="28" s="1"/>
  <c r="BM123" i="29" s="1"/>
  <c r="BM123" i="30" s="1"/>
  <c r="BM123" i="31" s="1"/>
  <c r="BM123" i="32" s="1"/>
  <c r="BM123" i="33" s="1"/>
  <c r="BM123" i="35" s="1"/>
  <c r="BM123" i="36" s="1"/>
  <c r="BM123" i="37" s="1"/>
  <c r="BM123" i="38" s="1"/>
  <c r="BL123" i="19"/>
  <c r="BL123" i="20" s="1"/>
  <c r="BL123" i="21" s="1"/>
  <c r="BL123" i="22" s="1"/>
  <c r="BL123" i="23" s="1"/>
  <c r="BL123" i="24" s="1"/>
  <c r="BL123" i="25" s="1"/>
  <c r="BL123" i="26" s="1"/>
  <c r="BL123" i="27" s="1"/>
  <c r="BL123" i="28" s="1"/>
  <c r="BL123" i="29" s="1"/>
  <c r="BL123" i="30" s="1"/>
  <c r="BL123" i="31" s="1"/>
  <c r="BL123" i="32" s="1"/>
  <c r="BL123" i="33" s="1"/>
  <c r="BL123" i="35" s="1"/>
  <c r="BL123" i="36" s="1"/>
  <c r="BL123" i="37" s="1"/>
  <c r="BL123" i="38" s="1"/>
  <c r="BK123" i="19"/>
  <c r="BK123" i="20" s="1"/>
  <c r="BK123" i="21" s="1"/>
  <c r="BK123" i="22" s="1"/>
  <c r="BK123" i="23" s="1"/>
  <c r="BK123" i="24" s="1"/>
  <c r="BK123" i="25" s="1"/>
  <c r="BK123" i="26" s="1"/>
  <c r="BK123" i="27" s="1"/>
  <c r="BK123" i="28" s="1"/>
  <c r="BK123" i="29" s="1"/>
  <c r="BK123" i="30" s="1"/>
  <c r="BK123" i="31" s="1"/>
  <c r="BK123" i="32" s="1"/>
  <c r="BK123" i="33" s="1"/>
  <c r="BK123" i="35" s="1"/>
  <c r="BK123" i="36" s="1"/>
  <c r="BK123" i="37" s="1"/>
  <c r="BK123" i="38" s="1"/>
  <c r="BJ123" i="19"/>
  <c r="BJ123" i="20" s="1"/>
  <c r="BJ123" i="21" s="1"/>
  <c r="BJ123" i="22" s="1"/>
  <c r="BJ123" i="23" s="1"/>
  <c r="BJ123" i="24" s="1"/>
  <c r="BJ123" i="25" s="1"/>
  <c r="BJ123" i="26" s="1"/>
  <c r="BJ123" i="27" s="1"/>
  <c r="BJ123" i="28" s="1"/>
  <c r="BJ123" i="29" s="1"/>
  <c r="BJ123" i="30" s="1"/>
  <c r="BJ123" i="31" s="1"/>
  <c r="BJ123" i="32" s="1"/>
  <c r="BJ123" i="33" s="1"/>
  <c r="BJ123" i="35" s="1"/>
  <c r="BJ123" i="36" s="1"/>
  <c r="BJ123" i="37" s="1"/>
  <c r="BJ123" i="38" s="1"/>
  <c r="BI123" i="19"/>
  <c r="BI123" i="20" s="1"/>
  <c r="BI123" i="21" s="1"/>
  <c r="BI123" i="22" s="1"/>
  <c r="BI123" i="23" s="1"/>
  <c r="BI123" i="24" s="1"/>
  <c r="BI123" i="25" s="1"/>
  <c r="BI123" i="26" s="1"/>
  <c r="BI123" i="27" s="1"/>
  <c r="BI123" i="28" s="1"/>
  <c r="BI123" i="29" s="1"/>
  <c r="BI123" i="30" s="1"/>
  <c r="BI123" i="31" s="1"/>
  <c r="BI123" i="32" s="1"/>
  <c r="BI123" i="33" s="1"/>
  <c r="BI123" i="35" s="1"/>
  <c r="BI123" i="36" s="1"/>
  <c r="BI123" i="37" s="1"/>
  <c r="BI123" i="38" s="1"/>
  <c r="BH123" i="19"/>
  <c r="BH123" i="20" s="1"/>
  <c r="BH123" i="21" s="1"/>
  <c r="BH123" i="22" s="1"/>
  <c r="BH123" i="23" s="1"/>
  <c r="BH123" i="24" s="1"/>
  <c r="BH123" i="25" s="1"/>
  <c r="BH123" i="26" s="1"/>
  <c r="BH123" i="27" s="1"/>
  <c r="BH123" i="28" s="1"/>
  <c r="BH123" i="29" s="1"/>
  <c r="BH123" i="30" s="1"/>
  <c r="BH123" i="31" s="1"/>
  <c r="BH123" i="32" s="1"/>
  <c r="BH123" i="33" s="1"/>
  <c r="BH123" i="35" s="1"/>
  <c r="BH123" i="36" s="1"/>
  <c r="BH123" i="37" s="1"/>
  <c r="BH123" i="38" s="1"/>
  <c r="BG123" i="19"/>
  <c r="BG123" i="20" s="1"/>
  <c r="BG123" i="21" s="1"/>
  <c r="BG123" i="22" s="1"/>
  <c r="BG123" i="23" s="1"/>
  <c r="BG123" i="24" s="1"/>
  <c r="BG123" i="25" s="1"/>
  <c r="BG123" i="26" s="1"/>
  <c r="BG123" i="27" s="1"/>
  <c r="BG123" i="28" s="1"/>
  <c r="BG123" i="29" s="1"/>
  <c r="BG123" i="30" s="1"/>
  <c r="BG123" i="31" s="1"/>
  <c r="BG123" i="32" s="1"/>
  <c r="BG123" i="33" s="1"/>
  <c r="BG123" i="35" s="1"/>
  <c r="BG123" i="36" s="1"/>
  <c r="BG123" i="37" s="1"/>
  <c r="BG123" i="38" s="1"/>
  <c r="BF123" i="19"/>
  <c r="BF123" i="20" s="1"/>
  <c r="BF123" i="21" s="1"/>
  <c r="BF123" i="22" s="1"/>
  <c r="BF123" i="23" s="1"/>
  <c r="BF123" i="24" s="1"/>
  <c r="BF123" i="25" s="1"/>
  <c r="BF123" i="26" s="1"/>
  <c r="BF123" i="27" s="1"/>
  <c r="BF123" i="28" s="1"/>
  <c r="BF123" i="29" s="1"/>
  <c r="BF123" i="30" s="1"/>
  <c r="BF123" i="31" s="1"/>
  <c r="BF123" i="32" s="1"/>
  <c r="BF123" i="33" s="1"/>
  <c r="BF123" i="35" s="1"/>
  <c r="BF123" i="36" s="1"/>
  <c r="BF123" i="37" s="1"/>
  <c r="BF123" i="38" s="1"/>
  <c r="BE123" i="19"/>
  <c r="BE123" i="20" s="1"/>
  <c r="BE123" i="21" s="1"/>
  <c r="BE123" i="22" s="1"/>
  <c r="BE123" i="23" s="1"/>
  <c r="BE123" i="24" s="1"/>
  <c r="BE123" i="25" s="1"/>
  <c r="BE123" i="26" s="1"/>
  <c r="BE123" i="27" s="1"/>
  <c r="BE123" i="28" s="1"/>
  <c r="BE123" i="29" s="1"/>
  <c r="BE123" i="30" s="1"/>
  <c r="BE123" i="31" s="1"/>
  <c r="BE123" i="32" s="1"/>
  <c r="BE123" i="33" s="1"/>
  <c r="BE123" i="35" s="1"/>
  <c r="BE123" i="36" s="1"/>
  <c r="BE123" i="37" s="1"/>
  <c r="BE123" i="38" s="1"/>
  <c r="BD123" i="19"/>
  <c r="BD123" i="20" s="1"/>
  <c r="BD123" i="21" s="1"/>
  <c r="BD123" i="22" s="1"/>
  <c r="BD123" i="23" s="1"/>
  <c r="BD123" i="24" s="1"/>
  <c r="BD123" i="25" s="1"/>
  <c r="BD123" i="26" s="1"/>
  <c r="BD123" i="27" s="1"/>
  <c r="BD123" i="28" s="1"/>
  <c r="BD123" i="29" s="1"/>
  <c r="BD123" i="30" s="1"/>
  <c r="BD123" i="31" s="1"/>
  <c r="BD123" i="32" s="1"/>
  <c r="BD123" i="33" s="1"/>
  <c r="BD123" i="35" s="1"/>
  <c r="BD123" i="36" s="1"/>
  <c r="BD123" i="37" s="1"/>
  <c r="BD123" i="38" s="1"/>
  <c r="BC123" i="19"/>
  <c r="BC123" i="20" s="1"/>
  <c r="BC123" i="21" s="1"/>
  <c r="BC123" i="22" s="1"/>
  <c r="BC123" i="23" s="1"/>
  <c r="BC123" i="24" s="1"/>
  <c r="BC123" i="25" s="1"/>
  <c r="BC123" i="26" s="1"/>
  <c r="BC123" i="27" s="1"/>
  <c r="BC123" i="28" s="1"/>
  <c r="BC123" i="29" s="1"/>
  <c r="BC123" i="30" s="1"/>
  <c r="BC123" i="31" s="1"/>
  <c r="BC123" i="32" s="1"/>
  <c r="BC123" i="33" s="1"/>
  <c r="BC123" i="35" s="1"/>
  <c r="BC123" i="36" s="1"/>
  <c r="BC123" i="37" s="1"/>
  <c r="BC123" i="38" s="1"/>
  <c r="BB123" i="19"/>
  <c r="BB123" i="20" s="1"/>
  <c r="BB123" i="21" s="1"/>
  <c r="BB123" i="22" s="1"/>
  <c r="BB123" i="23" s="1"/>
  <c r="BB123" i="24" s="1"/>
  <c r="BB123" i="25" s="1"/>
  <c r="BB123" i="26" s="1"/>
  <c r="BB123" i="27" s="1"/>
  <c r="BB123" i="28" s="1"/>
  <c r="BB123" i="29" s="1"/>
  <c r="BB123" i="30" s="1"/>
  <c r="BB123" i="31" s="1"/>
  <c r="BB123" i="32" s="1"/>
  <c r="BB123" i="33" s="1"/>
  <c r="BB123" i="35" s="1"/>
  <c r="BB123" i="36" s="1"/>
  <c r="BB123" i="37" s="1"/>
  <c r="BB123" i="38" s="1"/>
  <c r="BA123" i="19"/>
  <c r="BA123" i="20" s="1"/>
  <c r="AZ123" i="19"/>
  <c r="AZ123" i="20" s="1"/>
  <c r="AZ123" i="21" s="1"/>
  <c r="AZ123" i="22" s="1"/>
  <c r="AZ123" i="23" s="1"/>
  <c r="AZ123" i="24" s="1"/>
  <c r="AZ123" i="25" s="1"/>
  <c r="AZ123" i="26" s="1"/>
  <c r="AZ123" i="27" s="1"/>
  <c r="AZ123" i="28" s="1"/>
  <c r="AZ123" i="29" s="1"/>
  <c r="AZ123" i="30" s="1"/>
  <c r="AZ123" i="31" s="1"/>
  <c r="AZ123" i="32" s="1"/>
  <c r="AZ123" i="33" s="1"/>
  <c r="AZ123" i="35" s="1"/>
  <c r="AZ123" i="36" s="1"/>
  <c r="AZ123" i="37" s="1"/>
  <c r="AZ123" i="38" s="1"/>
  <c r="AY123" i="19"/>
  <c r="AY123" i="20" s="1"/>
  <c r="AY123" i="21" s="1"/>
  <c r="AY123" i="22" s="1"/>
  <c r="AY123" i="23" s="1"/>
  <c r="AY123" i="24" s="1"/>
  <c r="AY123" i="25" s="1"/>
  <c r="AY123" i="26" s="1"/>
  <c r="AY123" i="27" s="1"/>
  <c r="AY123" i="28" s="1"/>
  <c r="AY123" i="29" s="1"/>
  <c r="AY123" i="30" s="1"/>
  <c r="AY123" i="31" s="1"/>
  <c r="AY123" i="32" s="1"/>
  <c r="AY123" i="33" s="1"/>
  <c r="AY123" i="35" s="1"/>
  <c r="AY123" i="36" s="1"/>
  <c r="AY123" i="37" s="1"/>
  <c r="AY123" i="38" s="1"/>
  <c r="AX123" i="19"/>
  <c r="AX123" i="20" s="1"/>
  <c r="AX123" i="21" s="1"/>
  <c r="AX123" i="22" s="1"/>
  <c r="AX123" i="23" s="1"/>
  <c r="AX123" i="24" s="1"/>
  <c r="AX123" i="25" s="1"/>
  <c r="AX123" i="26" s="1"/>
  <c r="AX123" i="27" s="1"/>
  <c r="AX123" i="28" s="1"/>
  <c r="AX123" i="29" s="1"/>
  <c r="AX123" i="30" s="1"/>
  <c r="AX123" i="31" s="1"/>
  <c r="AX123" i="32" s="1"/>
  <c r="AX123" i="33" s="1"/>
  <c r="AX123" i="35" s="1"/>
  <c r="AX123" i="36" s="1"/>
  <c r="AX123" i="37" s="1"/>
  <c r="AX123" i="38" s="1"/>
  <c r="AW123" i="19"/>
  <c r="AW123" i="20" s="1"/>
  <c r="AW123" i="21" s="1"/>
  <c r="AW123" i="22" s="1"/>
  <c r="AW123" i="23" s="1"/>
  <c r="AW123" i="24" s="1"/>
  <c r="AW123" i="25" s="1"/>
  <c r="AW123" i="26" s="1"/>
  <c r="AW123" i="27" s="1"/>
  <c r="AW123" i="28" s="1"/>
  <c r="AW123" i="29" s="1"/>
  <c r="AW123" i="30" s="1"/>
  <c r="AW123" i="31" s="1"/>
  <c r="AW123" i="32" s="1"/>
  <c r="AW123" i="33" s="1"/>
  <c r="AW123" i="35" s="1"/>
  <c r="AW123" i="36" s="1"/>
  <c r="AW123" i="37" s="1"/>
  <c r="AW123" i="38" s="1"/>
  <c r="AV123" i="19"/>
  <c r="AV123" i="20" s="1"/>
  <c r="AV123" i="21" s="1"/>
  <c r="AV123" i="22" s="1"/>
  <c r="AV123" i="23" s="1"/>
  <c r="AV123" i="24" s="1"/>
  <c r="AV123" i="25" s="1"/>
  <c r="AV123" i="26" s="1"/>
  <c r="AV123" i="27" s="1"/>
  <c r="AV123" i="28" s="1"/>
  <c r="AV123" i="29" s="1"/>
  <c r="AV123" i="30" s="1"/>
  <c r="AV123" i="31" s="1"/>
  <c r="AV123" i="32" s="1"/>
  <c r="AV123" i="33" s="1"/>
  <c r="AV123" i="35" s="1"/>
  <c r="AV123" i="36" s="1"/>
  <c r="AV123" i="37" s="1"/>
  <c r="AV123" i="38" s="1"/>
  <c r="AR123" i="19"/>
  <c r="AR123" i="20" s="1"/>
  <c r="AR123" i="21" s="1"/>
  <c r="AR123" i="22" s="1"/>
  <c r="AR123" i="23" s="1"/>
  <c r="AR123" i="24" s="1"/>
  <c r="AR123" i="25" s="1"/>
  <c r="AR123" i="26" s="1"/>
  <c r="AR123" i="27" s="1"/>
  <c r="AR123" i="28" s="1"/>
  <c r="AR123" i="29" s="1"/>
  <c r="AR123" i="30" s="1"/>
  <c r="AR123" i="31" s="1"/>
  <c r="AR123" i="32" s="1"/>
  <c r="AR123" i="33" s="1"/>
  <c r="AR123" i="35" s="1"/>
  <c r="AR123" i="36" s="1"/>
  <c r="AR123" i="37" s="1"/>
  <c r="AR123" i="38" s="1"/>
  <c r="AV122" i="19"/>
  <c r="AV122" i="20" s="1"/>
  <c r="AV122" i="21" s="1"/>
  <c r="AV122" i="22" s="1"/>
  <c r="AV122" i="23" s="1"/>
  <c r="AV122" i="24" s="1"/>
  <c r="AV122" i="25" s="1"/>
  <c r="AV122" i="26" s="1"/>
  <c r="AV122" i="27" s="1"/>
  <c r="AV122" i="28" s="1"/>
  <c r="AV122" i="29" s="1"/>
  <c r="AV122" i="30" s="1"/>
  <c r="AV122" i="31" s="1"/>
  <c r="AV122" i="32" s="1"/>
  <c r="AV122" i="33" s="1"/>
  <c r="AV122" i="35" s="1"/>
  <c r="AV122" i="36" s="1"/>
  <c r="AV122" i="37" s="1"/>
  <c r="AV122" i="38" s="1"/>
  <c r="CG121" i="19"/>
  <c r="CG121" i="20" s="1"/>
  <c r="CG121" i="21" s="1"/>
  <c r="CG121" i="22" s="1"/>
  <c r="CG121" i="23" s="1"/>
  <c r="CG121" i="24" s="1"/>
  <c r="CG121" i="25" s="1"/>
  <c r="CG121" i="26" s="1"/>
  <c r="CG121" i="27" s="1"/>
  <c r="CG121" i="28" s="1"/>
  <c r="CG121" i="29" s="1"/>
  <c r="CG121" i="30" s="1"/>
  <c r="CG121" i="31" s="1"/>
  <c r="CG121" i="32" s="1"/>
  <c r="CG121" i="33" s="1"/>
  <c r="CG121" i="35" s="1"/>
  <c r="CG121" i="36" s="1"/>
  <c r="CG121" i="37" s="1"/>
  <c r="CG121" i="38" s="1"/>
  <c r="CF121" i="19"/>
  <c r="CF121" i="20" s="1"/>
  <c r="CF121" i="21" s="1"/>
  <c r="CF121" i="22" s="1"/>
  <c r="CF121" i="23" s="1"/>
  <c r="CF121" i="24" s="1"/>
  <c r="CF121" i="25" s="1"/>
  <c r="CF121" i="26" s="1"/>
  <c r="CF121" i="27" s="1"/>
  <c r="CF121" i="28" s="1"/>
  <c r="CF121" i="29" s="1"/>
  <c r="CF121" i="30" s="1"/>
  <c r="CF121" i="31" s="1"/>
  <c r="CF121" i="32" s="1"/>
  <c r="CF121" i="33" s="1"/>
  <c r="CF121" i="35" s="1"/>
  <c r="CF121" i="36" s="1"/>
  <c r="CF121" i="37" s="1"/>
  <c r="CF121" i="38" s="1"/>
  <c r="CE121" i="19"/>
  <c r="CE121" i="20" s="1"/>
  <c r="CE121" i="21" s="1"/>
  <c r="CE121" i="22" s="1"/>
  <c r="CE121" i="23" s="1"/>
  <c r="CE121" i="24" s="1"/>
  <c r="CE121" i="25" s="1"/>
  <c r="CE121" i="26" s="1"/>
  <c r="CE121" i="27" s="1"/>
  <c r="CE121" i="28" s="1"/>
  <c r="CE121" i="29" s="1"/>
  <c r="CE121" i="30" s="1"/>
  <c r="CE121" i="31" s="1"/>
  <c r="CE121" i="32" s="1"/>
  <c r="CE121" i="33" s="1"/>
  <c r="CE121" i="35" s="1"/>
  <c r="CE121" i="36" s="1"/>
  <c r="CE121" i="37" s="1"/>
  <c r="CE121" i="38" s="1"/>
  <c r="CD121" i="19"/>
  <c r="CD121" i="20" s="1"/>
  <c r="CD121" i="21" s="1"/>
  <c r="CD121" i="22" s="1"/>
  <c r="CD121" i="23" s="1"/>
  <c r="CD121" i="24" s="1"/>
  <c r="CD121" i="25" s="1"/>
  <c r="CD121" i="26" s="1"/>
  <c r="CD121" i="27" s="1"/>
  <c r="CD121" i="28" s="1"/>
  <c r="CD121" i="29" s="1"/>
  <c r="CD121" i="30" s="1"/>
  <c r="CD121" i="31" s="1"/>
  <c r="CD121" i="32" s="1"/>
  <c r="CD121" i="33" s="1"/>
  <c r="CD121" i="35" s="1"/>
  <c r="CD121" i="36" s="1"/>
  <c r="CD121" i="37" s="1"/>
  <c r="CD121" i="38" s="1"/>
  <c r="CC121" i="19"/>
  <c r="CC121" i="20" s="1"/>
  <c r="CC121" i="21" s="1"/>
  <c r="CC121" i="22" s="1"/>
  <c r="CC121" i="23" s="1"/>
  <c r="CC121" i="24" s="1"/>
  <c r="CC121" i="25" s="1"/>
  <c r="CC121" i="26" s="1"/>
  <c r="CC121" i="27" s="1"/>
  <c r="CC121" i="28" s="1"/>
  <c r="CC121" i="29" s="1"/>
  <c r="CC121" i="30" s="1"/>
  <c r="CC121" i="31" s="1"/>
  <c r="CC121" i="32" s="1"/>
  <c r="CC121" i="33" s="1"/>
  <c r="CC121" i="35" s="1"/>
  <c r="CC121" i="36" s="1"/>
  <c r="CC121" i="37" s="1"/>
  <c r="CC121" i="38" s="1"/>
  <c r="CB121" i="19"/>
  <c r="CB121" i="20" s="1"/>
  <c r="CB121" i="21" s="1"/>
  <c r="CB121" i="22" s="1"/>
  <c r="CB121" i="23" s="1"/>
  <c r="CB121" i="24" s="1"/>
  <c r="CB121" i="25" s="1"/>
  <c r="CB121" i="26" s="1"/>
  <c r="CB121" i="27" s="1"/>
  <c r="CB121" i="28" s="1"/>
  <c r="CB121" i="29" s="1"/>
  <c r="CB121" i="30" s="1"/>
  <c r="CB121" i="31" s="1"/>
  <c r="CB121" i="32" s="1"/>
  <c r="CB121" i="33" s="1"/>
  <c r="CB121" i="35" s="1"/>
  <c r="CB121" i="36" s="1"/>
  <c r="CB121" i="37" s="1"/>
  <c r="CB121" i="38" s="1"/>
  <c r="CA121" i="19"/>
  <c r="CA121" i="20" s="1"/>
  <c r="CA121" i="21" s="1"/>
  <c r="CA121" i="22" s="1"/>
  <c r="CA121" i="23" s="1"/>
  <c r="CA121" i="24" s="1"/>
  <c r="CA121" i="25" s="1"/>
  <c r="CA121" i="26" s="1"/>
  <c r="CA121" i="27" s="1"/>
  <c r="CA121" i="28" s="1"/>
  <c r="CA121" i="29" s="1"/>
  <c r="CA121" i="30" s="1"/>
  <c r="CA121" i="31" s="1"/>
  <c r="CA121" i="32" s="1"/>
  <c r="CA121" i="33" s="1"/>
  <c r="CA121" i="35" s="1"/>
  <c r="CA121" i="36" s="1"/>
  <c r="CA121" i="37" s="1"/>
  <c r="CA121" i="38" s="1"/>
  <c r="BZ121" i="19"/>
  <c r="BZ121" i="20" s="1"/>
  <c r="BZ121" i="21" s="1"/>
  <c r="BZ121" i="22" s="1"/>
  <c r="BZ121" i="23" s="1"/>
  <c r="BZ121" i="24" s="1"/>
  <c r="BZ121" i="25" s="1"/>
  <c r="BZ121" i="26" s="1"/>
  <c r="BZ121" i="27" s="1"/>
  <c r="BZ121" i="28" s="1"/>
  <c r="BZ121" i="29" s="1"/>
  <c r="BZ121" i="30" s="1"/>
  <c r="BZ121" i="31" s="1"/>
  <c r="BZ121" i="32" s="1"/>
  <c r="BZ121" i="33" s="1"/>
  <c r="BZ121" i="35" s="1"/>
  <c r="BZ121" i="36" s="1"/>
  <c r="BZ121" i="37" s="1"/>
  <c r="BZ121" i="38" s="1"/>
  <c r="BY121" i="19"/>
  <c r="BY121" i="20" s="1"/>
  <c r="BY121" i="21" s="1"/>
  <c r="BY121" i="22" s="1"/>
  <c r="BY121" i="23" s="1"/>
  <c r="BY121" i="24" s="1"/>
  <c r="BY121" i="25" s="1"/>
  <c r="BY121" i="26" s="1"/>
  <c r="BY121" i="27" s="1"/>
  <c r="BY121" i="28" s="1"/>
  <c r="BY121" i="29" s="1"/>
  <c r="BY121" i="30" s="1"/>
  <c r="BY121" i="31" s="1"/>
  <c r="BY121" i="32" s="1"/>
  <c r="BY121" i="33" s="1"/>
  <c r="BY121" i="35" s="1"/>
  <c r="BY121" i="36" s="1"/>
  <c r="BY121" i="37" s="1"/>
  <c r="BY121" i="38" s="1"/>
  <c r="BX121" i="19"/>
  <c r="BX121" i="20" s="1"/>
  <c r="BX121" i="21" s="1"/>
  <c r="BX121" i="22" s="1"/>
  <c r="BX121" i="23" s="1"/>
  <c r="BX121" i="24" s="1"/>
  <c r="BX121" i="25" s="1"/>
  <c r="BX121" i="26" s="1"/>
  <c r="BX121" i="27" s="1"/>
  <c r="BX121" i="28" s="1"/>
  <c r="BX121" i="29" s="1"/>
  <c r="BX121" i="30" s="1"/>
  <c r="BX121" i="31" s="1"/>
  <c r="BX121" i="32" s="1"/>
  <c r="BX121" i="33" s="1"/>
  <c r="BX121" i="35" s="1"/>
  <c r="BX121" i="36" s="1"/>
  <c r="BX121" i="37" s="1"/>
  <c r="BX121" i="38" s="1"/>
  <c r="BW121" i="19"/>
  <c r="BW121" i="20" s="1"/>
  <c r="BW121" i="21" s="1"/>
  <c r="BW121" i="22" s="1"/>
  <c r="BW121" i="23" s="1"/>
  <c r="BW121" i="24" s="1"/>
  <c r="BW121" i="25" s="1"/>
  <c r="BW121" i="26" s="1"/>
  <c r="BW121" i="27" s="1"/>
  <c r="BW121" i="28" s="1"/>
  <c r="BW121" i="29" s="1"/>
  <c r="BW121" i="30" s="1"/>
  <c r="BW121" i="31" s="1"/>
  <c r="BW121" i="32" s="1"/>
  <c r="BW121" i="33" s="1"/>
  <c r="BW121" i="35" s="1"/>
  <c r="BW121" i="36" s="1"/>
  <c r="BW121" i="37" s="1"/>
  <c r="BW121" i="38" s="1"/>
  <c r="BV121" i="19"/>
  <c r="BV121" i="20" s="1"/>
  <c r="BV121" i="21" s="1"/>
  <c r="BV121" i="22" s="1"/>
  <c r="BV121" i="23" s="1"/>
  <c r="BV121" i="24" s="1"/>
  <c r="BV121" i="25" s="1"/>
  <c r="BV121" i="26" s="1"/>
  <c r="BV121" i="27" s="1"/>
  <c r="BV121" i="28" s="1"/>
  <c r="BV121" i="29" s="1"/>
  <c r="BV121" i="30" s="1"/>
  <c r="BV121" i="31" s="1"/>
  <c r="BV121" i="32" s="1"/>
  <c r="BV121" i="33" s="1"/>
  <c r="BV121" i="35" s="1"/>
  <c r="BV121" i="36" s="1"/>
  <c r="BV121" i="37" s="1"/>
  <c r="BV121" i="38" s="1"/>
  <c r="BU121" i="19"/>
  <c r="BU121" i="20" s="1"/>
  <c r="BU121" i="21" s="1"/>
  <c r="BU121" i="22" s="1"/>
  <c r="BU121" i="23" s="1"/>
  <c r="BU121" i="24" s="1"/>
  <c r="BU121" i="25" s="1"/>
  <c r="BU121" i="26" s="1"/>
  <c r="BU121" i="27" s="1"/>
  <c r="BU121" i="28" s="1"/>
  <c r="BU121" i="29" s="1"/>
  <c r="BU121" i="30" s="1"/>
  <c r="BU121" i="31" s="1"/>
  <c r="BU121" i="32" s="1"/>
  <c r="BU121" i="33" s="1"/>
  <c r="BU121" i="35" s="1"/>
  <c r="BU121" i="36" s="1"/>
  <c r="BU121" i="37" s="1"/>
  <c r="BU121" i="38" s="1"/>
  <c r="BT121" i="19"/>
  <c r="BT121" i="20" s="1"/>
  <c r="BT121" i="21" s="1"/>
  <c r="BT121" i="22" s="1"/>
  <c r="BT121" i="23" s="1"/>
  <c r="BT121" i="24" s="1"/>
  <c r="BT121" i="25" s="1"/>
  <c r="BT121" i="26" s="1"/>
  <c r="BT121" i="27" s="1"/>
  <c r="BT121" i="28" s="1"/>
  <c r="BT121" i="29" s="1"/>
  <c r="BT121" i="30" s="1"/>
  <c r="BT121" i="31" s="1"/>
  <c r="BT121" i="32" s="1"/>
  <c r="BT121" i="33" s="1"/>
  <c r="BT121" i="35" s="1"/>
  <c r="BT121" i="36" s="1"/>
  <c r="BT121" i="37" s="1"/>
  <c r="BT121" i="38" s="1"/>
  <c r="BS121" i="19"/>
  <c r="BS121" i="20" s="1"/>
  <c r="BS121" i="21" s="1"/>
  <c r="BS121" i="22" s="1"/>
  <c r="BS121" i="23" s="1"/>
  <c r="BS121" i="24" s="1"/>
  <c r="BS121" i="25" s="1"/>
  <c r="BS121" i="26" s="1"/>
  <c r="BS121" i="27" s="1"/>
  <c r="BS121" i="28" s="1"/>
  <c r="BS121" i="29" s="1"/>
  <c r="BS121" i="30" s="1"/>
  <c r="BS121" i="31" s="1"/>
  <c r="BS121" i="32" s="1"/>
  <c r="BS121" i="33" s="1"/>
  <c r="BS121" i="35" s="1"/>
  <c r="BS121" i="36" s="1"/>
  <c r="BS121" i="37" s="1"/>
  <c r="BS121" i="38" s="1"/>
  <c r="BR121" i="19"/>
  <c r="BR121" i="20" s="1"/>
  <c r="BR121" i="21" s="1"/>
  <c r="BR121" i="22" s="1"/>
  <c r="BR121" i="23" s="1"/>
  <c r="BR121" i="24" s="1"/>
  <c r="BR121" i="25" s="1"/>
  <c r="BR121" i="26" s="1"/>
  <c r="BR121" i="27" s="1"/>
  <c r="BR121" i="28" s="1"/>
  <c r="BR121" i="29" s="1"/>
  <c r="BR121" i="30" s="1"/>
  <c r="BR121" i="31" s="1"/>
  <c r="BR121" i="32" s="1"/>
  <c r="BR121" i="33" s="1"/>
  <c r="BR121" i="35" s="1"/>
  <c r="BR121" i="36" s="1"/>
  <c r="BR121" i="37" s="1"/>
  <c r="BR121" i="38" s="1"/>
  <c r="BQ121" i="19"/>
  <c r="BQ121" i="20" s="1"/>
  <c r="BQ121" i="21" s="1"/>
  <c r="BQ121" i="22" s="1"/>
  <c r="BQ121" i="23" s="1"/>
  <c r="BQ121" i="24" s="1"/>
  <c r="BQ121" i="25" s="1"/>
  <c r="BQ121" i="26" s="1"/>
  <c r="BQ121" i="27" s="1"/>
  <c r="BQ121" i="28" s="1"/>
  <c r="BQ121" i="29" s="1"/>
  <c r="BQ121" i="30" s="1"/>
  <c r="BQ121" i="31" s="1"/>
  <c r="BQ121" i="32" s="1"/>
  <c r="BQ121" i="33" s="1"/>
  <c r="BQ121" i="35" s="1"/>
  <c r="BQ121" i="36" s="1"/>
  <c r="BQ121" i="37" s="1"/>
  <c r="BQ121" i="38" s="1"/>
  <c r="BP121" i="19"/>
  <c r="BP121" i="20" s="1"/>
  <c r="BP121" i="21" s="1"/>
  <c r="BP121" i="22" s="1"/>
  <c r="BP121" i="23" s="1"/>
  <c r="BP121" i="24" s="1"/>
  <c r="BP121" i="25" s="1"/>
  <c r="BP121" i="26" s="1"/>
  <c r="BP121" i="27" s="1"/>
  <c r="BP121" i="28" s="1"/>
  <c r="BP121" i="29" s="1"/>
  <c r="BP121" i="30" s="1"/>
  <c r="BP121" i="31" s="1"/>
  <c r="BP121" i="32" s="1"/>
  <c r="BP121" i="33" s="1"/>
  <c r="BP121" i="35" s="1"/>
  <c r="BP121" i="36" s="1"/>
  <c r="BP121" i="37" s="1"/>
  <c r="BP121" i="38" s="1"/>
  <c r="BO121" i="19"/>
  <c r="BO121" i="20" s="1"/>
  <c r="BO121" i="21" s="1"/>
  <c r="BO121" i="22" s="1"/>
  <c r="BO121" i="23" s="1"/>
  <c r="BO121" i="24" s="1"/>
  <c r="BO121" i="25" s="1"/>
  <c r="BO121" i="26" s="1"/>
  <c r="BO121" i="27" s="1"/>
  <c r="BO121" i="28" s="1"/>
  <c r="BO121" i="29" s="1"/>
  <c r="BO121" i="30" s="1"/>
  <c r="BO121" i="31" s="1"/>
  <c r="BO121" i="32" s="1"/>
  <c r="BO121" i="33" s="1"/>
  <c r="BO121" i="35" s="1"/>
  <c r="BO121" i="36" s="1"/>
  <c r="BO121" i="37" s="1"/>
  <c r="BO121" i="38" s="1"/>
  <c r="BN121" i="19"/>
  <c r="BN121" i="20" s="1"/>
  <c r="BN121" i="21" s="1"/>
  <c r="BN121" i="22" s="1"/>
  <c r="BN121" i="23" s="1"/>
  <c r="BN121" i="24" s="1"/>
  <c r="BN121" i="25" s="1"/>
  <c r="BN121" i="26" s="1"/>
  <c r="BN121" i="27" s="1"/>
  <c r="BN121" i="28" s="1"/>
  <c r="BN121" i="29" s="1"/>
  <c r="BN121" i="30" s="1"/>
  <c r="BN121" i="31" s="1"/>
  <c r="BN121" i="32" s="1"/>
  <c r="BN121" i="33" s="1"/>
  <c r="BN121" i="35" s="1"/>
  <c r="BN121" i="36" s="1"/>
  <c r="BN121" i="37" s="1"/>
  <c r="BN121" i="38" s="1"/>
  <c r="BM121" i="19"/>
  <c r="BM121" i="20" s="1"/>
  <c r="BM121" i="21" s="1"/>
  <c r="BM121" i="22" s="1"/>
  <c r="BM121" i="23" s="1"/>
  <c r="BM121" i="24" s="1"/>
  <c r="BM121" i="25" s="1"/>
  <c r="BM121" i="26" s="1"/>
  <c r="BM121" i="27" s="1"/>
  <c r="BM121" i="28" s="1"/>
  <c r="BM121" i="29" s="1"/>
  <c r="BM121" i="30" s="1"/>
  <c r="BM121" i="31" s="1"/>
  <c r="BM121" i="32" s="1"/>
  <c r="BM121" i="33" s="1"/>
  <c r="BM121" i="35" s="1"/>
  <c r="BM121" i="36" s="1"/>
  <c r="BM121" i="37" s="1"/>
  <c r="BM121" i="38" s="1"/>
  <c r="BL121" i="19"/>
  <c r="BL121" i="20" s="1"/>
  <c r="BL121" i="21" s="1"/>
  <c r="BL121" i="22" s="1"/>
  <c r="BL121" i="23" s="1"/>
  <c r="BL121" i="24" s="1"/>
  <c r="BL121" i="25" s="1"/>
  <c r="BL121" i="26" s="1"/>
  <c r="BL121" i="27" s="1"/>
  <c r="BL121" i="28" s="1"/>
  <c r="BL121" i="29" s="1"/>
  <c r="BL121" i="30" s="1"/>
  <c r="BL121" i="31" s="1"/>
  <c r="BL121" i="32" s="1"/>
  <c r="BL121" i="33" s="1"/>
  <c r="BL121" i="35" s="1"/>
  <c r="BL121" i="36" s="1"/>
  <c r="BL121" i="37" s="1"/>
  <c r="BL121" i="38" s="1"/>
  <c r="BK121" i="19"/>
  <c r="BK121" i="20" s="1"/>
  <c r="BK121" i="21" s="1"/>
  <c r="BK121" i="22" s="1"/>
  <c r="BK121" i="23" s="1"/>
  <c r="BK121" i="24" s="1"/>
  <c r="BK121" i="25" s="1"/>
  <c r="BK121" i="26" s="1"/>
  <c r="BK121" i="27" s="1"/>
  <c r="BK121" i="28" s="1"/>
  <c r="BK121" i="29" s="1"/>
  <c r="BK121" i="30" s="1"/>
  <c r="BK121" i="31" s="1"/>
  <c r="BK121" i="32" s="1"/>
  <c r="BK121" i="33" s="1"/>
  <c r="BK121" i="35" s="1"/>
  <c r="BK121" i="36" s="1"/>
  <c r="BK121" i="37" s="1"/>
  <c r="BK121" i="38" s="1"/>
  <c r="BJ121" i="19"/>
  <c r="BJ121" i="20" s="1"/>
  <c r="BJ121" i="21" s="1"/>
  <c r="BJ121" i="22" s="1"/>
  <c r="BJ121" i="23" s="1"/>
  <c r="BJ121" i="24" s="1"/>
  <c r="BJ121" i="25" s="1"/>
  <c r="BJ121" i="26" s="1"/>
  <c r="BJ121" i="27" s="1"/>
  <c r="BJ121" i="28" s="1"/>
  <c r="BJ121" i="29" s="1"/>
  <c r="BJ121" i="30" s="1"/>
  <c r="BJ121" i="31" s="1"/>
  <c r="BJ121" i="32" s="1"/>
  <c r="BJ121" i="33" s="1"/>
  <c r="BJ121" i="35" s="1"/>
  <c r="BJ121" i="36" s="1"/>
  <c r="BJ121" i="37" s="1"/>
  <c r="BJ121" i="38" s="1"/>
  <c r="BI121" i="19"/>
  <c r="BI121" i="20" s="1"/>
  <c r="BI121" i="21" s="1"/>
  <c r="BI121" i="22" s="1"/>
  <c r="BI121" i="23" s="1"/>
  <c r="BI121" i="24" s="1"/>
  <c r="BI121" i="25" s="1"/>
  <c r="BI121" i="26" s="1"/>
  <c r="BI121" i="27" s="1"/>
  <c r="BI121" i="28" s="1"/>
  <c r="BI121" i="29" s="1"/>
  <c r="BI121" i="30" s="1"/>
  <c r="BI121" i="31" s="1"/>
  <c r="BI121" i="32" s="1"/>
  <c r="BI121" i="33" s="1"/>
  <c r="BI121" i="35" s="1"/>
  <c r="BI121" i="36" s="1"/>
  <c r="BI121" i="37" s="1"/>
  <c r="BI121" i="38" s="1"/>
  <c r="BH121" i="19"/>
  <c r="BH121" i="20" s="1"/>
  <c r="BH121" i="21" s="1"/>
  <c r="BH121" i="22" s="1"/>
  <c r="BH121" i="23" s="1"/>
  <c r="BH121" i="24" s="1"/>
  <c r="BH121" i="25" s="1"/>
  <c r="BH121" i="26" s="1"/>
  <c r="BH121" i="27" s="1"/>
  <c r="BH121" i="28" s="1"/>
  <c r="BH121" i="29" s="1"/>
  <c r="BH121" i="30" s="1"/>
  <c r="BH121" i="31" s="1"/>
  <c r="BH121" i="32" s="1"/>
  <c r="BH121" i="33" s="1"/>
  <c r="BH121" i="35" s="1"/>
  <c r="BH121" i="36" s="1"/>
  <c r="BH121" i="37" s="1"/>
  <c r="BH121" i="38" s="1"/>
  <c r="BG121" i="19"/>
  <c r="BG121" i="20" s="1"/>
  <c r="BF121" i="19"/>
  <c r="BF121" i="20" s="1"/>
  <c r="BF121" i="21" s="1"/>
  <c r="BF121" i="22" s="1"/>
  <c r="BF121" i="23" s="1"/>
  <c r="BF121" i="24" s="1"/>
  <c r="BF121" i="25" s="1"/>
  <c r="BF121" i="26" s="1"/>
  <c r="BF121" i="27" s="1"/>
  <c r="BF121" i="28" s="1"/>
  <c r="BF121" i="29" s="1"/>
  <c r="BF121" i="30" s="1"/>
  <c r="BF121" i="31" s="1"/>
  <c r="BF121" i="32" s="1"/>
  <c r="BF121" i="33" s="1"/>
  <c r="BF121" i="35" s="1"/>
  <c r="BF121" i="36" s="1"/>
  <c r="BF121" i="37" s="1"/>
  <c r="BF121" i="38" s="1"/>
  <c r="BE121" i="19"/>
  <c r="BE121" i="20" s="1"/>
  <c r="BE121" i="21" s="1"/>
  <c r="BE121" i="22" s="1"/>
  <c r="BE121" i="23" s="1"/>
  <c r="BE121" i="24" s="1"/>
  <c r="BE121" i="25" s="1"/>
  <c r="BE121" i="26" s="1"/>
  <c r="BE121" i="27" s="1"/>
  <c r="BE121" i="28" s="1"/>
  <c r="BE121" i="29" s="1"/>
  <c r="BE121" i="30" s="1"/>
  <c r="BE121" i="31" s="1"/>
  <c r="BE121" i="32" s="1"/>
  <c r="BE121" i="33" s="1"/>
  <c r="BE121" i="35" s="1"/>
  <c r="BE121" i="36" s="1"/>
  <c r="BE121" i="37" s="1"/>
  <c r="BE121" i="38" s="1"/>
  <c r="BD121" i="19"/>
  <c r="BD121" i="20" s="1"/>
  <c r="BD121" i="21" s="1"/>
  <c r="BD121" i="22" s="1"/>
  <c r="BD121" i="23" s="1"/>
  <c r="BD121" i="24" s="1"/>
  <c r="BD121" i="25" s="1"/>
  <c r="BD121" i="26" s="1"/>
  <c r="BD121" i="27" s="1"/>
  <c r="BD121" i="28" s="1"/>
  <c r="BD121" i="29" s="1"/>
  <c r="BD121" i="30" s="1"/>
  <c r="BD121" i="31" s="1"/>
  <c r="BD121" i="32" s="1"/>
  <c r="BD121" i="33" s="1"/>
  <c r="BD121" i="35" s="1"/>
  <c r="BD121" i="36" s="1"/>
  <c r="BD121" i="37" s="1"/>
  <c r="BD121" i="38" s="1"/>
  <c r="BC121" i="19"/>
  <c r="BC121" i="20" s="1"/>
  <c r="BC121" i="21" s="1"/>
  <c r="BC121" i="22" s="1"/>
  <c r="BC121" i="23" s="1"/>
  <c r="BC121" i="24" s="1"/>
  <c r="BC121" i="25" s="1"/>
  <c r="BC121" i="26" s="1"/>
  <c r="BC121" i="27" s="1"/>
  <c r="BC121" i="28" s="1"/>
  <c r="BC121" i="29" s="1"/>
  <c r="BC121" i="30" s="1"/>
  <c r="BC121" i="31" s="1"/>
  <c r="BC121" i="32" s="1"/>
  <c r="BC121" i="33" s="1"/>
  <c r="BC121" i="35" s="1"/>
  <c r="BC121" i="36" s="1"/>
  <c r="BC121" i="37" s="1"/>
  <c r="BC121" i="38" s="1"/>
  <c r="BB121" i="19"/>
  <c r="BB121" i="20" s="1"/>
  <c r="BB121" i="21" s="1"/>
  <c r="BB121" i="22" s="1"/>
  <c r="BB121" i="23" s="1"/>
  <c r="BB121" i="24" s="1"/>
  <c r="BB121" i="25" s="1"/>
  <c r="BB121" i="26" s="1"/>
  <c r="BB121" i="27" s="1"/>
  <c r="BB121" i="28" s="1"/>
  <c r="BB121" i="29" s="1"/>
  <c r="BB121" i="30" s="1"/>
  <c r="BB121" i="31" s="1"/>
  <c r="BB121" i="32" s="1"/>
  <c r="BB121" i="33" s="1"/>
  <c r="BB121" i="35" s="1"/>
  <c r="BB121" i="36" s="1"/>
  <c r="BB121" i="37" s="1"/>
  <c r="BB121" i="38" s="1"/>
  <c r="BA121" i="19"/>
  <c r="AZ121"/>
  <c r="AZ121" i="20" s="1"/>
  <c r="AZ121" i="21" s="1"/>
  <c r="AZ121" i="22" s="1"/>
  <c r="AZ121" i="23" s="1"/>
  <c r="AZ121" i="24" s="1"/>
  <c r="AZ121" i="25" s="1"/>
  <c r="AZ121" i="26" s="1"/>
  <c r="AZ121" i="27" s="1"/>
  <c r="AZ121" i="28" s="1"/>
  <c r="AZ121" i="29" s="1"/>
  <c r="AZ121" i="30" s="1"/>
  <c r="AZ121" i="31" s="1"/>
  <c r="AZ121" i="32" s="1"/>
  <c r="AZ121" i="33" s="1"/>
  <c r="AZ121" i="35" s="1"/>
  <c r="AZ121" i="36" s="1"/>
  <c r="AZ121" i="37" s="1"/>
  <c r="AZ121" i="38" s="1"/>
  <c r="AY121" i="19"/>
  <c r="AY121" i="20" s="1"/>
  <c r="AY121" i="21" s="1"/>
  <c r="AY121" i="22" s="1"/>
  <c r="AY121" i="23" s="1"/>
  <c r="AY121" i="24" s="1"/>
  <c r="AY121" i="25" s="1"/>
  <c r="AY121" i="26" s="1"/>
  <c r="AY121" i="27" s="1"/>
  <c r="AY121" i="28" s="1"/>
  <c r="AY121" i="29" s="1"/>
  <c r="AY121" i="30" s="1"/>
  <c r="AY121" i="31" s="1"/>
  <c r="AY121" i="32" s="1"/>
  <c r="AY121" i="33" s="1"/>
  <c r="AY121" i="35" s="1"/>
  <c r="AY121" i="36" s="1"/>
  <c r="AY121" i="37" s="1"/>
  <c r="AY121" i="38" s="1"/>
  <c r="AX121" i="19"/>
  <c r="AX121" i="20" s="1"/>
  <c r="AX121" i="21" s="1"/>
  <c r="AX121" i="22" s="1"/>
  <c r="AX121" i="23" s="1"/>
  <c r="AX121" i="24" s="1"/>
  <c r="AX121" i="25" s="1"/>
  <c r="AX121" i="26" s="1"/>
  <c r="AX121" i="27" s="1"/>
  <c r="AX121" i="28" s="1"/>
  <c r="AX121" i="29" s="1"/>
  <c r="AX121" i="30" s="1"/>
  <c r="AX121" i="31" s="1"/>
  <c r="AX121" i="32" s="1"/>
  <c r="AX121" i="33" s="1"/>
  <c r="AX121" i="35" s="1"/>
  <c r="AX121" i="36" s="1"/>
  <c r="AX121" i="37" s="1"/>
  <c r="AX121" i="38" s="1"/>
  <c r="AW121" i="19"/>
  <c r="AW121" i="20" s="1"/>
  <c r="AW121" i="21" s="1"/>
  <c r="AW121" i="22" s="1"/>
  <c r="AW121" i="23" s="1"/>
  <c r="AW121" i="24" s="1"/>
  <c r="AW121" i="25" s="1"/>
  <c r="AW121" i="26" s="1"/>
  <c r="AW121" i="27" s="1"/>
  <c r="AW121" i="28" s="1"/>
  <c r="AW121" i="29" s="1"/>
  <c r="AW121" i="30" s="1"/>
  <c r="AW121" i="31" s="1"/>
  <c r="AW121" i="32" s="1"/>
  <c r="AW121" i="33" s="1"/>
  <c r="AW121" i="35" s="1"/>
  <c r="AW121" i="36" s="1"/>
  <c r="AW121" i="37" s="1"/>
  <c r="AW121" i="38" s="1"/>
  <c r="AV121" i="19"/>
  <c r="AV121" i="20" s="1"/>
  <c r="AV121" i="21" s="1"/>
  <c r="AV121" i="22" s="1"/>
  <c r="AV121" i="23" s="1"/>
  <c r="AV121" i="24" s="1"/>
  <c r="AV121" i="25" s="1"/>
  <c r="AV121" i="26" s="1"/>
  <c r="AV121" i="27" s="1"/>
  <c r="AV121" i="28" s="1"/>
  <c r="AV121" i="29" s="1"/>
  <c r="AV121" i="30" s="1"/>
  <c r="AV121" i="31" s="1"/>
  <c r="AV121" i="32" s="1"/>
  <c r="AV121" i="33" s="1"/>
  <c r="AV121" i="35" s="1"/>
  <c r="AV121" i="36" s="1"/>
  <c r="AV121" i="37" s="1"/>
  <c r="AV121" i="38" s="1"/>
  <c r="AR121" i="19"/>
  <c r="AR121" i="20" s="1"/>
  <c r="AR121" i="21" s="1"/>
  <c r="AR121" i="22" s="1"/>
  <c r="AR121" i="23" s="1"/>
  <c r="AR121" i="24" s="1"/>
  <c r="AR121" i="25" s="1"/>
  <c r="AR121" i="26" s="1"/>
  <c r="AR121" i="27" s="1"/>
  <c r="AR121" i="28" s="1"/>
  <c r="AR121" i="29" s="1"/>
  <c r="AR121" i="30" s="1"/>
  <c r="AR121" i="31" s="1"/>
  <c r="AR121" i="32" s="1"/>
  <c r="AR121" i="33" s="1"/>
  <c r="AR121" i="35" s="1"/>
  <c r="AR121" i="36" s="1"/>
  <c r="AR121" i="37" s="1"/>
  <c r="AR121" i="38" s="1"/>
  <c r="AV120" i="19"/>
  <c r="AV120" i="20" s="1"/>
  <c r="AV120" i="21" s="1"/>
  <c r="AV120" i="22" s="1"/>
  <c r="AV120" i="23" s="1"/>
  <c r="AV120" i="24" s="1"/>
  <c r="AV120" i="25" s="1"/>
  <c r="AV120" i="26" s="1"/>
  <c r="AV120" i="27" s="1"/>
  <c r="AV120" i="28" s="1"/>
  <c r="AV120" i="29" s="1"/>
  <c r="AV120" i="30" s="1"/>
  <c r="AV120" i="31" s="1"/>
  <c r="AV120" i="32" s="1"/>
  <c r="AV120" i="33" s="1"/>
  <c r="AV120" i="35" s="1"/>
  <c r="AV120" i="36" s="1"/>
  <c r="AV120" i="37" s="1"/>
  <c r="AV120" i="38" s="1"/>
  <c r="CG119" i="19"/>
  <c r="CG119" i="20" s="1"/>
  <c r="CG119" i="21" s="1"/>
  <c r="CG119" i="22" s="1"/>
  <c r="CG119" i="23" s="1"/>
  <c r="CG119" i="24" s="1"/>
  <c r="CG119" i="25" s="1"/>
  <c r="CG119" i="26" s="1"/>
  <c r="CG119" i="27" s="1"/>
  <c r="CG119" i="28" s="1"/>
  <c r="CG119" i="29" s="1"/>
  <c r="CG119" i="30" s="1"/>
  <c r="CG119" i="31" s="1"/>
  <c r="CG119" i="32" s="1"/>
  <c r="CG119" i="33" s="1"/>
  <c r="CG119" i="35" s="1"/>
  <c r="CG119" i="36" s="1"/>
  <c r="CG119" i="37" s="1"/>
  <c r="CG119" i="38" s="1"/>
  <c r="CF119" i="19"/>
  <c r="CF119" i="20" s="1"/>
  <c r="CF119" i="21" s="1"/>
  <c r="CF119" i="22" s="1"/>
  <c r="CF119" i="23" s="1"/>
  <c r="CF119" i="24" s="1"/>
  <c r="CF119" i="25" s="1"/>
  <c r="CF119" i="26" s="1"/>
  <c r="CF119" i="27" s="1"/>
  <c r="CF119" i="28" s="1"/>
  <c r="CF119" i="29" s="1"/>
  <c r="CF119" i="30" s="1"/>
  <c r="CF119" i="31" s="1"/>
  <c r="CF119" i="32" s="1"/>
  <c r="CF119" i="33" s="1"/>
  <c r="CF119" i="35" s="1"/>
  <c r="CF119" i="36" s="1"/>
  <c r="CF119" i="37" s="1"/>
  <c r="CF119" i="38" s="1"/>
  <c r="CE119" i="19"/>
  <c r="CE119" i="20" s="1"/>
  <c r="CE119" i="21" s="1"/>
  <c r="CE119" i="22" s="1"/>
  <c r="CE119" i="23" s="1"/>
  <c r="CE119" i="24" s="1"/>
  <c r="CE119" i="25" s="1"/>
  <c r="CE119" i="26" s="1"/>
  <c r="CE119" i="27" s="1"/>
  <c r="CE119" i="28" s="1"/>
  <c r="CE119" i="29" s="1"/>
  <c r="CE119" i="30" s="1"/>
  <c r="CE119" i="31" s="1"/>
  <c r="CE119" i="32" s="1"/>
  <c r="CE119" i="33" s="1"/>
  <c r="CE119" i="35" s="1"/>
  <c r="CE119" i="36" s="1"/>
  <c r="CE119" i="37" s="1"/>
  <c r="CE119" i="38" s="1"/>
  <c r="CD119" i="19"/>
  <c r="CD119" i="20" s="1"/>
  <c r="CD119" i="21" s="1"/>
  <c r="CD119" i="22" s="1"/>
  <c r="CD119" i="23" s="1"/>
  <c r="CD119" i="24" s="1"/>
  <c r="CD119" i="25" s="1"/>
  <c r="CD119" i="26" s="1"/>
  <c r="CD119" i="27" s="1"/>
  <c r="CD119" i="28" s="1"/>
  <c r="CD119" i="29" s="1"/>
  <c r="CD119" i="30" s="1"/>
  <c r="CD119" i="31" s="1"/>
  <c r="CD119" i="32" s="1"/>
  <c r="CD119" i="33" s="1"/>
  <c r="CD119" i="35" s="1"/>
  <c r="CD119" i="36" s="1"/>
  <c r="CD119" i="37" s="1"/>
  <c r="CD119" i="38" s="1"/>
  <c r="CC119" i="19"/>
  <c r="CC119" i="20" s="1"/>
  <c r="CC119" i="21" s="1"/>
  <c r="CC119" i="22" s="1"/>
  <c r="CC119" i="23" s="1"/>
  <c r="CC119" i="24" s="1"/>
  <c r="CC119" i="25" s="1"/>
  <c r="CC119" i="26" s="1"/>
  <c r="CC119" i="27" s="1"/>
  <c r="CC119" i="28" s="1"/>
  <c r="CC119" i="29" s="1"/>
  <c r="CC119" i="30" s="1"/>
  <c r="CC119" i="31" s="1"/>
  <c r="CC119" i="32" s="1"/>
  <c r="CC119" i="33" s="1"/>
  <c r="CC119" i="35" s="1"/>
  <c r="CC119" i="36" s="1"/>
  <c r="CC119" i="37" s="1"/>
  <c r="CC119" i="38" s="1"/>
  <c r="CB119" i="19"/>
  <c r="CB119" i="20" s="1"/>
  <c r="CB119" i="21" s="1"/>
  <c r="CB119" i="22" s="1"/>
  <c r="CB119" i="23" s="1"/>
  <c r="CB119" i="24" s="1"/>
  <c r="CB119" i="25" s="1"/>
  <c r="CB119" i="26" s="1"/>
  <c r="CB119" i="27" s="1"/>
  <c r="CB119" i="28" s="1"/>
  <c r="CB119" i="29" s="1"/>
  <c r="CB119" i="30" s="1"/>
  <c r="CB119" i="31" s="1"/>
  <c r="CB119" i="32" s="1"/>
  <c r="CB119" i="33" s="1"/>
  <c r="CB119" i="35" s="1"/>
  <c r="CB119" i="36" s="1"/>
  <c r="CB119" i="37" s="1"/>
  <c r="CB119" i="38" s="1"/>
  <c r="CA119" i="19"/>
  <c r="CA119" i="20" s="1"/>
  <c r="CA119" i="21" s="1"/>
  <c r="CA119" i="22" s="1"/>
  <c r="CA119" i="23" s="1"/>
  <c r="CA119" i="24" s="1"/>
  <c r="CA119" i="25" s="1"/>
  <c r="CA119" i="26" s="1"/>
  <c r="CA119" i="27" s="1"/>
  <c r="CA119" i="28" s="1"/>
  <c r="CA119" i="29" s="1"/>
  <c r="CA119" i="30" s="1"/>
  <c r="CA119" i="31" s="1"/>
  <c r="CA119" i="32" s="1"/>
  <c r="CA119" i="33" s="1"/>
  <c r="CA119" i="35" s="1"/>
  <c r="CA119" i="36" s="1"/>
  <c r="CA119" i="37" s="1"/>
  <c r="CA119" i="38" s="1"/>
  <c r="BZ119" i="19"/>
  <c r="BZ119" i="20" s="1"/>
  <c r="BZ119" i="21" s="1"/>
  <c r="BZ119" i="22" s="1"/>
  <c r="BZ119" i="23" s="1"/>
  <c r="BZ119" i="24" s="1"/>
  <c r="BZ119" i="25" s="1"/>
  <c r="BZ119" i="26" s="1"/>
  <c r="BZ119" i="27" s="1"/>
  <c r="BZ119" i="28" s="1"/>
  <c r="BZ119" i="29" s="1"/>
  <c r="BZ119" i="30" s="1"/>
  <c r="BZ119" i="31" s="1"/>
  <c r="BZ119" i="32" s="1"/>
  <c r="BZ119" i="33" s="1"/>
  <c r="BZ119" i="35" s="1"/>
  <c r="BZ119" i="36" s="1"/>
  <c r="BZ119" i="37" s="1"/>
  <c r="BZ119" i="38" s="1"/>
  <c r="BY119" i="19"/>
  <c r="BY119" i="20" s="1"/>
  <c r="BY119" i="21" s="1"/>
  <c r="BY119" i="22" s="1"/>
  <c r="BY119" i="23" s="1"/>
  <c r="BY119" i="24" s="1"/>
  <c r="BY119" i="25" s="1"/>
  <c r="BY119" i="26" s="1"/>
  <c r="BY119" i="27" s="1"/>
  <c r="BY119" i="28" s="1"/>
  <c r="BY119" i="29" s="1"/>
  <c r="BY119" i="30" s="1"/>
  <c r="BY119" i="31" s="1"/>
  <c r="BY119" i="32" s="1"/>
  <c r="BY119" i="33" s="1"/>
  <c r="BY119" i="35" s="1"/>
  <c r="BY119" i="36" s="1"/>
  <c r="BY119" i="37" s="1"/>
  <c r="BY119" i="38" s="1"/>
  <c r="BX119" i="19"/>
  <c r="BX119" i="20" s="1"/>
  <c r="BX119" i="21" s="1"/>
  <c r="BX119" i="22" s="1"/>
  <c r="BX119" i="23" s="1"/>
  <c r="BX119" i="24" s="1"/>
  <c r="BX119" i="25" s="1"/>
  <c r="BX119" i="26" s="1"/>
  <c r="BX119" i="27" s="1"/>
  <c r="BX119" i="28" s="1"/>
  <c r="BX119" i="29" s="1"/>
  <c r="BX119" i="30" s="1"/>
  <c r="BX119" i="31" s="1"/>
  <c r="BX119" i="32" s="1"/>
  <c r="BX119" i="33" s="1"/>
  <c r="BX119" i="35" s="1"/>
  <c r="BX119" i="36" s="1"/>
  <c r="BX119" i="37" s="1"/>
  <c r="BX119" i="38" s="1"/>
  <c r="BW119" i="19"/>
  <c r="BW119" i="20" s="1"/>
  <c r="BW119" i="21" s="1"/>
  <c r="BW119" i="22" s="1"/>
  <c r="BW119" i="23" s="1"/>
  <c r="BW119" i="24" s="1"/>
  <c r="BW119" i="25" s="1"/>
  <c r="BW119" i="26" s="1"/>
  <c r="BW119" i="27" s="1"/>
  <c r="BW119" i="28" s="1"/>
  <c r="BW119" i="29" s="1"/>
  <c r="BW119" i="30" s="1"/>
  <c r="BW119" i="31" s="1"/>
  <c r="BW119" i="32" s="1"/>
  <c r="BW119" i="33" s="1"/>
  <c r="BW119" i="35" s="1"/>
  <c r="BW119" i="36" s="1"/>
  <c r="BW119" i="37" s="1"/>
  <c r="BW119" i="38" s="1"/>
  <c r="BV119" i="19"/>
  <c r="BV119" i="20" s="1"/>
  <c r="BV119" i="21" s="1"/>
  <c r="BV119" i="22" s="1"/>
  <c r="BV119" i="23" s="1"/>
  <c r="BV119" i="24" s="1"/>
  <c r="BV119" i="25" s="1"/>
  <c r="BV119" i="26" s="1"/>
  <c r="BV119" i="27" s="1"/>
  <c r="BV119" i="28" s="1"/>
  <c r="BV119" i="29" s="1"/>
  <c r="BV119" i="30" s="1"/>
  <c r="BV119" i="31" s="1"/>
  <c r="BV119" i="32" s="1"/>
  <c r="BV119" i="33" s="1"/>
  <c r="BV119" i="35" s="1"/>
  <c r="BV119" i="36" s="1"/>
  <c r="BV119" i="37" s="1"/>
  <c r="BV119" i="38" s="1"/>
  <c r="BU119" i="19"/>
  <c r="BU119" i="20" s="1"/>
  <c r="BU119" i="21" s="1"/>
  <c r="BU119" i="22" s="1"/>
  <c r="BU119" i="23" s="1"/>
  <c r="BU119" i="24" s="1"/>
  <c r="BU119" i="25" s="1"/>
  <c r="BU119" i="26" s="1"/>
  <c r="BU119" i="27" s="1"/>
  <c r="BU119" i="28" s="1"/>
  <c r="BU119" i="29" s="1"/>
  <c r="BU119" i="30" s="1"/>
  <c r="BU119" i="31" s="1"/>
  <c r="BU119" i="32" s="1"/>
  <c r="BU119" i="33" s="1"/>
  <c r="BU119" i="35" s="1"/>
  <c r="BU119" i="36" s="1"/>
  <c r="BU119" i="37" s="1"/>
  <c r="BU119" i="38" s="1"/>
  <c r="BT119" i="19"/>
  <c r="BT119" i="20" s="1"/>
  <c r="BT119" i="21" s="1"/>
  <c r="BT119" i="22" s="1"/>
  <c r="BT119" i="23" s="1"/>
  <c r="BT119" i="24" s="1"/>
  <c r="BT119" i="25" s="1"/>
  <c r="BT119" i="26" s="1"/>
  <c r="BT119" i="27" s="1"/>
  <c r="BT119" i="28" s="1"/>
  <c r="BT119" i="29" s="1"/>
  <c r="BT119" i="30" s="1"/>
  <c r="BT119" i="31" s="1"/>
  <c r="BT119" i="32" s="1"/>
  <c r="BT119" i="33" s="1"/>
  <c r="BT119" i="35" s="1"/>
  <c r="BT119" i="36" s="1"/>
  <c r="BT119" i="37" s="1"/>
  <c r="BT119" i="38" s="1"/>
  <c r="BS119" i="19"/>
  <c r="BS119" i="20" s="1"/>
  <c r="BS119" i="21" s="1"/>
  <c r="BS119" i="22" s="1"/>
  <c r="BS119" i="23" s="1"/>
  <c r="BS119" i="24" s="1"/>
  <c r="BS119" i="25" s="1"/>
  <c r="BS119" i="26" s="1"/>
  <c r="BS119" i="27" s="1"/>
  <c r="BS119" i="28" s="1"/>
  <c r="BS119" i="29" s="1"/>
  <c r="BS119" i="30" s="1"/>
  <c r="BS119" i="31" s="1"/>
  <c r="BS119" i="32" s="1"/>
  <c r="BS119" i="33" s="1"/>
  <c r="BS119" i="35" s="1"/>
  <c r="BS119" i="36" s="1"/>
  <c r="BS119" i="37" s="1"/>
  <c r="BS119" i="38" s="1"/>
  <c r="BR119" i="19"/>
  <c r="BR119" i="20" s="1"/>
  <c r="BR119" i="21" s="1"/>
  <c r="BR119" i="22" s="1"/>
  <c r="BR119" i="23" s="1"/>
  <c r="BR119" i="24" s="1"/>
  <c r="BR119" i="25" s="1"/>
  <c r="BR119" i="26" s="1"/>
  <c r="BR119" i="27" s="1"/>
  <c r="BR119" i="28" s="1"/>
  <c r="BR119" i="29" s="1"/>
  <c r="BR119" i="30" s="1"/>
  <c r="BR119" i="31" s="1"/>
  <c r="BR119" i="32" s="1"/>
  <c r="BR119" i="33" s="1"/>
  <c r="BR119" i="35" s="1"/>
  <c r="BR119" i="36" s="1"/>
  <c r="BR119" i="37" s="1"/>
  <c r="BR119" i="38" s="1"/>
  <c r="BQ119" i="19"/>
  <c r="BQ119" i="20" s="1"/>
  <c r="BQ119" i="21" s="1"/>
  <c r="BQ119" i="22" s="1"/>
  <c r="BQ119" i="23" s="1"/>
  <c r="BQ119" i="24" s="1"/>
  <c r="BQ119" i="25" s="1"/>
  <c r="BQ119" i="26" s="1"/>
  <c r="BQ119" i="27" s="1"/>
  <c r="BQ119" i="28" s="1"/>
  <c r="BQ119" i="29" s="1"/>
  <c r="BQ119" i="30" s="1"/>
  <c r="BQ119" i="31" s="1"/>
  <c r="BQ119" i="32" s="1"/>
  <c r="BQ119" i="33" s="1"/>
  <c r="BQ119" i="35" s="1"/>
  <c r="BQ119" i="36" s="1"/>
  <c r="BQ119" i="37" s="1"/>
  <c r="BQ119" i="38" s="1"/>
  <c r="BP119" i="19"/>
  <c r="BP119" i="20" s="1"/>
  <c r="BP119" i="21" s="1"/>
  <c r="BP119" i="22" s="1"/>
  <c r="BP119" i="23" s="1"/>
  <c r="BP119" i="24" s="1"/>
  <c r="BP119" i="25" s="1"/>
  <c r="BP119" i="26" s="1"/>
  <c r="BP119" i="27" s="1"/>
  <c r="BP119" i="28" s="1"/>
  <c r="BP119" i="29" s="1"/>
  <c r="BP119" i="30" s="1"/>
  <c r="BP119" i="31" s="1"/>
  <c r="BP119" i="32" s="1"/>
  <c r="BP119" i="33" s="1"/>
  <c r="BP119" i="35" s="1"/>
  <c r="BP119" i="36" s="1"/>
  <c r="BP119" i="37" s="1"/>
  <c r="BP119" i="38" s="1"/>
  <c r="BO119" i="19"/>
  <c r="BO119" i="20" s="1"/>
  <c r="BO119" i="21" s="1"/>
  <c r="BO119" i="22" s="1"/>
  <c r="BO119" i="23" s="1"/>
  <c r="BO119" i="24" s="1"/>
  <c r="BO119" i="25" s="1"/>
  <c r="BO119" i="26" s="1"/>
  <c r="BO119" i="27" s="1"/>
  <c r="BO119" i="28" s="1"/>
  <c r="BO119" i="29" s="1"/>
  <c r="BO119" i="30" s="1"/>
  <c r="BO119" i="31" s="1"/>
  <c r="BO119" i="32" s="1"/>
  <c r="BO119" i="33" s="1"/>
  <c r="BO119" i="35" s="1"/>
  <c r="BO119" i="36" s="1"/>
  <c r="BO119" i="37" s="1"/>
  <c r="BO119" i="38" s="1"/>
  <c r="BN119" i="19"/>
  <c r="BN119" i="20" s="1"/>
  <c r="BN119" i="21" s="1"/>
  <c r="BN119" i="22" s="1"/>
  <c r="BN119" i="23" s="1"/>
  <c r="BN119" i="24" s="1"/>
  <c r="BN119" i="25" s="1"/>
  <c r="BN119" i="26" s="1"/>
  <c r="BN119" i="27" s="1"/>
  <c r="BN119" i="28" s="1"/>
  <c r="BN119" i="29" s="1"/>
  <c r="BN119" i="30" s="1"/>
  <c r="BN119" i="31" s="1"/>
  <c r="BN119" i="32" s="1"/>
  <c r="BN119" i="33" s="1"/>
  <c r="BN119" i="35" s="1"/>
  <c r="BN119" i="36" s="1"/>
  <c r="BN119" i="37" s="1"/>
  <c r="BN119" i="38" s="1"/>
  <c r="BM119" i="19"/>
  <c r="BL119"/>
  <c r="BL119" i="20" s="1"/>
  <c r="BL119" i="21" s="1"/>
  <c r="BL119" i="22" s="1"/>
  <c r="BL119" i="23" s="1"/>
  <c r="BL119" i="24" s="1"/>
  <c r="BL119" i="25" s="1"/>
  <c r="BL119" i="26" s="1"/>
  <c r="BL119" i="27" s="1"/>
  <c r="BL119" i="28" s="1"/>
  <c r="BL119" i="29" s="1"/>
  <c r="BL119" i="30" s="1"/>
  <c r="BL119" i="31" s="1"/>
  <c r="BL119" i="32" s="1"/>
  <c r="BL119" i="33" s="1"/>
  <c r="BL119" i="35" s="1"/>
  <c r="BL119" i="36" s="1"/>
  <c r="BL119" i="37" s="1"/>
  <c r="BL119" i="38" s="1"/>
  <c r="BK119" i="19"/>
  <c r="BK119" i="20" s="1"/>
  <c r="BK119" i="21" s="1"/>
  <c r="BK119" i="22" s="1"/>
  <c r="BK119" i="23" s="1"/>
  <c r="BK119" i="24" s="1"/>
  <c r="BK119" i="25" s="1"/>
  <c r="BK119" i="26" s="1"/>
  <c r="BK119" i="27" s="1"/>
  <c r="BK119" i="28" s="1"/>
  <c r="BK119" i="29" s="1"/>
  <c r="BK119" i="30" s="1"/>
  <c r="BK119" i="31" s="1"/>
  <c r="BK119" i="32" s="1"/>
  <c r="BK119" i="33" s="1"/>
  <c r="BK119" i="35" s="1"/>
  <c r="BK119" i="36" s="1"/>
  <c r="BK119" i="37" s="1"/>
  <c r="BK119" i="38" s="1"/>
  <c r="BJ119" i="19"/>
  <c r="BJ119" i="20" s="1"/>
  <c r="BJ119" i="21" s="1"/>
  <c r="BJ119" i="22" s="1"/>
  <c r="BJ119" i="23" s="1"/>
  <c r="BJ119" i="24" s="1"/>
  <c r="BJ119" i="25" s="1"/>
  <c r="BJ119" i="26" s="1"/>
  <c r="BJ119" i="27" s="1"/>
  <c r="BJ119" i="28" s="1"/>
  <c r="BJ119" i="29" s="1"/>
  <c r="BJ119" i="30" s="1"/>
  <c r="BJ119" i="31" s="1"/>
  <c r="BJ119" i="32" s="1"/>
  <c r="BJ119" i="33" s="1"/>
  <c r="BJ119" i="35" s="1"/>
  <c r="BJ119" i="36" s="1"/>
  <c r="BJ119" i="37" s="1"/>
  <c r="BJ119" i="38" s="1"/>
  <c r="BI119" i="19"/>
  <c r="BI119" i="20" s="1"/>
  <c r="BI119" i="21" s="1"/>
  <c r="BI119" i="22" s="1"/>
  <c r="BI119" i="23" s="1"/>
  <c r="BI119" i="24" s="1"/>
  <c r="BI119" i="25" s="1"/>
  <c r="BI119" i="26" s="1"/>
  <c r="BI119" i="27" s="1"/>
  <c r="BI119" i="28" s="1"/>
  <c r="BI119" i="29" s="1"/>
  <c r="BI119" i="30" s="1"/>
  <c r="BI119" i="31" s="1"/>
  <c r="BI119" i="32" s="1"/>
  <c r="BI119" i="33" s="1"/>
  <c r="BI119" i="35" s="1"/>
  <c r="BI119" i="36" s="1"/>
  <c r="BI119" i="37" s="1"/>
  <c r="BI119" i="38" s="1"/>
  <c r="BH119" i="19"/>
  <c r="BH119" i="20" s="1"/>
  <c r="BH119" i="21" s="1"/>
  <c r="BH119" i="22" s="1"/>
  <c r="BH119" i="23" s="1"/>
  <c r="BH119" i="24" s="1"/>
  <c r="BH119" i="25" s="1"/>
  <c r="BH119" i="26" s="1"/>
  <c r="BH119" i="27" s="1"/>
  <c r="BH119" i="28" s="1"/>
  <c r="BH119" i="29" s="1"/>
  <c r="BH119" i="30" s="1"/>
  <c r="BH119" i="31" s="1"/>
  <c r="BH119" i="32" s="1"/>
  <c r="BH119" i="33" s="1"/>
  <c r="BH119" i="35" s="1"/>
  <c r="BH119" i="36" s="1"/>
  <c r="BH119" i="37" s="1"/>
  <c r="BH119" i="38" s="1"/>
  <c r="BG119" i="19"/>
  <c r="BG119" i="20" s="1"/>
  <c r="BG119" i="21" s="1"/>
  <c r="BG119" i="22" s="1"/>
  <c r="BG119" i="23" s="1"/>
  <c r="BG119" i="24" s="1"/>
  <c r="BG119" i="25" s="1"/>
  <c r="BG119" i="26" s="1"/>
  <c r="BG119" i="27" s="1"/>
  <c r="BG119" i="28" s="1"/>
  <c r="BG119" i="29" s="1"/>
  <c r="BG119" i="30" s="1"/>
  <c r="BG119" i="31" s="1"/>
  <c r="BG119" i="32" s="1"/>
  <c r="BG119" i="33" s="1"/>
  <c r="BG119" i="35" s="1"/>
  <c r="BG119" i="36" s="1"/>
  <c r="BG119" i="37" s="1"/>
  <c r="BG119" i="38" s="1"/>
  <c r="BF119" i="19"/>
  <c r="BF119" i="20" s="1"/>
  <c r="BF119" i="21" s="1"/>
  <c r="BF119" i="22" s="1"/>
  <c r="BF119" i="23" s="1"/>
  <c r="BF119" i="24" s="1"/>
  <c r="BF119" i="25" s="1"/>
  <c r="BF119" i="26" s="1"/>
  <c r="BF119" i="27" s="1"/>
  <c r="BF119" i="28" s="1"/>
  <c r="BF119" i="29" s="1"/>
  <c r="BF119" i="30" s="1"/>
  <c r="BF119" i="31" s="1"/>
  <c r="BF119" i="32" s="1"/>
  <c r="BF119" i="33" s="1"/>
  <c r="BF119" i="35" s="1"/>
  <c r="BF119" i="36" s="1"/>
  <c r="BF119" i="37" s="1"/>
  <c r="BF119" i="38" s="1"/>
  <c r="BE119" i="19"/>
  <c r="BE119" i="20" s="1"/>
  <c r="BE119" i="21" s="1"/>
  <c r="BE119" i="22" s="1"/>
  <c r="BE119" i="23" s="1"/>
  <c r="BE119" i="24" s="1"/>
  <c r="BE119" i="25" s="1"/>
  <c r="BE119" i="26" s="1"/>
  <c r="BE119" i="27" s="1"/>
  <c r="BE119" i="28" s="1"/>
  <c r="BE119" i="29" s="1"/>
  <c r="BE119" i="30" s="1"/>
  <c r="BE119" i="31" s="1"/>
  <c r="BE119" i="32" s="1"/>
  <c r="BE119" i="33" s="1"/>
  <c r="BE119" i="35" s="1"/>
  <c r="BE119" i="36" s="1"/>
  <c r="BE119" i="37" s="1"/>
  <c r="BE119" i="38" s="1"/>
  <c r="BD119" i="19"/>
  <c r="BD119" i="20" s="1"/>
  <c r="BD119" i="21" s="1"/>
  <c r="BD119" i="22" s="1"/>
  <c r="BD119" i="23" s="1"/>
  <c r="BD119" i="24" s="1"/>
  <c r="BD119" i="25" s="1"/>
  <c r="BD119" i="26" s="1"/>
  <c r="BD119" i="27" s="1"/>
  <c r="BD119" i="28" s="1"/>
  <c r="BD119" i="29" s="1"/>
  <c r="BD119" i="30" s="1"/>
  <c r="BD119" i="31" s="1"/>
  <c r="BD119" i="32" s="1"/>
  <c r="BD119" i="33" s="1"/>
  <c r="BD119" i="35" s="1"/>
  <c r="BD119" i="36" s="1"/>
  <c r="BD119" i="37" s="1"/>
  <c r="BD119" i="38" s="1"/>
  <c r="BC119" i="19"/>
  <c r="BC119" i="20" s="1"/>
  <c r="BC119" i="21" s="1"/>
  <c r="BC119" i="22" s="1"/>
  <c r="BC119" i="23" s="1"/>
  <c r="BC119" i="24" s="1"/>
  <c r="BC119" i="25" s="1"/>
  <c r="BC119" i="26" s="1"/>
  <c r="BC119" i="27" s="1"/>
  <c r="BC119" i="28" s="1"/>
  <c r="BC119" i="29" s="1"/>
  <c r="BC119" i="30" s="1"/>
  <c r="BC119" i="31" s="1"/>
  <c r="BC119" i="32" s="1"/>
  <c r="BC119" i="33" s="1"/>
  <c r="BC119" i="35" s="1"/>
  <c r="BC119" i="36" s="1"/>
  <c r="BC119" i="37" s="1"/>
  <c r="BC119" i="38" s="1"/>
  <c r="BB119" i="19"/>
  <c r="BB119" i="20" s="1"/>
  <c r="BB119" i="21" s="1"/>
  <c r="BB119" i="22" s="1"/>
  <c r="BB119" i="23" s="1"/>
  <c r="BB119" i="24" s="1"/>
  <c r="BB119" i="25" s="1"/>
  <c r="BB119" i="26" s="1"/>
  <c r="BB119" i="27" s="1"/>
  <c r="BB119" i="28" s="1"/>
  <c r="BB119" i="29" s="1"/>
  <c r="BB119" i="30" s="1"/>
  <c r="BB119" i="31" s="1"/>
  <c r="BB119" i="32" s="1"/>
  <c r="BB119" i="33" s="1"/>
  <c r="BB119" i="35" s="1"/>
  <c r="BB119" i="36" s="1"/>
  <c r="BB119" i="37" s="1"/>
  <c r="BB119" i="38" s="1"/>
  <c r="BA119" i="19"/>
  <c r="BA119" i="20" s="1"/>
  <c r="BA119" i="21" s="1"/>
  <c r="BA119" i="22" s="1"/>
  <c r="BA119" i="23" s="1"/>
  <c r="BA119" i="24" s="1"/>
  <c r="BA119" i="25" s="1"/>
  <c r="BA119" i="26" s="1"/>
  <c r="BA119" i="27" s="1"/>
  <c r="BA119" i="28" s="1"/>
  <c r="BA119" i="29" s="1"/>
  <c r="BA119" i="30" s="1"/>
  <c r="BA119" i="31" s="1"/>
  <c r="BA119" i="32" s="1"/>
  <c r="BA119" i="33" s="1"/>
  <c r="BA119" i="35" s="1"/>
  <c r="BA119" i="36" s="1"/>
  <c r="BA119" i="37" s="1"/>
  <c r="BA119" i="38" s="1"/>
  <c r="AZ119" i="19"/>
  <c r="AZ119" i="20" s="1"/>
  <c r="AZ119" i="21" s="1"/>
  <c r="AZ119" i="22" s="1"/>
  <c r="AZ119" i="23" s="1"/>
  <c r="AZ119" i="24" s="1"/>
  <c r="AZ119" i="25" s="1"/>
  <c r="AZ119" i="26" s="1"/>
  <c r="AZ119" i="27" s="1"/>
  <c r="AZ119" i="28" s="1"/>
  <c r="AZ119" i="29" s="1"/>
  <c r="AZ119" i="30" s="1"/>
  <c r="AZ119" i="31" s="1"/>
  <c r="AZ119" i="32" s="1"/>
  <c r="AZ119" i="33" s="1"/>
  <c r="AZ119" i="35" s="1"/>
  <c r="AZ119" i="36" s="1"/>
  <c r="AZ119" i="37" s="1"/>
  <c r="AZ119" i="38" s="1"/>
  <c r="AY119" i="19"/>
  <c r="AY119" i="20" s="1"/>
  <c r="AY119" i="21" s="1"/>
  <c r="AY119" i="22" s="1"/>
  <c r="AY119" i="23" s="1"/>
  <c r="AY119" i="24" s="1"/>
  <c r="AY119" i="25" s="1"/>
  <c r="AY119" i="26" s="1"/>
  <c r="AY119" i="27" s="1"/>
  <c r="AY119" i="28" s="1"/>
  <c r="AY119" i="29" s="1"/>
  <c r="AY119" i="30" s="1"/>
  <c r="AY119" i="31" s="1"/>
  <c r="AY119" i="32" s="1"/>
  <c r="AY119" i="33" s="1"/>
  <c r="AY119" i="35" s="1"/>
  <c r="AY119" i="36" s="1"/>
  <c r="AY119" i="37" s="1"/>
  <c r="AY119" i="38" s="1"/>
  <c r="AX119" i="19"/>
  <c r="AX119" i="20" s="1"/>
  <c r="AX119" i="21" s="1"/>
  <c r="AX119" i="22" s="1"/>
  <c r="AX119" i="23" s="1"/>
  <c r="AX119" i="24" s="1"/>
  <c r="AX119" i="25" s="1"/>
  <c r="AX119" i="26" s="1"/>
  <c r="AX119" i="27" s="1"/>
  <c r="AX119" i="28" s="1"/>
  <c r="AX119" i="29" s="1"/>
  <c r="AX119" i="30" s="1"/>
  <c r="AX119" i="31" s="1"/>
  <c r="AX119" i="32" s="1"/>
  <c r="AX119" i="33" s="1"/>
  <c r="AX119" i="35" s="1"/>
  <c r="AX119" i="36" s="1"/>
  <c r="AX119" i="37" s="1"/>
  <c r="AX119" i="38" s="1"/>
  <c r="AW119" i="19"/>
  <c r="AW119" i="20" s="1"/>
  <c r="AW119" i="21" s="1"/>
  <c r="AW119" i="22" s="1"/>
  <c r="AW119" i="23" s="1"/>
  <c r="AW119" i="24" s="1"/>
  <c r="AW119" i="25" s="1"/>
  <c r="AW119" i="26" s="1"/>
  <c r="AW119" i="27" s="1"/>
  <c r="AW119" i="28" s="1"/>
  <c r="AW119" i="29" s="1"/>
  <c r="AW119" i="30" s="1"/>
  <c r="AW119" i="31" s="1"/>
  <c r="AW119" i="32" s="1"/>
  <c r="AW119" i="33" s="1"/>
  <c r="AW119" i="35" s="1"/>
  <c r="AW119" i="36" s="1"/>
  <c r="AW119" i="37" s="1"/>
  <c r="AW119" i="38" s="1"/>
  <c r="AV119" i="19"/>
  <c r="AV119" i="20" s="1"/>
  <c r="AV119" i="21" s="1"/>
  <c r="AV119" i="22" s="1"/>
  <c r="AV119" i="23" s="1"/>
  <c r="AV119" i="24" s="1"/>
  <c r="AV119" i="25" s="1"/>
  <c r="AV119" i="26" s="1"/>
  <c r="AV119" i="27" s="1"/>
  <c r="AV119" i="28" s="1"/>
  <c r="AV119" i="29" s="1"/>
  <c r="AV119" i="30" s="1"/>
  <c r="AV119" i="31" s="1"/>
  <c r="AV119" i="32" s="1"/>
  <c r="AV119" i="33" s="1"/>
  <c r="AV119" i="35" s="1"/>
  <c r="AV119" i="36" s="1"/>
  <c r="AV119" i="37" s="1"/>
  <c r="AV119" i="38" s="1"/>
  <c r="AR119" i="19"/>
  <c r="AR119" i="20" s="1"/>
  <c r="AR119" i="21" s="1"/>
  <c r="AR119" i="22" s="1"/>
  <c r="AR119" i="23" s="1"/>
  <c r="AR119" i="24" s="1"/>
  <c r="AR119" i="25" s="1"/>
  <c r="AR119" i="26" s="1"/>
  <c r="AR119" i="27" s="1"/>
  <c r="AR119" i="28" s="1"/>
  <c r="AR119" i="29" s="1"/>
  <c r="AR119" i="30" s="1"/>
  <c r="AR119" i="31" s="1"/>
  <c r="AR119" i="32" s="1"/>
  <c r="AR119" i="33" s="1"/>
  <c r="AR119" i="35" s="1"/>
  <c r="AR119" i="36" s="1"/>
  <c r="AR119" i="37" s="1"/>
  <c r="AR119" i="38" s="1"/>
  <c r="AV118" i="19"/>
  <c r="AV118" i="20" s="1"/>
  <c r="AV118" i="21" s="1"/>
  <c r="AV118" i="22" s="1"/>
  <c r="AV118" i="23" s="1"/>
  <c r="AV118" i="24" s="1"/>
  <c r="AV118" i="25" s="1"/>
  <c r="AV118" i="26" s="1"/>
  <c r="AV118" i="27" s="1"/>
  <c r="AV118" i="28" s="1"/>
  <c r="AV118" i="29" s="1"/>
  <c r="AV118" i="30" s="1"/>
  <c r="AV118" i="31" s="1"/>
  <c r="AV118" i="32" s="1"/>
  <c r="AV118" i="33" s="1"/>
  <c r="AV118" i="35" s="1"/>
  <c r="AV118" i="36" s="1"/>
  <c r="AV118" i="37" s="1"/>
  <c r="AV118" i="38" s="1"/>
  <c r="CG117" i="19"/>
  <c r="CG117" i="20" s="1"/>
  <c r="CG117" i="21" s="1"/>
  <c r="CG117" i="22" s="1"/>
  <c r="CG117" i="23" s="1"/>
  <c r="CG117" i="24" s="1"/>
  <c r="CG117" i="25" s="1"/>
  <c r="CG117" i="26" s="1"/>
  <c r="CG117" i="27" s="1"/>
  <c r="CG117" i="28" s="1"/>
  <c r="CG117" i="29" s="1"/>
  <c r="CG117" i="30" s="1"/>
  <c r="CG117" i="31" s="1"/>
  <c r="CG117" i="32" s="1"/>
  <c r="CG117" i="33" s="1"/>
  <c r="CG117" i="35" s="1"/>
  <c r="CG117" i="36" s="1"/>
  <c r="CG117" i="37" s="1"/>
  <c r="CG117" i="38" s="1"/>
  <c r="CF117" i="19"/>
  <c r="CF117" i="20" s="1"/>
  <c r="CF117" i="21" s="1"/>
  <c r="CF117" i="22" s="1"/>
  <c r="CF117" i="23" s="1"/>
  <c r="CF117" i="24" s="1"/>
  <c r="CF117" i="25" s="1"/>
  <c r="CF117" i="26" s="1"/>
  <c r="CF117" i="27" s="1"/>
  <c r="CF117" i="28" s="1"/>
  <c r="CF117" i="29" s="1"/>
  <c r="CF117" i="30" s="1"/>
  <c r="CF117" i="31" s="1"/>
  <c r="CF117" i="32" s="1"/>
  <c r="CF117" i="33" s="1"/>
  <c r="CF117" i="35" s="1"/>
  <c r="CF117" i="36" s="1"/>
  <c r="CF117" i="37" s="1"/>
  <c r="CF117" i="38" s="1"/>
  <c r="CE117" i="19"/>
  <c r="CE117" i="20" s="1"/>
  <c r="CE117" i="21" s="1"/>
  <c r="CE117" i="22" s="1"/>
  <c r="CE117" i="23" s="1"/>
  <c r="CE117" i="24" s="1"/>
  <c r="CE117" i="25" s="1"/>
  <c r="CE117" i="26" s="1"/>
  <c r="CE117" i="27" s="1"/>
  <c r="CE117" i="28" s="1"/>
  <c r="CE117" i="29" s="1"/>
  <c r="CE117" i="30" s="1"/>
  <c r="CE117" i="31" s="1"/>
  <c r="CE117" i="32" s="1"/>
  <c r="CE117" i="33" s="1"/>
  <c r="CE117" i="35" s="1"/>
  <c r="CE117" i="36" s="1"/>
  <c r="CE117" i="37" s="1"/>
  <c r="CE117" i="38" s="1"/>
  <c r="CD117" i="19"/>
  <c r="CD117" i="20" s="1"/>
  <c r="CD117" i="21" s="1"/>
  <c r="CD117" i="22" s="1"/>
  <c r="CD117" i="23" s="1"/>
  <c r="CD117" i="24" s="1"/>
  <c r="CD117" i="25" s="1"/>
  <c r="CD117" i="26" s="1"/>
  <c r="CD117" i="27" s="1"/>
  <c r="CD117" i="28" s="1"/>
  <c r="CD117" i="29" s="1"/>
  <c r="CD117" i="30" s="1"/>
  <c r="CD117" i="31" s="1"/>
  <c r="CD117" i="32" s="1"/>
  <c r="CD117" i="33" s="1"/>
  <c r="CD117" i="35" s="1"/>
  <c r="CD117" i="36" s="1"/>
  <c r="CD117" i="37" s="1"/>
  <c r="CD117" i="38" s="1"/>
  <c r="CC117" i="19"/>
  <c r="CC117" i="20" s="1"/>
  <c r="CC117" i="21" s="1"/>
  <c r="CC117" i="22" s="1"/>
  <c r="CC117" i="23" s="1"/>
  <c r="CC117" i="24" s="1"/>
  <c r="CC117" i="25" s="1"/>
  <c r="CC117" i="26" s="1"/>
  <c r="CC117" i="27" s="1"/>
  <c r="CC117" i="28" s="1"/>
  <c r="CC117" i="29" s="1"/>
  <c r="CC117" i="30" s="1"/>
  <c r="CC117" i="31" s="1"/>
  <c r="CC117" i="32" s="1"/>
  <c r="CC117" i="33" s="1"/>
  <c r="CC117" i="35" s="1"/>
  <c r="CC117" i="36" s="1"/>
  <c r="CC117" i="37" s="1"/>
  <c r="CC117" i="38" s="1"/>
  <c r="CB117" i="19"/>
  <c r="CB117" i="20" s="1"/>
  <c r="CB117" i="21" s="1"/>
  <c r="CB117" i="22" s="1"/>
  <c r="CB117" i="23" s="1"/>
  <c r="CB117" i="24" s="1"/>
  <c r="CB117" i="25" s="1"/>
  <c r="CB117" i="26" s="1"/>
  <c r="CB117" i="27" s="1"/>
  <c r="CB117" i="28" s="1"/>
  <c r="CB117" i="29" s="1"/>
  <c r="CB117" i="30" s="1"/>
  <c r="CB117" i="31" s="1"/>
  <c r="CB117" i="32" s="1"/>
  <c r="CB117" i="33" s="1"/>
  <c r="CB117" i="35" s="1"/>
  <c r="CB117" i="36" s="1"/>
  <c r="CB117" i="37" s="1"/>
  <c r="CB117" i="38" s="1"/>
  <c r="CA117" i="19"/>
  <c r="CA117" i="20" s="1"/>
  <c r="CA117" i="21" s="1"/>
  <c r="CA117" i="22" s="1"/>
  <c r="CA117" i="23" s="1"/>
  <c r="CA117" i="24" s="1"/>
  <c r="CA117" i="25" s="1"/>
  <c r="CA117" i="26" s="1"/>
  <c r="CA117" i="27" s="1"/>
  <c r="CA117" i="28" s="1"/>
  <c r="CA117" i="29" s="1"/>
  <c r="CA117" i="30" s="1"/>
  <c r="CA117" i="31" s="1"/>
  <c r="CA117" i="32" s="1"/>
  <c r="CA117" i="33" s="1"/>
  <c r="CA117" i="35" s="1"/>
  <c r="CA117" i="36" s="1"/>
  <c r="CA117" i="37" s="1"/>
  <c r="CA117" i="38" s="1"/>
  <c r="BZ117" i="19"/>
  <c r="BZ117" i="20" s="1"/>
  <c r="BZ117" i="21" s="1"/>
  <c r="BZ117" i="22" s="1"/>
  <c r="BZ117" i="23" s="1"/>
  <c r="BZ117" i="24" s="1"/>
  <c r="BZ117" i="25" s="1"/>
  <c r="BZ117" i="26" s="1"/>
  <c r="BZ117" i="27" s="1"/>
  <c r="BZ117" i="28" s="1"/>
  <c r="BZ117" i="29" s="1"/>
  <c r="BZ117" i="30" s="1"/>
  <c r="BZ117" i="31" s="1"/>
  <c r="BZ117" i="32" s="1"/>
  <c r="BZ117" i="33" s="1"/>
  <c r="BZ117" i="35" s="1"/>
  <c r="BZ117" i="36" s="1"/>
  <c r="BZ117" i="37" s="1"/>
  <c r="BZ117" i="38" s="1"/>
  <c r="BY117" i="19"/>
  <c r="BY117" i="20" s="1"/>
  <c r="BY117" i="21" s="1"/>
  <c r="BY117" i="22" s="1"/>
  <c r="BY117" i="23" s="1"/>
  <c r="BY117" i="24" s="1"/>
  <c r="BY117" i="25" s="1"/>
  <c r="BY117" i="26" s="1"/>
  <c r="BY117" i="27" s="1"/>
  <c r="BY117" i="28" s="1"/>
  <c r="BY117" i="29" s="1"/>
  <c r="BY117" i="30" s="1"/>
  <c r="BY117" i="31" s="1"/>
  <c r="BY117" i="32" s="1"/>
  <c r="BY117" i="33" s="1"/>
  <c r="BY117" i="35" s="1"/>
  <c r="BY117" i="36" s="1"/>
  <c r="BY117" i="37" s="1"/>
  <c r="BY117" i="38" s="1"/>
  <c r="BX117" i="19"/>
  <c r="BX117" i="20" s="1"/>
  <c r="BX117" i="21" s="1"/>
  <c r="BX117" i="22" s="1"/>
  <c r="BX117" i="23" s="1"/>
  <c r="BX117" i="24" s="1"/>
  <c r="BX117" i="25" s="1"/>
  <c r="BX117" i="26" s="1"/>
  <c r="BX117" i="27" s="1"/>
  <c r="BX117" i="28" s="1"/>
  <c r="BX117" i="29" s="1"/>
  <c r="BX117" i="30" s="1"/>
  <c r="BX117" i="31" s="1"/>
  <c r="BX117" i="32" s="1"/>
  <c r="BX117" i="33" s="1"/>
  <c r="BX117" i="35" s="1"/>
  <c r="BX117" i="36" s="1"/>
  <c r="BX117" i="37" s="1"/>
  <c r="BX117" i="38" s="1"/>
  <c r="BW117" i="19"/>
  <c r="BW117" i="20" s="1"/>
  <c r="BW117" i="21" s="1"/>
  <c r="BW117" i="22" s="1"/>
  <c r="BW117" i="23" s="1"/>
  <c r="BW117" i="24" s="1"/>
  <c r="BW117" i="25" s="1"/>
  <c r="BW117" i="26" s="1"/>
  <c r="BW117" i="27" s="1"/>
  <c r="BW117" i="28" s="1"/>
  <c r="BW117" i="29" s="1"/>
  <c r="BW117" i="30" s="1"/>
  <c r="BW117" i="31" s="1"/>
  <c r="BW117" i="32" s="1"/>
  <c r="BW117" i="33" s="1"/>
  <c r="BW117" i="35" s="1"/>
  <c r="BW117" i="36" s="1"/>
  <c r="BW117" i="37" s="1"/>
  <c r="BW117" i="38" s="1"/>
  <c r="BV117" i="19"/>
  <c r="BV117" i="20" s="1"/>
  <c r="BV117" i="21" s="1"/>
  <c r="BV117" i="22" s="1"/>
  <c r="BV117" i="23" s="1"/>
  <c r="BV117" i="24" s="1"/>
  <c r="BV117" i="25" s="1"/>
  <c r="BV117" i="26" s="1"/>
  <c r="BV117" i="27" s="1"/>
  <c r="BV117" i="28" s="1"/>
  <c r="BV117" i="29" s="1"/>
  <c r="BV117" i="30" s="1"/>
  <c r="BV117" i="31" s="1"/>
  <c r="BV117" i="32" s="1"/>
  <c r="BV117" i="33" s="1"/>
  <c r="BV117" i="35" s="1"/>
  <c r="BV117" i="36" s="1"/>
  <c r="BV117" i="37" s="1"/>
  <c r="BV117" i="38" s="1"/>
  <c r="BU117" i="19"/>
  <c r="BU117" i="20" s="1"/>
  <c r="BU117" i="21" s="1"/>
  <c r="BU117" i="22" s="1"/>
  <c r="BU117" i="23" s="1"/>
  <c r="BU117" i="24" s="1"/>
  <c r="BU117" i="25" s="1"/>
  <c r="BU117" i="26" s="1"/>
  <c r="BU117" i="27" s="1"/>
  <c r="BU117" i="28" s="1"/>
  <c r="BU117" i="29" s="1"/>
  <c r="BU117" i="30" s="1"/>
  <c r="BU117" i="31" s="1"/>
  <c r="BU117" i="32" s="1"/>
  <c r="BU117" i="33" s="1"/>
  <c r="BU117" i="35" s="1"/>
  <c r="BU117" i="36" s="1"/>
  <c r="BU117" i="37" s="1"/>
  <c r="BU117" i="38" s="1"/>
  <c r="BT117" i="19"/>
  <c r="BT117" i="20" s="1"/>
  <c r="BT117" i="21" s="1"/>
  <c r="BT117" i="22" s="1"/>
  <c r="BT117" i="23" s="1"/>
  <c r="BT117" i="24" s="1"/>
  <c r="BT117" i="25" s="1"/>
  <c r="BT117" i="26" s="1"/>
  <c r="BT117" i="27" s="1"/>
  <c r="BT117" i="28" s="1"/>
  <c r="BT117" i="29" s="1"/>
  <c r="BT117" i="30" s="1"/>
  <c r="BT117" i="31" s="1"/>
  <c r="BT117" i="32" s="1"/>
  <c r="BT117" i="33" s="1"/>
  <c r="BT117" i="35" s="1"/>
  <c r="BT117" i="36" s="1"/>
  <c r="BT117" i="37" s="1"/>
  <c r="BT117" i="38" s="1"/>
  <c r="BS117" i="19"/>
  <c r="BS117" i="20" s="1"/>
  <c r="BS117" i="21" s="1"/>
  <c r="BS117" i="22" s="1"/>
  <c r="BS117" i="23" s="1"/>
  <c r="BS117" i="24" s="1"/>
  <c r="BS117" i="25" s="1"/>
  <c r="BS117" i="26" s="1"/>
  <c r="BS117" i="27" s="1"/>
  <c r="BS117" i="28" s="1"/>
  <c r="BS117" i="29" s="1"/>
  <c r="BS117" i="30" s="1"/>
  <c r="BS117" i="31" s="1"/>
  <c r="BS117" i="32" s="1"/>
  <c r="BS117" i="33" s="1"/>
  <c r="BS117" i="35" s="1"/>
  <c r="BS117" i="36" s="1"/>
  <c r="BS117" i="37" s="1"/>
  <c r="BS117" i="38" s="1"/>
  <c r="BR117" i="19"/>
  <c r="BR117" i="20" s="1"/>
  <c r="BR117" i="21" s="1"/>
  <c r="BR117" i="22" s="1"/>
  <c r="BR117" i="23" s="1"/>
  <c r="BR117" i="24" s="1"/>
  <c r="BR117" i="25" s="1"/>
  <c r="BR117" i="26" s="1"/>
  <c r="BR117" i="27" s="1"/>
  <c r="BR117" i="28" s="1"/>
  <c r="BR117" i="29" s="1"/>
  <c r="BR117" i="30" s="1"/>
  <c r="BR117" i="31" s="1"/>
  <c r="BR117" i="32" s="1"/>
  <c r="BR117" i="33" s="1"/>
  <c r="BR117" i="35" s="1"/>
  <c r="BR117" i="36" s="1"/>
  <c r="BR117" i="37" s="1"/>
  <c r="BR117" i="38" s="1"/>
  <c r="BQ117" i="19"/>
  <c r="BQ117" i="20" s="1"/>
  <c r="BQ117" i="21" s="1"/>
  <c r="BQ117" i="22" s="1"/>
  <c r="BQ117" i="23" s="1"/>
  <c r="BQ117" i="24" s="1"/>
  <c r="BQ117" i="25" s="1"/>
  <c r="BQ117" i="26" s="1"/>
  <c r="BQ117" i="27" s="1"/>
  <c r="BQ117" i="28" s="1"/>
  <c r="BQ117" i="29" s="1"/>
  <c r="BQ117" i="30" s="1"/>
  <c r="BQ117" i="31" s="1"/>
  <c r="BQ117" i="32" s="1"/>
  <c r="BQ117" i="33" s="1"/>
  <c r="BQ117" i="35" s="1"/>
  <c r="BQ117" i="36" s="1"/>
  <c r="BQ117" i="37" s="1"/>
  <c r="BQ117" i="38" s="1"/>
  <c r="BP117" i="19"/>
  <c r="BP117" i="20" s="1"/>
  <c r="BP117" i="21" s="1"/>
  <c r="BP117" i="22" s="1"/>
  <c r="BP117" i="23" s="1"/>
  <c r="BP117" i="24" s="1"/>
  <c r="BP117" i="25" s="1"/>
  <c r="BP117" i="26" s="1"/>
  <c r="BP117" i="27" s="1"/>
  <c r="BP117" i="28" s="1"/>
  <c r="BP117" i="29" s="1"/>
  <c r="BP117" i="30" s="1"/>
  <c r="BP117" i="31" s="1"/>
  <c r="BP117" i="32" s="1"/>
  <c r="BP117" i="33" s="1"/>
  <c r="BP117" i="35" s="1"/>
  <c r="BP117" i="36" s="1"/>
  <c r="BP117" i="37" s="1"/>
  <c r="BP117" i="38" s="1"/>
  <c r="BO117" i="19"/>
  <c r="BO117" i="20" s="1"/>
  <c r="BO117" i="21" s="1"/>
  <c r="BO117" i="22" s="1"/>
  <c r="BO117" i="23" s="1"/>
  <c r="BO117" i="24" s="1"/>
  <c r="BO117" i="25" s="1"/>
  <c r="BO117" i="26" s="1"/>
  <c r="BO117" i="27" s="1"/>
  <c r="BO117" i="28" s="1"/>
  <c r="BO117" i="29" s="1"/>
  <c r="BO117" i="30" s="1"/>
  <c r="BO117" i="31" s="1"/>
  <c r="BO117" i="32" s="1"/>
  <c r="BO117" i="33" s="1"/>
  <c r="BO117" i="35" s="1"/>
  <c r="BO117" i="36" s="1"/>
  <c r="BO117" i="37" s="1"/>
  <c r="BO117" i="38" s="1"/>
  <c r="BN117" i="19"/>
  <c r="BN117" i="20" s="1"/>
  <c r="BN117" i="21" s="1"/>
  <c r="BN117" i="22" s="1"/>
  <c r="BN117" i="23" s="1"/>
  <c r="BN117" i="24" s="1"/>
  <c r="BN117" i="25" s="1"/>
  <c r="BN117" i="26" s="1"/>
  <c r="BN117" i="27" s="1"/>
  <c r="BN117" i="28" s="1"/>
  <c r="BN117" i="29" s="1"/>
  <c r="BN117" i="30" s="1"/>
  <c r="BN117" i="31" s="1"/>
  <c r="BN117" i="32" s="1"/>
  <c r="BN117" i="33" s="1"/>
  <c r="BN117" i="35" s="1"/>
  <c r="BN117" i="36" s="1"/>
  <c r="BN117" i="37" s="1"/>
  <c r="BN117" i="38" s="1"/>
  <c r="BM117" i="19"/>
  <c r="BM117" i="20" s="1"/>
  <c r="BL117" i="19"/>
  <c r="BL117" i="20" s="1"/>
  <c r="BL117" i="21" s="1"/>
  <c r="BL117" i="22" s="1"/>
  <c r="BL117" i="23" s="1"/>
  <c r="BL117" i="24" s="1"/>
  <c r="BL117" i="25" s="1"/>
  <c r="BL117" i="26" s="1"/>
  <c r="BL117" i="27" s="1"/>
  <c r="BL117" i="28" s="1"/>
  <c r="BL117" i="29" s="1"/>
  <c r="BL117" i="30" s="1"/>
  <c r="BL117" i="31" s="1"/>
  <c r="BL117" i="32" s="1"/>
  <c r="BL117" i="33" s="1"/>
  <c r="BL117" i="35" s="1"/>
  <c r="BL117" i="36" s="1"/>
  <c r="BL117" i="37" s="1"/>
  <c r="BL117" i="38" s="1"/>
  <c r="BK117" i="19"/>
  <c r="BK117" i="20" s="1"/>
  <c r="BK117" i="21" s="1"/>
  <c r="BK117" i="22" s="1"/>
  <c r="BK117" i="23" s="1"/>
  <c r="BK117" i="24" s="1"/>
  <c r="BK117" i="25" s="1"/>
  <c r="BK117" i="26" s="1"/>
  <c r="BK117" i="27" s="1"/>
  <c r="BK117" i="28" s="1"/>
  <c r="BK117" i="29" s="1"/>
  <c r="BK117" i="30" s="1"/>
  <c r="BK117" i="31" s="1"/>
  <c r="BK117" i="32" s="1"/>
  <c r="BK117" i="33" s="1"/>
  <c r="BK117" i="35" s="1"/>
  <c r="BK117" i="36" s="1"/>
  <c r="BK117" i="37" s="1"/>
  <c r="BK117" i="38" s="1"/>
  <c r="BJ117" i="19"/>
  <c r="BJ117" i="20" s="1"/>
  <c r="BJ117" i="21" s="1"/>
  <c r="BJ117" i="22" s="1"/>
  <c r="BJ117" i="23" s="1"/>
  <c r="BJ117" i="24" s="1"/>
  <c r="BJ117" i="25" s="1"/>
  <c r="BJ117" i="26" s="1"/>
  <c r="BJ117" i="27" s="1"/>
  <c r="BJ117" i="28" s="1"/>
  <c r="BJ117" i="29" s="1"/>
  <c r="BJ117" i="30" s="1"/>
  <c r="BJ117" i="31" s="1"/>
  <c r="BJ117" i="32" s="1"/>
  <c r="BJ117" i="33" s="1"/>
  <c r="BJ117" i="35" s="1"/>
  <c r="BJ117" i="36" s="1"/>
  <c r="BJ117" i="37" s="1"/>
  <c r="BJ117" i="38" s="1"/>
  <c r="BI117" i="19"/>
  <c r="BI117" i="20" s="1"/>
  <c r="BI117" i="21" s="1"/>
  <c r="BI117" i="22" s="1"/>
  <c r="BI117" i="23" s="1"/>
  <c r="BI117" i="24" s="1"/>
  <c r="BI117" i="25" s="1"/>
  <c r="BI117" i="26" s="1"/>
  <c r="BI117" i="27" s="1"/>
  <c r="BI117" i="28" s="1"/>
  <c r="BI117" i="29" s="1"/>
  <c r="BI117" i="30" s="1"/>
  <c r="BI117" i="31" s="1"/>
  <c r="BI117" i="32" s="1"/>
  <c r="BI117" i="33" s="1"/>
  <c r="BI117" i="35" s="1"/>
  <c r="BI117" i="36" s="1"/>
  <c r="BI117" i="37" s="1"/>
  <c r="BI117" i="38" s="1"/>
  <c r="BH117" i="19"/>
  <c r="BH117" i="20" s="1"/>
  <c r="BH117" i="21" s="1"/>
  <c r="BH117" i="22" s="1"/>
  <c r="BH117" i="23" s="1"/>
  <c r="BH117" i="24" s="1"/>
  <c r="BH117" i="25" s="1"/>
  <c r="BH117" i="26" s="1"/>
  <c r="BH117" i="27" s="1"/>
  <c r="BH117" i="28" s="1"/>
  <c r="BH117" i="29" s="1"/>
  <c r="BH117" i="30" s="1"/>
  <c r="BH117" i="31" s="1"/>
  <c r="BH117" i="32" s="1"/>
  <c r="BH117" i="33" s="1"/>
  <c r="BH117" i="35" s="1"/>
  <c r="BH117" i="36" s="1"/>
  <c r="BH117" i="37" s="1"/>
  <c r="BH117" i="38" s="1"/>
  <c r="BG117" i="19"/>
  <c r="BG117" i="20" s="1"/>
  <c r="BG117" i="21" s="1"/>
  <c r="BG117" i="22" s="1"/>
  <c r="BG117" i="23" s="1"/>
  <c r="BG117" i="24" s="1"/>
  <c r="BG117" i="25" s="1"/>
  <c r="BG117" i="26" s="1"/>
  <c r="BG117" i="27" s="1"/>
  <c r="BG117" i="28" s="1"/>
  <c r="BG117" i="29" s="1"/>
  <c r="BG117" i="30" s="1"/>
  <c r="BG117" i="31" s="1"/>
  <c r="BG117" i="32" s="1"/>
  <c r="BG117" i="33" s="1"/>
  <c r="BG117" i="35" s="1"/>
  <c r="BG117" i="36" s="1"/>
  <c r="BG117" i="37" s="1"/>
  <c r="BG117" i="38" s="1"/>
  <c r="BF117" i="19"/>
  <c r="BF117" i="20" s="1"/>
  <c r="BF117" i="21" s="1"/>
  <c r="BF117" i="22" s="1"/>
  <c r="BF117" i="23" s="1"/>
  <c r="BF117" i="24" s="1"/>
  <c r="BF117" i="25" s="1"/>
  <c r="BF117" i="26" s="1"/>
  <c r="BF117" i="27" s="1"/>
  <c r="BF117" i="28" s="1"/>
  <c r="BF117" i="29" s="1"/>
  <c r="BF117" i="30" s="1"/>
  <c r="BF117" i="31" s="1"/>
  <c r="BF117" i="32" s="1"/>
  <c r="BF117" i="33" s="1"/>
  <c r="BF117" i="35" s="1"/>
  <c r="BF117" i="36" s="1"/>
  <c r="BF117" i="37" s="1"/>
  <c r="BF117" i="38" s="1"/>
  <c r="BE117" i="19"/>
  <c r="BE117" i="20" s="1"/>
  <c r="BE117" i="21" s="1"/>
  <c r="BE117" i="22" s="1"/>
  <c r="BE117" i="23" s="1"/>
  <c r="BE117" i="24" s="1"/>
  <c r="BE117" i="25" s="1"/>
  <c r="BE117" i="26" s="1"/>
  <c r="BE117" i="27" s="1"/>
  <c r="BE117" i="28" s="1"/>
  <c r="BE117" i="29" s="1"/>
  <c r="BE117" i="30" s="1"/>
  <c r="BE117" i="31" s="1"/>
  <c r="BE117" i="32" s="1"/>
  <c r="BE117" i="33" s="1"/>
  <c r="BE117" i="35" s="1"/>
  <c r="BE117" i="36" s="1"/>
  <c r="BE117" i="37" s="1"/>
  <c r="BE117" i="38" s="1"/>
  <c r="BD117" i="19"/>
  <c r="BD117" i="20" s="1"/>
  <c r="BD117" i="21" s="1"/>
  <c r="BD117" i="22" s="1"/>
  <c r="BD117" i="23" s="1"/>
  <c r="BD117" i="24" s="1"/>
  <c r="BD117" i="25" s="1"/>
  <c r="BD117" i="26" s="1"/>
  <c r="BD117" i="27" s="1"/>
  <c r="BD117" i="28" s="1"/>
  <c r="BD117" i="29" s="1"/>
  <c r="BD117" i="30" s="1"/>
  <c r="BD117" i="31" s="1"/>
  <c r="BD117" i="32" s="1"/>
  <c r="BD117" i="33" s="1"/>
  <c r="BD117" i="35" s="1"/>
  <c r="BD117" i="36" s="1"/>
  <c r="BD117" i="37" s="1"/>
  <c r="BD117" i="38" s="1"/>
  <c r="BC117" i="19"/>
  <c r="BC117" i="20" s="1"/>
  <c r="BC117" i="21" s="1"/>
  <c r="BC117" i="22" s="1"/>
  <c r="BC117" i="23" s="1"/>
  <c r="BC117" i="24" s="1"/>
  <c r="BC117" i="25" s="1"/>
  <c r="BC117" i="26" s="1"/>
  <c r="BC117" i="27" s="1"/>
  <c r="BC117" i="28" s="1"/>
  <c r="BC117" i="29" s="1"/>
  <c r="BC117" i="30" s="1"/>
  <c r="BC117" i="31" s="1"/>
  <c r="BC117" i="32" s="1"/>
  <c r="BC117" i="33" s="1"/>
  <c r="BC117" i="35" s="1"/>
  <c r="BC117" i="36" s="1"/>
  <c r="BC117" i="37" s="1"/>
  <c r="BC117" i="38" s="1"/>
  <c r="BB117" i="19"/>
  <c r="BB117" i="20" s="1"/>
  <c r="BB117" i="21" s="1"/>
  <c r="BB117" i="22" s="1"/>
  <c r="BB117" i="23" s="1"/>
  <c r="BB117" i="24" s="1"/>
  <c r="BB117" i="25" s="1"/>
  <c r="BB117" i="26" s="1"/>
  <c r="BB117" i="27" s="1"/>
  <c r="BB117" i="28" s="1"/>
  <c r="BB117" i="29" s="1"/>
  <c r="BB117" i="30" s="1"/>
  <c r="BB117" i="31" s="1"/>
  <c r="BB117" i="32" s="1"/>
  <c r="BB117" i="33" s="1"/>
  <c r="BB117" i="35" s="1"/>
  <c r="BB117" i="36" s="1"/>
  <c r="BB117" i="37" s="1"/>
  <c r="BB117" i="38" s="1"/>
  <c r="BA117" i="19"/>
  <c r="BA117" i="20" s="1"/>
  <c r="BA117" i="21" s="1"/>
  <c r="AZ117" i="19"/>
  <c r="AZ117" i="20" s="1"/>
  <c r="AZ117" i="21" s="1"/>
  <c r="AZ117" i="22" s="1"/>
  <c r="AZ117" i="23" s="1"/>
  <c r="AZ117" i="24" s="1"/>
  <c r="AZ117" i="25" s="1"/>
  <c r="AZ117" i="26" s="1"/>
  <c r="AZ117" i="27" s="1"/>
  <c r="AZ117" i="28" s="1"/>
  <c r="AZ117" i="29" s="1"/>
  <c r="AZ117" i="30" s="1"/>
  <c r="AZ117" i="31" s="1"/>
  <c r="AZ117" i="32" s="1"/>
  <c r="AZ117" i="33" s="1"/>
  <c r="AZ117" i="35" s="1"/>
  <c r="AZ117" i="36" s="1"/>
  <c r="AZ117" i="37" s="1"/>
  <c r="AZ117" i="38" s="1"/>
  <c r="AY117" i="19"/>
  <c r="AY117" i="20" s="1"/>
  <c r="AY117" i="21" s="1"/>
  <c r="AY117" i="22" s="1"/>
  <c r="AY117" i="23" s="1"/>
  <c r="AY117" i="24" s="1"/>
  <c r="AY117" i="25" s="1"/>
  <c r="AY117" i="26" s="1"/>
  <c r="AY117" i="27" s="1"/>
  <c r="AY117" i="28" s="1"/>
  <c r="AY117" i="29" s="1"/>
  <c r="AY117" i="30" s="1"/>
  <c r="AY117" i="31" s="1"/>
  <c r="AY117" i="32" s="1"/>
  <c r="AY117" i="33" s="1"/>
  <c r="AY117" i="35" s="1"/>
  <c r="AY117" i="36" s="1"/>
  <c r="AY117" i="37" s="1"/>
  <c r="AY117" i="38" s="1"/>
  <c r="AX117" i="19"/>
  <c r="AX117" i="20" s="1"/>
  <c r="AX117" i="21" s="1"/>
  <c r="AX117" i="22" s="1"/>
  <c r="AX117" i="23" s="1"/>
  <c r="AX117" i="24" s="1"/>
  <c r="AX117" i="25" s="1"/>
  <c r="AX117" i="26" s="1"/>
  <c r="AX117" i="27" s="1"/>
  <c r="AX117" i="28" s="1"/>
  <c r="AX117" i="29" s="1"/>
  <c r="AX117" i="30" s="1"/>
  <c r="AX117" i="31" s="1"/>
  <c r="AX117" i="32" s="1"/>
  <c r="AX117" i="33" s="1"/>
  <c r="AX117" i="35" s="1"/>
  <c r="AX117" i="36" s="1"/>
  <c r="AX117" i="37" s="1"/>
  <c r="AX117" i="38" s="1"/>
  <c r="AW117" i="19"/>
  <c r="AW117" i="20" s="1"/>
  <c r="AW117" i="21" s="1"/>
  <c r="AW117" i="22" s="1"/>
  <c r="AW117" i="23" s="1"/>
  <c r="AW117" i="24" s="1"/>
  <c r="AW117" i="25" s="1"/>
  <c r="AW117" i="26" s="1"/>
  <c r="AW117" i="27" s="1"/>
  <c r="AW117" i="28" s="1"/>
  <c r="AW117" i="29" s="1"/>
  <c r="AW117" i="30" s="1"/>
  <c r="AW117" i="31" s="1"/>
  <c r="AW117" i="32" s="1"/>
  <c r="AW117" i="33" s="1"/>
  <c r="AW117" i="35" s="1"/>
  <c r="AW117" i="36" s="1"/>
  <c r="AW117" i="37" s="1"/>
  <c r="AW117" i="38" s="1"/>
  <c r="AV117" i="19"/>
  <c r="AV117" i="20" s="1"/>
  <c r="AV117" i="21" s="1"/>
  <c r="AV117" i="22" s="1"/>
  <c r="AV117" i="23" s="1"/>
  <c r="AV117" i="24" s="1"/>
  <c r="AV117" i="25" s="1"/>
  <c r="AV117" i="26" s="1"/>
  <c r="AV117" i="27" s="1"/>
  <c r="AV117" i="28" s="1"/>
  <c r="AV117" i="29" s="1"/>
  <c r="AV117" i="30" s="1"/>
  <c r="AV117" i="31" s="1"/>
  <c r="AV117" i="32" s="1"/>
  <c r="AV117" i="33" s="1"/>
  <c r="AV117" i="35" s="1"/>
  <c r="AV117" i="36" s="1"/>
  <c r="AV117" i="37" s="1"/>
  <c r="AV117" i="38" s="1"/>
  <c r="AR117" i="19"/>
  <c r="AR117" i="20" s="1"/>
  <c r="AR117" i="21" s="1"/>
  <c r="AR117" i="22" s="1"/>
  <c r="AR117" i="23" s="1"/>
  <c r="AR117" i="24" s="1"/>
  <c r="AR117" i="25" s="1"/>
  <c r="AR117" i="26" s="1"/>
  <c r="AR117" i="27" s="1"/>
  <c r="AR117" i="28" s="1"/>
  <c r="AR117" i="29" s="1"/>
  <c r="AR117" i="30" s="1"/>
  <c r="AR117" i="31" s="1"/>
  <c r="AR117" i="32" s="1"/>
  <c r="AR117" i="33" s="1"/>
  <c r="AR117" i="35" s="1"/>
  <c r="AR117" i="36" s="1"/>
  <c r="AR117" i="37" s="1"/>
  <c r="AR117" i="38" s="1"/>
  <c r="AV116" i="19"/>
  <c r="AV116" i="20" s="1"/>
  <c r="AV116" i="21" s="1"/>
  <c r="AV116" i="22" s="1"/>
  <c r="AV116" i="23" s="1"/>
  <c r="AV116" i="24" s="1"/>
  <c r="AV116" i="25" s="1"/>
  <c r="AV116" i="26" s="1"/>
  <c r="AV116" i="27" s="1"/>
  <c r="AV116" i="28" s="1"/>
  <c r="AV116" i="29" s="1"/>
  <c r="AV116" i="30" s="1"/>
  <c r="AV116" i="31" s="1"/>
  <c r="AV116" i="32" s="1"/>
  <c r="AV116" i="33" s="1"/>
  <c r="AV116" i="35" s="1"/>
  <c r="AV116" i="36" s="1"/>
  <c r="AV116" i="37" s="1"/>
  <c r="AV116" i="38" s="1"/>
  <c r="CG115" i="19"/>
  <c r="CG115" i="20" s="1"/>
  <c r="CG115" i="21" s="1"/>
  <c r="CG115" i="22" s="1"/>
  <c r="CG115" i="23" s="1"/>
  <c r="CG115" i="24" s="1"/>
  <c r="CG115" i="25" s="1"/>
  <c r="CG115" i="26" s="1"/>
  <c r="CG115" i="27" s="1"/>
  <c r="CG115" i="28" s="1"/>
  <c r="CG115" i="29" s="1"/>
  <c r="CG115" i="30" s="1"/>
  <c r="CG115" i="31" s="1"/>
  <c r="CG115" i="32" s="1"/>
  <c r="CG115" i="33" s="1"/>
  <c r="CG115" i="35" s="1"/>
  <c r="CG115" i="36" s="1"/>
  <c r="CG115" i="37" s="1"/>
  <c r="CG115" i="38" s="1"/>
  <c r="CF115" i="19"/>
  <c r="CF115" i="20" s="1"/>
  <c r="CF115" i="21" s="1"/>
  <c r="CF115" i="22" s="1"/>
  <c r="CF115" i="23" s="1"/>
  <c r="CF115" i="24" s="1"/>
  <c r="CF115" i="25" s="1"/>
  <c r="CF115" i="26" s="1"/>
  <c r="CF115" i="27" s="1"/>
  <c r="CF115" i="28" s="1"/>
  <c r="CF115" i="29" s="1"/>
  <c r="CF115" i="30" s="1"/>
  <c r="CF115" i="31" s="1"/>
  <c r="CF115" i="32" s="1"/>
  <c r="CF115" i="33" s="1"/>
  <c r="CF115" i="35" s="1"/>
  <c r="CF115" i="36" s="1"/>
  <c r="CF115" i="37" s="1"/>
  <c r="CF115" i="38" s="1"/>
  <c r="CE115" i="19"/>
  <c r="CE115" i="20" s="1"/>
  <c r="CE115" i="21" s="1"/>
  <c r="CE115" i="22" s="1"/>
  <c r="CE115" i="23" s="1"/>
  <c r="CE115" i="24" s="1"/>
  <c r="CE115" i="25" s="1"/>
  <c r="CE115" i="26" s="1"/>
  <c r="CE115" i="27" s="1"/>
  <c r="CE115" i="28" s="1"/>
  <c r="CE115" i="29" s="1"/>
  <c r="CE115" i="30" s="1"/>
  <c r="CE115" i="31" s="1"/>
  <c r="CE115" i="32" s="1"/>
  <c r="CE115" i="33" s="1"/>
  <c r="CE115" i="35" s="1"/>
  <c r="CE115" i="36" s="1"/>
  <c r="CE115" i="37" s="1"/>
  <c r="CE115" i="38" s="1"/>
  <c r="CD115" i="19"/>
  <c r="CD115" i="20" s="1"/>
  <c r="CD115" i="21" s="1"/>
  <c r="CD115" i="22" s="1"/>
  <c r="CD115" i="23" s="1"/>
  <c r="CD115" i="24" s="1"/>
  <c r="CD115" i="25" s="1"/>
  <c r="CD115" i="26" s="1"/>
  <c r="CD115" i="27" s="1"/>
  <c r="CD115" i="28" s="1"/>
  <c r="CD115" i="29" s="1"/>
  <c r="CD115" i="30" s="1"/>
  <c r="CD115" i="31" s="1"/>
  <c r="CD115" i="32" s="1"/>
  <c r="CD115" i="33" s="1"/>
  <c r="CD115" i="35" s="1"/>
  <c r="CD115" i="36" s="1"/>
  <c r="CD115" i="37" s="1"/>
  <c r="CD115" i="38" s="1"/>
  <c r="CC115" i="19"/>
  <c r="CC115" i="20" s="1"/>
  <c r="CC115" i="21" s="1"/>
  <c r="CC115" i="22" s="1"/>
  <c r="CC115" i="23" s="1"/>
  <c r="CC115" i="24" s="1"/>
  <c r="CC115" i="25" s="1"/>
  <c r="CC115" i="26" s="1"/>
  <c r="CC115" i="27" s="1"/>
  <c r="CC115" i="28" s="1"/>
  <c r="CC115" i="29" s="1"/>
  <c r="CC115" i="30" s="1"/>
  <c r="CC115" i="31" s="1"/>
  <c r="CC115" i="32" s="1"/>
  <c r="CC115" i="33" s="1"/>
  <c r="CC115" i="35" s="1"/>
  <c r="CC115" i="36" s="1"/>
  <c r="CC115" i="37" s="1"/>
  <c r="CC115" i="38" s="1"/>
  <c r="CB115" i="19"/>
  <c r="CB115" i="20" s="1"/>
  <c r="CB115" i="21" s="1"/>
  <c r="CB115" i="22" s="1"/>
  <c r="CB115" i="23" s="1"/>
  <c r="CB115" i="24" s="1"/>
  <c r="CB115" i="25" s="1"/>
  <c r="CB115" i="26" s="1"/>
  <c r="CB115" i="27" s="1"/>
  <c r="CB115" i="28" s="1"/>
  <c r="CB115" i="29" s="1"/>
  <c r="CB115" i="30" s="1"/>
  <c r="CB115" i="31" s="1"/>
  <c r="CB115" i="32" s="1"/>
  <c r="CB115" i="33" s="1"/>
  <c r="CB115" i="35" s="1"/>
  <c r="CB115" i="36" s="1"/>
  <c r="CB115" i="37" s="1"/>
  <c r="CB115" i="38" s="1"/>
  <c r="CA115" i="19"/>
  <c r="CA115" i="20" s="1"/>
  <c r="CA115" i="21" s="1"/>
  <c r="CA115" i="22" s="1"/>
  <c r="CA115" i="23" s="1"/>
  <c r="CA115" i="24" s="1"/>
  <c r="CA115" i="25" s="1"/>
  <c r="CA115" i="26" s="1"/>
  <c r="CA115" i="27" s="1"/>
  <c r="CA115" i="28" s="1"/>
  <c r="CA115" i="29" s="1"/>
  <c r="CA115" i="30" s="1"/>
  <c r="CA115" i="31" s="1"/>
  <c r="CA115" i="32" s="1"/>
  <c r="CA115" i="33" s="1"/>
  <c r="CA115" i="35" s="1"/>
  <c r="CA115" i="36" s="1"/>
  <c r="CA115" i="37" s="1"/>
  <c r="CA115" i="38" s="1"/>
  <c r="BZ115" i="19"/>
  <c r="BZ115" i="20" s="1"/>
  <c r="BZ115" i="21" s="1"/>
  <c r="BZ115" i="22" s="1"/>
  <c r="BZ115" i="23" s="1"/>
  <c r="BZ115" i="24" s="1"/>
  <c r="BZ115" i="25" s="1"/>
  <c r="BZ115" i="26" s="1"/>
  <c r="BZ115" i="27" s="1"/>
  <c r="BZ115" i="28" s="1"/>
  <c r="BZ115" i="29" s="1"/>
  <c r="BZ115" i="30" s="1"/>
  <c r="BZ115" i="31" s="1"/>
  <c r="BZ115" i="32" s="1"/>
  <c r="BZ115" i="33" s="1"/>
  <c r="BZ115" i="35" s="1"/>
  <c r="BZ115" i="36" s="1"/>
  <c r="BZ115" i="37" s="1"/>
  <c r="BZ115" i="38" s="1"/>
  <c r="BY115" i="19"/>
  <c r="BY115" i="20" s="1"/>
  <c r="BY115" i="21" s="1"/>
  <c r="BY115" i="22" s="1"/>
  <c r="BY115" i="23" s="1"/>
  <c r="BY115" i="24" s="1"/>
  <c r="BY115" i="25" s="1"/>
  <c r="BY115" i="26" s="1"/>
  <c r="BY115" i="27" s="1"/>
  <c r="BY115" i="28" s="1"/>
  <c r="BY115" i="29" s="1"/>
  <c r="BY115" i="30" s="1"/>
  <c r="BY115" i="31" s="1"/>
  <c r="BY115" i="32" s="1"/>
  <c r="BY115" i="33" s="1"/>
  <c r="BY115" i="35" s="1"/>
  <c r="BY115" i="36" s="1"/>
  <c r="BY115" i="37" s="1"/>
  <c r="BY115" i="38" s="1"/>
  <c r="BX115" i="19"/>
  <c r="BX115" i="20" s="1"/>
  <c r="BX115" i="21" s="1"/>
  <c r="BX115" i="22" s="1"/>
  <c r="BX115" i="23" s="1"/>
  <c r="BX115" i="24" s="1"/>
  <c r="BX115" i="25" s="1"/>
  <c r="BX115" i="26" s="1"/>
  <c r="BX115" i="27" s="1"/>
  <c r="BX115" i="28" s="1"/>
  <c r="BX115" i="29" s="1"/>
  <c r="BX115" i="30" s="1"/>
  <c r="BX115" i="31" s="1"/>
  <c r="BX115" i="32" s="1"/>
  <c r="BX115" i="33" s="1"/>
  <c r="BX115" i="35" s="1"/>
  <c r="BX115" i="36" s="1"/>
  <c r="BX115" i="37" s="1"/>
  <c r="BX115" i="38" s="1"/>
  <c r="BW115" i="19"/>
  <c r="BW115" i="20" s="1"/>
  <c r="BW115" i="21" s="1"/>
  <c r="BW115" i="22" s="1"/>
  <c r="BW115" i="23" s="1"/>
  <c r="BW115" i="24" s="1"/>
  <c r="BW115" i="25" s="1"/>
  <c r="BW115" i="26" s="1"/>
  <c r="BW115" i="27" s="1"/>
  <c r="BW115" i="28" s="1"/>
  <c r="BW115" i="29" s="1"/>
  <c r="BW115" i="30" s="1"/>
  <c r="BW115" i="31" s="1"/>
  <c r="BW115" i="32" s="1"/>
  <c r="BW115" i="33" s="1"/>
  <c r="BW115" i="35" s="1"/>
  <c r="BW115" i="36" s="1"/>
  <c r="BW115" i="37" s="1"/>
  <c r="BW115" i="38" s="1"/>
  <c r="BV115" i="19"/>
  <c r="BV115" i="20" s="1"/>
  <c r="BV115" i="21" s="1"/>
  <c r="BV115" i="22" s="1"/>
  <c r="BV115" i="23" s="1"/>
  <c r="BV115" i="24" s="1"/>
  <c r="BV115" i="25" s="1"/>
  <c r="BV115" i="26" s="1"/>
  <c r="BV115" i="27" s="1"/>
  <c r="BV115" i="28" s="1"/>
  <c r="BV115" i="29" s="1"/>
  <c r="BV115" i="30" s="1"/>
  <c r="BV115" i="31" s="1"/>
  <c r="BV115" i="32" s="1"/>
  <c r="BV115" i="33" s="1"/>
  <c r="BV115" i="35" s="1"/>
  <c r="BV115" i="36" s="1"/>
  <c r="BV115" i="37" s="1"/>
  <c r="BV115" i="38" s="1"/>
  <c r="BU115" i="19"/>
  <c r="BU115" i="20" s="1"/>
  <c r="BU115" i="21" s="1"/>
  <c r="BU115" i="22" s="1"/>
  <c r="BU115" i="23" s="1"/>
  <c r="BU115" i="24" s="1"/>
  <c r="BU115" i="25" s="1"/>
  <c r="BU115" i="26" s="1"/>
  <c r="BU115" i="27" s="1"/>
  <c r="BU115" i="28" s="1"/>
  <c r="BU115" i="29" s="1"/>
  <c r="BU115" i="30" s="1"/>
  <c r="BU115" i="31" s="1"/>
  <c r="BU115" i="32" s="1"/>
  <c r="BU115" i="33" s="1"/>
  <c r="BU115" i="35" s="1"/>
  <c r="BU115" i="36" s="1"/>
  <c r="BU115" i="37" s="1"/>
  <c r="BU115" i="38" s="1"/>
  <c r="BT115" i="19"/>
  <c r="BT115" i="20" s="1"/>
  <c r="BT115" i="21" s="1"/>
  <c r="BT115" i="22" s="1"/>
  <c r="BT115" i="23" s="1"/>
  <c r="BT115" i="24" s="1"/>
  <c r="BT115" i="25" s="1"/>
  <c r="BT115" i="26" s="1"/>
  <c r="BT115" i="27" s="1"/>
  <c r="BT115" i="28" s="1"/>
  <c r="BT115" i="29" s="1"/>
  <c r="BT115" i="30" s="1"/>
  <c r="BT115" i="31" s="1"/>
  <c r="BT115" i="32" s="1"/>
  <c r="BT115" i="33" s="1"/>
  <c r="BT115" i="35" s="1"/>
  <c r="BT115" i="36" s="1"/>
  <c r="BT115" i="37" s="1"/>
  <c r="BT115" i="38" s="1"/>
  <c r="BS115" i="19"/>
  <c r="BS115" i="20" s="1"/>
  <c r="BS115" i="21" s="1"/>
  <c r="BS115" i="22" s="1"/>
  <c r="BS115" i="23" s="1"/>
  <c r="BS115" i="24" s="1"/>
  <c r="BS115" i="25" s="1"/>
  <c r="BS115" i="26" s="1"/>
  <c r="BS115" i="27" s="1"/>
  <c r="BS115" i="28" s="1"/>
  <c r="BS115" i="29" s="1"/>
  <c r="BS115" i="30" s="1"/>
  <c r="BS115" i="31" s="1"/>
  <c r="BS115" i="32" s="1"/>
  <c r="BS115" i="33" s="1"/>
  <c r="BS115" i="35" s="1"/>
  <c r="BS115" i="36" s="1"/>
  <c r="BS115" i="37" s="1"/>
  <c r="BS115" i="38" s="1"/>
  <c r="BR115" i="19"/>
  <c r="BR115" i="20" s="1"/>
  <c r="BR115" i="21" s="1"/>
  <c r="BR115" i="22" s="1"/>
  <c r="BR115" i="23" s="1"/>
  <c r="BR115" i="24" s="1"/>
  <c r="BR115" i="25" s="1"/>
  <c r="BR115" i="26" s="1"/>
  <c r="BR115" i="27" s="1"/>
  <c r="BR115" i="28" s="1"/>
  <c r="BR115" i="29" s="1"/>
  <c r="BR115" i="30" s="1"/>
  <c r="BR115" i="31" s="1"/>
  <c r="BR115" i="32" s="1"/>
  <c r="BR115" i="33" s="1"/>
  <c r="BR115" i="35" s="1"/>
  <c r="BR115" i="36" s="1"/>
  <c r="BR115" i="37" s="1"/>
  <c r="BR115" i="38" s="1"/>
  <c r="BQ115" i="19"/>
  <c r="BQ115" i="20" s="1"/>
  <c r="BQ115" i="21" s="1"/>
  <c r="BQ115" i="22" s="1"/>
  <c r="BQ115" i="23" s="1"/>
  <c r="BQ115" i="24" s="1"/>
  <c r="BQ115" i="25" s="1"/>
  <c r="BQ115" i="26" s="1"/>
  <c r="BQ115" i="27" s="1"/>
  <c r="BQ115" i="28" s="1"/>
  <c r="BQ115" i="29" s="1"/>
  <c r="BQ115" i="30" s="1"/>
  <c r="BQ115" i="31" s="1"/>
  <c r="BQ115" i="32" s="1"/>
  <c r="BQ115" i="33" s="1"/>
  <c r="BQ115" i="35" s="1"/>
  <c r="BQ115" i="36" s="1"/>
  <c r="BQ115" i="37" s="1"/>
  <c r="BQ115" i="38" s="1"/>
  <c r="BP115" i="19"/>
  <c r="BP115" i="20" s="1"/>
  <c r="BP115" i="21" s="1"/>
  <c r="BP115" i="22" s="1"/>
  <c r="BP115" i="23" s="1"/>
  <c r="BP115" i="24" s="1"/>
  <c r="BP115" i="25" s="1"/>
  <c r="BP115" i="26" s="1"/>
  <c r="BP115" i="27" s="1"/>
  <c r="BP115" i="28" s="1"/>
  <c r="BP115" i="29" s="1"/>
  <c r="BP115" i="30" s="1"/>
  <c r="BP115" i="31" s="1"/>
  <c r="BP115" i="32" s="1"/>
  <c r="BP115" i="33" s="1"/>
  <c r="BP115" i="35" s="1"/>
  <c r="BP115" i="36" s="1"/>
  <c r="BP115" i="37" s="1"/>
  <c r="BP115" i="38" s="1"/>
  <c r="BO115" i="19"/>
  <c r="BO115" i="20" s="1"/>
  <c r="BO115" i="21" s="1"/>
  <c r="BO115" i="22" s="1"/>
  <c r="BO115" i="23" s="1"/>
  <c r="BO115" i="24" s="1"/>
  <c r="BO115" i="25" s="1"/>
  <c r="BO115" i="26" s="1"/>
  <c r="BO115" i="27" s="1"/>
  <c r="BO115" i="28" s="1"/>
  <c r="BO115" i="29" s="1"/>
  <c r="BO115" i="30" s="1"/>
  <c r="BO115" i="31" s="1"/>
  <c r="BO115" i="32" s="1"/>
  <c r="BO115" i="33" s="1"/>
  <c r="BO115" i="35" s="1"/>
  <c r="BO115" i="36" s="1"/>
  <c r="BO115" i="37" s="1"/>
  <c r="BO115" i="38" s="1"/>
  <c r="BN115" i="19"/>
  <c r="BN115" i="20" s="1"/>
  <c r="BN115" i="21" s="1"/>
  <c r="BN115" i="22" s="1"/>
  <c r="BN115" i="23" s="1"/>
  <c r="BN115" i="24" s="1"/>
  <c r="BN115" i="25" s="1"/>
  <c r="BN115" i="26" s="1"/>
  <c r="BN115" i="27" s="1"/>
  <c r="BN115" i="28" s="1"/>
  <c r="BN115" i="29" s="1"/>
  <c r="BN115" i="30" s="1"/>
  <c r="BN115" i="31" s="1"/>
  <c r="BN115" i="32" s="1"/>
  <c r="BN115" i="33" s="1"/>
  <c r="BN115" i="35" s="1"/>
  <c r="BN115" i="36" s="1"/>
  <c r="BN115" i="37" s="1"/>
  <c r="BN115" i="38" s="1"/>
  <c r="BM115" i="19"/>
  <c r="BM115" i="20" s="1"/>
  <c r="BM115" i="21" s="1"/>
  <c r="BM115" i="22" s="1"/>
  <c r="BM115" i="23" s="1"/>
  <c r="BM115" i="24" s="1"/>
  <c r="BM115" i="25" s="1"/>
  <c r="BM115" i="26" s="1"/>
  <c r="BM115" i="27" s="1"/>
  <c r="BM115" i="28" s="1"/>
  <c r="BM115" i="29" s="1"/>
  <c r="BM115" i="30" s="1"/>
  <c r="BM115" i="31" s="1"/>
  <c r="BM115" i="32" s="1"/>
  <c r="BM115" i="33" s="1"/>
  <c r="BM115" i="35" s="1"/>
  <c r="BM115" i="36" s="1"/>
  <c r="BM115" i="37" s="1"/>
  <c r="BM115" i="38" s="1"/>
  <c r="BL115" i="19"/>
  <c r="BL115" i="20" s="1"/>
  <c r="BL115" i="21" s="1"/>
  <c r="BL115" i="22" s="1"/>
  <c r="BL115" i="23" s="1"/>
  <c r="BL115" i="24" s="1"/>
  <c r="BL115" i="25" s="1"/>
  <c r="BL115" i="26" s="1"/>
  <c r="BL115" i="27" s="1"/>
  <c r="BL115" i="28" s="1"/>
  <c r="BL115" i="29" s="1"/>
  <c r="BL115" i="30" s="1"/>
  <c r="BL115" i="31" s="1"/>
  <c r="BL115" i="32" s="1"/>
  <c r="BL115" i="33" s="1"/>
  <c r="BL115" i="35" s="1"/>
  <c r="BL115" i="36" s="1"/>
  <c r="BL115" i="37" s="1"/>
  <c r="BL115" i="38" s="1"/>
  <c r="BK115" i="19"/>
  <c r="BK115" i="20" s="1"/>
  <c r="BK115" i="21" s="1"/>
  <c r="BK115" i="22" s="1"/>
  <c r="BK115" i="23" s="1"/>
  <c r="BK115" i="24" s="1"/>
  <c r="BK115" i="25" s="1"/>
  <c r="BK115" i="26" s="1"/>
  <c r="BK115" i="27" s="1"/>
  <c r="BK115" i="28" s="1"/>
  <c r="BK115" i="29" s="1"/>
  <c r="BK115" i="30" s="1"/>
  <c r="BK115" i="31" s="1"/>
  <c r="BK115" i="32" s="1"/>
  <c r="BK115" i="33" s="1"/>
  <c r="BK115" i="35" s="1"/>
  <c r="BK115" i="36" s="1"/>
  <c r="BK115" i="37" s="1"/>
  <c r="BK115" i="38" s="1"/>
  <c r="BJ115" i="19"/>
  <c r="BJ115" i="20" s="1"/>
  <c r="BJ115" i="21" s="1"/>
  <c r="BJ115" i="22" s="1"/>
  <c r="BJ115" i="23" s="1"/>
  <c r="BJ115" i="24" s="1"/>
  <c r="BJ115" i="25" s="1"/>
  <c r="BJ115" i="26" s="1"/>
  <c r="BJ115" i="27" s="1"/>
  <c r="BJ115" i="28" s="1"/>
  <c r="BJ115" i="29" s="1"/>
  <c r="BJ115" i="30" s="1"/>
  <c r="BJ115" i="31" s="1"/>
  <c r="BJ115" i="32" s="1"/>
  <c r="BJ115" i="33" s="1"/>
  <c r="BJ115" i="35" s="1"/>
  <c r="BJ115" i="36" s="1"/>
  <c r="BJ115" i="37" s="1"/>
  <c r="BJ115" i="38" s="1"/>
  <c r="BI115" i="19"/>
  <c r="BI115" i="20" s="1"/>
  <c r="BI115" i="21" s="1"/>
  <c r="BI115" i="22" s="1"/>
  <c r="BI115" i="23" s="1"/>
  <c r="BI115" i="24" s="1"/>
  <c r="BI115" i="25" s="1"/>
  <c r="BI115" i="26" s="1"/>
  <c r="BI115" i="27" s="1"/>
  <c r="BI115" i="28" s="1"/>
  <c r="BI115" i="29" s="1"/>
  <c r="BI115" i="30" s="1"/>
  <c r="BI115" i="31" s="1"/>
  <c r="BI115" i="32" s="1"/>
  <c r="BI115" i="33" s="1"/>
  <c r="BI115" i="35" s="1"/>
  <c r="BI115" i="36" s="1"/>
  <c r="BI115" i="37" s="1"/>
  <c r="BI115" i="38" s="1"/>
  <c r="BH115" i="19"/>
  <c r="BH115" i="20" s="1"/>
  <c r="BH115" i="21" s="1"/>
  <c r="BH115" i="22" s="1"/>
  <c r="BH115" i="23" s="1"/>
  <c r="BH115" i="24" s="1"/>
  <c r="BH115" i="25" s="1"/>
  <c r="BH115" i="26" s="1"/>
  <c r="BH115" i="27" s="1"/>
  <c r="BH115" i="28" s="1"/>
  <c r="BH115" i="29" s="1"/>
  <c r="BH115" i="30" s="1"/>
  <c r="BH115" i="31" s="1"/>
  <c r="BH115" i="32" s="1"/>
  <c r="BH115" i="33" s="1"/>
  <c r="BH115" i="35" s="1"/>
  <c r="BH115" i="36" s="1"/>
  <c r="BH115" i="37" s="1"/>
  <c r="BH115" i="38" s="1"/>
  <c r="BG115" i="19"/>
  <c r="BG115" i="20" s="1"/>
  <c r="BF115" i="19"/>
  <c r="BF115" i="20" s="1"/>
  <c r="BF115" i="21" s="1"/>
  <c r="BF115" i="22" s="1"/>
  <c r="BF115" i="23" s="1"/>
  <c r="BF115" i="24" s="1"/>
  <c r="BF115" i="25" s="1"/>
  <c r="BF115" i="26" s="1"/>
  <c r="BF115" i="27" s="1"/>
  <c r="BF115" i="28" s="1"/>
  <c r="BF115" i="29" s="1"/>
  <c r="BF115" i="30" s="1"/>
  <c r="BF115" i="31" s="1"/>
  <c r="BF115" i="32" s="1"/>
  <c r="BF115" i="33" s="1"/>
  <c r="BF115" i="35" s="1"/>
  <c r="BF115" i="36" s="1"/>
  <c r="BF115" i="37" s="1"/>
  <c r="BF115" i="38" s="1"/>
  <c r="BE115" i="19"/>
  <c r="BE115" i="20" s="1"/>
  <c r="BE115" i="21" s="1"/>
  <c r="BE115" i="22" s="1"/>
  <c r="BE115" i="23" s="1"/>
  <c r="BE115" i="24" s="1"/>
  <c r="BE115" i="25" s="1"/>
  <c r="BE115" i="26" s="1"/>
  <c r="BE115" i="27" s="1"/>
  <c r="BE115" i="28" s="1"/>
  <c r="BE115" i="29" s="1"/>
  <c r="BE115" i="30" s="1"/>
  <c r="BE115" i="31" s="1"/>
  <c r="BE115" i="32" s="1"/>
  <c r="BE115" i="33" s="1"/>
  <c r="BE115" i="35" s="1"/>
  <c r="BE115" i="36" s="1"/>
  <c r="BE115" i="37" s="1"/>
  <c r="BE115" i="38" s="1"/>
  <c r="BD115" i="19"/>
  <c r="BD115" i="20" s="1"/>
  <c r="BD115" i="21" s="1"/>
  <c r="BD115" i="22" s="1"/>
  <c r="BD115" i="23" s="1"/>
  <c r="BD115" i="24" s="1"/>
  <c r="BD115" i="25" s="1"/>
  <c r="BD115" i="26" s="1"/>
  <c r="BD115" i="27" s="1"/>
  <c r="BD115" i="28" s="1"/>
  <c r="BD115" i="29" s="1"/>
  <c r="BD115" i="30" s="1"/>
  <c r="BD115" i="31" s="1"/>
  <c r="BD115" i="32" s="1"/>
  <c r="BD115" i="33" s="1"/>
  <c r="BD115" i="35" s="1"/>
  <c r="BD115" i="36" s="1"/>
  <c r="BD115" i="37" s="1"/>
  <c r="BD115" i="38" s="1"/>
  <c r="BC115" i="19"/>
  <c r="BC115" i="20" s="1"/>
  <c r="BC115" i="21" s="1"/>
  <c r="BC115" i="22" s="1"/>
  <c r="BC115" i="23" s="1"/>
  <c r="BC115" i="24" s="1"/>
  <c r="BC115" i="25" s="1"/>
  <c r="BC115" i="26" s="1"/>
  <c r="BC115" i="27" s="1"/>
  <c r="BC115" i="28" s="1"/>
  <c r="BC115" i="29" s="1"/>
  <c r="BC115" i="30" s="1"/>
  <c r="BC115" i="31" s="1"/>
  <c r="BC115" i="32" s="1"/>
  <c r="BC115" i="33" s="1"/>
  <c r="BC115" i="35" s="1"/>
  <c r="BC115" i="36" s="1"/>
  <c r="BC115" i="37" s="1"/>
  <c r="BC115" i="38" s="1"/>
  <c r="BB115" i="19"/>
  <c r="BB115" i="20" s="1"/>
  <c r="BB115" i="21" s="1"/>
  <c r="BB115" i="22" s="1"/>
  <c r="BB115" i="23" s="1"/>
  <c r="BB115" i="24" s="1"/>
  <c r="BB115" i="25" s="1"/>
  <c r="BB115" i="26" s="1"/>
  <c r="BB115" i="27" s="1"/>
  <c r="BB115" i="28" s="1"/>
  <c r="BB115" i="29" s="1"/>
  <c r="BB115" i="30" s="1"/>
  <c r="BB115" i="31" s="1"/>
  <c r="BB115" i="32" s="1"/>
  <c r="BB115" i="33" s="1"/>
  <c r="BB115" i="35" s="1"/>
  <c r="BB115" i="36" s="1"/>
  <c r="BB115" i="37" s="1"/>
  <c r="BB115" i="38" s="1"/>
  <c r="BA115" i="19"/>
  <c r="BA115" i="20" s="1"/>
  <c r="BA115" i="21" s="1"/>
  <c r="BA115" i="22" s="1"/>
  <c r="BA115" i="23" s="1"/>
  <c r="BA115" i="24" s="1"/>
  <c r="BA115" i="25" s="1"/>
  <c r="BA115" i="26" s="1"/>
  <c r="BA115" i="27" s="1"/>
  <c r="BA115" i="28" s="1"/>
  <c r="BA115" i="29" s="1"/>
  <c r="BA115" i="30" s="1"/>
  <c r="BA115" i="31" s="1"/>
  <c r="BA115" i="32" s="1"/>
  <c r="BA115" i="33" s="1"/>
  <c r="BA115" i="35" s="1"/>
  <c r="BA115" i="36" s="1"/>
  <c r="BA115" i="37" s="1"/>
  <c r="BA115" i="38" s="1"/>
  <c r="AZ115" i="19"/>
  <c r="AZ115" i="20" s="1"/>
  <c r="AZ115" i="21" s="1"/>
  <c r="AZ115" i="22" s="1"/>
  <c r="AZ115" i="23" s="1"/>
  <c r="AZ115" i="24" s="1"/>
  <c r="AZ115" i="25" s="1"/>
  <c r="AZ115" i="26" s="1"/>
  <c r="AZ115" i="27" s="1"/>
  <c r="AZ115" i="28" s="1"/>
  <c r="AZ115" i="29" s="1"/>
  <c r="AZ115" i="30" s="1"/>
  <c r="AZ115" i="31" s="1"/>
  <c r="AZ115" i="32" s="1"/>
  <c r="AZ115" i="33" s="1"/>
  <c r="AZ115" i="35" s="1"/>
  <c r="AZ115" i="36" s="1"/>
  <c r="AZ115" i="37" s="1"/>
  <c r="AZ115" i="38" s="1"/>
  <c r="AY115" i="19"/>
  <c r="AY115" i="20" s="1"/>
  <c r="AY115" i="21" s="1"/>
  <c r="AY115" i="22" s="1"/>
  <c r="AY115" i="23" s="1"/>
  <c r="AY115" i="24" s="1"/>
  <c r="AY115" i="25" s="1"/>
  <c r="AY115" i="26" s="1"/>
  <c r="AY115" i="27" s="1"/>
  <c r="AY115" i="28" s="1"/>
  <c r="AY115" i="29" s="1"/>
  <c r="AY115" i="30" s="1"/>
  <c r="AY115" i="31" s="1"/>
  <c r="AY115" i="32" s="1"/>
  <c r="AY115" i="33" s="1"/>
  <c r="AY115" i="35" s="1"/>
  <c r="AY115" i="36" s="1"/>
  <c r="AY115" i="37" s="1"/>
  <c r="AY115" i="38" s="1"/>
  <c r="AX115" i="19"/>
  <c r="AX115" i="20" s="1"/>
  <c r="AX115" i="21" s="1"/>
  <c r="AX115" i="22" s="1"/>
  <c r="AX115" i="23" s="1"/>
  <c r="AX115" i="24" s="1"/>
  <c r="AX115" i="25" s="1"/>
  <c r="AX115" i="26" s="1"/>
  <c r="AX115" i="27" s="1"/>
  <c r="AX115" i="28" s="1"/>
  <c r="AX115" i="29" s="1"/>
  <c r="AX115" i="30" s="1"/>
  <c r="AX115" i="31" s="1"/>
  <c r="AX115" i="32" s="1"/>
  <c r="AX115" i="33" s="1"/>
  <c r="AX115" i="35" s="1"/>
  <c r="AX115" i="36" s="1"/>
  <c r="AX115" i="37" s="1"/>
  <c r="AX115" i="38" s="1"/>
  <c r="AW115" i="19"/>
  <c r="AW115" i="20" s="1"/>
  <c r="AW115" i="21" s="1"/>
  <c r="AW115" i="22" s="1"/>
  <c r="AW115" i="23" s="1"/>
  <c r="AW115" i="24" s="1"/>
  <c r="AW115" i="25" s="1"/>
  <c r="AW115" i="26" s="1"/>
  <c r="AW115" i="27" s="1"/>
  <c r="AW115" i="28" s="1"/>
  <c r="AW115" i="29" s="1"/>
  <c r="AW115" i="30" s="1"/>
  <c r="AW115" i="31" s="1"/>
  <c r="AW115" i="32" s="1"/>
  <c r="AW115" i="33" s="1"/>
  <c r="AW115" i="35" s="1"/>
  <c r="AW115" i="36" s="1"/>
  <c r="AW115" i="37" s="1"/>
  <c r="AW115" i="38" s="1"/>
  <c r="AV115" i="19"/>
  <c r="AV115" i="20" s="1"/>
  <c r="AV115" i="21" s="1"/>
  <c r="AV115" i="22" s="1"/>
  <c r="AV115" i="23" s="1"/>
  <c r="AV115" i="24" s="1"/>
  <c r="AV115" i="25" s="1"/>
  <c r="AV115" i="26" s="1"/>
  <c r="AV115" i="27" s="1"/>
  <c r="AV115" i="28" s="1"/>
  <c r="AV115" i="29" s="1"/>
  <c r="AV115" i="30" s="1"/>
  <c r="AV115" i="31" s="1"/>
  <c r="AV115" i="32" s="1"/>
  <c r="AV115" i="33" s="1"/>
  <c r="AV115" i="35" s="1"/>
  <c r="AV115" i="36" s="1"/>
  <c r="AV115" i="37" s="1"/>
  <c r="AV115" i="38" s="1"/>
  <c r="AR115" i="19"/>
  <c r="AR115" i="20" s="1"/>
  <c r="AR115" i="21" s="1"/>
  <c r="AR115" i="22" s="1"/>
  <c r="AR115" i="23" s="1"/>
  <c r="AR115" i="24" s="1"/>
  <c r="AR115" i="25" s="1"/>
  <c r="AR115" i="26" s="1"/>
  <c r="AR115" i="27" s="1"/>
  <c r="AR115" i="28" s="1"/>
  <c r="AR115" i="29" s="1"/>
  <c r="AR115" i="30" s="1"/>
  <c r="AR115" i="31" s="1"/>
  <c r="AR115" i="32" s="1"/>
  <c r="AR115" i="33" s="1"/>
  <c r="AR115" i="35" s="1"/>
  <c r="AR115" i="36" s="1"/>
  <c r="AR115" i="37" s="1"/>
  <c r="AR115" i="38" s="1"/>
  <c r="AV114" i="19"/>
  <c r="AV114" i="20" s="1"/>
  <c r="AV114" i="21" s="1"/>
  <c r="AV114" i="22" s="1"/>
  <c r="AV114" i="23" s="1"/>
  <c r="AV114" i="24" s="1"/>
  <c r="AV114" i="25" s="1"/>
  <c r="AV114" i="26" s="1"/>
  <c r="AV114" i="27" s="1"/>
  <c r="AV114" i="28" s="1"/>
  <c r="AV114" i="29" s="1"/>
  <c r="AV114" i="30" s="1"/>
  <c r="AV114" i="31" s="1"/>
  <c r="AV114" i="32" s="1"/>
  <c r="AV114" i="33" s="1"/>
  <c r="AV114" i="35" s="1"/>
  <c r="AV114" i="36" s="1"/>
  <c r="AV114" i="37" s="1"/>
  <c r="AV114" i="38" s="1"/>
  <c r="CG113" i="19"/>
  <c r="CG113" i="20" s="1"/>
  <c r="CG113" i="21" s="1"/>
  <c r="CG113" i="22" s="1"/>
  <c r="CG113" i="23" s="1"/>
  <c r="CG113" i="24" s="1"/>
  <c r="CG113" i="25" s="1"/>
  <c r="CG113" i="26" s="1"/>
  <c r="CG113" i="27" s="1"/>
  <c r="CG113" i="28" s="1"/>
  <c r="CG113" i="29" s="1"/>
  <c r="CG113" i="30" s="1"/>
  <c r="CG113" i="31" s="1"/>
  <c r="CG113" i="32" s="1"/>
  <c r="CG113" i="33" s="1"/>
  <c r="CG113" i="35" s="1"/>
  <c r="CG113" i="36" s="1"/>
  <c r="CG113" i="37" s="1"/>
  <c r="CG113" i="38" s="1"/>
  <c r="CF113" i="19"/>
  <c r="CF113" i="20" s="1"/>
  <c r="CF113" i="21" s="1"/>
  <c r="CF113" i="22" s="1"/>
  <c r="CF113" i="23" s="1"/>
  <c r="CF113" i="24" s="1"/>
  <c r="CF113" i="25" s="1"/>
  <c r="CF113" i="26" s="1"/>
  <c r="CF113" i="27" s="1"/>
  <c r="CF113" i="28" s="1"/>
  <c r="CF113" i="29" s="1"/>
  <c r="CF113" i="30" s="1"/>
  <c r="CF113" i="31" s="1"/>
  <c r="CF113" i="32" s="1"/>
  <c r="CF113" i="33" s="1"/>
  <c r="CF113" i="35" s="1"/>
  <c r="CF113" i="36" s="1"/>
  <c r="CF113" i="37" s="1"/>
  <c r="CF113" i="38" s="1"/>
  <c r="CE113" i="19"/>
  <c r="CE113" i="20" s="1"/>
  <c r="CE113" i="21" s="1"/>
  <c r="CE113" i="22" s="1"/>
  <c r="CE113" i="23" s="1"/>
  <c r="CE113" i="24" s="1"/>
  <c r="CE113" i="25" s="1"/>
  <c r="CE113" i="26" s="1"/>
  <c r="CE113" i="27" s="1"/>
  <c r="CE113" i="28" s="1"/>
  <c r="CE113" i="29" s="1"/>
  <c r="CE113" i="30" s="1"/>
  <c r="CE113" i="31" s="1"/>
  <c r="CE113" i="32" s="1"/>
  <c r="CE113" i="33" s="1"/>
  <c r="CE113" i="35" s="1"/>
  <c r="CE113" i="36" s="1"/>
  <c r="CE113" i="37" s="1"/>
  <c r="CE113" i="38" s="1"/>
  <c r="CD113" i="19"/>
  <c r="CD113" i="20" s="1"/>
  <c r="CD113" i="21" s="1"/>
  <c r="CD113" i="22" s="1"/>
  <c r="CD113" i="23" s="1"/>
  <c r="CD113" i="24" s="1"/>
  <c r="CD113" i="25" s="1"/>
  <c r="CD113" i="26" s="1"/>
  <c r="CD113" i="27" s="1"/>
  <c r="CD113" i="28" s="1"/>
  <c r="CD113" i="29" s="1"/>
  <c r="CD113" i="30" s="1"/>
  <c r="CD113" i="31" s="1"/>
  <c r="CD113" i="32" s="1"/>
  <c r="CD113" i="33" s="1"/>
  <c r="CD113" i="35" s="1"/>
  <c r="CD113" i="36" s="1"/>
  <c r="CD113" i="37" s="1"/>
  <c r="CD113" i="38" s="1"/>
  <c r="CC113" i="19"/>
  <c r="CC113" i="20" s="1"/>
  <c r="CC113" i="21" s="1"/>
  <c r="CC113" i="22" s="1"/>
  <c r="CC113" i="23" s="1"/>
  <c r="CC113" i="24" s="1"/>
  <c r="CC113" i="25" s="1"/>
  <c r="CC113" i="26" s="1"/>
  <c r="CC113" i="27" s="1"/>
  <c r="CC113" i="28" s="1"/>
  <c r="CC113" i="29" s="1"/>
  <c r="CC113" i="30" s="1"/>
  <c r="CC113" i="31" s="1"/>
  <c r="CC113" i="32" s="1"/>
  <c r="CC113" i="33" s="1"/>
  <c r="CC113" i="35" s="1"/>
  <c r="CC113" i="36" s="1"/>
  <c r="CC113" i="37" s="1"/>
  <c r="CC113" i="38" s="1"/>
  <c r="CB113" i="19"/>
  <c r="CB113" i="20" s="1"/>
  <c r="CB113" i="21" s="1"/>
  <c r="CB113" i="22" s="1"/>
  <c r="CB113" i="23" s="1"/>
  <c r="CB113" i="24" s="1"/>
  <c r="CB113" i="25" s="1"/>
  <c r="CB113" i="26" s="1"/>
  <c r="CB113" i="27" s="1"/>
  <c r="CB113" i="28" s="1"/>
  <c r="CB113" i="29" s="1"/>
  <c r="CB113" i="30" s="1"/>
  <c r="CB113" i="31" s="1"/>
  <c r="CB113" i="32" s="1"/>
  <c r="CB113" i="33" s="1"/>
  <c r="CB113" i="35" s="1"/>
  <c r="CB113" i="36" s="1"/>
  <c r="CB113" i="37" s="1"/>
  <c r="CB113" i="38" s="1"/>
  <c r="CA113" i="19"/>
  <c r="CA113" i="20" s="1"/>
  <c r="CA113" i="21" s="1"/>
  <c r="CA113" i="22" s="1"/>
  <c r="CA113" i="23" s="1"/>
  <c r="CA113" i="24" s="1"/>
  <c r="CA113" i="25" s="1"/>
  <c r="CA113" i="26" s="1"/>
  <c r="CA113" i="27" s="1"/>
  <c r="CA113" i="28" s="1"/>
  <c r="CA113" i="29" s="1"/>
  <c r="CA113" i="30" s="1"/>
  <c r="CA113" i="31" s="1"/>
  <c r="CA113" i="32" s="1"/>
  <c r="CA113" i="33" s="1"/>
  <c r="CA113" i="35" s="1"/>
  <c r="CA113" i="36" s="1"/>
  <c r="CA113" i="37" s="1"/>
  <c r="CA113" i="38" s="1"/>
  <c r="BZ113" i="19"/>
  <c r="BZ113" i="20" s="1"/>
  <c r="BZ113" i="21" s="1"/>
  <c r="BZ113" i="22" s="1"/>
  <c r="BZ113" i="23" s="1"/>
  <c r="BZ113" i="24" s="1"/>
  <c r="BZ113" i="25" s="1"/>
  <c r="BZ113" i="26" s="1"/>
  <c r="BZ113" i="27" s="1"/>
  <c r="BZ113" i="28" s="1"/>
  <c r="BZ113" i="29" s="1"/>
  <c r="BZ113" i="30" s="1"/>
  <c r="BZ113" i="31" s="1"/>
  <c r="BZ113" i="32" s="1"/>
  <c r="BZ113" i="33" s="1"/>
  <c r="BZ113" i="35" s="1"/>
  <c r="BZ113" i="36" s="1"/>
  <c r="BZ113" i="37" s="1"/>
  <c r="BZ113" i="38" s="1"/>
  <c r="BY113" i="19"/>
  <c r="BY113" i="20" s="1"/>
  <c r="BY113" i="21" s="1"/>
  <c r="BY113" i="22" s="1"/>
  <c r="BY113" i="23" s="1"/>
  <c r="BY113" i="24" s="1"/>
  <c r="BY113" i="25" s="1"/>
  <c r="BY113" i="26" s="1"/>
  <c r="BY113" i="27" s="1"/>
  <c r="BY113" i="28" s="1"/>
  <c r="BY113" i="29" s="1"/>
  <c r="BY113" i="30" s="1"/>
  <c r="BY113" i="31" s="1"/>
  <c r="BY113" i="32" s="1"/>
  <c r="BY113" i="33" s="1"/>
  <c r="BY113" i="35" s="1"/>
  <c r="BY113" i="36" s="1"/>
  <c r="BY113" i="37" s="1"/>
  <c r="BY113" i="38" s="1"/>
  <c r="BX113" i="19"/>
  <c r="BX113" i="20" s="1"/>
  <c r="BX113" i="21" s="1"/>
  <c r="BX113" i="22" s="1"/>
  <c r="BX113" i="23" s="1"/>
  <c r="BX113" i="24" s="1"/>
  <c r="BX113" i="25" s="1"/>
  <c r="BX113" i="26" s="1"/>
  <c r="BX113" i="27" s="1"/>
  <c r="BX113" i="28" s="1"/>
  <c r="BX113" i="29" s="1"/>
  <c r="BX113" i="30" s="1"/>
  <c r="BX113" i="31" s="1"/>
  <c r="BX113" i="32" s="1"/>
  <c r="BX113" i="33" s="1"/>
  <c r="BX113" i="35" s="1"/>
  <c r="BX113" i="36" s="1"/>
  <c r="BX113" i="37" s="1"/>
  <c r="BX113" i="38" s="1"/>
  <c r="BW113" i="19"/>
  <c r="BW113" i="20" s="1"/>
  <c r="BW113" i="21" s="1"/>
  <c r="BW113" i="22" s="1"/>
  <c r="BW113" i="23" s="1"/>
  <c r="BW113" i="24" s="1"/>
  <c r="BW113" i="25" s="1"/>
  <c r="BW113" i="26" s="1"/>
  <c r="BW113" i="27" s="1"/>
  <c r="BW113" i="28" s="1"/>
  <c r="BW113" i="29" s="1"/>
  <c r="BW113" i="30" s="1"/>
  <c r="BW113" i="31" s="1"/>
  <c r="BW113" i="32" s="1"/>
  <c r="BW113" i="33" s="1"/>
  <c r="BW113" i="35" s="1"/>
  <c r="BW113" i="36" s="1"/>
  <c r="BW113" i="37" s="1"/>
  <c r="BW113" i="38" s="1"/>
  <c r="BV113" i="19"/>
  <c r="BV113" i="20" s="1"/>
  <c r="BV113" i="21" s="1"/>
  <c r="BV113" i="22" s="1"/>
  <c r="BV113" i="23" s="1"/>
  <c r="BV113" i="24" s="1"/>
  <c r="BV113" i="25" s="1"/>
  <c r="BV113" i="26" s="1"/>
  <c r="BV113" i="27" s="1"/>
  <c r="BV113" i="28" s="1"/>
  <c r="BV113" i="29" s="1"/>
  <c r="BV113" i="30" s="1"/>
  <c r="BV113" i="31" s="1"/>
  <c r="BV113" i="32" s="1"/>
  <c r="BV113" i="33" s="1"/>
  <c r="BV113" i="35" s="1"/>
  <c r="BV113" i="36" s="1"/>
  <c r="BV113" i="37" s="1"/>
  <c r="BV113" i="38" s="1"/>
  <c r="BU113" i="19"/>
  <c r="BU113" i="20" s="1"/>
  <c r="BU113" i="21" s="1"/>
  <c r="BU113" i="22" s="1"/>
  <c r="BU113" i="23" s="1"/>
  <c r="BU113" i="24" s="1"/>
  <c r="BU113" i="25" s="1"/>
  <c r="BU113" i="26" s="1"/>
  <c r="BU113" i="27" s="1"/>
  <c r="BU113" i="28" s="1"/>
  <c r="BU113" i="29" s="1"/>
  <c r="BU113" i="30" s="1"/>
  <c r="BU113" i="31" s="1"/>
  <c r="BU113" i="32" s="1"/>
  <c r="BU113" i="33" s="1"/>
  <c r="BU113" i="35" s="1"/>
  <c r="BU113" i="36" s="1"/>
  <c r="BU113" i="37" s="1"/>
  <c r="BU113" i="38" s="1"/>
  <c r="BT113" i="19"/>
  <c r="BT113" i="20" s="1"/>
  <c r="BT113" i="21" s="1"/>
  <c r="BT113" i="22" s="1"/>
  <c r="BT113" i="23" s="1"/>
  <c r="BT113" i="24" s="1"/>
  <c r="BT113" i="25" s="1"/>
  <c r="BT113" i="26" s="1"/>
  <c r="BT113" i="27" s="1"/>
  <c r="BT113" i="28" s="1"/>
  <c r="BT113" i="29" s="1"/>
  <c r="BT113" i="30" s="1"/>
  <c r="BT113" i="31" s="1"/>
  <c r="BT113" i="32" s="1"/>
  <c r="BT113" i="33" s="1"/>
  <c r="BT113" i="35" s="1"/>
  <c r="BT113" i="36" s="1"/>
  <c r="BT113" i="37" s="1"/>
  <c r="BT113" i="38" s="1"/>
  <c r="BS113" i="19"/>
  <c r="BS113" i="20" s="1"/>
  <c r="BR113" i="19"/>
  <c r="BR113" i="20" s="1"/>
  <c r="BR113" i="21" s="1"/>
  <c r="BR113" i="22" s="1"/>
  <c r="BR113" i="23" s="1"/>
  <c r="BR113" i="24" s="1"/>
  <c r="BR113" i="25" s="1"/>
  <c r="BR113" i="26" s="1"/>
  <c r="BR113" i="27" s="1"/>
  <c r="BR113" i="28" s="1"/>
  <c r="BR113" i="29" s="1"/>
  <c r="BR113" i="30" s="1"/>
  <c r="BR113" i="31" s="1"/>
  <c r="BR113" i="32" s="1"/>
  <c r="BR113" i="33" s="1"/>
  <c r="BR113" i="35" s="1"/>
  <c r="BR113" i="36" s="1"/>
  <c r="BR113" i="37" s="1"/>
  <c r="BR113" i="38" s="1"/>
  <c r="BQ113" i="19"/>
  <c r="BQ113" i="20" s="1"/>
  <c r="BQ113" i="21" s="1"/>
  <c r="BQ113" i="22" s="1"/>
  <c r="BQ113" i="23" s="1"/>
  <c r="BQ113" i="24" s="1"/>
  <c r="BQ113" i="25" s="1"/>
  <c r="BQ113" i="26" s="1"/>
  <c r="BQ113" i="27" s="1"/>
  <c r="BQ113" i="28" s="1"/>
  <c r="BQ113" i="29" s="1"/>
  <c r="BQ113" i="30" s="1"/>
  <c r="BQ113" i="31" s="1"/>
  <c r="BQ113" i="32" s="1"/>
  <c r="BQ113" i="33" s="1"/>
  <c r="BQ113" i="35" s="1"/>
  <c r="BQ113" i="36" s="1"/>
  <c r="BQ113" i="37" s="1"/>
  <c r="BQ113" i="38" s="1"/>
  <c r="BP113" i="19"/>
  <c r="BP113" i="20" s="1"/>
  <c r="BP113" i="21" s="1"/>
  <c r="BP113" i="22" s="1"/>
  <c r="BP113" i="23" s="1"/>
  <c r="BP113" i="24" s="1"/>
  <c r="BP113" i="25" s="1"/>
  <c r="BP113" i="26" s="1"/>
  <c r="BP113" i="27" s="1"/>
  <c r="BP113" i="28" s="1"/>
  <c r="BP113" i="29" s="1"/>
  <c r="BP113" i="30" s="1"/>
  <c r="BP113" i="31" s="1"/>
  <c r="BP113" i="32" s="1"/>
  <c r="BP113" i="33" s="1"/>
  <c r="BP113" i="35" s="1"/>
  <c r="BP113" i="36" s="1"/>
  <c r="BP113" i="37" s="1"/>
  <c r="BP113" i="38" s="1"/>
  <c r="BO113" i="19"/>
  <c r="BO113" i="20" s="1"/>
  <c r="BO113" i="21" s="1"/>
  <c r="BO113" i="22" s="1"/>
  <c r="BO113" i="23" s="1"/>
  <c r="BO113" i="24" s="1"/>
  <c r="BO113" i="25" s="1"/>
  <c r="BO113" i="26" s="1"/>
  <c r="BO113" i="27" s="1"/>
  <c r="BO113" i="28" s="1"/>
  <c r="BO113" i="29" s="1"/>
  <c r="BO113" i="30" s="1"/>
  <c r="BO113" i="31" s="1"/>
  <c r="BO113" i="32" s="1"/>
  <c r="BO113" i="33" s="1"/>
  <c r="BO113" i="35" s="1"/>
  <c r="BO113" i="36" s="1"/>
  <c r="BO113" i="37" s="1"/>
  <c r="BO113" i="38" s="1"/>
  <c r="BN113" i="19"/>
  <c r="BN113" i="20" s="1"/>
  <c r="BN113" i="21" s="1"/>
  <c r="BN113" i="22" s="1"/>
  <c r="BN113" i="23" s="1"/>
  <c r="BN113" i="24" s="1"/>
  <c r="BN113" i="25" s="1"/>
  <c r="BN113" i="26" s="1"/>
  <c r="BN113" i="27" s="1"/>
  <c r="BN113" i="28" s="1"/>
  <c r="BN113" i="29" s="1"/>
  <c r="BN113" i="30" s="1"/>
  <c r="BN113" i="31" s="1"/>
  <c r="BN113" i="32" s="1"/>
  <c r="BN113" i="33" s="1"/>
  <c r="BN113" i="35" s="1"/>
  <c r="BN113" i="36" s="1"/>
  <c r="BN113" i="37" s="1"/>
  <c r="BN113" i="38" s="1"/>
  <c r="BM113" i="19"/>
  <c r="BM113" i="20" s="1"/>
  <c r="BM113" i="21" s="1"/>
  <c r="BM113" i="22" s="1"/>
  <c r="BM113" i="23" s="1"/>
  <c r="BM113" i="24" s="1"/>
  <c r="BM113" i="25" s="1"/>
  <c r="BM113" i="26" s="1"/>
  <c r="BM113" i="27" s="1"/>
  <c r="BM113" i="28" s="1"/>
  <c r="BM113" i="29" s="1"/>
  <c r="BM113" i="30" s="1"/>
  <c r="BM113" i="31" s="1"/>
  <c r="BM113" i="32" s="1"/>
  <c r="BM113" i="33" s="1"/>
  <c r="BM113" i="35" s="1"/>
  <c r="BM113" i="36" s="1"/>
  <c r="BM113" i="37" s="1"/>
  <c r="BM113" i="38" s="1"/>
  <c r="BL113" i="19"/>
  <c r="BL113" i="20" s="1"/>
  <c r="BL113" i="21" s="1"/>
  <c r="BL113" i="22" s="1"/>
  <c r="BL113" i="23" s="1"/>
  <c r="BL113" i="24" s="1"/>
  <c r="BL113" i="25" s="1"/>
  <c r="BL113" i="26" s="1"/>
  <c r="BL113" i="27" s="1"/>
  <c r="BL113" i="28" s="1"/>
  <c r="BL113" i="29" s="1"/>
  <c r="BL113" i="30" s="1"/>
  <c r="BL113" i="31" s="1"/>
  <c r="BL113" i="32" s="1"/>
  <c r="BL113" i="33" s="1"/>
  <c r="BL113" i="35" s="1"/>
  <c r="BL113" i="36" s="1"/>
  <c r="BL113" i="37" s="1"/>
  <c r="BL113" i="38" s="1"/>
  <c r="BK113" i="19"/>
  <c r="BK113" i="20" s="1"/>
  <c r="BK113" i="21" s="1"/>
  <c r="BK113" i="22" s="1"/>
  <c r="BK113" i="23" s="1"/>
  <c r="BK113" i="24" s="1"/>
  <c r="BK113" i="25" s="1"/>
  <c r="BK113" i="26" s="1"/>
  <c r="BK113" i="27" s="1"/>
  <c r="BK113" i="28" s="1"/>
  <c r="BK113" i="29" s="1"/>
  <c r="BK113" i="30" s="1"/>
  <c r="BK113" i="31" s="1"/>
  <c r="BK113" i="32" s="1"/>
  <c r="BK113" i="33" s="1"/>
  <c r="BK113" i="35" s="1"/>
  <c r="BK113" i="36" s="1"/>
  <c r="BK113" i="37" s="1"/>
  <c r="BK113" i="38" s="1"/>
  <c r="BJ113" i="19"/>
  <c r="BJ113" i="20" s="1"/>
  <c r="BJ113" i="21" s="1"/>
  <c r="BJ113" i="22" s="1"/>
  <c r="BJ113" i="23" s="1"/>
  <c r="BJ113" i="24" s="1"/>
  <c r="BJ113" i="25" s="1"/>
  <c r="BJ113" i="26" s="1"/>
  <c r="BJ113" i="27" s="1"/>
  <c r="BJ113" i="28" s="1"/>
  <c r="BJ113" i="29" s="1"/>
  <c r="BJ113" i="30" s="1"/>
  <c r="BJ113" i="31" s="1"/>
  <c r="BJ113" i="32" s="1"/>
  <c r="BJ113" i="33" s="1"/>
  <c r="BJ113" i="35" s="1"/>
  <c r="BJ113" i="36" s="1"/>
  <c r="BJ113" i="37" s="1"/>
  <c r="BJ113" i="38" s="1"/>
  <c r="BI113" i="19"/>
  <c r="BI113" i="20" s="1"/>
  <c r="BI113" i="21" s="1"/>
  <c r="BI113" i="22" s="1"/>
  <c r="BI113" i="23" s="1"/>
  <c r="BI113" i="24" s="1"/>
  <c r="BI113" i="25" s="1"/>
  <c r="BI113" i="26" s="1"/>
  <c r="BI113" i="27" s="1"/>
  <c r="BI113" i="28" s="1"/>
  <c r="BI113" i="29" s="1"/>
  <c r="BI113" i="30" s="1"/>
  <c r="BI113" i="31" s="1"/>
  <c r="BI113" i="32" s="1"/>
  <c r="BI113" i="33" s="1"/>
  <c r="BI113" i="35" s="1"/>
  <c r="BI113" i="36" s="1"/>
  <c r="BI113" i="37" s="1"/>
  <c r="BI113" i="38" s="1"/>
  <c r="BH113" i="19"/>
  <c r="BH113" i="20" s="1"/>
  <c r="BH113" i="21" s="1"/>
  <c r="BH113" i="22" s="1"/>
  <c r="BH113" i="23" s="1"/>
  <c r="BH113" i="24" s="1"/>
  <c r="BH113" i="25" s="1"/>
  <c r="BH113" i="26" s="1"/>
  <c r="BH113" i="27" s="1"/>
  <c r="BH113" i="28" s="1"/>
  <c r="BH113" i="29" s="1"/>
  <c r="BH113" i="30" s="1"/>
  <c r="BH113" i="31" s="1"/>
  <c r="BH113" i="32" s="1"/>
  <c r="BH113" i="33" s="1"/>
  <c r="BH113" i="35" s="1"/>
  <c r="BH113" i="36" s="1"/>
  <c r="BH113" i="37" s="1"/>
  <c r="BH113" i="38" s="1"/>
  <c r="BG113" i="19"/>
  <c r="BG113" i="20" s="1"/>
  <c r="BG113" i="21" s="1"/>
  <c r="BG113" i="22" s="1"/>
  <c r="BG113" i="23" s="1"/>
  <c r="BG113" i="24" s="1"/>
  <c r="BG113" i="25" s="1"/>
  <c r="BG113" i="26" s="1"/>
  <c r="BG113" i="27" s="1"/>
  <c r="BG113" i="28" s="1"/>
  <c r="BG113" i="29" s="1"/>
  <c r="BG113" i="30" s="1"/>
  <c r="BG113" i="31" s="1"/>
  <c r="BG113" i="32" s="1"/>
  <c r="BG113" i="33" s="1"/>
  <c r="BG113" i="35" s="1"/>
  <c r="BG113" i="36" s="1"/>
  <c r="BG113" i="37" s="1"/>
  <c r="BG113" i="38" s="1"/>
  <c r="BF113" i="19"/>
  <c r="BF113" i="20" s="1"/>
  <c r="BF113" i="21" s="1"/>
  <c r="BF113" i="22" s="1"/>
  <c r="BF113" i="23" s="1"/>
  <c r="BF113" i="24" s="1"/>
  <c r="BF113" i="25" s="1"/>
  <c r="BF113" i="26" s="1"/>
  <c r="BF113" i="27" s="1"/>
  <c r="BF113" i="28" s="1"/>
  <c r="BF113" i="29" s="1"/>
  <c r="BF113" i="30" s="1"/>
  <c r="BF113" i="31" s="1"/>
  <c r="BF113" i="32" s="1"/>
  <c r="BF113" i="33" s="1"/>
  <c r="BF113" i="35" s="1"/>
  <c r="BF113" i="36" s="1"/>
  <c r="BF113" i="37" s="1"/>
  <c r="BF113" i="38" s="1"/>
  <c r="BE113" i="19"/>
  <c r="BE113" i="20" s="1"/>
  <c r="BE113" i="21" s="1"/>
  <c r="BE113" i="22" s="1"/>
  <c r="BE113" i="23" s="1"/>
  <c r="BE113" i="24" s="1"/>
  <c r="BE113" i="25" s="1"/>
  <c r="BE113" i="26" s="1"/>
  <c r="BE113" i="27" s="1"/>
  <c r="BE113" i="28" s="1"/>
  <c r="BE113" i="29" s="1"/>
  <c r="BE113" i="30" s="1"/>
  <c r="BE113" i="31" s="1"/>
  <c r="BE113" i="32" s="1"/>
  <c r="BE113" i="33" s="1"/>
  <c r="BE113" i="35" s="1"/>
  <c r="BE113" i="36" s="1"/>
  <c r="BE113" i="37" s="1"/>
  <c r="BE113" i="38" s="1"/>
  <c r="BD113" i="19"/>
  <c r="BD113" i="20" s="1"/>
  <c r="BD113" i="21" s="1"/>
  <c r="BD113" i="22" s="1"/>
  <c r="BD113" i="23" s="1"/>
  <c r="BD113" i="24" s="1"/>
  <c r="BD113" i="25" s="1"/>
  <c r="BD113" i="26" s="1"/>
  <c r="BD113" i="27" s="1"/>
  <c r="BD113" i="28" s="1"/>
  <c r="BD113" i="29" s="1"/>
  <c r="BD113" i="30" s="1"/>
  <c r="BD113" i="31" s="1"/>
  <c r="BD113" i="32" s="1"/>
  <c r="BD113" i="33" s="1"/>
  <c r="BD113" i="35" s="1"/>
  <c r="BD113" i="36" s="1"/>
  <c r="BD113" i="37" s="1"/>
  <c r="BD113" i="38" s="1"/>
  <c r="BC113" i="19"/>
  <c r="BC113" i="20" s="1"/>
  <c r="BC113" i="21" s="1"/>
  <c r="BC113" i="22" s="1"/>
  <c r="BC113" i="23" s="1"/>
  <c r="BC113" i="24" s="1"/>
  <c r="BC113" i="25" s="1"/>
  <c r="BC113" i="26" s="1"/>
  <c r="BC113" i="27" s="1"/>
  <c r="BC113" i="28" s="1"/>
  <c r="BC113" i="29" s="1"/>
  <c r="BC113" i="30" s="1"/>
  <c r="BC113" i="31" s="1"/>
  <c r="BC113" i="32" s="1"/>
  <c r="BC113" i="33" s="1"/>
  <c r="BC113" i="35" s="1"/>
  <c r="BC113" i="36" s="1"/>
  <c r="BC113" i="37" s="1"/>
  <c r="BC113" i="38" s="1"/>
  <c r="BB113" i="19"/>
  <c r="BB113" i="20" s="1"/>
  <c r="BB113" i="21" s="1"/>
  <c r="BB113" i="22" s="1"/>
  <c r="BB113" i="23" s="1"/>
  <c r="BB113" i="24" s="1"/>
  <c r="BB113" i="25" s="1"/>
  <c r="BB113" i="26" s="1"/>
  <c r="BB113" i="27" s="1"/>
  <c r="BB113" i="28" s="1"/>
  <c r="BB113" i="29" s="1"/>
  <c r="BB113" i="30" s="1"/>
  <c r="BB113" i="31" s="1"/>
  <c r="BB113" i="32" s="1"/>
  <c r="BB113" i="33" s="1"/>
  <c r="BB113" i="35" s="1"/>
  <c r="BB113" i="36" s="1"/>
  <c r="BB113" i="37" s="1"/>
  <c r="BB113" i="38" s="1"/>
  <c r="BA113" i="19"/>
  <c r="AZ113"/>
  <c r="AZ113" i="20" s="1"/>
  <c r="AZ113" i="21" s="1"/>
  <c r="AZ113" i="22" s="1"/>
  <c r="AZ113" i="23" s="1"/>
  <c r="AZ113" i="24" s="1"/>
  <c r="AZ113" i="25" s="1"/>
  <c r="AZ113" i="26" s="1"/>
  <c r="AZ113" i="27" s="1"/>
  <c r="AZ113" i="28" s="1"/>
  <c r="AZ113" i="29" s="1"/>
  <c r="AZ113" i="30" s="1"/>
  <c r="AZ113" i="31" s="1"/>
  <c r="AZ113" i="32" s="1"/>
  <c r="AZ113" i="33" s="1"/>
  <c r="AZ113" i="35" s="1"/>
  <c r="AZ113" i="36" s="1"/>
  <c r="AZ113" i="37" s="1"/>
  <c r="AZ113" i="38" s="1"/>
  <c r="AY113" i="19"/>
  <c r="AY113" i="20" s="1"/>
  <c r="AY113" i="21" s="1"/>
  <c r="AY113" i="22" s="1"/>
  <c r="AY113" i="23" s="1"/>
  <c r="AY113" i="24" s="1"/>
  <c r="AY113" i="25" s="1"/>
  <c r="AY113" i="26" s="1"/>
  <c r="AY113" i="27" s="1"/>
  <c r="AY113" i="28" s="1"/>
  <c r="AY113" i="29" s="1"/>
  <c r="AY113" i="30" s="1"/>
  <c r="AY113" i="31" s="1"/>
  <c r="AY113" i="32" s="1"/>
  <c r="AY113" i="33" s="1"/>
  <c r="AY113" i="35" s="1"/>
  <c r="AY113" i="36" s="1"/>
  <c r="AY113" i="37" s="1"/>
  <c r="AY113" i="38" s="1"/>
  <c r="AX113" i="19"/>
  <c r="AX113" i="20" s="1"/>
  <c r="AX113" i="21" s="1"/>
  <c r="AX113" i="22" s="1"/>
  <c r="AX113" i="23" s="1"/>
  <c r="AX113" i="24" s="1"/>
  <c r="AX113" i="25" s="1"/>
  <c r="AX113" i="26" s="1"/>
  <c r="AX113" i="27" s="1"/>
  <c r="AX113" i="28" s="1"/>
  <c r="AX113" i="29" s="1"/>
  <c r="AX113" i="30" s="1"/>
  <c r="AX113" i="31" s="1"/>
  <c r="AX113" i="32" s="1"/>
  <c r="AX113" i="33" s="1"/>
  <c r="AX113" i="35" s="1"/>
  <c r="AX113" i="36" s="1"/>
  <c r="AX113" i="37" s="1"/>
  <c r="AX113" i="38" s="1"/>
  <c r="AW113" i="19"/>
  <c r="AW113" i="20" s="1"/>
  <c r="AW113" i="21" s="1"/>
  <c r="AW113" i="22" s="1"/>
  <c r="AW113" i="23" s="1"/>
  <c r="AW113" i="24" s="1"/>
  <c r="AW113" i="25" s="1"/>
  <c r="AW113" i="26" s="1"/>
  <c r="AW113" i="27" s="1"/>
  <c r="AW113" i="28" s="1"/>
  <c r="AW113" i="29" s="1"/>
  <c r="AW113" i="30" s="1"/>
  <c r="AW113" i="31" s="1"/>
  <c r="AW113" i="32" s="1"/>
  <c r="AW113" i="33" s="1"/>
  <c r="AW113" i="35" s="1"/>
  <c r="AW113" i="36" s="1"/>
  <c r="AW113" i="37" s="1"/>
  <c r="AW113" i="38" s="1"/>
  <c r="AV113" i="19"/>
  <c r="AV113" i="20" s="1"/>
  <c r="AV113" i="21" s="1"/>
  <c r="AV113" i="22" s="1"/>
  <c r="AV113" i="23" s="1"/>
  <c r="AV113" i="24" s="1"/>
  <c r="AV113" i="25" s="1"/>
  <c r="AV113" i="26" s="1"/>
  <c r="AV113" i="27" s="1"/>
  <c r="AV113" i="28" s="1"/>
  <c r="AV113" i="29" s="1"/>
  <c r="AV113" i="30" s="1"/>
  <c r="AV113" i="31" s="1"/>
  <c r="AV113" i="32" s="1"/>
  <c r="AV113" i="33" s="1"/>
  <c r="AV113" i="35" s="1"/>
  <c r="AV113" i="36" s="1"/>
  <c r="AV113" i="37" s="1"/>
  <c r="AV113" i="38" s="1"/>
  <c r="AR113" i="19"/>
  <c r="AR113" i="20" s="1"/>
  <c r="AR113" i="21" s="1"/>
  <c r="AR113" i="22" s="1"/>
  <c r="AR113" i="23" s="1"/>
  <c r="AR113" i="24" s="1"/>
  <c r="AR113" i="25" s="1"/>
  <c r="AR113" i="26" s="1"/>
  <c r="AR113" i="27" s="1"/>
  <c r="AR113" i="28" s="1"/>
  <c r="AR113" i="29" s="1"/>
  <c r="AR113" i="30" s="1"/>
  <c r="AR113" i="31" s="1"/>
  <c r="AR113" i="32" s="1"/>
  <c r="AR113" i="33" s="1"/>
  <c r="AR113" i="35" s="1"/>
  <c r="AR113" i="36" s="1"/>
  <c r="AR113" i="37" s="1"/>
  <c r="AR113" i="38" s="1"/>
  <c r="AV112" i="19"/>
  <c r="AV112" i="20" s="1"/>
  <c r="AV112" i="21" s="1"/>
  <c r="AV112" i="22" s="1"/>
  <c r="AV112" i="23" s="1"/>
  <c r="AV112" i="24" s="1"/>
  <c r="AV112" i="25" s="1"/>
  <c r="AV112" i="26" s="1"/>
  <c r="AV112" i="27" s="1"/>
  <c r="AV112" i="28" s="1"/>
  <c r="AV112" i="29" s="1"/>
  <c r="AV112" i="30" s="1"/>
  <c r="AV112" i="31" s="1"/>
  <c r="AV112" i="32" s="1"/>
  <c r="AV112" i="33" s="1"/>
  <c r="AV112" i="35" s="1"/>
  <c r="AV112" i="36" s="1"/>
  <c r="AV112" i="37" s="1"/>
  <c r="AV112" i="38" s="1"/>
  <c r="CG111" i="19"/>
  <c r="CG111" i="20" s="1"/>
  <c r="CG111" i="21" s="1"/>
  <c r="CG111" i="22" s="1"/>
  <c r="CG111" i="23" s="1"/>
  <c r="CG111" i="24" s="1"/>
  <c r="CG111" i="25" s="1"/>
  <c r="CG111" i="26" s="1"/>
  <c r="CG111" i="27" s="1"/>
  <c r="CG111" i="28" s="1"/>
  <c r="CG111" i="29" s="1"/>
  <c r="CG111" i="30" s="1"/>
  <c r="CG111" i="31" s="1"/>
  <c r="CG111" i="32" s="1"/>
  <c r="CG111" i="33" s="1"/>
  <c r="CG111" i="35" s="1"/>
  <c r="CG111" i="36" s="1"/>
  <c r="CG111" i="37" s="1"/>
  <c r="CG111" i="38" s="1"/>
  <c r="CF111" i="19"/>
  <c r="CF111" i="20" s="1"/>
  <c r="CF111" i="21" s="1"/>
  <c r="CF111" i="22" s="1"/>
  <c r="CF111" i="23" s="1"/>
  <c r="CF111" i="24" s="1"/>
  <c r="CF111" i="25" s="1"/>
  <c r="CF111" i="26" s="1"/>
  <c r="CF111" i="27" s="1"/>
  <c r="CF111" i="28" s="1"/>
  <c r="CF111" i="29" s="1"/>
  <c r="CF111" i="30" s="1"/>
  <c r="CF111" i="31" s="1"/>
  <c r="CF111" i="32" s="1"/>
  <c r="CF111" i="33" s="1"/>
  <c r="CF111" i="35" s="1"/>
  <c r="CF111" i="36" s="1"/>
  <c r="CF111" i="37" s="1"/>
  <c r="CF111" i="38" s="1"/>
  <c r="CE111" i="19"/>
  <c r="CE111" i="20" s="1"/>
  <c r="CE111" i="21" s="1"/>
  <c r="CE111" i="22" s="1"/>
  <c r="CE111" i="23" s="1"/>
  <c r="CE111" i="24" s="1"/>
  <c r="CE111" i="25" s="1"/>
  <c r="CE111" i="26" s="1"/>
  <c r="CE111" i="27" s="1"/>
  <c r="CE111" i="28" s="1"/>
  <c r="CE111" i="29" s="1"/>
  <c r="CE111" i="30" s="1"/>
  <c r="CE111" i="31" s="1"/>
  <c r="CE111" i="32" s="1"/>
  <c r="CE111" i="33" s="1"/>
  <c r="CE111" i="35" s="1"/>
  <c r="CE111" i="36" s="1"/>
  <c r="CE111" i="37" s="1"/>
  <c r="CE111" i="38" s="1"/>
  <c r="CD111" i="19"/>
  <c r="CD111" i="20" s="1"/>
  <c r="CD111" i="21" s="1"/>
  <c r="CD111" i="22" s="1"/>
  <c r="CD111" i="23" s="1"/>
  <c r="CD111" i="24" s="1"/>
  <c r="CD111" i="25" s="1"/>
  <c r="CD111" i="26" s="1"/>
  <c r="CD111" i="27" s="1"/>
  <c r="CD111" i="28" s="1"/>
  <c r="CD111" i="29" s="1"/>
  <c r="CD111" i="30" s="1"/>
  <c r="CD111" i="31" s="1"/>
  <c r="CD111" i="32" s="1"/>
  <c r="CD111" i="33" s="1"/>
  <c r="CD111" i="35" s="1"/>
  <c r="CD111" i="36" s="1"/>
  <c r="CD111" i="37" s="1"/>
  <c r="CD111" i="38" s="1"/>
  <c r="CC111" i="19"/>
  <c r="CC111" i="20" s="1"/>
  <c r="CC111" i="21" s="1"/>
  <c r="CC111" i="22" s="1"/>
  <c r="CC111" i="23" s="1"/>
  <c r="CC111" i="24" s="1"/>
  <c r="CC111" i="25" s="1"/>
  <c r="CC111" i="26" s="1"/>
  <c r="CC111" i="27" s="1"/>
  <c r="CC111" i="28" s="1"/>
  <c r="CC111" i="29" s="1"/>
  <c r="CC111" i="30" s="1"/>
  <c r="CC111" i="31" s="1"/>
  <c r="CC111" i="32" s="1"/>
  <c r="CC111" i="33" s="1"/>
  <c r="CC111" i="35" s="1"/>
  <c r="CC111" i="36" s="1"/>
  <c r="CC111" i="37" s="1"/>
  <c r="CC111" i="38" s="1"/>
  <c r="CB111" i="19"/>
  <c r="CB111" i="20" s="1"/>
  <c r="CB111" i="21" s="1"/>
  <c r="CB111" i="22" s="1"/>
  <c r="CB111" i="23" s="1"/>
  <c r="CB111" i="24" s="1"/>
  <c r="CB111" i="25" s="1"/>
  <c r="CB111" i="26" s="1"/>
  <c r="CB111" i="27" s="1"/>
  <c r="CB111" i="28" s="1"/>
  <c r="CB111" i="29" s="1"/>
  <c r="CB111" i="30" s="1"/>
  <c r="CB111" i="31" s="1"/>
  <c r="CB111" i="32" s="1"/>
  <c r="CB111" i="33" s="1"/>
  <c r="CB111" i="35" s="1"/>
  <c r="CB111" i="36" s="1"/>
  <c r="CB111" i="37" s="1"/>
  <c r="CB111" i="38" s="1"/>
  <c r="CA111" i="19"/>
  <c r="CA111" i="20" s="1"/>
  <c r="CA111" i="21" s="1"/>
  <c r="CA111" i="22" s="1"/>
  <c r="CA111" i="23" s="1"/>
  <c r="CA111" i="24" s="1"/>
  <c r="CA111" i="25" s="1"/>
  <c r="CA111" i="26" s="1"/>
  <c r="CA111" i="27" s="1"/>
  <c r="CA111" i="28" s="1"/>
  <c r="CA111" i="29" s="1"/>
  <c r="CA111" i="30" s="1"/>
  <c r="CA111" i="31" s="1"/>
  <c r="CA111" i="32" s="1"/>
  <c r="CA111" i="33" s="1"/>
  <c r="CA111" i="35" s="1"/>
  <c r="CA111" i="36" s="1"/>
  <c r="CA111" i="37" s="1"/>
  <c r="CA111" i="38" s="1"/>
  <c r="BZ111" i="19"/>
  <c r="BZ111" i="20" s="1"/>
  <c r="BZ111" i="21" s="1"/>
  <c r="BZ111" i="22" s="1"/>
  <c r="BZ111" i="23" s="1"/>
  <c r="BZ111" i="24" s="1"/>
  <c r="BZ111" i="25" s="1"/>
  <c r="BZ111" i="26" s="1"/>
  <c r="BZ111" i="27" s="1"/>
  <c r="BZ111" i="28" s="1"/>
  <c r="BZ111" i="29" s="1"/>
  <c r="BZ111" i="30" s="1"/>
  <c r="BZ111" i="31" s="1"/>
  <c r="BZ111" i="32" s="1"/>
  <c r="BZ111" i="33" s="1"/>
  <c r="BZ111" i="35" s="1"/>
  <c r="BZ111" i="36" s="1"/>
  <c r="BZ111" i="37" s="1"/>
  <c r="BZ111" i="38" s="1"/>
  <c r="BY111" i="19"/>
  <c r="BY111" i="20" s="1"/>
  <c r="BY111" i="21" s="1"/>
  <c r="BY111" i="22" s="1"/>
  <c r="BY111" i="23" s="1"/>
  <c r="BY111" i="24" s="1"/>
  <c r="BY111" i="25" s="1"/>
  <c r="BY111" i="26" s="1"/>
  <c r="BY111" i="27" s="1"/>
  <c r="BY111" i="28" s="1"/>
  <c r="BY111" i="29" s="1"/>
  <c r="BY111" i="30" s="1"/>
  <c r="BY111" i="31" s="1"/>
  <c r="BY111" i="32" s="1"/>
  <c r="BY111" i="33" s="1"/>
  <c r="BY111" i="35" s="1"/>
  <c r="BY111" i="36" s="1"/>
  <c r="BY111" i="37" s="1"/>
  <c r="BY111" i="38" s="1"/>
  <c r="BX111" i="19"/>
  <c r="BX111" i="20" s="1"/>
  <c r="BX111" i="21" s="1"/>
  <c r="BX111" i="22" s="1"/>
  <c r="BX111" i="23" s="1"/>
  <c r="BX111" i="24" s="1"/>
  <c r="BX111" i="25" s="1"/>
  <c r="BX111" i="26" s="1"/>
  <c r="BX111" i="27" s="1"/>
  <c r="BX111" i="28" s="1"/>
  <c r="BX111" i="29" s="1"/>
  <c r="BX111" i="30" s="1"/>
  <c r="BX111" i="31" s="1"/>
  <c r="BX111" i="32" s="1"/>
  <c r="BX111" i="33" s="1"/>
  <c r="BX111" i="35" s="1"/>
  <c r="BX111" i="36" s="1"/>
  <c r="BX111" i="37" s="1"/>
  <c r="BX111" i="38" s="1"/>
  <c r="BW111" i="19"/>
  <c r="BW111" i="20" s="1"/>
  <c r="BW111" i="21" s="1"/>
  <c r="BW111" i="22" s="1"/>
  <c r="BW111" i="23" s="1"/>
  <c r="BW111" i="24" s="1"/>
  <c r="BW111" i="25" s="1"/>
  <c r="BW111" i="26" s="1"/>
  <c r="BW111" i="27" s="1"/>
  <c r="BW111" i="28" s="1"/>
  <c r="BW111" i="29" s="1"/>
  <c r="BW111" i="30" s="1"/>
  <c r="BW111" i="31" s="1"/>
  <c r="BW111" i="32" s="1"/>
  <c r="BW111" i="33" s="1"/>
  <c r="BW111" i="35" s="1"/>
  <c r="BW111" i="36" s="1"/>
  <c r="BW111" i="37" s="1"/>
  <c r="BW111" i="38" s="1"/>
  <c r="BV111" i="19"/>
  <c r="BV111" i="20" s="1"/>
  <c r="BV111" i="21" s="1"/>
  <c r="BV111" i="22" s="1"/>
  <c r="BV111" i="23" s="1"/>
  <c r="BV111" i="24" s="1"/>
  <c r="BV111" i="25" s="1"/>
  <c r="BV111" i="26" s="1"/>
  <c r="BV111" i="27" s="1"/>
  <c r="BV111" i="28" s="1"/>
  <c r="BV111" i="29" s="1"/>
  <c r="BV111" i="30" s="1"/>
  <c r="BV111" i="31" s="1"/>
  <c r="BV111" i="32" s="1"/>
  <c r="BV111" i="33" s="1"/>
  <c r="BV111" i="35" s="1"/>
  <c r="BV111" i="36" s="1"/>
  <c r="BV111" i="37" s="1"/>
  <c r="BV111" i="38" s="1"/>
  <c r="BU111" i="19"/>
  <c r="BU111" i="20" s="1"/>
  <c r="BU111" i="21" s="1"/>
  <c r="BU111" i="22" s="1"/>
  <c r="BU111" i="23" s="1"/>
  <c r="BU111" i="24" s="1"/>
  <c r="BU111" i="25" s="1"/>
  <c r="BU111" i="26" s="1"/>
  <c r="BU111" i="27" s="1"/>
  <c r="BU111" i="28" s="1"/>
  <c r="BU111" i="29" s="1"/>
  <c r="BU111" i="30" s="1"/>
  <c r="BU111" i="31" s="1"/>
  <c r="BU111" i="32" s="1"/>
  <c r="BU111" i="33" s="1"/>
  <c r="BU111" i="35" s="1"/>
  <c r="BU111" i="36" s="1"/>
  <c r="BU111" i="37" s="1"/>
  <c r="BU111" i="38" s="1"/>
  <c r="BT111" i="19"/>
  <c r="BT111" i="20" s="1"/>
  <c r="BT111" i="21" s="1"/>
  <c r="BT111" i="22" s="1"/>
  <c r="BT111" i="23" s="1"/>
  <c r="BT111" i="24" s="1"/>
  <c r="BT111" i="25" s="1"/>
  <c r="BT111" i="26" s="1"/>
  <c r="BT111" i="27" s="1"/>
  <c r="BT111" i="28" s="1"/>
  <c r="BT111" i="29" s="1"/>
  <c r="BT111" i="30" s="1"/>
  <c r="BT111" i="31" s="1"/>
  <c r="BT111" i="32" s="1"/>
  <c r="BT111" i="33" s="1"/>
  <c r="BT111" i="35" s="1"/>
  <c r="BT111" i="36" s="1"/>
  <c r="BT111" i="37" s="1"/>
  <c r="BT111" i="38" s="1"/>
  <c r="BS111" i="19"/>
  <c r="BS111" i="20" s="1"/>
  <c r="BR111" i="19"/>
  <c r="BR111" i="20" s="1"/>
  <c r="BR111" i="21" s="1"/>
  <c r="BR111" i="22" s="1"/>
  <c r="BR111" i="23" s="1"/>
  <c r="BR111" i="24" s="1"/>
  <c r="BR111" i="25" s="1"/>
  <c r="BR111" i="26" s="1"/>
  <c r="BR111" i="27" s="1"/>
  <c r="BR111" i="28" s="1"/>
  <c r="BR111" i="29" s="1"/>
  <c r="BR111" i="30" s="1"/>
  <c r="BR111" i="31" s="1"/>
  <c r="BR111" i="32" s="1"/>
  <c r="BR111" i="33" s="1"/>
  <c r="BR111" i="35" s="1"/>
  <c r="BR111" i="36" s="1"/>
  <c r="BR111" i="37" s="1"/>
  <c r="BR111" i="38" s="1"/>
  <c r="BQ111" i="19"/>
  <c r="BQ111" i="20" s="1"/>
  <c r="BQ111" i="21" s="1"/>
  <c r="BQ111" i="22" s="1"/>
  <c r="BQ111" i="23" s="1"/>
  <c r="BQ111" i="24" s="1"/>
  <c r="BQ111" i="25" s="1"/>
  <c r="BQ111" i="26" s="1"/>
  <c r="BQ111" i="27" s="1"/>
  <c r="BQ111" i="28" s="1"/>
  <c r="BQ111" i="29" s="1"/>
  <c r="BQ111" i="30" s="1"/>
  <c r="BQ111" i="31" s="1"/>
  <c r="BQ111" i="32" s="1"/>
  <c r="BQ111" i="33" s="1"/>
  <c r="BQ111" i="35" s="1"/>
  <c r="BQ111" i="36" s="1"/>
  <c r="BQ111" i="37" s="1"/>
  <c r="BQ111" i="38" s="1"/>
  <c r="BP111" i="19"/>
  <c r="BP111" i="20" s="1"/>
  <c r="BP111" i="21" s="1"/>
  <c r="BP111" i="22" s="1"/>
  <c r="BP111" i="23" s="1"/>
  <c r="BP111" i="24" s="1"/>
  <c r="BP111" i="25" s="1"/>
  <c r="BP111" i="26" s="1"/>
  <c r="BP111" i="27" s="1"/>
  <c r="BP111" i="28" s="1"/>
  <c r="BP111" i="29" s="1"/>
  <c r="BP111" i="30" s="1"/>
  <c r="BP111" i="31" s="1"/>
  <c r="BP111" i="32" s="1"/>
  <c r="BP111" i="33" s="1"/>
  <c r="BP111" i="35" s="1"/>
  <c r="BP111" i="36" s="1"/>
  <c r="BP111" i="37" s="1"/>
  <c r="BP111" i="38" s="1"/>
  <c r="BO111" i="19"/>
  <c r="BO111" i="20" s="1"/>
  <c r="BO111" i="21" s="1"/>
  <c r="BO111" i="22" s="1"/>
  <c r="BO111" i="23" s="1"/>
  <c r="BO111" i="24" s="1"/>
  <c r="BO111" i="25" s="1"/>
  <c r="BO111" i="26" s="1"/>
  <c r="BO111" i="27" s="1"/>
  <c r="BO111" i="28" s="1"/>
  <c r="BO111" i="29" s="1"/>
  <c r="BO111" i="30" s="1"/>
  <c r="BO111" i="31" s="1"/>
  <c r="BO111" i="32" s="1"/>
  <c r="BO111" i="33" s="1"/>
  <c r="BO111" i="35" s="1"/>
  <c r="BO111" i="36" s="1"/>
  <c r="BO111" i="37" s="1"/>
  <c r="BO111" i="38" s="1"/>
  <c r="BN111" i="19"/>
  <c r="BN111" i="20" s="1"/>
  <c r="BN111" i="21" s="1"/>
  <c r="BN111" i="22" s="1"/>
  <c r="BN111" i="23" s="1"/>
  <c r="BN111" i="24" s="1"/>
  <c r="BN111" i="25" s="1"/>
  <c r="BN111" i="26" s="1"/>
  <c r="BN111" i="27" s="1"/>
  <c r="BN111" i="28" s="1"/>
  <c r="BN111" i="29" s="1"/>
  <c r="BN111" i="30" s="1"/>
  <c r="BN111" i="31" s="1"/>
  <c r="BN111" i="32" s="1"/>
  <c r="BN111" i="33" s="1"/>
  <c r="BN111" i="35" s="1"/>
  <c r="BN111" i="36" s="1"/>
  <c r="BN111" i="37" s="1"/>
  <c r="BN111" i="38" s="1"/>
  <c r="BM111" i="19"/>
  <c r="BM111" i="20" s="1"/>
  <c r="BM111" i="21" s="1"/>
  <c r="BM111" i="22" s="1"/>
  <c r="BM111" i="23" s="1"/>
  <c r="BM111" i="24" s="1"/>
  <c r="BM111" i="25" s="1"/>
  <c r="BM111" i="26" s="1"/>
  <c r="BM111" i="27" s="1"/>
  <c r="BM111" i="28" s="1"/>
  <c r="BM111" i="29" s="1"/>
  <c r="BM111" i="30" s="1"/>
  <c r="BM111" i="31" s="1"/>
  <c r="BM111" i="32" s="1"/>
  <c r="BM111" i="33" s="1"/>
  <c r="BM111" i="35" s="1"/>
  <c r="BM111" i="36" s="1"/>
  <c r="BM111" i="37" s="1"/>
  <c r="BM111" i="38" s="1"/>
  <c r="BL111" i="19"/>
  <c r="BL111" i="20" s="1"/>
  <c r="BL111" i="21" s="1"/>
  <c r="BL111" i="22" s="1"/>
  <c r="BL111" i="23" s="1"/>
  <c r="BL111" i="24" s="1"/>
  <c r="BL111" i="25" s="1"/>
  <c r="BL111" i="26" s="1"/>
  <c r="BL111" i="27" s="1"/>
  <c r="BL111" i="28" s="1"/>
  <c r="BL111" i="29" s="1"/>
  <c r="BL111" i="30" s="1"/>
  <c r="BL111" i="31" s="1"/>
  <c r="BL111" i="32" s="1"/>
  <c r="BL111" i="33" s="1"/>
  <c r="BL111" i="35" s="1"/>
  <c r="BL111" i="36" s="1"/>
  <c r="BL111" i="37" s="1"/>
  <c r="BL111" i="38" s="1"/>
  <c r="BK111" i="19"/>
  <c r="BK111" i="20" s="1"/>
  <c r="BK111" i="21" s="1"/>
  <c r="BK111" i="22" s="1"/>
  <c r="BK111" i="23" s="1"/>
  <c r="BK111" i="24" s="1"/>
  <c r="BK111" i="25" s="1"/>
  <c r="BK111" i="26" s="1"/>
  <c r="BK111" i="27" s="1"/>
  <c r="BK111" i="28" s="1"/>
  <c r="BK111" i="29" s="1"/>
  <c r="BK111" i="30" s="1"/>
  <c r="BK111" i="31" s="1"/>
  <c r="BK111" i="32" s="1"/>
  <c r="BK111" i="33" s="1"/>
  <c r="BK111" i="35" s="1"/>
  <c r="BK111" i="36" s="1"/>
  <c r="BK111" i="37" s="1"/>
  <c r="BK111" i="38" s="1"/>
  <c r="BJ111" i="19"/>
  <c r="BJ111" i="20" s="1"/>
  <c r="BJ111" i="21" s="1"/>
  <c r="BJ111" i="22" s="1"/>
  <c r="BJ111" i="23" s="1"/>
  <c r="BJ111" i="24" s="1"/>
  <c r="BJ111" i="25" s="1"/>
  <c r="BJ111" i="26" s="1"/>
  <c r="BJ111" i="27" s="1"/>
  <c r="BJ111" i="28" s="1"/>
  <c r="BJ111" i="29" s="1"/>
  <c r="BJ111" i="30" s="1"/>
  <c r="BJ111" i="31" s="1"/>
  <c r="BJ111" i="32" s="1"/>
  <c r="BJ111" i="33" s="1"/>
  <c r="BJ111" i="35" s="1"/>
  <c r="BJ111" i="36" s="1"/>
  <c r="BJ111" i="37" s="1"/>
  <c r="BJ111" i="38" s="1"/>
  <c r="BI111" i="19"/>
  <c r="BI111" i="20" s="1"/>
  <c r="BI111" i="21" s="1"/>
  <c r="BI111" i="22" s="1"/>
  <c r="BI111" i="23" s="1"/>
  <c r="BI111" i="24" s="1"/>
  <c r="BI111" i="25" s="1"/>
  <c r="BI111" i="26" s="1"/>
  <c r="BI111" i="27" s="1"/>
  <c r="BI111" i="28" s="1"/>
  <c r="BI111" i="29" s="1"/>
  <c r="BI111" i="30" s="1"/>
  <c r="BI111" i="31" s="1"/>
  <c r="BI111" i="32" s="1"/>
  <c r="BI111" i="33" s="1"/>
  <c r="BI111" i="35" s="1"/>
  <c r="BI111" i="36" s="1"/>
  <c r="BI111" i="37" s="1"/>
  <c r="BI111" i="38" s="1"/>
  <c r="BH111" i="19"/>
  <c r="BH111" i="20" s="1"/>
  <c r="BH111" i="21" s="1"/>
  <c r="BH111" i="22" s="1"/>
  <c r="BH111" i="23" s="1"/>
  <c r="BH111" i="24" s="1"/>
  <c r="BH111" i="25" s="1"/>
  <c r="BH111" i="26" s="1"/>
  <c r="BH111" i="27" s="1"/>
  <c r="BH111" i="28" s="1"/>
  <c r="BH111" i="29" s="1"/>
  <c r="BH111" i="30" s="1"/>
  <c r="BH111" i="31" s="1"/>
  <c r="BH111" i="32" s="1"/>
  <c r="BH111" i="33" s="1"/>
  <c r="BH111" i="35" s="1"/>
  <c r="BH111" i="36" s="1"/>
  <c r="BH111" i="37" s="1"/>
  <c r="BH111" i="38" s="1"/>
  <c r="BG111" i="19"/>
  <c r="BG111" i="20" s="1"/>
  <c r="BG111" i="21" s="1"/>
  <c r="BG111" i="22" s="1"/>
  <c r="BG111" i="23" s="1"/>
  <c r="BG111" i="24" s="1"/>
  <c r="BG111" i="25" s="1"/>
  <c r="BG111" i="26" s="1"/>
  <c r="BG111" i="27" s="1"/>
  <c r="BG111" i="28" s="1"/>
  <c r="BG111" i="29" s="1"/>
  <c r="BG111" i="30" s="1"/>
  <c r="BG111" i="31" s="1"/>
  <c r="BG111" i="32" s="1"/>
  <c r="BG111" i="33" s="1"/>
  <c r="BG111" i="35" s="1"/>
  <c r="BG111" i="36" s="1"/>
  <c r="BG111" i="37" s="1"/>
  <c r="BG111" i="38" s="1"/>
  <c r="BF111" i="19"/>
  <c r="BF111" i="20" s="1"/>
  <c r="BF111" i="21" s="1"/>
  <c r="BF111" i="22" s="1"/>
  <c r="BF111" i="23" s="1"/>
  <c r="BF111" i="24" s="1"/>
  <c r="BF111" i="25" s="1"/>
  <c r="BF111" i="26" s="1"/>
  <c r="BF111" i="27" s="1"/>
  <c r="BF111" i="28" s="1"/>
  <c r="BF111" i="29" s="1"/>
  <c r="BF111" i="30" s="1"/>
  <c r="BF111" i="31" s="1"/>
  <c r="BF111" i="32" s="1"/>
  <c r="BF111" i="33" s="1"/>
  <c r="BF111" i="35" s="1"/>
  <c r="BF111" i="36" s="1"/>
  <c r="BF111" i="37" s="1"/>
  <c r="BF111" i="38" s="1"/>
  <c r="BE111" i="19"/>
  <c r="BE111" i="20" s="1"/>
  <c r="BE111" i="21" s="1"/>
  <c r="BE111" i="22" s="1"/>
  <c r="BE111" i="23" s="1"/>
  <c r="BE111" i="24" s="1"/>
  <c r="BE111" i="25" s="1"/>
  <c r="BE111" i="26" s="1"/>
  <c r="BE111" i="27" s="1"/>
  <c r="BE111" i="28" s="1"/>
  <c r="BE111" i="29" s="1"/>
  <c r="BE111" i="30" s="1"/>
  <c r="BE111" i="31" s="1"/>
  <c r="BE111" i="32" s="1"/>
  <c r="BE111" i="33" s="1"/>
  <c r="BE111" i="35" s="1"/>
  <c r="BE111" i="36" s="1"/>
  <c r="BE111" i="37" s="1"/>
  <c r="BE111" i="38" s="1"/>
  <c r="BD111" i="19"/>
  <c r="BD111" i="20" s="1"/>
  <c r="BD111" i="21" s="1"/>
  <c r="BD111" i="22" s="1"/>
  <c r="BD111" i="23" s="1"/>
  <c r="BD111" i="24" s="1"/>
  <c r="BD111" i="25" s="1"/>
  <c r="BD111" i="26" s="1"/>
  <c r="BD111" i="27" s="1"/>
  <c r="BD111" i="28" s="1"/>
  <c r="BD111" i="29" s="1"/>
  <c r="BD111" i="30" s="1"/>
  <c r="BD111" i="31" s="1"/>
  <c r="BD111" i="32" s="1"/>
  <c r="BD111" i="33" s="1"/>
  <c r="BD111" i="35" s="1"/>
  <c r="BD111" i="36" s="1"/>
  <c r="BD111" i="37" s="1"/>
  <c r="BD111" i="38" s="1"/>
  <c r="BC111" i="19"/>
  <c r="BC111" i="20" s="1"/>
  <c r="BC111" i="21" s="1"/>
  <c r="BC111" i="22" s="1"/>
  <c r="BC111" i="23" s="1"/>
  <c r="BC111" i="24" s="1"/>
  <c r="BC111" i="25" s="1"/>
  <c r="BC111" i="26" s="1"/>
  <c r="BC111" i="27" s="1"/>
  <c r="BC111" i="28" s="1"/>
  <c r="BC111" i="29" s="1"/>
  <c r="BC111" i="30" s="1"/>
  <c r="BC111" i="31" s="1"/>
  <c r="BC111" i="32" s="1"/>
  <c r="BC111" i="33" s="1"/>
  <c r="BC111" i="35" s="1"/>
  <c r="BC111" i="36" s="1"/>
  <c r="BC111" i="37" s="1"/>
  <c r="BC111" i="38" s="1"/>
  <c r="BB111" i="19"/>
  <c r="BB111" i="20" s="1"/>
  <c r="BB111" i="21" s="1"/>
  <c r="BB111" i="22" s="1"/>
  <c r="BB111" i="23" s="1"/>
  <c r="BB111" i="24" s="1"/>
  <c r="BB111" i="25" s="1"/>
  <c r="BB111" i="26" s="1"/>
  <c r="BB111" i="27" s="1"/>
  <c r="BB111" i="28" s="1"/>
  <c r="BB111" i="29" s="1"/>
  <c r="BB111" i="30" s="1"/>
  <c r="BB111" i="31" s="1"/>
  <c r="BB111" i="32" s="1"/>
  <c r="BB111" i="33" s="1"/>
  <c r="BB111" i="35" s="1"/>
  <c r="BB111" i="36" s="1"/>
  <c r="BB111" i="37" s="1"/>
  <c r="BB111" i="38" s="1"/>
  <c r="BA111" i="19"/>
  <c r="AZ111"/>
  <c r="AZ111" i="20" s="1"/>
  <c r="AZ111" i="21" s="1"/>
  <c r="AZ111" i="22" s="1"/>
  <c r="AZ111" i="23" s="1"/>
  <c r="AZ111" i="24" s="1"/>
  <c r="AZ111" i="25" s="1"/>
  <c r="AZ111" i="26" s="1"/>
  <c r="AZ111" i="27" s="1"/>
  <c r="AZ111" i="28" s="1"/>
  <c r="AZ111" i="29" s="1"/>
  <c r="AZ111" i="30" s="1"/>
  <c r="AZ111" i="31" s="1"/>
  <c r="AZ111" i="32" s="1"/>
  <c r="AZ111" i="33" s="1"/>
  <c r="AZ111" i="35" s="1"/>
  <c r="AZ111" i="36" s="1"/>
  <c r="AZ111" i="37" s="1"/>
  <c r="AZ111" i="38" s="1"/>
  <c r="AY111" i="19"/>
  <c r="AY111" i="20" s="1"/>
  <c r="AY111" i="21" s="1"/>
  <c r="AY111" i="22" s="1"/>
  <c r="AY111" i="23" s="1"/>
  <c r="AY111" i="24" s="1"/>
  <c r="AY111" i="25" s="1"/>
  <c r="AY111" i="26" s="1"/>
  <c r="AY111" i="27" s="1"/>
  <c r="AY111" i="28" s="1"/>
  <c r="AY111" i="29" s="1"/>
  <c r="AY111" i="30" s="1"/>
  <c r="AY111" i="31" s="1"/>
  <c r="AY111" i="32" s="1"/>
  <c r="AY111" i="33" s="1"/>
  <c r="AY111" i="35" s="1"/>
  <c r="AY111" i="36" s="1"/>
  <c r="AY111" i="37" s="1"/>
  <c r="AY111" i="38" s="1"/>
  <c r="AX111" i="19"/>
  <c r="AX111" i="20" s="1"/>
  <c r="AX111" i="21" s="1"/>
  <c r="AX111" i="22" s="1"/>
  <c r="AX111" i="23" s="1"/>
  <c r="AX111" i="24" s="1"/>
  <c r="AX111" i="25" s="1"/>
  <c r="AX111" i="26" s="1"/>
  <c r="AX111" i="27" s="1"/>
  <c r="AX111" i="28" s="1"/>
  <c r="AX111" i="29" s="1"/>
  <c r="AX111" i="30" s="1"/>
  <c r="AX111" i="31" s="1"/>
  <c r="AX111" i="32" s="1"/>
  <c r="AX111" i="33" s="1"/>
  <c r="AX111" i="35" s="1"/>
  <c r="AX111" i="36" s="1"/>
  <c r="AX111" i="37" s="1"/>
  <c r="AX111" i="38" s="1"/>
  <c r="AW111" i="19"/>
  <c r="AW111" i="20" s="1"/>
  <c r="AW111" i="21" s="1"/>
  <c r="AW111" i="22" s="1"/>
  <c r="AW111" i="23" s="1"/>
  <c r="AW111" i="24" s="1"/>
  <c r="AW111" i="25" s="1"/>
  <c r="AW111" i="26" s="1"/>
  <c r="AW111" i="27" s="1"/>
  <c r="AW111" i="28" s="1"/>
  <c r="AW111" i="29" s="1"/>
  <c r="AW111" i="30" s="1"/>
  <c r="AW111" i="31" s="1"/>
  <c r="AW111" i="32" s="1"/>
  <c r="AW111" i="33" s="1"/>
  <c r="AW111" i="35" s="1"/>
  <c r="AW111" i="36" s="1"/>
  <c r="AW111" i="37" s="1"/>
  <c r="AW111" i="38" s="1"/>
  <c r="AV111" i="19"/>
  <c r="AV111" i="20" s="1"/>
  <c r="AV111" i="21" s="1"/>
  <c r="AV111" i="22" s="1"/>
  <c r="AV111" i="23" s="1"/>
  <c r="AV111" i="24" s="1"/>
  <c r="AV111" i="25" s="1"/>
  <c r="AV111" i="26" s="1"/>
  <c r="AV111" i="27" s="1"/>
  <c r="AV111" i="28" s="1"/>
  <c r="AV111" i="29" s="1"/>
  <c r="AV111" i="30" s="1"/>
  <c r="AV111" i="31" s="1"/>
  <c r="AV111" i="32" s="1"/>
  <c r="AV111" i="33" s="1"/>
  <c r="AV111" i="35" s="1"/>
  <c r="AV111" i="36" s="1"/>
  <c r="AV111" i="37" s="1"/>
  <c r="AV111" i="38" s="1"/>
  <c r="AR111" i="19"/>
  <c r="AR111" i="20" s="1"/>
  <c r="AR111" i="21" s="1"/>
  <c r="AR111" i="22" s="1"/>
  <c r="AR111" i="23" s="1"/>
  <c r="AR111" i="24" s="1"/>
  <c r="AR111" i="25" s="1"/>
  <c r="AR111" i="26" s="1"/>
  <c r="AR111" i="27" s="1"/>
  <c r="AR111" i="28" s="1"/>
  <c r="AR111" i="29" s="1"/>
  <c r="AR111" i="30" s="1"/>
  <c r="AR111" i="31" s="1"/>
  <c r="AR111" i="32" s="1"/>
  <c r="AR111" i="33" s="1"/>
  <c r="AR111" i="35" s="1"/>
  <c r="AR111" i="36" s="1"/>
  <c r="AR111" i="37" s="1"/>
  <c r="AR111" i="38" s="1"/>
  <c r="AV110" i="19"/>
  <c r="AV110" i="20" s="1"/>
  <c r="AV110" i="21" s="1"/>
  <c r="AV110" i="22" s="1"/>
  <c r="AV110" i="23" s="1"/>
  <c r="AV110" i="24" s="1"/>
  <c r="AV110" i="25" s="1"/>
  <c r="AV110" i="26" s="1"/>
  <c r="AV110" i="27" s="1"/>
  <c r="AV110" i="28" s="1"/>
  <c r="AV110" i="29" s="1"/>
  <c r="AV110" i="30" s="1"/>
  <c r="AV110" i="31" s="1"/>
  <c r="AV110" i="32" s="1"/>
  <c r="AV110" i="33" s="1"/>
  <c r="AV110" i="35" s="1"/>
  <c r="AV110" i="36" s="1"/>
  <c r="AV110" i="37" s="1"/>
  <c r="AV110" i="38" s="1"/>
  <c r="CG109" i="19"/>
  <c r="CG109" i="20" s="1"/>
  <c r="CG109" i="21" s="1"/>
  <c r="CG109" i="22" s="1"/>
  <c r="CG109" i="23" s="1"/>
  <c r="CG109" i="24" s="1"/>
  <c r="CG109" i="25" s="1"/>
  <c r="CG109" i="26" s="1"/>
  <c r="CG109" i="27" s="1"/>
  <c r="CG109" i="28" s="1"/>
  <c r="CG109" i="29" s="1"/>
  <c r="CG109" i="30" s="1"/>
  <c r="CG109" i="31" s="1"/>
  <c r="CG109" i="32" s="1"/>
  <c r="CG109" i="33" s="1"/>
  <c r="CG109" i="35" s="1"/>
  <c r="CG109" i="36" s="1"/>
  <c r="CG109" i="37" s="1"/>
  <c r="CG109" i="38" s="1"/>
  <c r="CF109" i="19"/>
  <c r="CF109" i="20" s="1"/>
  <c r="CF109" i="21" s="1"/>
  <c r="CF109" i="22" s="1"/>
  <c r="CF109" i="23" s="1"/>
  <c r="CF109" i="24" s="1"/>
  <c r="CF109" i="25" s="1"/>
  <c r="CF109" i="26" s="1"/>
  <c r="CF109" i="27" s="1"/>
  <c r="CF109" i="28" s="1"/>
  <c r="CF109" i="29" s="1"/>
  <c r="CF109" i="30" s="1"/>
  <c r="CF109" i="31" s="1"/>
  <c r="CF109" i="32" s="1"/>
  <c r="CF109" i="33" s="1"/>
  <c r="CF109" i="35" s="1"/>
  <c r="CF109" i="36" s="1"/>
  <c r="CF109" i="37" s="1"/>
  <c r="CF109" i="38" s="1"/>
  <c r="CE109" i="19"/>
  <c r="CE109" i="20" s="1"/>
  <c r="CE109" i="21" s="1"/>
  <c r="CE109" i="22" s="1"/>
  <c r="CE109" i="23" s="1"/>
  <c r="CE109" i="24" s="1"/>
  <c r="CE109" i="25" s="1"/>
  <c r="CE109" i="26" s="1"/>
  <c r="CE109" i="27" s="1"/>
  <c r="CE109" i="28" s="1"/>
  <c r="CE109" i="29" s="1"/>
  <c r="CE109" i="30" s="1"/>
  <c r="CE109" i="31" s="1"/>
  <c r="CE109" i="32" s="1"/>
  <c r="CE109" i="33" s="1"/>
  <c r="CE109" i="35" s="1"/>
  <c r="CE109" i="36" s="1"/>
  <c r="CE109" i="37" s="1"/>
  <c r="CE109" i="38" s="1"/>
  <c r="CD109" i="19"/>
  <c r="CD109" i="20" s="1"/>
  <c r="CD109" i="21" s="1"/>
  <c r="CD109" i="22" s="1"/>
  <c r="CD109" i="23" s="1"/>
  <c r="CD109" i="24" s="1"/>
  <c r="CD109" i="25" s="1"/>
  <c r="CD109" i="26" s="1"/>
  <c r="CD109" i="27" s="1"/>
  <c r="CD109" i="28" s="1"/>
  <c r="CD109" i="29" s="1"/>
  <c r="CD109" i="30" s="1"/>
  <c r="CD109" i="31" s="1"/>
  <c r="CD109" i="32" s="1"/>
  <c r="CD109" i="33" s="1"/>
  <c r="CD109" i="35" s="1"/>
  <c r="CD109" i="36" s="1"/>
  <c r="CD109" i="37" s="1"/>
  <c r="CD109" i="38" s="1"/>
  <c r="CC109" i="19"/>
  <c r="CC109" i="20" s="1"/>
  <c r="CC109" i="21" s="1"/>
  <c r="CC109" i="22" s="1"/>
  <c r="CC109" i="23" s="1"/>
  <c r="CC109" i="24" s="1"/>
  <c r="CC109" i="25" s="1"/>
  <c r="CC109" i="26" s="1"/>
  <c r="CC109" i="27" s="1"/>
  <c r="CC109" i="28" s="1"/>
  <c r="CC109" i="29" s="1"/>
  <c r="CC109" i="30" s="1"/>
  <c r="CC109" i="31" s="1"/>
  <c r="CC109" i="32" s="1"/>
  <c r="CC109" i="33" s="1"/>
  <c r="CC109" i="35" s="1"/>
  <c r="CC109" i="36" s="1"/>
  <c r="CC109" i="37" s="1"/>
  <c r="CC109" i="38" s="1"/>
  <c r="CB109" i="19"/>
  <c r="CB109" i="20" s="1"/>
  <c r="CB109" i="21" s="1"/>
  <c r="CB109" i="22" s="1"/>
  <c r="CB109" i="23" s="1"/>
  <c r="CB109" i="24" s="1"/>
  <c r="CB109" i="25" s="1"/>
  <c r="CB109" i="26" s="1"/>
  <c r="CB109" i="27" s="1"/>
  <c r="CB109" i="28" s="1"/>
  <c r="CB109" i="29" s="1"/>
  <c r="CB109" i="30" s="1"/>
  <c r="CB109" i="31" s="1"/>
  <c r="CB109" i="32" s="1"/>
  <c r="CB109" i="33" s="1"/>
  <c r="CB109" i="35" s="1"/>
  <c r="CB109" i="36" s="1"/>
  <c r="CB109" i="37" s="1"/>
  <c r="CB109" i="38" s="1"/>
  <c r="CA109" i="19"/>
  <c r="CA109" i="20" s="1"/>
  <c r="CA109" i="21" s="1"/>
  <c r="CA109" i="22" s="1"/>
  <c r="CA109" i="23" s="1"/>
  <c r="CA109" i="24" s="1"/>
  <c r="CA109" i="25" s="1"/>
  <c r="CA109" i="26" s="1"/>
  <c r="CA109" i="27" s="1"/>
  <c r="CA109" i="28" s="1"/>
  <c r="CA109" i="29" s="1"/>
  <c r="CA109" i="30" s="1"/>
  <c r="CA109" i="31" s="1"/>
  <c r="CA109" i="32" s="1"/>
  <c r="CA109" i="33" s="1"/>
  <c r="CA109" i="35" s="1"/>
  <c r="CA109" i="36" s="1"/>
  <c r="CA109" i="37" s="1"/>
  <c r="CA109" i="38" s="1"/>
  <c r="BZ109" i="19"/>
  <c r="BZ109" i="20" s="1"/>
  <c r="BZ109" i="21" s="1"/>
  <c r="BZ109" i="22" s="1"/>
  <c r="BZ109" i="23" s="1"/>
  <c r="BZ109" i="24" s="1"/>
  <c r="BZ109" i="25" s="1"/>
  <c r="BZ109" i="26" s="1"/>
  <c r="BZ109" i="27" s="1"/>
  <c r="BZ109" i="28" s="1"/>
  <c r="BZ109" i="29" s="1"/>
  <c r="BZ109" i="30" s="1"/>
  <c r="BZ109" i="31" s="1"/>
  <c r="BZ109" i="32" s="1"/>
  <c r="BZ109" i="33" s="1"/>
  <c r="BZ109" i="35" s="1"/>
  <c r="BZ109" i="36" s="1"/>
  <c r="BZ109" i="37" s="1"/>
  <c r="BZ109" i="38" s="1"/>
  <c r="BY109" i="19"/>
  <c r="BY109" i="20" s="1"/>
  <c r="BY109" i="21" s="1"/>
  <c r="BY109" i="22" s="1"/>
  <c r="BY109" i="23" s="1"/>
  <c r="BY109" i="24" s="1"/>
  <c r="BY109" i="25" s="1"/>
  <c r="BY109" i="26" s="1"/>
  <c r="BY109" i="27" s="1"/>
  <c r="BY109" i="28" s="1"/>
  <c r="BY109" i="29" s="1"/>
  <c r="BY109" i="30" s="1"/>
  <c r="BY109" i="31" s="1"/>
  <c r="BY109" i="32" s="1"/>
  <c r="BY109" i="33" s="1"/>
  <c r="BY109" i="35" s="1"/>
  <c r="BY109" i="36" s="1"/>
  <c r="BY109" i="37" s="1"/>
  <c r="BY109" i="38" s="1"/>
  <c r="BX109" i="19"/>
  <c r="BX109" i="20" s="1"/>
  <c r="BX109" i="21" s="1"/>
  <c r="BX109" i="22" s="1"/>
  <c r="BX109" i="23" s="1"/>
  <c r="BX109" i="24" s="1"/>
  <c r="BX109" i="25" s="1"/>
  <c r="BX109" i="26" s="1"/>
  <c r="BX109" i="27" s="1"/>
  <c r="BX109" i="28" s="1"/>
  <c r="BX109" i="29" s="1"/>
  <c r="BX109" i="30" s="1"/>
  <c r="BX109" i="31" s="1"/>
  <c r="BX109" i="32" s="1"/>
  <c r="BX109" i="33" s="1"/>
  <c r="BX109" i="35" s="1"/>
  <c r="BX109" i="36" s="1"/>
  <c r="BX109" i="37" s="1"/>
  <c r="BX109" i="38" s="1"/>
  <c r="BW109" i="19"/>
  <c r="BW109" i="20" s="1"/>
  <c r="BW109" i="21" s="1"/>
  <c r="BW109" i="22" s="1"/>
  <c r="BW109" i="23" s="1"/>
  <c r="BW109" i="24" s="1"/>
  <c r="BW109" i="25" s="1"/>
  <c r="BW109" i="26" s="1"/>
  <c r="BW109" i="27" s="1"/>
  <c r="BW109" i="28" s="1"/>
  <c r="BW109" i="29" s="1"/>
  <c r="BW109" i="30" s="1"/>
  <c r="BW109" i="31" s="1"/>
  <c r="BW109" i="32" s="1"/>
  <c r="BW109" i="33" s="1"/>
  <c r="BW109" i="35" s="1"/>
  <c r="BW109" i="36" s="1"/>
  <c r="BW109" i="37" s="1"/>
  <c r="BW109" i="38" s="1"/>
  <c r="BV109" i="19"/>
  <c r="BV109" i="20" s="1"/>
  <c r="BV109" i="21" s="1"/>
  <c r="BV109" i="22" s="1"/>
  <c r="BV109" i="23" s="1"/>
  <c r="BV109" i="24" s="1"/>
  <c r="BV109" i="25" s="1"/>
  <c r="BV109" i="26" s="1"/>
  <c r="BV109" i="27" s="1"/>
  <c r="BV109" i="28" s="1"/>
  <c r="BV109" i="29" s="1"/>
  <c r="BV109" i="30" s="1"/>
  <c r="BV109" i="31" s="1"/>
  <c r="BV109" i="32" s="1"/>
  <c r="BV109" i="33" s="1"/>
  <c r="BV109" i="35" s="1"/>
  <c r="BV109" i="36" s="1"/>
  <c r="BV109" i="37" s="1"/>
  <c r="BV109" i="38" s="1"/>
  <c r="BU109" i="19"/>
  <c r="BU109" i="20" s="1"/>
  <c r="BU109" i="21" s="1"/>
  <c r="BU109" i="22" s="1"/>
  <c r="BU109" i="23" s="1"/>
  <c r="BU109" i="24" s="1"/>
  <c r="BU109" i="25" s="1"/>
  <c r="BU109" i="26" s="1"/>
  <c r="BU109" i="27" s="1"/>
  <c r="BU109" i="28" s="1"/>
  <c r="BU109" i="29" s="1"/>
  <c r="BU109" i="30" s="1"/>
  <c r="BU109" i="31" s="1"/>
  <c r="BU109" i="32" s="1"/>
  <c r="BU109" i="33" s="1"/>
  <c r="BU109" i="35" s="1"/>
  <c r="BU109" i="36" s="1"/>
  <c r="BU109" i="37" s="1"/>
  <c r="BU109" i="38" s="1"/>
  <c r="BT109" i="19"/>
  <c r="BT109" i="20" s="1"/>
  <c r="BT109" i="21" s="1"/>
  <c r="BT109" i="22" s="1"/>
  <c r="BT109" i="23" s="1"/>
  <c r="BT109" i="24" s="1"/>
  <c r="BT109" i="25" s="1"/>
  <c r="BT109" i="26" s="1"/>
  <c r="BT109" i="27" s="1"/>
  <c r="BT109" i="28" s="1"/>
  <c r="BT109" i="29" s="1"/>
  <c r="BT109" i="30" s="1"/>
  <c r="BT109" i="31" s="1"/>
  <c r="BT109" i="32" s="1"/>
  <c r="BT109" i="33" s="1"/>
  <c r="BT109" i="35" s="1"/>
  <c r="BT109" i="36" s="1"/>
  <c r="BT109" i="37" s="1"/>
  <c r="BT109" i="38" s="1"/>
  <c r="BS109" i="19"/>
  <c r="BS109" i="20" s="1"/>
  <c r="BS109" i="21" s="1"/>
  <c r="BS109" i="22" s="1"/>
  <c r="BS109" i="23" s="1"/>
  <c r="BS109" i="24" s="1"/>
  <c r="BS109" i="25" s="1"/>
  <c r="BS109" i="26" s="1"/>
  <c r="BS109" i="27" s="1"/>
  <c r="BS109" i="28" s="1"/>
  <c r="BS109" i="29" s="1"/>
  <c r="BS109" i="30" s="1"/>
  <c r="BS109" i="31" s="1"/>
  <c r="BS109" i="32" s="1"/>
  <c r="BS109" i="33" s="1"/>
  <c r="BS109" i="35" s="1"/>
  <c r="BS109" i="36" s="1"/>
  <c r="BS109" i="37" s="1"/>
  <c r="BS109" i="38" s="1"/>
  <c r="BR109" i="19"/>
  <c r="BR109" i="20" s="1"/>
  <c r="BR109" i="21" s="1"/>
  <c r="BR109" i="22" s="1"/>
  <c r="BR109" i="23" s="1"/>
  <c r="BR109" i="24" s="1"/>
  <c r="BR109" i="25" s="1"/>
  <c r="BR109" i="26" s="1"/>
  <c r="BR109" i="27" s="1"/>
  <c r="BR109" i="28" s="1"/>
  <c r="BR109" i="29" s="1"/>
  <c r="BR109" i="30" s="1"/>
  <c r="BR109" i="31" s="1"/>
  <c r="BR109" i="32" s="1"/>
  <c r="BR109" i="33" s="1"/>
  <c r="BR109" i="35" s="1"/>
  <c r="BR109" i="36" s="1"/>
  <c r="BR109" i="37" s="1"/>
  <c r="BR109" i="38" s="1"/>
  <c r="BQ109" i="19"/>
  <c r="BQ109" i="20" s="1"/>
  <c r="BQ109" i="21" s="1"/>
  <c r="BQ109" i="22" s="1"/>
  <c r="BQ109" i="23" s="1"/>
  <c r="BQ109" i="24" s="1"/>
  <c r="BQ109" i="25" s="1"/>
  <c r="BQ109" i="26" s="1"/>
  <c r="BQ109" i="27" s="1"/>
  <c r="BQ109" i="28" s="1"/>
  <c r="BQ109" i="29" s="1"/>
  <c r="BQ109" i="30" s="1"/>
  <c r="BQ109" i="31" s="1"/>
  <c r="BQ109" i="32" s="1"/>
  <c r="BQ109" i="33" s="1"/>
  <c r="BQ109" i="35" s="1"/>
  <c r="BQ109" i="36" s="1"/>
  <c r="BQ109" i="37" s="1"/>
  <c r="BQ109" i="38" s="1"/>
  <c r="BP109" i="19"/>
  <c r="BP109" i="20" s="1"/>
  <c r="BP109" i="21" s="1"/>
  <c r="BP109" i="22" s="1"/>
  <c r="BP109" i="23" s="1"/>
  <c r="BP109" i="24" s="1"/>
  <c r="BP109" i="25" s="1"/>
  <c r="BP109" i="26" s="1"/>
  <c r="BP109" i="27" s="1"/>
  <c r="BP109" i="28" s="1"/>
  <c r="BP109" i="29" s="1"/>
  <c r="BP109" i="30" s="1"/>
  <c r="BP109" i="31" s="1"/>
  <c r="BP109" i="32" s="1"/>
  <c r="BP109" i="33" s="1"/>
  <c r="BP109" i="35" s="1"/>
  <c r="BP109" i="36" s="1"/>
  <c r="BP109" i="37" s="1"/>
  <c r="BP109" i="38" s="1"/>
  <c r="BO109" i="19"/>
  <c r="BO109" i="20" s="1"/>
  <c r="BO109" i="21" s="1"/>
  <c r="BO109" i="22" s="1"/>
  <c r="BO109" i="23" s="1"/>
  <c r="BO109" i="24" s="1"/>
  <c r="BO109" i="25" s="1"/>
  <c r="BO109" i="26" s="1"/>
  <c r="BO109" i="27" s="1"/>
  <c r="BO109" i="28" s="1"/>
  <c r="BO109" i="29" s="1"/>
  <c r="BO109" i="30" s="1"/>
  <c r="BO109" i="31" s="1"/>
  <c r="BO109" i="32" s="1"/>
  <c r="BO109" i="33" s="1"/>
  <c r="BO109" i="35" s="1"/>
  <c r="BO109" i="36" s="1"/>
  <c r="BO109" i="37" s="1"/>
  <c r="BO109" i="38" s="1"/>
  <c r="BN109" i="19"/>
  <c r="BN109" i="20" s="1"/>
  <c r="BN109" i="21" s="1"/>
  <c r="BN109" i="22" s="1"/>
  <c r="BN109" i="23" s="1"/>
  <c r="BN109" i="24" s="1"/>
  <c r="BN109" i="25" s="1"/>
  <c r="BN109" i="26" s="1"/>
  <c r="BN109" i="27" s="1"/>
  <c r="BN109" i="28" s="1"/>
  <c r="BN109" i="29" s="1"/>
  <c r="BN109" i="30" s="1"/>
  <c r="BN109" i="31" s="1"/>
  <c r="BN109" i="32" s="1"/>
  <c r="BN109" i="33" s="1"/>
  <c r="BN109" i="35" s="1"/>
  <c r="BN109" i="36" s="1"/>
  <c r="BN109" i="37" s="1"/>
  <c r="BN109" i="38" s="1"/>
  <c r="BM109" i="19"/>
  <c r="BM109" i="20" s="1"/>
  <c r="BL109" i="19"/>
  <c r="BL109" i="20" s="1"/>
  <c r="BL109" i="21" s="1"/>
  <c r="BL109" i="22" s="1"/>
  <c r="BL109" i="23" s="1"/>
  <c r="BL109" i="24" s="1"/>
  <c r="BL109" i="25" s="1"/>
  <c r="BL109" i="26" s="1"/>
  <c r="BL109" i="27" s="1"/>
  <c r="BL109" i="28" s="1"/>
  <c r="BL109" i="29" s="1"/>
  <c r="BL109" i="30" s="1"/>
  <c r="BL109" i="31" s="1"/>
  <c r="BL109" i="32" s="1"/>
  <c r="BL109" i="33" s="1"/>
  <c r="BL109" i="35" s="1"/>
  <c r="BL109" i="36" s="1"/>
  <c r="BL109" i="37" s="1"/>
  <c r="BL109" i="38" s="1"/>
  <c r="BK109" i="19"/>
  <c r="BK109" i="20" s="1"/>
  <c r="BK109" i="21" s="1"/>
  <c r="BK109" i="22" s="1"/>
  <c r="BK109" i="23" s="1"/>
  <c r="BK109" i="24" s="1"/>
  <c r="BK109" i="25" s="1"/>
  <c r="BK109" i="26" s="1"/>
  <c r="BK109" i="27" s="1"/>
  <c r="BK109" i="28" s="1"/>
  <c r="BK109" i="29" s="1"/>
  <c r="BK109" i="30" s="1"/>
  <c r="BK109" i="31" s="1"/>
  <c r="BK109" i="32" s="1"/>
  <c r="BK109" i="33" s="1"/>
  <c r="BK109" i="35" s="1"/>
  <c r="BK109" i="36" s="1"/>
  <c r="BK109" i="37" s="1"/>
  <c r="BK109" i="38" s="1"/>
  <c r="BJ109" i="19"/>
  <c r="BJ109" i="20" s="1"/>
  <c r="BJ109" i="21" s="1"/>
  <c r="BJ109" i="22" s="1"/>
  <c r="BJ109" i="23" s="1"/>
  <c r="BJ109" i="24" s="1"/>
  <c r="BJ109" i="25" s="1"/>
  <c r="BJ109" i="26" s="1"/>
  <c r="BJ109" i="27" s="1"/>
  <c r="BJ109" i="28" s="1"/>
  <c r="BJ109" i="29" s="1"/>
  <c r="BJ109" i="30" s="1"/>
  <c r="BJ109" i="31" s="1"/>
  <c r="BJ109" i="32" s="1"/>
  <c r="BJ109" i="33" s="1"/>
  <c r="BJ109" i="35" s="1"/>
  <c r="BJ109" i="36" s="1"/>
  <c r="BJ109" i="37" s="1"/>
  <c r="BJ109" i="38" s="1"/>
  <c r="BI109" i="19"/>
  <c r="BI109" i="20" s="1"/>
  <c r="BI109" i="21" s="1"/>
  <c r="BI109" i="22" s="1"/>
  <c r="BI109" i="23" s="1"/>
  <c r="BI109" i="24" s="1"/>
  <c r="BI109" i="25" s="1"/>
  <c r="BI109" i="26" s="1"/>
  <c r="BI109" i="27" s="1"/>
  <c r="BI109" i="28" s="1"/>
  <c r="BI109" i="29" s="1"/>
  <c r="BI109" i="30" s="1"/>
  <c r="BI109" i="31" s="1"/>
  <c r="BI109" i="32" s="1"/>
  <c r="BI109" i="33" s="1"/>
  <c r="BI109" i="35" s="1"/>
  <c r="BI109" i="36" s="1"/>
  <c r="BI109" i="37" s="1"/>
  <c r="BI109" i="38" s="1"/>
  <c r="BH109" i="19"/>
  <c r="BH109" i="20" s="1"/>
  <c r="BH109" i="21" s="1"/>
  <c r="BH109" i="22" s="1"/>
  <c r="BH109" i="23" s="1"/>
  <c r="BH109" i="24" s="1"/>
  <c r="BH109" i="25" s="1"/>
  <c r="BH109" i="26" s="1"/>
  <c r="BH109" i="27" s="1"/>
  <c r="BH109" i="28" s="1"/>
  <c r="BH109" i="29" s="1"/>
  <c r="BH109" i="30" s="1"/>
  <c r="BH109" i="31" s="1"/>
  <c r="BH109" i="32" s="1"/>
  <c r="BH109" i="33" s="1"/>
  <c r="BH109" i="35" s="1"/>
  <c r="BH109" i="36" s="1"/>
  <c r="BH109" i="37" s="1"/>
  <c r="BH109" i="38" s="1"/>
  <c r="BG109" i="19"/>
  <c r="BG109" i="20" s="1"/>
  <c r="BG109" i="21" s="1"/>
  <c r="BG109" i="22" s="1"/>
  <c r="BG109" i="23" s="1"/>
  <c r="BG109" i="24" s="1"/>
  <c r="BG109" i="25" s="1"/>
  <c r="BG109" i="26" s="1"/>
  <c r="BG109" i="27" s="1"/>
  <c r="BG109" i="28" s="1"/>
  <c r="BG109" i="29" s="1"/>
  <c r="BG109" i="30" s="1"/>
  <c r="BG109" i="31" s="1"/>
  <c r="BG109" i="32" s="1"/>
  <c r="BG109" i="33" s="1"/>
  <c r="BG109" i="35" s="1"/>
  <c r="BG109" i="36" s="1"/>
  <c r="BG109" i="37" s="1"/>
  <c r="BG109" i="38" s="1"/>
  <c r="BF109" i="19"/>
  <c r="BF109" i="20" s="1"/>
  <c r="BF109" i="21" s="1"/>
  <c r="BF109" i="22" s="1"/>
  <c r="BF109" i="23" s="1"/>
  <c r="BF109" i="24" s="1"/>
  <c r="BF109" i="25" s="1"/>
  <c r="BF109" i="26" s="1"/>
  <c r="BF109" i="27" s="1"/>
  <c r="BF109" i="28" s="1"/>
  <c r="BF109" i="29" s="1"/>
  <c r="BF109" i="30" s="1"/>
  <c r="BF109" i="31" s="1"/>
  <c r="BF109" i="32" s="1"/>
  <c r="BF109" i="33" s="1"/>
  <c r="BF109" i="35" s="1"/>
  <c r="BF109" i="36" s="1"/>
  <c r="BF109" i="37" s="1"/>
  <c r="BF109" i="38" s="1"/>
  <c r="BE109" i="19"/>
  <c r="BE109" i="20" s="1"/>
  <c r="BE109" i="21" s="1"/>
  <c r="BE109" i="22" s="1"/>
  <c r="BE109" i="23" s="1"/>
  <c r="BE109" i="24" s="1"/>
  <c r="BE109" i="25" s="1"/>
  <c r="BE109" i="26" s="1"/>
  <c r="BE109" i="27" s="1"/>
  <c r="BE109" i="28" s="1"/>
  <c r="BE109" i="29" s="1"/>
  <c r="BE109" i="30" s="1"/>
  <c r="BE109" i="31" s="1"/>
  <c r="BE109" i="32" s="1"/>
  <c r="BE109" i="33" s="1"/>
  <c r="BE109" i="35" s="1"/>
  <c r="BE109" i="36" s="1"/>
  <c r="BE109" i="37" s="1"/>
  <c r="BE109" i="38" s="1"/>
  <c r="BD109" i="19"/>
  <c r="BD109" i="20" s="1"/>
  <c r="BD109" i="21" s="1"/>
  <c r="BD109" i="22" s="1"/>
  <c r="BD109" i="23" s="1"/>
  <c r="BD109" i="24" s="1"/>
  <c r="BD109" i="25" s="1"/>
  <c r="BD109" i="26" s="1"/>
  <c r="BD109" i="27" s="1"/>
  <c r="BD109" i="28" s="1"/>
  <c r="BD109" i="29" s="1"/>
  <c r="BD109" i="30" s="1"/>
  <c r="BD109" i="31" s="1"/>
  <c r="BD109" i="32" s="1"/>
  <c r="BD109" i="33" s="1"/>
  <c r="BD109" i="35" s="1"/>
  <c r="BD109" i="36" s="1"/>
  <c r="BD109" i="37" s="1"/>
  <c r="BD109" i="38" s="1"/>
  <c r="BC109" i="19"/>
  <c r="BC109" i="20" s="1"/>
  <c r="BC109" i="21" s="1"/>
  <c r="BC109" i="22" s="1"/>
  <c r="BC109" i="23" s="1"/>
  <c r="BC109" i="24" s="1"/>
  <c r="BC109" i="25" s="1"/>
  <c r="BC109" i="26" s="1"/>
  <c r="BC109" i="27" s="1"/>
  <c r="BC109" i="28" s="1"/>
  <c r="BC109" i="29" s="1"/>
  <c r="BC109" i="30" s="1"/>
  <c r="BC109" i="31" s="1"/>
  <c r="BC109" i="32" s="1"/>
  <c r="BC109" i="33" s="1"/>
  <c r="BC109" i="35" s="1"/>
  <c r="BC109" i="36" s="1"/>
  <c r="BC109" i="37" s="1"/>
  <c r="BC109" i="38" s="1"/>
  <c r="BB109" i="19"/>
  <c r="BB109" i="20" s="1"/>
  <c r="BB109" i="21" s="1"/>
  <c r="BB109" i="22" s="1"/>
  <c r="BB109" i="23" s="1"/>
  <c r="BB109" i="24" s="1"/>
  <c r="BB109" i="25" s="1"/>
  <c r="BB109" i="26" s="1"/>
  <c r="BB109" i="27" s="1"/>
  <c r="BB109" i="28" s="1"/>
  <c r="BB109" i="29" s="1"/>
  <c r="BB109" i="30" s="1"/>
  <c r="BB109" i="31" s="1"/>
  <c r="BB109" i="32" s="1"/>
  <c r="BB109" i="33" s="1"/>
  <c r="BB109" i="35" s="1"/>
  <c r="BB109" i="36" s="1"/>
  <c r="BB109" i="37" s="1"/>
  <c r="BB109" i="38" s="1"/>
  <c r="BA109" i="19"/>
  <c r="BA109" i="20" s="1"/>
  <c r="BA109" i="21" s="1"/>
  <c r="BA109" i="22" s="1"/>
  <c r="BA109" i="23" s="1"/>
  <c r="BA109" i="24" s="1"/>
  <c r="BA109" i="25" s="1"/>
  <c r="BA109" i="26" s="1"/>
  <c r="BA109" i="27" s="1"/>
  <c r="BA109" i="28" s="1"/>
  <c r="BA109" i="29" s="1"/>
  <c r="BA109" i="30" s="1"/>
  <c r="BA109" i="31" s="1"/>
  <c r="BA109" i="32" s="1"/>
  <c r="BA109" i="33" s="1"/>
  <c r="BA109" i="35" s="1"/>
  <c r="BA109" i="36" s="1"/>
  <c r="BA109" i="37" s="1"/>
  <c r="BA109" i="38" s="1"/>
  <c r="AZ109" i="19"/>
  <c r="AZ109" i="20" s="1"/>
  <c r="AZ109" i="21" s="1"/>
  <c r="AZ109" i="22" s="1"/>
  <c r="AZ109" i="23" s="1"/>
  <c r="AZ109" i="24" s="1"/>
  <c r="AZ109" i="25" s="1"/>
  <c r="AZ109" i="26" s="1"/>
  <c r="AZ109" i="27" s="1"/>
  <c r="AZ109" i="28" s="1"/>
  <c r="AZ109" i="29" s="1"/>
  <c r="AZ109" i="30" s="1"/>
  <c r="AZ109" i="31" s="1"/>
  <c r="AZ109" i="32" s="1"/>
  <c r="AZ109" i="33" s="1"/>
  <c r="AZ109" i="35" s="1"/>
  <c r="AZ109" i="36" s="1"/>
  <c r="AZ109" i="37" s="1"/>
  <c r="AZ109" i="38" s="1"/>
  <c r="AY109" i="19"/>
  <c r="AY109" i="20" s="1"/>
  <c r="AY109" i="21" s="1"/>
  <c r="AY109" i="22" s="1"/>
  <c r="AY109" i="23" s="1"/>
  <c r="AY109" i="24" s="1"/>
  <c r="AY109" i="25" s="1"/>
  <c r="AY109" i="26" s="1"/>
  <c r="AY109" i="27" s="1"/>
  <c r="AY109" i="28" s="1"/>
  <c r="AY109" i="29" s="1"/>
  <c r="AY109" i="30" s="1"/>
  <c r="AY109" i="31" s="1"/>
  <c r="AY109" i="32" s="1"/>
  <c r="AY109" i="33" s="1"/>
  <c r="AY109" i="35" s="1"/>
  <c r="AY109" i="36" s="1"/>
  <c r="AY109" i="37" s="1"/>
  <c r="AY109" i="38" s="1"/>
  <c r="AX109" i="19"/>
  <c r="AX109" i="20" s="1"/>
  <c r="AX109" i="21" s="1"/>
  <c r="AX109" i="22" s="1"/>
  <c r="AX109" i="23" s="1"/>
  <c r="AX109" i="24" s="1"/>
  <c r="AX109" i="25" s="1"/>
  <c r="AX109" i="26" s="1"/>
  <c r="AX109" i="27" s="1"/>
  <c r="AX109" i="28" s="1"/>
  <c r="AX109" i="29" s="1"/>
  <c r="AX109" i="30" s="1"/>
  <c r="AX109" i="31" s="1"/>
  <c r="AX109" i="32" s="1"/>
  <c r="AX109" i="33" s="1"/>
  <c r="AX109" i="35" s="1"/>
  <c r="AX109" i="36" s="1"/>
  <c r="AX109" i="37" s="1"/>
  <c r="AX109" i="38" s="1"/>
  <c r="AW109" i="19"/>
  <c r="AW109" i="20" s="1"/>
  <c r="AW109" i="21" s="1"/>
  <c r="AW109" i="22" s="1"/>
  <c r="AW109" i="23" s="1"/>
  <c r="AW109" i="24" s="1"/>
  <c r="AW109" i="25" s="1"/>
  <c r="AW109" i="26" s="1"/>
  <c r="AW109" i="27" s="1"/>
  <c r="AW109" i="28" s="1"/>
  <c r="AW109" i="29" s="1"/>
  <c r="AW109" i="30" s="1"/>
  <c r="AW109" i="31" s="1"/>
  <c r="AW109" i="32" s="1"/>
  <c r="AW109" i="33" s="1"/>
  <c r="AW109" i="35" s="1"/>
  <c r="AW109" i="36" s="1"/>
  <c r="AW109" i="37" s="1"/>
  <c r="AW109" i="38" s="1"/>
  <c r="AV109" i="19"/>
  <c r="AV109" i="20" s="1"/>
  <c r="AV109" i="21" s="1"/>
  <c r="AV109" i="22" s="1"/>
  <c r="AV109" i="23" s="1"/>
  <c r="AV109" i="24" s="1"/>
  <c r="AV109" i="25" s="1"/>
  <c r="AV109" i="26" s="1"/>
  <c r="AV109" i="27" s="1"/>
  <c r="AV109" i="28" s="1"/>
  <c r="AV109" i="29" s="1"/>
  <c r="AV109" i="30" s="1"/>
  <c r="AV109" i="31" s="1"/>
  <c r="AV109" i="32" s="1"/>
  <c r="AV109" i="33" s="1"/>
  <c r="AV109" i="35" s="1"/>
  <c r="AV109" i="36" s="1"/>
  <c r="AV109" i="37" s="1"/>
  <c r="AV109" i="38" s="1"/>
  <c r="AR109" i="19"/>
  <c r="AR109" i="20" s="1"/>
  <c r="AR109" i="21" s="1"/>
  <c r="AR109" i="22" s="1"/>
  <c r="AR109" i="23" s="1"/>
  <c r="AR109" i="24" s="1"/>
  <c r="AR109" i="25" s="1"/>
  <c r="AR109" i="26" s="1"/>
  <c r="AR109" i="27" s="1"/>
  <c r="AR109" i="28" s="1"/>
  <c r="AR109" i="29" s="1"/>
  <c r="AR109" i="30" s="1"/>
  <c r="AR109" i="31" s="1"/>
  <c r="AR109" i="32" s="1"/>
  <c r="AR109" i="33" s="1"/>
  <c r="AR109" i="35" s="1"/>
  <c r="AR109" i="36" s="1"/>
  <c r="AR109" i="37" s="1"/>
  <c r="AR109" i="38" s="1"/>
  <c r="AV108" i="19"/>
  <c r="AV108" i="20" s="1"/>
  <c r="AV108" i="21" s="1"/>
  <c r="AV108" i="22" s="1"/>
  <c r="AV108" i="23" s="1"/>
  <c r="AV108" i="24" s="1"/>
  <c r="AV108" i="25" s="1"/>
  <c r="AV108" i="26" s="1"/>
  <c r="AV108" i="27" s="1"/>
  <c r="AV108" i="28" s="1"/>
  <c r="AV108" i="29" s="1"/>
  <c r="AV108" i="30" s="1"/>
  <c r="AV108" i="31" s="1"/>
  <c r="AV108" i="32" s="1"/>
  <c r="AV108" i="33" s="1"/>
  <c r="AV108" i="35" s="1"/>
  <c r="AV108" i="36" s="1"/>
  <c r="AV108" i="37" s="1"/>
  <c r="AV108" i="38" s="1"/>
  <c r="CG107" i="19"/>
  <c r="CG107" i="20" s="1"/>
  <c r="CG107" i="21" s="1"/>
  <c r="CG107" i="22" s="1"/>
  <c r="CG107" i="23" s="1"/>
  <c r="CG107" i="24" s="1"/>
  <c r="CG107" i="25" s="1"/>
  <c r="CG107" i="26" s="1"/>
  <c r="CG107" i="27" s="1"/>
  <c r="CG107" i="28" s="1"/>
  <c r="CG107" i="29" s="1"/>
  <c r="CG107" i="30" s="1"/>
  <c r="CG107" i="31" s="1"/>
  <c r="CG107" i="32" s="1"/>
  <c r="CG107" i="33" s="1"/>
  <c r="CG107" i="35" s="1"/>
  <c r="CG107" i="36" s="1"/>
  <c r="CG107" i="37" s="1"/>
  <c r="CG107" i="38" s="1"/>
  <c r="CF107" i="19"/>
  <c r="CF107" i="20" s="1"/>
  <c r="CF107" i="21" s="1"/>
  <c r="CF107" i="22" s="1"/>
  <c r="CF107" i="23" s="1"/>
  <c r="CF107" i="24" s="1"/>
  <c r="CF107" i="25" s="1"/>
  <c r="CF107" i="26" s="1"/>
  <c r="CF107" i="27" s="1"/>
  <c r="CF107" i="28" s="1"/>
  <c r="CF107" i="29" s="1"/>
  <c r="CF107" i="30" s="1"/>
  <c r="CF107" i="31" s="1"/>
  <c r="CF107" i="32" s="1"/>
  <c r="CF107" i="33" s="1"/>
  <c r="CF107" i="35" s="1"/>
  <c r="CF107" i="36" s="1"/>
  <c r="CF107" i="37" s="1"/>
  <c r="CF107" i="38" s="1"/>
  <c r="CE107" i="19"/>
  <c r="CE107" i="20" s="1"/>
  <c r="CD107" i="19"/>
  <c r="CD107" i="20" s="1"/>
  <c r="CD107" i="21" s="1"/>
  <c r="CD107" i="22" s="1"/>
  <c r="CD107" i="23" s="1"/>
  <c r="CD107" i="24" s="1"/>
  <c r="CD107" i="25" s="1"/>
  <c r="CD107" i="26" s="1"/>
  <c r="CD107" i="27" s="1"/>
  <c r="CD107" i="28" s="1"/>
  <c r="CD107" i="29" s="1"/>
  <c r="CD107" i="30" s="1"/>
  <c r="CD107" i="31" s="1"/>
  <c r="CD107" i="32" s="1"/>
  <c r="CD107" i="33" s="1"/>
  <c r="CD107" i="35" s="1"/>
  <c r="CD107" i="36" s="1"/>
  <c r="CD107" i="37" s="1"/>
  <c r="CD107" i="38" s="1"/>
  <c r="CC107" i="19"/>
  <c r="CC107" i="20" s="1"/>
  <c r="CC107" i="21" s="1"/>
  <c r="CC107" i="22" s="1"/>
  <c r="CC107" i="23" s="1"/>
  <c r="CC107" i="24" s="1"/>
  <c r="CC107" i="25" s="1"/>
  <c r="CC107" i="26" s="1"/>
  <c r="CC107" i="27" s="1"/>
  <c r="CC107" i="28" s="1"/>
  <c r="CC107" i="29" s="1"/>
  <c r="CC107" i="30" s="1"/>
  <c r="CC107" i="31" s="1"/>
  <c r="CC107" i="32" s="1"/>
  <c r="CC107" i="33" s="1"/>
  <c r="CC107" i="35" s="1"/>
  <c r="CC107" i="36" s="1"/>
  <c r="CC107" i="37" s="1"/>
  <c r="CC107" i="38" s="1"/>
  <c r="CB107" i="19"/>
  <c r="CB107" i="20" s="1"/>
  <c r="CB107" i="21" s="1"/>
  <c r="CB107" i="22" s="1"/>
  <c r="CB107" i="23" s="1"/>
  <c r="CB107" i="24" s="1"/>
  <c r="CB107" i="25" s="1"/>
  <c r="CB107" i="26" s="1"/>
  <c r="CB107" i="27" s="1"/>
  <c r="CB107" i="28" s="1"/>
  <c r="CB107" i="29" s="1"/>
  <c r="CB107" i="30" s="1"/>
  <c r="CB107" i="31" s="1"/>
  <c r="CB107" i="32" s="1"/>
  <c r="CB107" i="33" s="1"/>
  <c r="CB107" i="35" s="1"/>
  <c r="CB107" i="36" s="1"/>
  <c r="CB107" i="37" s="1"/>
  <c r="CB107" i="38" s="1"/>
  <c r="CA107" i="19"/>
  <c r="CA107" i="20" s="1"/>
  <c r="CA107" i="21" s="1"/>
  <c r="CA107" i="22" s="1"/>
  <c r="CA107" i="23" s="1"/>
  <c r="CA107" i="24" s="1"/>
  <c r="CA107" i="25" s="1"/>
  <c r="CA107" i="26" s="1"/>
  <c r="CA107" i="27" s="1"/>
  <c r="CA107" i="28" s="1"/>
  <c r="CA107" i="29" s="1"/>
  <c r="CA107" i="30" s="1"/>
  <c r="CA107" i="31" s="1"/>
  <c r="CA107" i="32" s="1"/>
  <c r="CA107" i="33" s="1"/>
  <c r="CA107" i="35" s="1"/>
  <c r="CA107" i="36" s="1"/>
  <c r="CA107" i="37" s="1"/>
  <c r="CA107" i="38" s="1"/>
  <c r="BZ107" i="19"/>
  <c r="BZ107" i="20" s="1"/>
  <c r="BZ107" i="21" s="1"/>
  <c r="BZ107" i="22" s="1"/>
  <c r="BZ107" i="23" s="1"/>
  <c r="BZ107" i="24" s="1"/>
  <c r="BZ107" i="25" s="1"/>
  <c r="BZ107" i="26" s="1"/>
  <c r="BZ107" i="27" s="1"/>
  <c r="BZ107" i="28" s="1"/>
  <c r="BZ107" i="29" s="1"/>
  <c r="BZ107" i="30" s="1"/>
  <c r="BZ107" i="31" s="1"/>
  <c r="BZ107" i="32" s="1"/>
  <c r="BZ107" i="33" s="1"/>
  <c r="BZ107" i="35" s="1"/>
  <c r="BZ107" i="36" s="1"/>
  <c r="BZ107" i="37" s="1"/>
  <c r="BZ107" i="38" s="1"/>
  <c r="BY107" i="19"/>
  <c r="BY107" i="20" s="1"/>
  <c r="BY107" i="21" s="1"/>
  <c r="BY107" i="22" s="1"/>
  <c r="BY107" i="23" s="1"/>
  <c r="BY107" i="24" s="1"/>
  <c r="BY107" i="25" s="1"/>
  <c r="BY107" i="26" s="1"/>
  <c r="BY107" i="27" s="1"/>
  <c r="BY107" i="28" s="1"/>
  <c r="BY107" i="29" s="1"/>
  <c r="BY107" i="30" s="1"/>
  <c r="BY107" i="31" s="1"/>
  <c r="BY107" i="32" s="1"/>
  <c r="BY107" i="33" s="1"/>
  <c r="BY107" i="35" s="1"/>
  <c r="BY107" i="36" s="1"/>
  <c r="BY107" i="37" s="1"/>
  <c r="BY107" i="38" s="1"/>
  <c r="BX107" i="19"/>
  <c r="BX107" i="20" s="1"/>
  <c r="BX107" i="21" s="1"/>
  <c r="BX107" i="22" s="1"/>
  <c r="BX107" i="23" s="1"/>
  <c r="BX107" i="24" s="1"/>
  <c r="BX107" i="25" s="1"/>
  <c r="BX107" i="26" s="1"/>
  <c r="BX107" i="27" s="1"/>
  <c r="BX107" i="28" s="1"/>
  <c r="BX107" i="29" s="1"/>
  <c r="BX107" i="30" s="1"/>
  <c r="BX107" i="31" s="1"/>
  <c r="BX107" i="32" s="1"/>
  <c r="BX107" i="33" s="1"/>
  <c r="BX107" i="35" s="1"/>
  <c r="BX107" i="36" s="1"/>
  <c r="BX107" i="37" s="1"/>
  <c r="BX107" i="38" s="1"/>
  <c r="BW107" i="19"/>
  <c r="BW107" i="20" s="1"/>
  <c r="BW107" i="21" s="1"/>
  <c r="BW107" i="22" s="1"/>
  <c r="BW107" i="23" s="1"/>
  <c r="BW107" i="24" s="1"/>
  <c r="BW107" i="25" s="1"/>
  <c r="BW107" i="26" s="1"/>
  <c r="BW107" i="27" s="1"/>
  <c r="BW107" i="28" s="1"/>
  <c r="BW107" i="29" s="1"/>
  <c r="BW107" i="30" s="1"/>
  <c r="BW107" i="31" s="1"/>
  <c r="BW107" i="32" s="1"/>
  <c r="BW107" i="33" s="1"/>
  <c r="BW107" i="35" s="1"/>
  <c r="BW107" i="36" s="1"/>
  <c r="BW107" i="37" s="1"/>
  <c r="BW107" i="38" s="1"/>
  <c r="BV107" i="19"/>
  <c r="BV107" i="20" s="1"/>
  <c r="BV107" i="21" s="1"/>
  <c r="BV107" i="22" s="1"/>
  <c r="BV107" i="23" s="1"/>
  <c r="BV107" i="24" s="1"/>
  <c r="BV107" i="25" s="1"/>
  <c r="BV107" i="26" s="1"/>
  <c r="BV107" i="27" s="1"/>
  <c r="BV107" i="28" s="1"/>
  <c r="BV107" i="29" s="1"/>
  <c r="BV107" i="30" s="1"/>
  <c r="BV107" i="31" s="1"/>
  <c r="BV107" i="32" s="1"/>
  <c r="BV107" i="33" s="1"/>
  <c r="BV107" i="35" s="1"/>
  <c r="BV107" i="36" s="1"/>
  <c r="BV107" i="37" s="1"/>
  <c r="BV107" i="38" s="1"/>
  <c r="BU107" i="19"/>
  <c r="BU107" i="20" s="1"/>
  <c r="BU107" i="21" s="1"/>
  <c r="BU107" i="22" s="1"/>
  <c r="BU107" i="23" s="1"/>
  <c r="BU107" i="24" s="1"/>
  <c r="BU107" i="25" s="1"/>
  <c r="BU107" i="26" s="1"/>
  <c r="BU107" i="27" s="1"/>
  <c r="BU107" i="28" s="1"/>
  <c r="BU107" i="29" s="1"/>
  <c r="BU107" i="30" s="1"/>
  <c r="BU107" i="31" s="1"/>
  <c r="BU107" i="32" s="1"/>
  <c r="BU107" i="33" s="1"/>
  <c r="BU107" i="35" s="1"/>
  <c r="BU107" i="36" s="1"/>
  <c r="BU107" i="37" s="1"/>
  <c r="BU107" i="38" s="1"/>
  <c r="BT107" i="19"/>
  <c r="BT107" i="20" s="1"/>
  <c r="BT107" i="21" s="1"/>
  <c r="BT107" i="22" s="1"/>
  <c r="BT107" i="23" s="1"/>
  <c r="BT107" i="24" s="1"/>
  <c r="BT107" i="25" s="1"/>
  <c r="BT107" i="26" s="1"/>
  <c r="BT107" i="27" s="1"/>
  <c r="BT107" i="28" s="1"/>
  <c r="BT107" i="29" s="1"/>
  <c r="BT107" i="30" s="1"/>
  <c r="BT107" i="31" s="1"/>
  <c r="BT107" i="32" s="1"/>
  <c r="BT107" i="33" s="1"/>
  <c r="BT107" i="35" s="1"/>
  <c r="BT107" i="36" s="1"/>
  <c r="BT107" i="37" s="1"/>
  <c r="BT107" i="38" s="1"/>
  <c r="BS107" i="19"/>
  <c r="BS107" i="20" s="1"/>
  <c r="BS107" i="21" s="1"/>
  <c r="BS107" i="22" s="1"/>
  <c r="BS107" i="23" s="1"/>
  <c r="BS107" i="24" s="1"/>
  <c r="BS107" i="25" s="1"/>
  <c r="BS107" i="26" s="1"/>
  <c r="BS107" i="27" s="1"/>
  <c r="BS107" i="28" s="1"/>
  <c r="BS107" i="29" s="1"/>
  <c r="BS107" i="30" s="1"/>
  <c r="BS107" i="31" s="1"/>
  <c r="BS107" i="32" s="1"/>
  <c r="BS107" i="33" s="1"/>
  <c r="BS107" i="35" s="1"/>
  <c r="BS107" i="36" s="1"/>
  <c r="BS107" i="37" s="1"/>
  <c r="BS107" i="38" s="1"/>
  <c r="BR107" i="19"/>
  <c r="BR107" i="20" s="1"/>
  <c r="BR107" i="21" s="1"/>
  <c r="BR107" i="22" s="1"/>
  <c r="BR107" i="23" s="1"/>
  <c r="BR107" i="24" s="1"/>
  <c r="BR107" i="25" s="1"/>
  <c r="BR107" i="26" s="1"/>
  <c r="BR107" i="27" s="1"/>
  <c r="BR107" i="28" s="1"/>
  <c r="BR107" i="29" s="1"/>
  <c r="BR107" i="30" s="1"/>
  <c r="BR107" i="31" s="1"/>
  <c r="BR107" i="32" s="1"/>
  <c r="BR107" i="33" s="1"/>
  <c r="BR107" i="35" s="1"/>
  <c r="BR107" i="36" s="1"/>
  <c r="BR107" i="37" s="1"/>
  <c r="BR107" i="38" s="1"/>
  <c r="BQ107" i="19"/>
  <c r="BQ107" i="20" s="1"/>
  <c r="BQ107" i="21" s="1"/>
  <c r="BQ107" i="22" s="1"/>
  <c r="BQ107" i="23" s="1"/>
  <c r="BQ107" i="24" s="1"/>
  <c r="BQ107" i="25" s="1"/>
  <c r="BQ107" i="26" s="1"/>
  <c r="BQ107" i="27" s="1"/>
  <c r="BQ107" i="28" s="1"/>
  <c r="BQ107" i="29" s="1"/>
  <c r="BQ107" i="30" s="1"/>
  <c r="BQ107" i="31" s="1"/>
  <c r="BQ107" i="32" s="1"/>
  <c r="BQ107" i="33" s="1"/>
  <c r="BQ107" i="35" s="1"/>
  <c r="BQ107" i="36" s="1"/>
  <c r="BQ107" i="37" s="1"/>
  <c r="BQ107" i="38" s="1"/>
  <c r="BP107" i="19"/>
  <c r="BP107" i="20" s="1"/>
  <c r="BP107" i="21" s="1"/>
  <c r="BP107" i="22" s="1"/>
  <c r="BP107" i="23" s="1"/>
  <c r="BP107" i="24" s="1"/>
  <c r="BP107" i="25" s="1"/>
  <c r="BP107" i="26" s="1"/>
  <c r="BP107" i="27" s="1"/>
  <c r="BP107" i="28" s="1"/>
  <c r="BP107" i="29" s="1"/>
  <c r="BP107" i="30" s="1"/>
  <c r="BP107" i="31" s="1"/>
  <c r="BP107" i="32" s="1"/>
  <c r="BP107" i="33" s="1"/>
  <c r="BP107" i="35" s="1"/>
  <c r="BP107" i="36" s="1"/>
  <c r="BP107" i="37" s="1"/>
  <c r="BP107" i="38" s="1"/>
  <c r="BO107" i="19"/>
  <c r="BO107" i="20" s="1"/>
  <c r="BO107" i="21" s="1"/>
  <c r="BO107" i="22" s="1"/>
  <c r="BO107" i="23" s="1"/>
  <c r="BO107" i="24" s="1"/>
  <c r="BO107" i="25" s="1"/>
  <c r="BO107" i="26" s="1"/>
  <c r="BO107" i="27" s="1"/>
  <c r="BO107" i="28" s="1"/>
  <c r="BO107" i="29" s="1"/>
  <c r="BO107" i="30" s="1"/>
  <c r="BO107" i="31" s="1"/>
  <c r="BO107" i="32" s="1"/>
  <c r="BO107" i="33" s="1"/>
  <c r="BO107" i="35" s="1"/>
  <c r="BO107" i="36" s="1"/>
  <c r="BO107" i="37" s="1"/>
  <c r="BO107" i="38" s="1"/>
  <c r="BN107" i="19"/>
  <c r="BN107" i="20" s="1"/>
  <c r="BN107" i="21" s="1"/>
  <c r="BN107" i="22" s="1"/>
  <c r="BN107" i="23" s="1"/>
  <c r="BN107" i="24" s="1"/>
  <c r="BN107" i="25" s="1"/>
  <c r="BN107" i="26" s="1"/>
  <c r="BN107" i="27" s="1"/>
  <c r="BN107" i="28" s="1"/>
  <c r="BN107" i="29" s="1"/>
  <c r="BN107" i="30" s="1"/>
  <c r="BN107" i="31" s="1"/>
  <c r="BN107" i="32" s="1"/>
  <c r="BN107" i="33" s="1"/>
  <c r="BN107" i="35" s="1"/>
  <c r="BN107" i="36" s="1"/>
  <c r="BN107" i="37" s="1"/>
  <c r="BN107" i="38" s="1"/>
  <c r="BM107" i="19"/>
  <c r="BM107" i="20" s="1"/>
  <c r="BM107" i="21" s="1"/>
  <c r="BM107" i="22" s="1"/>
  <c r="BM107" i="23" s="1"/>
  <c r="BM107" i="24" s="1"/>
  <c r="BM107" i="25" s="1"/>
  <c r="BM107" i="26" s="1"/>
  <c r="BM107" i="27" s="1"/>
  <c r="BM107" i="28" s="1"/>
  <c r="BM107" i="29" s="1"/>
  <c r="BM107" i="30" s="1"/>
  <c r="BM107" i="31" s="1"/>
  <c r="BM107" i="32" s="1"/>
  <c r="BM107" i="33" s="1"/>
  <c r="BM107" i="35" s="1"/>
  <c r="BM107" i="36" s="1"/>
  <c r="BM107" i="37" s="1"/>
  <c r="BM107" i="38" s="1"/>
  <c r="BL107" i="19"/>
  <c r="BL107" i="20" s="1"/>
  <c r="BL107" i="21" s="1"/>
  <c r="BL107" i="22" s="1"/>
  <c r="BL107" i="23" s="1"/>
  <c r="BL107" i="24" s="1"/>
  <c r="BL107" i="25" s="1"/>
  <c r="BL107" i="26" s="1"/>
  <c r="BL107" i="27" s="1"/>
  <c r="BL107" i="28" s="1"/>
  <c r="BL107" i="29" s="1"/>
  <c r="BL107" i="30" s="1"/>
  <c r="BL107" i="31" s="1"/>
  <c r="BL107" i="32" s="1"/>
  <c r="BL107" i="33" s="1"/>
  <c r="BL107" i="35" s="1"/>
  <c r="BL107" i="36" s="1"/>
  <c r="BL107" i="37" s="1"/>
  <c r="BL107" i="38" s="1"/>
  <c r="BK107" i="19"/>
  <c r="BK107" i="20" s="1"/>
  <c r="BK107" i="21" s="1"/>
  <c r="BK107" i="22" s="1"/>
  <c r="BK107" i="23" s="1"/>
  <c r="BK107" i="24" s="1"/>
  <c r="BK107" i="25" s="1"/>
  <c r="BK107" i="26" s="1"/>
  <c r="BK107" i="27" s="1"/>
  <c r="BK107" i="28" s="1"/>
  <c r="BK107" i="29" s="1"/>
  <c r="BK107" i="30" s="1"/>
  <c r="BK107" i="31" s="1"/>
  <c r="BK107" i="32" s="1"/>
  <c r="BK107" i="33" s="1"/>
  <c r="BK107" i="35" s="1"/>
  <c r="BK107" i="36" s="1"/>
  <c r="BK107" i="37" s="1"/>
  <c r="BK107" i="38" s="1"/>
  <c r="BJ107" i="19"/>
  <c r="BJ107" i="20" s="1"/>
  <c r="BJ107" i="21" s="1"/>
  <c r="BJ107" i="22" s="1"/>
  <c r="BJ107" i="23" s="1"/>
  <c r="BJ107" i="24" s="1"/>
  <c r="BJ107" i="25" s="1"/>
  <c r="BJ107" i="26" s="1"/>
  <c r="BJ107" i="27" s="1"/>
  <c r="BJ107" i="28" s="1"/>
  <c r="BJ107" i="29" s="1"/>
  <c r="BJ107" i="30" s="1"/>
  <c r="BJ107" i="31" s="1"/>
  <c r="BJ107" i="32" s="1"/>
  <c r="BJ107" i="33" s="1"/>
  <c r="BJ107" i="35" s="1"/>
  <c r="BJ107" i="36" s="1"/>
  <c r="BJ107" i="37" s="1"/>
  <c r="BJ107" i="38" s="1"/>
  <c r="BI107" i="19"/>
  <c r="BI107" i="20" s="1"/>
  <c r="BI107" i="21" s="1"/>
  <c r="BI107" i="22" s="1"/>
  <c r="BI107" i="23" s="1"/>
  <c r="BI107" i="24" s="1"/>
  <c r="BI107" i="25" s="1"/>
  <c r="BI107" i="26" s="1"/>
  <c r="BI107" i="27" s="1"/>
  <c r="BI107" i="28" s="1"/>
  <c r="BI107" i="29" s="1"/>
  <c r="BI107" i="30" s="1"/>
  <c r="BI107" i="31" s="1"/>
  <c r="BI107" i="32" s="1"/>
  <c r="BI107" i="33" s="1"/>
  <c r="BI107" i="35" s="1"/>
  <c r="BI107" i="36" s="1"/>
  <c r="BI107" i="37" s="1"/>
  <c r="BI107" i="38" s="1"/>
  <c r="BH107" i="19"/>
  <c r="BH107" i="20" s="1"/>
  <c r="BH107" i="21" s="1"/>
  <c r="BH107" i="22" s="1"/>
  <c r="BH107" i="23" s="1"/>
  <c r="BH107" i="24" s="1"/>
  <c r="BH107" i="25" s="1"/>
  <c r="BH107" i="26" s="1"/>
  <c r="BH107" i="27" s="1"/>
  <c r="BH107" i="28" s="1"/>
  <c r="BH107" i="29" s="1"/>
  <c r="BH107" i="30" s="1"/>
  <c r="BH107" i="31" s="1"/>
  <c r="BH107" i="32" s="1"/>
  <c r="BH107" i="33" s="1"/>
  <c r="BH107" i="35" s="1"/>
  <c r="BH107" i="36" s="1"/>
  <c r="BH107" i="37" s="1"/>
  <c r="BH107" i="38" s="1"/>
  <c r="BG107" i="19"/>
  <c r="BG107" i="20" s="1"/>
  <c r="BG107" i="21" s="1"/>
  <c r="BG107" i="22" s="1"/>
  <c r="BG107" i="23" s="1"/>
  <c r="BG107" i="24" s="1"/>
  <c r="BG107" i="25" s="1"/>
  <c r="BG107" i="26" s="1"/>
  <c r="BG107" i="27" s="1"/>
  <c r="BG107" i="28" s="1"/>
  <c r="BG107" i="29" s="1"/>
  <c r="BG107" i="30" s="1"/>
  <c r="BG107" i="31" s="1"/>
  <c r="BG107" i="32" s="1"/>
  <c r="BG107" i="33" s="1"/>
  <c r="BG107" i="35" s="1"/>
  <c r="BG107" i="36" s="1"/>
  <c r="BG107" i="37" s="1"/>
  <c r="BG107" i="38" s="1"/>
  <c r="BF107" i="19"/>
  <c r="BF107" i="20" s="1"/>
  <c r="BF107" i="21" s="1"/>
  <c r="BF107" i="22" s="1"/>
  <c r="BF107" i="23" s="1"/>
  <c r="BF107" i="24" s="1"/>
  <c r="BF107" i="25" s="1"/>
  <c r="BF107" i="26" s="1"/>
  <c r="BF107" i="27" s="1"/>
  <c r="BF107" i="28" s="1"/>
  <c r="BF107" i="29" s="1"/>
  <c r="BF107" i="30" s="1"/>
  <c r="BF107" i="31" s="1"/>
  <c r="BF107" i="32" s="1"/>
  <c r="BF107" i="33" s="1"/>
  <c r="BF107" i="35" s="1"/>
  <c r="BF107" i="36" s="1"/>
  <c r="BF107" i="37" s="1"/>
  <c r="BF107" i="38" s="1"/>
  <c r="BE107" i="19"/>
  <c r="BE107" i="20" s="1"/>
  <c r="BE107" i="21" s="1"/>
  <c r="BE107" i="22" s="1"/>
  <c r="BE107" i="23" s="1"/>
  <c r="BE107" i="24" s="1"/>
  <c r="BE107" i="25" s="1"/>
  <c r="BE107" i="26" s="1"/>
  <c r="BE107" i="27" s="1"/>
  <c r="BE107" i="28" s="1"/>
  <c r="BE107" i="29" s="1"/>
  <c r="BE107" i="30" s="1"/>
  <c r="BE107" i="31" s="1"/>
  <c r="BE107" i="32" s="1"/>
  <c r="BE107" i="33" s="1"/>
  <c r="BE107" i="35" s="1"/>
  <c r="BE107" i="36" s="1"/>
  <c r="BE107" i="37" s="1"/>
  <c r="BE107" i="38" s="1"/>
  <c r="BD107" i="19"/>
  <c r="BD107" i="20" s="1"/>
  <c r="BD107" i="21" s="1"/>
  <c r="BD107" i="22" s="1"/>
  <c r="BD107" i="23" s="1"/>
  <c r="BD107" i="24" s="1"/>
  <c r="BD107" i="25" s="1"/>
  <c r="BD107" i="26" s="1"/>
  <c r="BD107" i="27" s="1"/>
  <c r="BD107" i="28" s="1"/>
  <c r="BD107" i="29" s="1"/>
  <c r="BD107" i="30" s="1"/>
  <c r="BD107" i="31" s="1"/>
  <c r="BD107" i="32" s="1"/>
  <c r="BD107" i="33" s="1"/>
  <c r="BD107" i="35" s="1"/>
  <c r="BD107" i="36" s="1"/>
  <c r="BD107" i="37" s="1"/>
  <c r="BD107" i="38" s="1"/>
  <c r="BC107" i="19"/>
  <c r="BC107" i="20" s="1"/>
  <c r="BC107" i="21" s="1"/>
  <c r="BC107" i="22" s="1"/>
  <c r="BC107" i="23" s="1"/>
  <c r="BC107" i="24" s="1"/>
  <c r="BC107" i="25" s="1"/>
  <c r="BC107" i="26" s="1"/>
  <c r="BC107" i="27" s="1"/>
  <c r="BC107" i="28" s="1"/>
  <c r="BC107" i="29" s="1"/>
  <c r="BC107" i="30" s="1"/>
  <c r="BC107" i="31" s="1"/>
  <c r="BC107" i="32" s="1"/>
  <c r="BC107" i="33" s="1"/>
  <c r="BC107" i="35" s="1"/>
  <c r="BC107" i="36" s="1"/>
  <c r="BC107" i="37" s="1"/>
  <c r="BC107" i="38" s="1"/>
  <c r="BB107" i="19"/>
  <c r="BB107" i="20" s="1"/>
  <c r="BB107" i="21" s="1"/>
  <c r="BB107" i="22" s="1"/>
  <c r="BB107" i="23" s="1"/>
  <c r="BB107" i="24" s="1"/>
  <c r="BB107" i="25" s="1"/>
  <c r="BB107" i="26" s="1"/>
  <c r="BB107" i="27" s="1"/>
  <c r="BB107" i="28" s="1"/>
  <c r="BB107" i="29" s="1"/>
  <c r="BB107" i="30" s="1"/>
  <c r="BB107" i="31" s="1"/>
  <c r="BB107" i="32" s="1"/>
  <c r="BB107" i="33" s="1"/>
  <c r="BB107" i="35" s="1"/>
  <c r="BB107" i="36" s="1"/>
  <c r="BB107" i="37" s="1"/>
  <c r="BB107" i="38" s="1"/>
  <c r="BA107" i="19"/>
  <c r="BA107" i="20" s="1"/>
  <c r="BA107" i="21" s="1"/>
  <c r="BA107" i="22" s="1"/>
  <c r="BA107" i="23" s="1"/>
  <c r="BA107" i="24" s="1"/>
  <c r="BA107" i="25" s="1"/>
  <c r="BA107" i="26" s="1"/>
  <c r="BA107" i="27" s="1"/>
  <c r="BA107" i="28" s="1"/>
  <c r="BA107" i="29" s="1"/>
  <c r="BA107" i="30" s="1"/>
  <c r="BA107" i="31" s="1"/>
  <c r="BA107" i="32" s="1"/>
  <c r="BA107" i="33" s="1"/>
  <c r="BA107" i="35" s="1"/>
  <c r="BA107" i="36" s="1"/>
  <c r="BA107" i="37" s="1"/>
  <c r="BA107" i="38" s="1"/>
  <c r="AZ107" i="19"/>
  <c r="AZ107" i="20" s="1"/>
  <c r="AZ107" i="21" s="1"/>
  <c r="AZ107" i="22" s="1"/>
  <c r="AZ107" i="23" s="1"/>
  <c r="AZ107" i="24" s="1"/>
  <c r="AZ107" i="25" s="1"/>
  <c r="AZ107" i="26" s="1"/>
  <c r="AZ107" i="27" s="1"/>
  <c r="AZ107" i="28" s="1"/>
  <c r="AZ107" i="29" s="1"/>
  <c r="AZ107" i="30" s="1"/>
  <c r="AZ107" i="31" s="1"/>
  <c r="AZ107" i="32" s="1"/>
  <c r="AZ107" i="33" s="1"/>
  <c r="AZ107" i="35" s="1"/>
  <c r="AZ107" i="36" s="1"/>
  <c r="AZ107" i="37" s="1"/>
  <c r="AZ107" i="38" s="1"/>
  <c r="AY107" i="19"/>
  <c r="AY107" i="20" s="1"/>
  <c r="AY107" i="21" s="1"/>
  <c r="AY107" i="22" s="1"/>
  <c r="AY107" i="23" s="1"/>
  <c r="AY107" i="24" s="1"/>
  <c r="AY107" i="25" s="1"/>
  <c r="AY107" i="26" s="1"/>
  <c r="AY107" i="27" s="1"/>
  <c r="AY107" i="28" s="1"/>
  <c r="AY107" i="29" s="1"/>
  <c r="AY107" i="30" s="1"/>
  <c r="AY107" i="31" s="1"/>
  <c r="AY107" i="32" s="1"/>
  <c r="AY107" i="33" s="1"/>
  <c r="AY107" i="35" s="1"/>
  <c r="AY107" i="36" s="1"/>
  <c r="AY107" i="37" s="1"/>
  <c r="AY107" i="38" s="1"/>
  <c r="AX107" i="19"/>
  <c r="AX107" i="20" s="1"/>
  <c r="AX107" i="21" s="1"/>
  <c r="AX107" i="22" s="1"/>
  <c r="AX107" i="23" s="1"/>
  <c r="AX107" i="24" s="1"/>
  <c r="AX107" i="25" s="1"/>
  <c r="AX107" i="26" s="1"/>
  <c r="AX107" i="27" s="1"/>
  <c r="AX107" i="28" s="1"/>
  <c r="AX107" i="29" s="1"/>
  <c r="AX107" i="30" s="1"/>
  <c r="AX107" i="31" s="1"/>
  <c r="AX107" i="32" s="1"/>
  <c r="AX107" i="33" s="1"/>
  <c r="AX107" i="35" s="1"/>
  <c r="AX107" i="36" s="1"/>
  <c r="AX107" i="37" s="1"/>
  <c r="AX107" i="38" s="1"/>
  <c r="AW107" i="19"/>
  <c r="AW107" i="20" s="1"/>
  <c r="AW107" i="21" s="1"/>
  <c r="AW107" i="22" s="1"/>
  <c r="AW107" i="23" s="1"/>
  <c r="AW107" i="24" s="1"/>
  <c r="AW107" i="25" s="1"/>
  <c r="AW107" i="26" s="1"/>
  <c r="AW107" i="27" s="1"/>
  <c r="AW107" i="28" s="1"/>
  <c r="AW107" i="29" s="1"/>
  <c r="AW107" i="30" s="1"/>
  <c r="AW107" i="31" s="1"/>
  <c r="AW107" i="32" s="1"/>
  <c r="AW107" i="33" s="1"/>
  <c r="AW107" i="35" s="1"/>
  <c r="AW107" i="36" s="1"/>
  <c r="AW107" i="37" s="1"/>
  <c r="AW107" i="38" s="1"/>
  <c r="AV107" i="19"/>
  <c r="AV107" i="20" s="1"/>
  <c r="AV107" i="21" s="1"/>
  <c r="AV107" i="22" s="1"/>
  <c r="AV107" i="23" s="1"/>
  <c r="AV107" i="24" s="1"/>
  <c r="AV107" i="25" s="1"/>
  <c r="AV107" i="26" s="1"/>
  <c r="AV107" i="27" s="1"/>
  <c r="AV107" i="28" s="1"/>
  <c r="AV107" i="29" s="1"/>
  <c r="AV107" i="30" s="1"/>
  <c r="AV107" i="31" s="1"/>
  <c r="AV107" i="32" s="1"/>
  <c r="AV107" i="33" s="1"/>
  <c r="AV107" i="35" s="1"/>
  <c r="AV107" i="36" s="1"/>
  <c r="AV107" i="37" s="1"/>
  <c r="AV107" i="38" s="1"/>
  <c r="AR107" i="19"/>
  <c r="AR107" i="20" s="1"/>
  <c r="AR107" i="21" s="1"/>
  <c r="AR107" i="22" s="1"/>
  <c r="AR107" i="23" s="1"/>
  <c r="AR107" i="24" s="1"/>
  <c r="AR107" i="25" s="1"/>
  <c r="AR107" i="26" s="1"/>
  <c r="AR107" i="27" s="1"/>
  <c r="AR107" i="28" s="1"/>
  <c r="AR107" i="29" s="1"/>
  <c r="AR107" i="30" s="1"/>
  <c r="AR107" i="31" s="1"/>
  <c r="AR107" i="32" s="1"/>
  <c r="AR107" i="33" s="1"/>
  <c r="AR107" i="35" s="1"/>
  <c r="AR107" i="36" s="1"/>
  <c r="AR107" i="37" s="1"/>
  <c r="AR107" i="38" s="1"/>
  <c r="AV106" i="19"/>
  <c r="AV106" i="20" s="1"/>
  <c r="AV106" i="21" s="1"/>
  <c r="AV106" i="22" s="1"/>
  <c r="AV106" i="23" s="1"/>
  <c r="AV106" i="24" s="1"/>
  <c r="AV106" i="25" s="1"/>
  <c r="AV106" i="26" s="1"/>
  <c r="AV106" i="27" s="1"/>
  <c r="AV106" i="28" s="1"/>
  <c r="AV106" i="29" s="1"/>
  <c r="AV106" i="30" s="1"/>
  <c r="AV106" i="31" s="1"/>
  <c r="AV106" i="32" s="1"/>
  <c r="AV106" i="33" s="1"/>
  <c r="AV106" i="35" s="1"/>
  <c r="AV106" i="36" s="1"/>
  <c r="AV106" i="37" s="1"/>
  <c r="AV106" i="38" s="1"/>
  <c r="CG105" i="19"/>
  <c r="CG105" i="20" s="1"/>
  <c r="CG105" i="21" s="1"/>
  <c r="CG105" i="22" s="1"/>
  <c r="CG105" i="23" s="1"/>
  <c r="CG105" i="24" s="1"/>
  <c r="CG105" i="25" s="1"/>
  <c r="CG105" i="26" s="1"/>
  <c r="CG105" i="27" s="1"/>
  <c r="CG105" i="28" s="1"/>
  <c r="CG105" i="29" s="1"/>
  <c r="CG105" i="30" s="1"/>
  <c r="CG105" i="31" s="1"/>
  <c r="CG105" i="32" s="1"/>
  <c r="CG105" i="33" s="1"/>
  <c r="CG105" i="35" s="1"/>
  <c r="CG105" i="36" s="1"/>
  <c r="CG105" i="37" s="1"/>
  <c r="CG105" i="38" s="1"/>
  <c r="CF105" i="19"/>
  <c r="CF105" i="20" s="1"/>
  <c r="CF105" i="21" s="1"/>
  <c r="CF105" i="22" s="1"/>
  <c r="CF105" i="23" s="1"/>
  <c r="CF105" i="24" s="1"/>
  <c r="CF105" i="25" s="1"/>
  <c r="CF105" i="26" s="1"/>
  <c r="CF105" i="27" s="1"/>
  <c r="CF105" i="28" s="1"/>
  <c r="CF105" i="29" s="1"/>
  <c r="CF105" i="30" s="1"/>
  <c r="CF105" i="31" s="1"/>
  <c r="CF105" i="32" s="1"/>
  <c r="CF105" i="33" s="1"/>
  <c r="CF105" i="35" s="1"/>
  <c r="CF105" i="36" s="1"/>
  <c r="CF105" i="37" s="1"/>
  <c r="CF105" i="38" s="1"/>
  <c r="CE105" i="19"/>
  <c r="CE105" i="20" s="1"/>
  <c r="CE105" i="21" s="1"/>
  <c r="CE105" i="22" s="1"/>
  <c r="CE105" i="23" s="1"/>
  <c r="CE105" i="24" s="1"/>
  <c r="CE105" i="25" s="1"/>
  <c r="CE105" i="26" s="1"/>
  <c r="CE105" i="27" s="1"/>
  <c r="CE105" i="28" s="1"/>
  <c r="CE105" i="29" s="1"/>
  <c r="CE105" i="30" s="1"/>
  <c r="CE105" i="31" s="1"/>
  <c r="CE105" i="32" s="1"/>
  <c r="CE105" i="33" s="1"/>
  <c r="CE105" i="35" s="1"/>
  <c r="CE105" i="36" s="1"/>
  <c r="CE105" i="37" s="1"/>
  <c r="CE105" i="38" s="1"/>
  <c r="CD105" i="19"/>
  <c r="CD105" i="20" s="1"/>
  <c r="CD105" i="21" s="1"/>
  <c r="CD105" i="22" s="1"/>
  <c r="CD105" i="23" s="1"/>
  <c r="CD105" i="24" s="1"/>
  <c r="CD105" i="25" s="1"/>
  <c r="CD105" i="26" s="1"/>
  <c r="CD105" i="27" s="1"/>
  <c r="CD105" i="28" s="1"/>
  <c r="CD105" i="29" s="1"/>
  <c r="CD105" i="30" s="1"/>
  <c r="CD105" i="31" s="1"/>
  <c r="CD105" i="32" s="1"/>
  <c r="CD105" i="33" s="1"/>
  <c r="CD105" i="35" s="1"/>
  <c r="CD105" i="36" s="1"/>
  <c r="CD105" i="37" s="1"/>
  <c r="CD105" i="38" s="1"/>
  <c r="CC105" i="19"/>
  <c r="CC105" i="20" s="1"/>
  <c r="CC105" i="21" s="1"/>
  <c r="CC105" i="22" s="1"/>
  <c r="CC105" i="23" s="1"/>
  <c r="CC105" i="24" s="1"/>
  <c r="CC105" i="25" s="1"/>
  <c r="CC105" i="26" s="1"/>
  <c r="CC105" i="27" s="1"/>
  <c r="CC105" i="28" s="1"/>
  <c r="CC105" i="29" s="1"/>
  <c r="CC105" i="30" s="1"/>
  <c r="CC105" i="31" s="1"/>
  <c r="CC105" i="32" s="1"/>
  <c r="CC105" i="33" s="1"/>
  <c r="CC105" i="35" s="1"/>
  <c r="CC105" i="36" s="1"/>
  <c r="CC105" i="37" s="1"/>
  <c r="CC105" i="38" s="1"/>
  <c r="CB105" i="19"/>
  <c r="CB105" i="20" s="1"/>
  <c r="CB105" i="21" s="1"/>
  <c r="CB105" i="22" s="1"/>
  <c r="CB105" i="23" s="1"/>
  <c r="CB105" i="24" s="1"/>
  <c r="CB105" i="25" s="1"/>
  <c r="CB105" i="26" s="1"/>
  <c r="CB105" i="27" s="1"/>
  <c r="CB105" i="28" s="1"/>
  <c r="CB105" i="29" s="1"/>
  <c r="CB105" i="30" s="1"/>
  <c r="CB105" i="31" s="1"/>
  <c r="CB105" i="32" s="1"/>
  <c r="CB105" i="33" s="1"/>
  <c r="CB105" i="35" s="1"/>
  <c r="CB105" i="36" s="1"/>
  <c r="CB105" i="37" s="1"/>
  <c r="CB105" i="38" s="1"/>
  <c r="CA105" i="19"/>
  <c r="CA105" i="20" s="1"/>
  <c r="CA105" i="21" s="1"/>
  <c r="CA105" i="22" s="1"/>
  <c r="CA105" i="23" s="1"/>
  <c r="CA105" i="24" s="1"/>
  <c r="CA105" i="25" s="1"/>
  <c r="CA105" i="26" s="1"/>
  <c r="CA105" i="27" s="1"/>
  <c r="CA105" i="28" s="1"/>
  <c r="CA105" i="29" s="1"/>
  <c r="CA105" i="30" s="1"/>
  <c r="CA105" i="31" s="1"/>
  <c r="CA105" i="32" s="1"/>
  <c r="CA105" i="33" s="1"/>
  <c r="CA105" i="35" s="1"/>
  <c r="CA105" i="36" s="1"/>
  <c r="CA105" i="37" s="1"/>
  <c r="CA105" i="38" s="1"/>
  <c r="BZ105" i="19"/>
  <c r="BZ105" i="20" s="1"/>
  <c r="BZ105" i="21" s="1"/>
  <c r="BZ105" i="22" s="1"/>
  <c r="BZ105" i="23" s="1"/>
  <c r="BZ105" i="24" s="1"/>
  <c r="BZ105" i="25" s="1"/>
  <c r="BZ105" i="26" s="1"/>
  <c r="BZ105" i="27" s="1"/>
  <c r="BZ105" i="28" s="1"/>
  <c r="BZ105" i="29" s="1"/>
  <c r="BZ105" i="30" s="1"/>
  <c r="BZ105" i="31" s="1"/>
  <c r="BZ105" i="32" s="1"/>
  <c r="BZ105" i="33" s="1"/>
  <c r="BZ105" i="35" s="1"/>
  <c r="BZ105" i="36" s="1"/>
  <c r="BZ105" i="37" s="1"/>
  <c r="BZ105" i="38" s="1"/>
  <c r="BY105" i="19"/>
  <c r="BY105" i="20" s="1"/>
  <c r="BY105" i="21" s="1"/>
  <c r="BY105" i="22" s="1"/>
  <c r="BY105" i="23" s="1"/>
  <c r="BY105" i="24" s="1"/>
  <c r="BY105" i="25" s="1"/>
  <c r="BY105" i="26" s="1"/>
  <c r="BY105" i="27" s="1"/>
  <c r="BY105" i="28" s="1"/>
  <c r="BY105" i="29" s="1"/>
  <c r="BY105" i="30" s="1"/>
  <c r="BY105" i="31" s="1"/>
  <c r="BY105" i="32" s="1"/>
  <c r="BY105" i="33" s="1"/>
  <c r="BY105" i="35" s="1"/>
  <c r="BY105" i="36" s="1"/>
  <c r="BY105" i="37" s="1"/>
  <c r="BY105" i="38" s="1"/>
  <c r="BX105" i="19"/>
  <c r="BX105" i="20" s="1"/>
  <c r="BX105" i="21" s="1"/>
  <c r="BX105" i="22" s="1"/>
  <c r="BX105" i="23" s="1"/>
  <c r="BX105" i="24" s="1"/>
  <c r="BX105" i="25" s="1"/>
  <c r="BX105" i="26" s="1"/>
  <c r="BX105" i="27" s="1"/>
  <c r="BX105" i="28" s="1"/>
  <c r="BX105" i="29" s="1"/>
  <c r="BX105" i="30" s="1"/>
  <c r="BX105" i="31" s="1"/>
  <c r="BX105" i="32" s="1"/>
  <c r="BX105" i="33" s="1"/>
  <c r="BX105" i="35" s="1"/>
  <c r="BX105" i="36" s="1"/>
  <c r="BX105" i="37" s="1"/>
  <c r="BX105" i="38" s="1"/>
  <c r="BW105" i="19"/>
  <c r="BW105" i="20" s="1"/>
  <c r="BW105" i="21" s="1"/>
  <c r="BW105" i="22" s="1"/>
  <c r="BW105" i="23" s="1"/>
  <c r="BW105" i="24" s="1"/>
  <c r="BW105" i="25" s="1"/>
  <c r="BW105" i="26" s="1"/>
  <c r="BW105" i="27" s="1"/>
  <c r="BW105" i="28" s="1"/>
  <c r="BW105" i="29" s="1"/>
  <c r="BW105" i="30" s="1"/>
  <c r="BW105" i="31" s="1"/>
  <c r="BW105" i="32" s="1"/>
  <c r="BW105" i="33" s="1"/>
  <c r="BW105" i="35" s="1"/>
  <c r="BW105" i="36" s="1"/>
  <c r="BW105" i="37" s="1"/>
  <c r="BW105" i="38" s="1"/>
  <c r="BV105" i="19"/>
  <c r="BV105" i="20" s="1"/>
  <c r="BV105" i="21" s="1"/>
  <c r="BV105" i="22" s="1"/>
  <c r="BV105" i="23" s="1"/>
  <c r="BV105" i="24" s="1"/>
  <c r="BV105" i="25" s="1"/>
  <c r="BV105" i="26" s="1"/>
  <c r="BV105" i="27" s="1"/>
  <c r="BV105" i="28" s="1"/>
  <c r="BV105" i="29" s="1"/>
  <c r="BV105" i="30" s="1"/>
  <c r="BV105" i="31" s="1"/>
  <c r="BV105" i="32" s="1"/>
  <c r="BV105" i="33" s="1"/>
  <c r="BV105" i="35" s="1"/>
  <c r="BV105" i="36" s="1"/>
  <c r="BV105" i="37" s="1"/>
  <c r="BV105" i="38" s="1"/>
  <c r="BU105" i="19"/>
  <c r="BU105" i="20" s="1"/>
  <c r="BU105" i="21" s="1"/>
  <c r="BU105" i="22" s="1"/>
  <c r="BU105" i="23" s="1"/>
  <c r="BU105" i="24" s="1"/>
  <c r="BU105" i="25" s="1"/>
  <c r="BU105" i="26" s="1"/>
  <c r="BU105" i="27" s="1"/>
  <c r="BU105" i="28" s="1"/>
  <c r="BU105" i="29" s="1"/>
  <c r="BU105" i="30" s="1"/>
  <c r="BU105" i="31" s="1"/>
  <c r="BU105" i="32" s="1"/>
  <c r="BU105" i="33" s="1"/>
  <c r="BU105" i="35" s="1"/>
  <c r="BU105" i="36" s="1"/>
  <c r="BU105" i="37" s="1"/>
  <c r="BU105" i="38" s="1"/>
  <c r="BT105" i="19"/>
  <c r="BT105" i="20" s="1"/>
  <c r="BT105" i="21" s="1"/>
  <c r="BT105" i="22" s="1"/>
  <c r="BT105" i="23" s="1"/>
  <c r="BT105" i="24" s="1"/>
  <c r="BT105" i="25" s="1"/>
  <c r="BT105" i="26" s="1"/>
  <c r="BT105" i="27" s="1"/>
  <c r="BT105" i="28" s="1"/>
  <c r="BT105" i="29" s="1"/>
  <c r="BT105" i="30" s="1"/>
  <c r="BT105" i="31" s="1"/>
  <c r="BT105" i="32" s="1"/>
  <c r="BT105" i="33" s="1"/>
  <c r="BT105" i="35" s="1"/>
  <c r="BT105" i="36" s="1"/>
  <c r="BT105" i="37" s="1"/>
  <c r="BT105" i="38" s="1"/>
  <c r="BS105" i="19"/>
  <c r="BR105"/>
  <c r="BR105" i="20" s="1"/>
  <c r="BR105" i="21" s="1"/>
  <c r="BR105" i="22" s="1"/>
  <c r="BR105" i="23" s="1"/>
  <c r="BR105" i="24" s="1"/>
  <c r="BR105" i="25" s="1"/>
  <c r="BR105" i="26" s="1"/>
  <c r="BR105" i="27" s="1"/>
  <c r="BR105" i="28" s="1"/>
  <c r="BR105" i="29" s="1"/>
  <c r="BR105" i="30" s="1"/>
  <c r="BR105" i="31" s="1"/>
  <c r="BR105" i="32" s="1"/>
  <c r="BR105" i="33" s="1"/>
  <c r="BR105" i="35" s="1"/>
  <c r="BR105" i="36" s="1"/>
  <c r="BR105" i="37" s="1"/>
  <c r="BR105" i="38" s="1"/>
  <c r="BQ105" i="19"/>
  <c r="BQ105" i="20" s="1"/>
  <c r="BQ105" i="21" s="1"/>
  <c r="BQ105" i="22" s="1"/>
  <c r="BQ105" i="23" s="1"/>
  <c r="BQ105" i="24" s="1"/>
  <c r="BQ105" i="25" s="1"/>
  <c r="BQ105" i="26" s="1"/>
  <c r="BQ105" i="27" s="1"/>
  <c r="BQ105" i="28" s="1"/>
  <c r="BQ105" i="29" s="1"/>
  <c r="BQ105" i="30" s="1"/>
  <c r="BQ105" i="31" s="1"/>
  <c r="BQ105" i="32" s="1"/>
  <c r="BQ105" i="33" s="1"/>
  <c r="BQ105" i="35" s="1"/>
  <c r="BQ105" i="36" s="1"/>
  <c r="BQ105" i="37" s="1"/>
  <c r="BQ105" i="38" s="1"/>
  <c r="BP105" i="19"/>
  <c r="BP105" i="20" s="1"/>
  <c r="BP105" i="21" s="1"/>
  <c r="BP105" i="22" s="1"/>
  <c r="BP105" i="23" s="1"/>
  <c r="BP105" i="24" s="1"/>
  <c r="BP105" i="25" s="1"/>
  <c r="BP105" i="26" s="1"/>
  <c r="BP105" i="27" s="1"/>
  <c r="BP105" i="28" s="1"/>
  <c r="BP105" i="29" s="1"/>
  <c r="BP105" i="30" s="1"/>
  <c r="BP105" i="31" s="1"/>
  <c r="BP105" i="32" s="1"/>
  <c r="BP105" i="33" s="1"/>
  <c r="BP105" i="35" s="1"/>
  <c r="BP105" i="36" s="1"/>
  <c r="BP105" i="37" s="1"/>
  <c r="BP105" i="38" s="1"/>
  <c r="BO105" i="19"/>
  <c r="BO105" i="20" s="1"/>
  <c r="BO105" i="21" s="1"/>
  <c r="BO105" i="22" s="1"/>
  <c r="BO105" i="23" s="1"/>
  <c r="BO105" i="24" s="1"/>
  <c r="BO105" i="25" s="1"/>
  <c r="BO105" i="26" s="1"/>
  <c r="BO105" i="27" s="1"/>
  <c r="BO105" i="28" s="1"/>
  <c r="BO105" i="29" s="1"/>
  <c r="BO105" i="30" s="1"/>
  <c r="BO105" i="31" s="1"/>
  <c r="BO105" i="32" s="1"/>
  <c r="BO105" i="33" s="1"/>
  <c r="BO105" i="35" s="1"/>
  <c r="BO105" i="36" s="1"/>
  <c r="BO105" i="37" s="1"/>
  <c r="BO105" i="38" s="1"/>
  <c r="BN105" i="19"/>
  <c r="BN105" i="20" s="1"/>
  <c r="BN105" i="21" s="1"/>
  <c r="BN105" i="22" s="1"/>
  <c r="BN105" i="23" s="1"/>
  <c r="BN105" i="24" s="1"/>
  <c r="BN105" i="25" s="1"/>
  <c r="BN105" i="26" s="1"/>
  <c r="BN105" i="27" s="1"/>
  <c r="BN105" i="28" s="1"/>
  <c r="BN105" i="29" s="1"/>
  <c r="BN105" i="30" s="1"/>
  <c r="BN105" i="31" s="1"/>
  <c r="BN105" i="32" s="1"/>
  <c r="BN105" i="33" s="1"/>
  <c r="BN105" i="35" s="1"/>
  <c r="BN105" i="36" s="1"/>
  <c r="BN105" i="37" s="1"/>
  <c r="BN105" i="38" s="1"/>
  <c r="BM105" i="19"/>
  <c r="BM105" i="20" s="1"/>
  <c r="BM105" i="21" s="1"/>
  <c r="BM105" i="22" s="1"/>
  <c r="BM105" i="23" s="1"/>
  <c r="BM105" i="24" s="1"/>
  <c r="BM105" i="25" s="1"/>
  <c r="BM105" i="26" s="1"/>
  <c r="BM105" i="27" s="1"/>
  <c r="BM105" i="28" s="1"/>
  <c r="BM105" i="29" s="1"/>
  <c r="BM105" i="30" s="1"/>
  <c r="BM105" i="31" s="1"/>
  <c r="BM105" i="32" s="1"/>
  <c r="BM105" i="33" s="1"/>
  <c r="BM105" i="35" s="1"/>
  <c r="BM105" i="36" s="1"/>
  <c r="BM105" i="37" s="1"/>
  <c r="BM105" i="38" s="1"/>
  <c r="BL105" i="19"/>
  <c r="BL105" i="20" s="1"/>
  <c r="BL105" i="21" s="1"/>
  <c r="BL105" i="22" s="1"/>
  <c r="BL105" i="23" s="1"/>
  <c r="BL105" i="24" s="1"/>
  <c r="BL105" i="25" s="1"/>
  <c r="BL105" i="26" s="1"/>
  <c r="BL105" i="27" s="1"/>
  <c r="BL105" i="28" s="1"/>
  <c r="BL105" i="29" s="1"/>
  <c r="BL105" i="30" s="1"/>
  <c r="BL105" i="31" s="1"/>
  <c r="BL105" i="32" s="1"/>
  <c r="BL105" i="33" s="1"/>
  <c r="BL105" i="35" s="1"/>
  <c r="BL105" i="36" s="1"/>
  <c r="BL105" i="37" s="1"/>
  <c r="BL105" i="38" s="1"/>
  <c r="BK105" i="19"/>
  <c r="BK105" i="20" s="1"/>
  <c r="BK105" i="21" s="1"/>
  <c r="BK105" i="22" s="1"/>
  <c r="BK105" i="23" s="1"/>
  <c r="BK105" i="24" s="1"/>
  <c r="BK105" i="25" s="1"/>
  <c r="BK105" i="26" s="1"/>
  <c r="BK105" i="27" s="1"/>
  <c r="BK105" i="28" s="1"/>
  <c r="BK105" i="29" s="1"/>
  <c r="BK105" i="30" s="1"/>
  <c r="BK105" i="31" s="1"/>
  <c r="BK105" i="32" s="1"/>
  <c r="BK105" i="33" s="1"/>
  <c r="BK105" i="35" s="1"/>
  <c r="BK105" i="36" s="1"/>
  <c r="BK105" i="37" s="1"/>
  <c r="BK105" i="38" s="1"/>
  <c r="BJ105" i="19"/>
  <c r="BJ105" i="20" s="1"/>
  <c r="BJ105" i="21" s="1"/>
  <c r="BJ105" i="22" s="1"/>
  <c r="BJ105" i="23" s="1"/>
  <c r="BJ105" i="24" s="1"/>
  <c r="BJ105" i="25" s="1"/>
  <c r="BJ105" i="26" s="1"/>
  <c r="BJ105" i="27" s="1"/>
  <c r="BJ105" i="28" s="1"/>
  <c r="BJ105" i="29" s="1"/>
  <c r="BJ105" i="30" s="1"/>
  <c r="BJ105" i="31" s="1"/>
  <c r="BJ105" i="32" s="1"/>
  <c r="BJ105" i="33" s="1"/>
  <c r="BJ105" i="35" s="1"/>
  <c r="BJ105" i="36" s="1"/>
  <c r="BJ105" i="37" s="1"/>
  <c r="BJ105" i="38" s="1"/>
  <c r="BI105" i="19"/>
  <c r="BI105" i="20" s="1"/>
  <c r="BI105" i="21" s="1"/>
  <c r="BI105" i="22" s="1"/>
  <c r="BI105" i="23" s="1"/>
  <c r="BI105" i="24" s="1"/>
  <c r="BI105" i="25" s="1"/>
  <c r="BI105" i="26" s="1"/>
  <c r="BI105" i="27" s="1"/>
  <c r="BI105" i="28" s="1"/>
  <c r="BI105" i="29" s="1"/>
  <c r="BI105" i="30" s="1"/>
  <c r="BI105" i="31" s="1"/>
  <c r="BI105" i="32" s="1"/>
  <c r="BI105" i="33" s="1"/>
  <c r="BI105" i="35" s="1"/>
  <c r="BI105" i="36" s="1"/>
  <c r="BI105" i="37" s="1"/>
  <c r="BI105" i="38" s="1"/>
  <c r="BH105" i="19"/>
  <c r="BH105" i="20" s="1"/>
  <c r="BH105" i="21" s="1"/>
  <c r="BH105" i="22" s="1"/>
  <c r="BH105" i="23" s="1"/>
  <c r="BH105" i="24" s="1"/>
  <c r="BH105" i="25" s="1"/>
  <c r="BH105" i="26" s="1"/>
  <c r="BH105" i="27" s="1"/>
  <c r="BH105" i="28" s="1"/>
  <c r="BH105" i="29" s="1"/>
  <c r="BH105" i="30" s="1"/>
  <c r="BH105" i="31" s="1"/>
  <c r="BH105" i="32" s="1"/>
  <c r="BH105" i="33" s="1"/>
  <c r="BH105" i="35" s="1"/>
  <c r="BH105" i="36" s="1"/>
  <c r="BH105" i="37" s="1"/>
  <c r="BH105" i="38" s="1"/>
  <c r="BG105" i="19"/>
  <c r="BG105" i="20" s="1"/>
  <c r="BG105" i="21" s="1"/>
  <c r="BG105" i="22" s="1"/>
  <c r="BG105" i="23" s="1"/>
  <c r="BG105" i="24" s="1"/>
  <c r="BG105" i="25" s="1"/>
  <c r="BG105" i="26" s="1"/>
  <c r="BG105" i="27" s="1"/>
  <c r="BG105" i="28" s="1"/>
  <c r="BG105" i="29" s="1"/>
  <c r="BG105" i="30" s="1"/>
  <c r="BG105" i="31" s="1"/>
  <c r="BG105" i="32" s="1"/>
  <c r="BG105" i="33" s="1"/>
  <c r="BG105" i="35" s="1"/>
  <c r="BG105" i="36" s="1"/>
  <c r="BG105" i="37" s="1"/>
  <c r="BG105" i="38" s="1"/>
  <c r="BF105" i="19"/>
  <c r="BF105" i="20" s="1"/>
  <c r="BF105" i="21" s="1"/>
  <c r="BF105" i="22" s="1"/>
  <c r="BF105" i="23" s="1"/>
  <c r="BF105" i="24" s="1"/>
  <c r="BF105" i="25" s="1"/>
  <c r="BF105" i="26" s="1"/>
  <c r="BF105" i="27" s="1"/>
  <c r="BF105" i="28" s="1"/>
  <c r="BF105" i="29" s="1"/>
  <c r="BF105" i="30" s="1"/>
  <c r="BF105" i="31" s="1"/>
  <c r="BF105" i="32" s="1"/>
  <c r="BF105" i="33" s="1"/>
  <c r="BF105" i="35" s="1"/>
  <c r="BF105" i="36" s="1"/>
  <c r="BF105" i="37" s="1"/>
  <c r="BF105" i="38" s="1"/>
  <c r="BE105" i="19"/>
  <c r="BE105" i="20" s="1"/>
  <c r="BE105" i="21" s="1"/>
  <c r="BE105" i="22" s="1"/>
  <c r="BE105" i="23" s="1"/>
  <c r="BE105" i="24" s="1"/>
  <c r="BE105" i="25" s="1"/>
  <c r="BE105" i="26" s="1"/>
  <c r="BE105" i="27" s="1"/>
  <c r="BE105" i="28" s="1"/>
  <c r="BE105" i="29" s="1"/>
  <c r="BE105" i="30" s="1"/>
  <c r="BE105" i="31" s="1"/>
  <c r="BE105" i="32" s="1"/>
  <c r="BE105" i="33" s="1"/>
  <c r="BE105" i="35" s="1"/>
  <c r="BE105" i="36" s="1"/>
  <c r="BE105" i="37" s="1"/>
  <c r="BE105" i="38" s="1"/>
  <c r="BD105" i="19"/>
  <c r="BD105" i="20" s="1"/>
  <c r="BD105" i="21" s="1"/>
  <c r="BD105" i="22" s="1"/>
  <c r="BD105" i="23" s="1"/>
  <c r="BD105" i="24" s="1"/>
  <c r="BD105" i="25" s="1"/>
  <c r="BD105" i="26" s="1"/>
  <c r="BD105" i="27" s="1"/>
  <c r="BD105" i="28" s="1"/>
  <c r="BD105" i="29" s="1"/>
  <c r="BD105" i="30" s="1"/>
  <c r="BD105" i="31" s="1"/>
  <c r="BD105" i="32" s="1"/>
  <c r="BD105" i="33" s="1"/>
  <c r="BD105" i="35" s="1"/>
  <c r="BD105" i="36" s="1"/>
  <c r="BD105" i="37" s="1"/>
  <c r="BD105" i="38" s="1"/>
  <c r="BC105" i="19"/>
  <c r="BC105" i="20" s="1"/>
  <c r="BC105" i="21" s="1"/>
  <c r="BC105" i="22" s="1"/>
  <c r="BC105" i="23" s="1"/>
  <c r="BC105" i="24" s="1"/>
  <c r="BC105" i="25" s="1"/>
  <c r="BC105" i="26" s="1"/>
  <c r="BC105" i="27" s="1"/>
  <c r="BC105" i="28" s="1"/>
  <c r="BC105" i="29" s="1"/>
  <c r="BC105" i="30" s="1"/>
  <c r="BC105" i="31" s="1"/>
  <c r="BC105" i="32" s="1"/>
  <c r="BC105" i="33" s="1"/>
  <c r="BC105" i="35" s="1"/>
  <c r="BC105" i="36" s="1"/>
  <c r="BC105" i="37" s="1"/>
  <c r="BC105" i="38" s="1"/>
  <c r="BB105" i="19"/>
  <c r="BB105" i="20" s="1"/>
  <c r="BB105" i="21" s="1"/>
  <c r="BB105" i="22" s="1"/>
  <c r="BB105" i="23" s="1"/>
  <c r="BB105" i="24" s="1"/>
  <c r="BB105" i="25" s="1"/>
  <c r="BB105" i="26" s="1"/>
  <c r="BB105" i="27" s="1"/>
  <c r="BB105" i="28" s="1"/>
  <c r="BB105" i="29" s="1"/>
  <c r="BB105" i="30" s="1"/>
  <c r="BB105" i="31" s="1"/>
  <c r="BB105" i="32" s="1"/>
  <c r="BB105" i="33" s="1"/>
  <c r="BB105" i="35" s="1"/>
  <c r="BB105" i="36" s="1"/>
  <c r="BB105" i="37" s="1"/>
  <c r="BB105" i="38" s="1"/>
  <c r="BA105" i="19"/>
  <c r="BA105" i="20" s="1"/>
  <c r="BA105" i="21" s="1"/>
  <c r="BA105" i="22" s="1"/>
  <c r="BA105" i="23" s="1"/>
  <c r="BA105" i="24" s="1"/>
  <c r="BA105" i="25" s="1"/>
  <c r="BA105" i="26" s="1"/>
  <c r="BA105" i="27" s="1"/>
  <c r="BA105" i="28" s="1"/>
  <c r="BA105" i="29" s="1"/>
  <c r="BA105" i="30" s="1"/>
  <c r="BA105" i="31" s="1"/>
  <c r="BA105" i="32" s="1"/>
  <c r="BA105" i="33" s="1"/>
  <c r="BA105" i="35" s="1"/>
  <c r="BA105" i="36" s="1"/>
  <c r="BA105" i="37" s="1"/>
  <c r="BA105" i="38" s="1"/>
  <c r="AZ105" i="19"/>
  <c r="AZ105" i="20" s="1"/>
  <c r="AZ105" i="21" s="1"/>
  <c r="AZ105" i="22" s="1"/>
  <c r="AZ105" i="23" s="1"/>
  <c r="AZ105" i="24" s="1"/>
  <c r="AZ105" i="25" s="1"/>
  <c r="AZ105" i="26" s="1"/>
  <c r="AZ105" i="27" s="1"/>
  <c r="AZ105" i="28" s="1"/>
  <c r="AZ105" i="29" s="1"/>
  <c r="AZ105" i="30" s="1"/>
  <c r="AZ105" i="31" s="1"/>
  <c r="AZ105" i="32" s="1"/>
  <c r="AZ105" i="33" s="1"/>
  <c r="AZ105" i="35" s="1"/>
  <c r="AZ105" i="36" s="1"/>
  <c r="AZ105" i="37" s="1"/>
  <c r="AZ105" i="38" s="1"/>
  <c r="AY105" i="19"/>
  <c r="AY105" i="20" s="1"/>
  <c r="AY105" i="21" s="1"/>
  <c r="AY105" i="22" s="1"/>
  <c r="AY105" i="23" s="1"/>
  <c r="AY105" i="24" s="1"/>
  <c r="AY105" i="25" s="1"/>
  <c r="AY105" i="26" s="1"/>
  <c r="AY105" i="27" s="1"/>
  <c r="AY105" i="28" s="1"/>
  <c r="AY105" i="29" s="1"/>
  <c r="AY105" i="30" s="1"/>
  <c r="AY105" i="31" s="1"/>
  <c r="AY105" i="32" s="1"/>
  <c r="AY105" i="33" s="1"/>
  <c r="AY105" i="35" s="1"/>
  <c r="AY105" i="36" s="1"/>
  <c r="AY105" i="37" s="1"/>
  <c r="AY105" i="38" s="1"/>
  <c r="AX105" i="19"/>
  <c r="AX105" i="20" s="1"/>
  <c r="AX105" i="21" s="1"/>
  <c r="AX105" i="22" s="1"/>
  <c r="AX105" i="23" s="1"/>
  <c r="AX105" i="24" s="1"/>
  <c r="AX105" i="25" s="1"/>
  <c r="AX105" i="26" s="1"/>
  <c r="AX105" i="27" s="1"/>
  <c r="AX105" i="28" s="1"/>
  <c r="AX105" i="29" s="1"/>
  <c r="AX105" i="30" s="1"/>
  <c r="AX105" i="31" s="1"/>
  <c r="AX105" i="32" s="1"/>
  <c r="AX105" i="33" s="1"/>
  <c r="AX105" i="35" s="1"/>
  <c r="AX105" i="36" s="1"/>
  <c r="AX105" i="37" s="1"/>
  <c r="AX105" i="38" s="1"/>
  <c r="AW105" i="19"/>
  <c r="AW105" i="20" s="1"/>
  <c r="AW105" i="21" s="1"/>
  <c r="AW105" i="22" s="1"/>
  <c r="AW105" i="23" s="1"/>
  <c r="AW105" i="24" s="1"/>
  <c r="AW105" i="25" s="1"/>
  <c r="AW105" i="26" s="1"/>
  <c r="AW105" i="27" s="1"/>
  <c r="AW105" i="28" s="1"/>
  <c r="AW105" i="29" s="1"/>
  <c r="AW105" i="30" s="1"/>
  <c r="AW105" i="31" s="1"/>
  <c r="AW105" i="32" s="1"/>
  <c r="AW105" i="33" s="1"/>
  <c r="AW105" i="35" s="1"/>
  <c r="AW105" i="36" s="1"/>
  <c r="AW105" i="37" s="1"/>
  <c r="AW105" i="38" s="1"/>
  <c r="AV105" i="19"/>
  <c r="AV105" i="20" s="1"/>
  <c r="AV105" i="21" s="1"/>
  <c r="AV105" i="22" s="1"/>
  <c r="AV105" i="23" s="1"/>
  <c r="AV105" i="24" s="1"/>
  <c r="AV105" i="25" s="1"/>
  <c r="AV105" i="26" s="1"/>
  <c r="AV105" i="27" s="1"/>
  <c r="AV105" i="28" s="1"/>
  <c r="AV105" i="29" s="1"/>
  <c r="AV105" i="30" s="1"/>
  <c r="AV105" i="31" s="1"/>
  <c r="AV105" i="32" s="1"/>
  <c r="AV105" i="33" s="1"/>
  <c r="AV105" i="35" s="1"/>
  <c r="AV105" i="36" s="1"/>
  <c r="AV105" i="37" s="1"/>
  <c r="AV105" i="38" s="1"/>
  <c r="AR105" i="19"/>
  <c r="AR105" i="20" s="1"/>
  <c r="AR105" i="21" s="1"/>
  <c r="AR105" i="22" s="1"/>
  <c r="AR105" i="23" s="1"/>
  <c r="AR105" i="24" s="1"/>
  <c r="AR105" i="25" s="1"/>
  <c r="AR105" i="26" s="1"/>
  <c r="AR105" i="27" s="1"/>
  <c r="AR105" i="28" s="1"/>
  <c r="AR105" i="29" s="1"/>
  <c r="AR105" i="30" s="1"/>
  <c r="AR105" i="31" s="1"/>
  <c r="AR105" i="32" s="1"/>
  <c r="AR105" i="33" s="1"/>
  <c r="AR105" i="35" s="1"/>
  <c r="AR105" i="36" s="1"/>
  <c r="AR105" i="37" s="1"/>
  <c r="AR105" i="38" s="1"/>
  <c r="AV104" i="19"/>
  <c r="AV104" i="20" s="1"/>
  <c r="AV104" i="21" s="1"/>
  <c r="AV104" i="22" s="1"/>
  <c r="AV104" i="23" s="1"/>
  <c r="AV104" i="24" s="1"/>
  <c r="AV104" i="25" s="1"/>
  <c r="AV104" i="26" s="1"/>
  <c r="AV104" i="27" s="1"/>
  <c r="AV104" i="28" s="1"/>
  <c r="AV104" i="29" s="1"/>
  <c r="AV104" i="30" s="1"/>
  <c r="AV104" i="31" s="1"/>
  <c r="AV104" i="32" s="1"/>
  <c r="AV104" i="33" s="1"/>
  <c r="AV104" i="35" s="1"/>
  <c r="AV104" i="36" s="1"/>
  <c r="AV104" i="37" s="1"/>
  <c r="AV104" i="38" s="1"/>
  <c r="CG103" i="19"/>
  <c r="CG103" i="20" s="1"/>
  <c r="CG103" i="21" s="1"/>
  <c r="CG103" i="22" s="1"/>
  <c r="CG103" i="23" s="1"/>
  <c r="CG103" i="24" s="1"/>
  <c r="CG103" i="25" s="1"/>
  <c r="CG103" i="26" s="1"/>
  <c r="CG103" i="27" s="1"/>
  <c r="CG103" i="28" s="1"/>
  <c r="CG103" i="29" s="1"/>
  <c r="CG103" i="30" s="1"/>
  <c r="CG103" i="31" s="1"/>
  <c r="CG103" i="32" s="1"/>
  <c r="CG103" i="33" s="1"/>
  <c r="CG103" i="35" s="1"/>
  <c r="CG103" i="36" s="1"/>
  <c r="CG103" i="37" s="1"/>
  <c r="CG103" i="38" s="1"/>
  <c r="CF103" i="19"/>
  <c r="CF103" i="20" s="1"/>
  <c r="CF103" i="21" s="1"/>
  <c r="CF103" i="22" s="1"/>
  <c r="CF103" i="23" s="1"/>
  <c r="CF103" i="24" s="1"/>
  <c r="CF103" i="25" s="1"/>
  <c r="CF103" i="26" s="1"/>
  <c r="CF103" i="27" s="1"/>
  <c r="CF103" i="28" s="1"/>
  <c r="CF103" i="29" s="1"/>
  <c r="CF103" i="30" s="1"/>
  <c r="CF103" i="31" s="1"/>
  <c r="CF103" i="32" s="1"/>
  <c r="CF103" i="33" s="1"/>
  <c r="CF103" i="35" s="1"/>
  <c r="CF103" i="36" s="1"/>
  <c r="CF103" i="37" s="1"/>
  <c r="CF103" i="38" s="1"/>
  <c r="CE103" i="19"/>
  <c r="CE103" i="20" s="1"/>
  <c r="CE103" i="21" s="1"/>
  <c r="CE103" i="22" s="1"/>
  <c r="CE103" i="23" s="1"/>
  <c r="CE103" i="24" s="1"/>
  <c r="CE103" i="25" s="1"/>
  <c r="CE103" i="26" s="1"/>
  <c r="CE103" i="27" s="1"/>
  <c r="CE103" i="28" s="1"/>
  <c r="CE103" i="29" s="1"/>
  <c r="CE103" i="30" s="1"/>
  <c r="CE103" i="31" s="1"/>
  <c r="CE103" i="32" s="1"/>
  <c r="CE103" i="33" s="1"/>
  <c r="CE103" i="35" s="1"/>
  <c r="CE103" i="36" s="1"/>
  <c r="CE103" i="37" s="1"/>
  <c r="CE103" i="38" s="1"/>
  <c r="CD103" i="19"/>
  <c r="CD103" i="20" s="1"/>
  <c r="CD103" i="21" s="1"/>
  <c r="CD103" i="22" s="1"/>
  <c r="CD103" i="23" s="1"/>
  <c r="CD103" i="24" s="1"/>
  <c r="CD103" i="25" s="1"/>
  <c r="CD103" i="26" s="1"/>
  <c r="CD103" i="27" s="1"/>
  <c r="CD103" i="28" s="1"/>
  <c r="CD103" i="29" s="1"/>
  <c r="CD103" i="30" s="1"/>
  <c r="CD103" i="31" s="1"/>
  <c r="CD103" i="32" s="1"/>
  <c r="CD103" i="33" s="1"/>
  <c r="CD103" i="35" s="1"/>
  <c r="CD103" i="36" s="1"/>
  <c r="CD103" i="37" s="1"/>
  <c r="CD103" i="38" s="1"/>
  <c r="CC103" i="19"/>
  <c r="CC103" i="20" s="1"/>
  <c r="CC103" i="21" s="1"/>
  <c r="CC103" i="22" s="1"/>
  <c r="CC103" i="23" s="1"/>
  <c r="CC103" i="24" s="1"/>
  <c r="CC103" i="25" s="1"/>
  <c r="CC103" i="26" s="1"/>
  <c r="CC103" i="27" s="1"/>
  <c r="CC103" i="28" s="1"/>
  <c r="CC103" i="29" s="1"/>
  <c r="CC103" i="30" s="1"/>
  <c r="CC103" i="31" s="1"/>
  <c r="CC103" i="32" s="1"/>
  <c r="CC103" i="33" s="1"/>
  <c r="CC103" i="35" s="1"/>
  <c r="CC103" i="36" s="1"/>
  <c r="CC103" i="37" s="1"/>
  <c r="CC103" i="38" s="1"/>
  <c r="CB103" i="19"/>
  <c r="CB103" i="20" s="1"/>
  <c r="CB103" i="21" s="1"/>
  <c r="CB103" i="22" s="1"/>
  <c r="CB103" i="23" s="1"/>
  <c r="CB103" i="24" s="1"/>
  <c r="CB103" i="25" s="1"/>
  <c r="CB103" i="26" s="1"/>
  <c r="CB103" i="27" s="1"/>
  <c r="CB103" i="28" s="1"/>
  <c r="CB103" i="29" s="1"/>
  <c r="CB103" i="30" s="1"/>
  <c r="CB103" i="31" s="1"/>
  <c r="CB103" i="32" s="1"/>
  <c r="CB103" i="33" s="1"/>
  <c r="CB103" i="35" s="1"/>
  <c r="CB103" i="36" s="1"/>
  <c r="CB103" i="37" s="1"/>
  <c r="CB103" i="38" s="1"/>
  <c r="CA103" i="19"/>
  <c r="CA103" i="20" s="1"/>
  <c r="CA103" i="21" s="1"/>
  <c r="CA103" i="22" s="1"/>
  <c r="CA103" i="23" s="1"/>
  <c r="CA103" i="24" s="1"/>
  <c r="CA103" i="25" s="1"/>
  <c r="CA103" i="26" s="1"/>
  <c r="CA103" i="27" s="1"/>
  <c r="CA103" i="28" s="1"/>
  <c r="CA103" i="29" s="1"/>
  <c r="CA103" i="30" s="1"/>
  <c r="CA103" i="31" s="1"/>
  <c r="CA103" i="32" s="1"/>
  <c r="CA103" i="33" s="1"/>
  <c r="CA103" i="35" s="1"/>
  <c r="CA103" i="36" s="1"/>
  <c r="CA103" i="37" s="1"/>
  <c r="CA103" i="38" s="1"/>
  <c r="BZ103" i="19"/>
  <c r="BZ103" i="20" s="1"/>
  <c r="BZ103" i="21" s="1"/>
  <c r="BZ103" i="22" s="1"/>
  <c r="BZ103" i="23" s="1"/>
  <c r="BZ103" i="24" s="1"/>
  <c r="BZ103" i="25" s="1"/>
  <c r="BZ103" i="26" s="1"/>
  <c r="BZ103" i="27" s="1"/>
  <c r="BZ103" i="28" s="1"/>
  <c r="BZ103" i="29" s="1"/>
  <c r="BZ103" i="30" s="1"/>
  <c r="BZ103" i="31" s="1"/>
  <c r="BZ103" i="32" s="1"/>
  <c r="BZ103" i="33" s="1"/>
  <c r="BZ103" i="35" s="1"/>
  <c r="BZ103" i="36" s="1"/>
  <c r="BZ103" i="37" s="1"/>
  <c r="BZ103" i="38" s="1"/>
  <c r="BY103" i="19"/>
  <c r="BY103" i="20" s="1"/>
  <c r="BY103" i="21" s="1"/>
  <c r="BY103" i="22" s="1"/>
  <c r="BY103" i="23" s="1"/>
  <c r="BY103" i="24" s="1"/>
  <c r="BY103" i="25" s="1"/>
  <c r="BY103" i="26" s="1"/>
  <c r="BY103" i="27" s="1"/>
  <c r="BY103" i="28" s="1"/>
  <c r="BY103" i="29" s="1"/>
  <c r="BY103" i="30" s="1"/>
  <c r="BY103" i="31" s="1"/>
  <c r="BY103" i="32" s="1"/>
  <c r="BY103" i="33" s="1"/>
  <c r="BY103" i="35" s="1"/>
  <c r="BY103" i="36" s="1"/>
  <c r="BY103" i="37" s="1"/>
  <c r="BY103" i="38" s="1"/>
  <c r="BX103" i="19"/>
  <c r="BX103" i="20" s="1"/>
  <c r="BX103" i="21" s="1"/>
  <c r="BX103" i="22" s="1"/>
  <c r="BX103" i="23" s="1"/>
  <c r="BX103" i="24" s="1"/>
  <c r="BX103" i="25" s="1"/>
  <c r="BX103" i="26" s="1"/>
  <c r="BX103" i="27" s="1"/>
  <c r="BX103" i="28" s="1"/>
  <c r="BX103" i="29" s="1"/>
  <c r="BX103" i="30" s="1"/>
  <c r="BX103" i="31" s="1"/>
  <c r="BX103" i="32" s="1"/>
  <c r="BX103" i="33" s="1"/>
  <c r="BX103" i="35" s="1"/>
  <c r="BX103" i="36" s="1"/>
  <c r="BX103" i="37" s="1"/>
  <c r="BX103" i="38" s="1"/>
  <c r="BW103" i="19"/>
  <c r="BW103" i="20" s="1"/>
  <c r="BW103" i="21" s="1"/>
  <c r="BW103" i="22" s="1"/>
  <c r="BW103" i="23" s="1"/>
  <c r="BW103" i="24" s="1"/>
  <c r="BW103" i="25" s="1"/>
  <c r="BW103" i="26" s="1"/>
  <c r="BW103" i="27" s="1"/>
  <c r="BW103" i="28" s="1"/>
  <c r="BW103" i="29" s="1"/>
  <c r="BW103" i="30" s="1"/>
  <c r="BW103" i="31" s="1"/>
  <c r="BW103" i="32" s="1"/>
  <c r="BW103" i="33" s="1"/>
  <c r="BW103" i="35" s="1"/>
  <c r="BW103" i="36" s="1"/>
  <c r="BW103" i="37" s="1"/>
  <c r="BW103" i="38" s="1"/>
  <c r="BV103" i="19"/>
  <c r="BV103" i="20" s="1"/>
  <c r="BV103" i="21" s="1"/>
  <c r="BV103" i="22" s="1"/>
  <c r="BV103" i="23" s="1"/>
  <c r="BV103" i="24" s="1"/>
  <c r="BV103" i="25" s="1"/>
  <c r="BV103" i="26" s="1"/>
  <c r="BV103" i="27" s="1"/>
  <c r="BV103" i="28" s="1"/>
  <c r="BV103" i="29" s="1"/>
  <c r="BV103" i="30" s="1"/>
  <c r="BV103" i="31" s="1"/>
  <c r="BV103" i="32" s="1"/>
  <c r="BV103" i="33" s="1"/>
  <c r="BV103" i="35" s="1"/>
  <c r="BV103" i="36" s="1"/>
  <c r="BV103" i="37" s="1"/>
  <c r="BV103" i="38" s="1"/>
  <c r="BU103" i="19"/>
  <c r="BU103" i="20" s="1"/>
  <c r="BU103" i="21" s="1"/>
  <c r="BU103" i="22" s="1"/>
  <c r="BU103" i="23" s="1"/>
  <c r="BU103" i="24" s="1"/>
  <c r="BU103" i="25" s="1"/>
  <c r="BU103" i="26" s="1"/>
  <c r="BU103" i="27" s="1"/>
  <c r="BU103" i="28" s="1"/>
  <c r="BU103" i="29" s="1"/>
  <c r="BU103" i="30" s="1"/>
  <c r="BU103" i="31" s="1"/>
  <c r="BU103" i="32" s="1"/>
  <c r="BU103" i="33" s="1"/>
  <c r="BU103" i="35" s="1"/>
  <c r="BU103" i="36" s="1"/>
  <c r="BU103" i="37" s="1"/>
  <c r="BU103" i="38" s="1"/>
  <c r="BT103" i="19"/>
  <c r="BT103" i="20" s="1"/>
  <c r="BT103" i="21" s="1"/>
  <c r="BT103" i="22" s="1"/>
  <c r="BT103" i="23" s="1"/>
  <c r="BT103" i="24" s="1"/>
  <c r="BT103" i="25" s="1"/>
  <c r="BT103" i="26" s="1"/>
  <c r="BT103" i="27" s="1"/>
  <c r="BT103" i="28" s="1"/>
  <c r="BT103" i="29" s="1"/>
  <c r="BT103" i="30" s="1"/>
  <c r="BT103" i="31" s="1"/>
  <c r="BT103" i="32" s="1"/>
  <c r="BT103" i="33" s="1"/>
  <c r="BT103" i="35" s="1"/>
  <c r="BT103" i="36" s="1"/>
  <c r="BT103" i="37" s="1"/>
  <c r="BT103" i="38" s="1"/>
  <c r="BS103" i="19"/>
  <c r="BS103" i="20" s="1"/>
  <c r="BS103" i="21" s="1"/>
  <c r="BS103" i="22" s="1"/>
  <c r="BS103" i="23" s="1"/>
  <c r="BS103" i="24" s="1"/>
  <c r="BS103" i="25" s="1"/>
  <c r="BS103" i="26" s="1"/>
  <c r="BS103" i="27" s="1"/>
  <c r="BS103" i="28" s="1"/>
  <c r="BS103" i="29" s="1"/>
  <c r="BS103" i="30" s="1"/>
  <c r="BS103" i="31" s="1"/>
  <c r="BS103" i="32" s="1"/>
  <c r="BS103" i="33" s="1"/>
  <c r="BS103" i="35" s="1"/>
  <c r="BS103" i="36" s="1"/>
  <c r="BS103" i="37" s="1"/>
  <c r="BS103" i="38" s="1"/>
  <c r="BR103" i="19"/>
  <c r="BR103" i="20" s="1"/>
  <c r="BR103" i="21" s="1"/>
  <c r="BR103" i="22" s="1"/>
  <c r="BR103" i="23" s="1"/>
  <c r="BR103" i="24" s="1"/>
  <c r="BR103" i="25" s="1"/>
  <c r="BR103" i="26" s="1"/>
  <c r="BR103" i="27" s="1"/>
  <c r="BR103" i="28" s="1"/>
  <c r="BR103" i="29" s="1"/>
  <c r="BR103" i="30" s="1"/>
  <c r="BR103" i="31" s="1"/>
  <c r="BR103" i="32" s="1"/>
  <c r="BR103" i="33" s="1"/>
  <c r="BR103" i="35" s="1"/>
  <c r="BR103" i="36" s="1"/>
  <c r="BR103" i="37" s="1"/>
  <c r="BR103" i="38" s="1"/>
  <c r="BQ103" i="19"/>
  <c r="BQ103" i="20" s="1"/>
  <c r="BQ103" i="21" s="1"/>
  <c r="BQ103" i="22" s="1"/>
  <c r="BQ103" i="23" s="1"/>
  <c r="BQ103" i="24" s="1"/>
  <c r="BQ103" i="25" s="1"/>
  <c r="BQ103" i="26" s="1"/>
  <c r="BQ103" i="27" s="1"/>
  <c r="BQ103" i="28" s="1"/>
  <c r="BQ103" i="29" s="1"/>
  <c r="BQ103" i="30" s="1"/>
  <c r="BQ103" i="31" s="1"/>
  <c r="BQ103" i="32" s="1"/>
  <c r="BQ103" i="33" s="1"/>
  <c r="BQ103" i="35" s="1"/>
  <c r="BQ103" i="36" s="1"/>
  <c r="BQ103" i="37" s="1"/>
  <c r="BQ103" i="38" s="1"/>
  <c r="BP103" i="19"/>
  <c r="BP103" i="20" s="1"/>
  <c r="BP103" i="21" s="1"/>
  <c r="BP103" i="22" s="1"/>
  <c r="BP103" i="23" s="1"/>
  <c r="BP103" i="24" s="1"/>
  <c r="BP103" i="25" s="1"/>
  <c r="BP103" i="26" s="1"/>
  <c r="BP103" i="27" s="1"/>
  <c r="BP103" i="28" s="1"/>
  <c r="BP103" i="29" s="1"/>
  <c r="BP103" i="30" s="1"/>
  <c r="BP103" i="31" s="1"/>
  <c r="BP103" i="32" s="1"/>
  <c r="BP103" i="33" s="1"/>
  <c r="BP103" i="35" s="1"/>
  <c r="BP103" i="36" s="1"/>
  <c r="BP103" i="37" s="1"/>
  <c r="BP103" i="38" s="1"/>
  <c r="BO103" i="19"/>
  <c r="BO103" i="20" s="1"/>
  <c r="BO103" i="21" s="1"/>
  <c r="BO103" i="22" s="1"/>
  <c r="BO103" i="23" s="1"/>
  <c r="BO103" i="24" s="1"/>
  <c r="BO103" i="25" s="1"/>
  <c r="BO103" i="26" s="1"/>
  <c r="BO103" i="27" s="1"/>
  <c r="BO103" i="28" s="1"/>
  <c r="BO103" i="29" s="1"/>
  <c r="BO103" i="30" s="1"/>
  <c r="BO103" i="31" s="1"/>
  <c r="BO103" i="32" s="1"/>
  <c r="BO103" i="33" s="1"/>
  <c r="BO103" i="35" s="1"/>
  <c r="BO103" i="36" s="1"/>
  <c r="BO103" i="37" s="1"/>
  <c r="BO103" i="38" s="1"/>
  <c r="BN103" i="19"/>
  <c r="BN103" i="20" s="1"/>
  <c r="BN103" i="21" s="1"/>
  <c r="BN103" i="22" s="1"/>
  <c r="BN103" i="23" s="1"/>
  <c r="BN103" i="24" s="1"/>
  <c r="BN103" i="25" s="1"/>
  <c r="BN103" i="26" s="1"/>
  <c r="BN103" i="27" s="1"/>
  <c r="BN103" i="28" s="1"/>
  <c r="BN103" i="29" s="1"/>
  <c r="BN103" i="30" s="1"/>
  <c r="BN103" i="31" s="1"/>
  <c r="BN103" i="32" s="1"/>
  <c r="BN103" i="33" s="1"/>
  <c r="BN103" i="35" s="1"/>
  <c r="BN103" i="36" s="1"/>
  <c r="BN103" i="37" s="1"/>
  <c r="BN103" i="38" s="1"/>
  <c r="BM103" i="19"/>
  <c r="BM103" i="20" s="1"/>
  <c r="BL103" i="19"/>
  <c r="BL103" i="20" s="1"/>
  <c r="BL103" i="21" s="1"/>
  <c r="BL103" i="22" s="1"/>
  <c r="BL103" i="23" s="1"/>
  <c r="BL103" i="24" s="1"/>
  <c r="BL103" i="25" s="1"/>
  <c r="BL103" i="26" s="1"/>
  <c r="BL103" i="27" s="1"/>
  <c r="BL103" i="28" s="1"/>
  <c r="BL103" i="29" s="1"/>
  <c r="BL103" i="30" s="1"/>
  <c r="BL103" i="31" s="1"/>
  <c r="BL103" i="32" s="1"/>
  <c r="BL103" i="33" s="1"/>
  <c r="BL103" i="35" s="1"/>
  <c r="BL103" i="36" s="1"/>
  <c r="BL103" i="37" s="1"/>
  <c r="BL103" i="38" s="1"/>
  <c r="BK103" i="19"/>
  <c r="BK103" i="20" s="1"/>
  <c r="BK103" i="21" s="1"/>
  <c r="BK103" i="22" s="1"/>
  <c r="BK103" i="23" s="1"/>
  <c r="BK103" i="24" s="1"/>
  <c r="BK103" i="25" s="1"/>
  <c r="BK103" i="26" s="1"/>
  <c r="BK103" i="27" s="1"/>
  <c r="BK103" i="28" s="1"/>
  <c r="BK103" i="29" s="1"/>
  <c r="BK103" i="30" s="1"/>
  <c r="BK103" i="31" s="1"/>
  <c r="BK103" i="32" s="1"/>
  <c r="BK103" i="33" s="1"/>
  <c r="BK103" i="35" s="1"/>
  <c r="BK103" i="36" s="1"/>
  <c r="BK103" i="37" s="1"/>
  <c r="BK103" i="38" s="1"/>
  <c r="BJ103" i="19"/>
  <c r="BJ103" i="20" s="1"/>
  <c r="BJ103" i="21" s="1"/>
  <c r="BJ103" i="22" s="1"/>
  <c r="BJ103" i="23" s="1"/>
  <c r="BJ103" i="24" s="1"/>
  <c r="BJ103" i="25" s="1"/>
  <c r="BJ103" i="26" s="1"/>
  <c r="BJ103" i="27" s="1"/>
  <c r="BJ103" i="28" s="1"/>
  <c r="BJ103" i="29" s="1"/>
  <c r="BJ103" i="30" s="1"/>
  <c r="BJ103" i="31" s="1"/>
  <c r="BJ103" i="32" s="1"/>
  <c r="BJ103" i="33" s="1"/>
  <c r="BJ103" i="35" s="1"/>
  <c r="BJ103" i="36" s="1"/>
  <c r="BJ103" i="37" s="1"/>
  <c r="BJ103" i="38" s="1"/>
  <c r="BI103" i="19"/>
  <c r="BI103" i="20" s="1"/>
  <c r="BI103" i="21" s="1"/>
  <c r="BI103" i="22" s="1"/>
  <c r="BI103" i="23" s="1"/>
  <c r="BI103" i="24" s="1"/>
  <c r="BI103" i="25" s="1"/>
  <c r="BI103" i="26" s="1"/>
  <c r="BI103" i="27" s="1"/>
  <c r="BI103" i="28" s="1"/>
  <c r="BI103" i="29" s="1"/>
  <c r="BI103" i="30" s="1"/>
  <c r="BI103" i="31" s="1"/>
  <c r="BI103" i="32" s="1"/>
  <c r="BI103" i="33" s="1"/>
  <c r="BI103" i="35" s="1"/>
  <c r="BI103" i="36" s="1"/>
  <c r="BI103" i="37" s="1"/>
  <c r="BI103" i="38" s="1"/>
  <c r="BH103" i="19"/>
  <c r="BH103" i="20" s="1"/>
  <c r="BH103" i="21" s="1"/>
  <c r="BH103" i="22" s="1"/>
  <c r="BH103" i="23" s="1"/>
  <c r="BH103" i="24" s="1"/>
  <c r="BH103" i="25" s="1"/>
  <c r="BH103" i="26" s="1"/>
  <c r="BH103" i="27" s="1"/>
  <c r="BH103" i="28" s="1"/>
  <c r="BH103" i="29" s="1"/>
  <c r="BH103" i="30" s="1"/>
  <c r="BH103" i="31" s="1"/>
  <c r="BH103" i="32" s="1"/>
  <c r="BH103" i="33" s="1"/>
  <c r="BH103" i="35" s="1"/>
  <c r="BH103" i="36" s="1"/>
  <c r="BH103" i="37" s="1"/>
  <c r="BH103" i="38" s="1"/>
  <c r="BG103" i="19"/>
  <c r="BF103"/>
  <c r="BF103" i="20" s="1"/>
  <c r="BF103" i="21" s="1"/>
  <c r="BF103" i="22" s="1"/>
  <c r="BF103" i="23" s="1"/>
  <c r="BF103" i="24" s="1"/>
  <c r="BF103" i="25" s="1"/>
  <c r="BF103" i="26" s="1"/>
  <c r="BF103" i="27" s="1"/>
  <c r="BF103" i="28" s="1"/>
  <c r="BF103" i="29" s="1"/>
  <c r="BF103" i="30" s="1"/>
  <c r="BF103" i="31" s="1"/>
  <c r="BF103" i="32" s="1"/>
  <c r="BF103" i="33" s="1"/>
  <c r="BF103" i="35" s="1"/>
  <c r="BF103" i="36" s="1"/>
  <c r="BF103" i="37" s="1"/>
  <c r="BF103" i="38" s="1"/>
  <c r="BE103" i="19"/>
  <c r="BE103" i="20" s="1"/>
  <c r="BE103" i="21" s="1"/>
  <c r="BE103" i="22" s="1"/>
  <c r="BE103" i="23" s="1"/>
  <c r="BE103" i="24" s="1"/>
  <c r="BE103" i="25" s="1"/>
  <c r="BE103" i="26" s="1"/>
  <c r="BE103" i="27" s="1"/>
  <c r="BE103" i="28" s="1"/>
  <c r="BE103" i="29" s="1"/>
  <c r="BE103" i="30" s="1"/>
  <c r="BE103" i="31" s="1"/>
  <c r="BE103" i="32" s="1"/>
  <c r="BE103" i="33" s="1"/>
  <c r="BE103" i="35" s="1"/>
  <c r="BE103" i="36" s="1"/>
  <c r="BE103" i="37" s="1"/>
  <c r="BE103" i="38" s="1"/>
  <c r="BD103" i="19"/>
  <c r="BD103" i="20" s="1"/>
  <c r="BD103" i="21" s="1"/>
  <c r="BD103" i="22" s="1"/>
  <c r="BD103" i="23" s="1"/>
  <c r="BD103" i="24" s="1"/>
  <c r="BD103" i="25" s="1"/>
  <c r="BD103" i="26" s="1"/>
  <c r="BD103" i="27" s="1"/>
  <c r="BD103" i="28" s="1"/>
  <c r="BD103" i="29" s="1"/>
  <c r="BD103" i="30" s="1"/>
  <c r="BD103" i="31" s="1"/>
  <c r="BD103" i="32" s="1"/>
  <c r="BD103" i="33" s="1"/>
  <c r="BD103" i="35" s="1"/>
  <c r="BD103" i="36" s="1"/>
  <c r="BD103" i="37" s="1"/>
  <c r="BD103" i="38" s="1"/>
  <c r="BC103" i="19"/>
  <c r="BC103" i="20" s="1"/>
  <c r="BC103" i="21" s="1"/>
  <c r="BC103" i="22" s="1"/>
  <c r="BC103" i="23" s="1"/>
  <c r="BC103" i="24" s="1"/>
  <c r="BC103" i="25" s="1"/>
  <c r="BC103" i="26" s="1"/>
  <c r="BC103" i="27" s="1"/>
  <c r="BC103" i="28" s="1"/>
  <c r="BC103" i="29" s="1"/>
  <c r="BC103" i="30" s="1"/>
  <c r="BC103" i="31" s="1"/>
  <c r="BC103" i="32" s="1"/>
  <c r="BC103" i="33" s="1"/>
  <c r="BC103" i="35" s="1"/>
  <c r="BC103" i="36" s="1"/>
  <c r="BC103" i="37" s="1"/>
  <c r="BC103" i="38" s="1"/>
  <c r="BB103" i="19"/>
  <c r="BB103" i="20" s="1"/>
  <c r="BB103" i="21" s="1"/>
  <c r="BB103" i="22" s="1"/>
  <c r="BB103" i="23" s="1"/>
  <c r="BB103" i="24" s="1"/>
  <c r="BB103" i="25" s="1"/>
  <c r="BB103" i="26" s="1"/>
  <c r="BB103" i="27" s="1"/>
  <c r="BB103" i="28" s="1"/>
  <c r="BB103" i="29" s="1"/>
  <c r="BB103" i="30" s="1"/>
  <c r="BB103" i="31" s="1"/>
  <c r="BB103" i="32" s="1"/>
  <c r="BB103" i="33" s="1"/>
  <c r="BB103" i="35" s="1"/>
  <c r="BB103" i="36" s="1"/>
  <c r="BB103" i="37" s="1"/>
  <c r="BB103" i="38" s="1"/>
  <c r="BA103" i="19"/>
  <c r="BA103" i="20" s="1"/>
  <c r="BA103" i="21" s="1"/>
  <c r="BA103" i="22" s="1"/>
  <c r="BA103" i="23" s="1"/>
  <c r="BA103" i="24" s="1"/>
  <c r="AZ103" i="19"/>
  <c r="AZ103" i="20" s="1"/>
  <c r="AZ103" i="21" s="1"/>
  <c r="AZ103" i="22" s="1"/>
  <c r="AZ103" i="23" s="1"/>
  <c r="AZ103" i="24" s="1"/>
  <c r="AZ103" i="25" s="1"/>
  <c r="AZ103" i="26" s="1"/>
  <c r="AZ103" i="27" s="1"/>
  <c r="AZ103" i="28" s="1"/>
  <c r="AZ103" i="29" s="1"/>
  <c r="AZ103" i="30" s="1"/>
  <c r="AZ103" i="31" s="1"/>
  <c r="AZ103" i="32" s="1"/>
  <c r="AZ103" i="33" s="1"/>
  <c r="AZ103" i="35" s="1"/>
  <c r="AZ103" i="36" s="1"/>
  <c r="AZ103" i="37" s="1"/>
  <c r="AZ103" i="38" s="1"/>
  <c r="AY103" i="19"/>
  <c r="AY103" i="20" s="1"/>
  <c r="AY103" i="21" s="1"/>
  <c r="AY103" i="22" s="1"/>
  <c r="AY103" i="23" s="1"/>
  <c r="AY103" i="24" s="1"/>
  <c r="AY103" i="25" s="1"/>
  <c r="AY103" i="26" s="1"/>
  <c r="AY103" i="27" s="1"/>
  <c r="AY103" i="28" s="1"/>
  <c r="AY103" i="29" s="1"/>
  <c r="AY103" i="30" s="1"/>
  <c r="AY103" i="31" s="1"/>
  <c r="AY103" i="32" s="1"/>
  <c r="AY103" i="33" s="1"/>
  <c r="AY103" i="35" s="1"/>
  <c r="AY103" i="36" s="1"/>
  <c r="AY103" i="37" s="1"/>
  <c r="AY103" i="38" s="1"/>
  <c r="AX103" i="19"/>
  <c r="AX103" i="20" s="1"/>
  <c r="AX103" i="21" s="1"/>
  <c r="AX103" i="22" s="1"/>
  <c r="AX103" i="23" s="1"/>
  <c r="AX103" i="24" s="1"/>
  <c r="AX103" i="25" s="1"/>
  <c r="AX103" i="26" s="1"/>
  <c r="AX103" i="27" s="1"/>
  <c r="AX103" i="28" s="1"/>
  <c r="AX103" i="29" s="1"/>
  <c r="AX103" i="30" s="1"/>
  <c r="AX103" i="31" s="1"/>
  <c r="AX103" i="32" s="1"/>
  <c r="AX103" i="33" s="1"/>
  <c r="AX103" i="35" s="1"/>
  <c r="AX103" i="36" s="1"/>
  <c r="AX103" i="37" s="1"/>
  <c r="AX103" i="38" s="1"/>
  <c r="AW103" i="19"/>
  <c r="AW103" i="20" s="1"/>
  <c r="AW103" i="21" s="1"/>
  <c r="AW103" i="22" s="1"/>
  <c r="AW103" i="23" s="1"/>
  <c r="AW103" i="24" s="1"/>
  <c r="AW103" i="25" s="1"/>
  <c r="AW103" i="26" s="1"/>
  <c r="AW103" i="27" s="1"/>
  <c r="AW103" i="28" s="1"/>
  <c r="AW103" i="29" s="1"/>
  <c r="AW103" i="30" s="1"/>
  <c r="AW103" i="31" s="1"/>
  <c r="AW103" i="32" s="1"/>
  <c r="AW103" i="33" s="1"/>
  <c r="AW103" i="35" s="1"/>
  <c r="AW103" i="36" s="1"/>
  <c r="AW103" i="37" s="1"/>
  <c r="AW103" i="38" s="1"/>
  <c r="AV103" i="19"/>
  <c r="AV103" i="20" s="1"/>
  <c r="AV103" i="21" s="1"/>
  <c r="AV103" i="22" s="1"/>
  <c r="AV103" i="23" s="1"/>
  <c r="AV103" i="24" s="1"/>
  <c r="AV103" i="25" s="1"/>
  <c r="AV103" i="26" s="1"/>
  <c r="AV103" i="27" s="1"/>
  <c r="AV103" i="28" s="1"/>
  <c r="AV103" i="29" s="1"/>
  <c r="AV103" i="30" s="1"/>
  <c r="AV103" i="31" s="1"/>
  <c r="AV103" i="32" s="1"/>
  <c r="AV103" i="33" s="1"/>
  <c r="AV103" i="35" s="1"/>
  <c r="AV103" i="36" s="1"/>
  <c r="AV103" i="37" s="1"/>
  <c r="AV103" i="38" s="1"/>
  <c r="AR103" i="19"/>
  <c r="AR103" i="20" s="1"/>
  <c r="AR103" i="21" s="1"/>
  <c r="AV102" i="19"/>
  <c r="AV102" i="20" s="1"/>
  <c r="AV102" i="21" s="1"/>
  <c r="AV102" i="22" s="1"/>
  <c r="AV102" i="23" s="1"/>
  <c r="AV102" i="24" s="1"/>
  <c r="AV102" i="25" s="1"/>
  <c r="AV102" i="26" s="1"/>
  <c r="AV102" i="27" s="1"/>
  <c r="AV102" i="28" s="1"/>
  <c r="AV102" i="29" s="1"/>
  <c r="AV102" i="30" s="1"/>
  <c r="AV102" i="31" s="1"/>
  <c r="AV102" i="32" s="1"/>
  <c r="AV102" i="33" s="1"/>
  <c r="AV102" i="35" s="1"/>
  <c r="AV102" i="36" s="1"/>
  <c r="AV102" i="37" s="1"/>
  <c r="AV102" i="38" s="1"/>
  <c r="CG101" i="19"/>
  <c r="CG101" i="20" s="1"/>
  <c r="CG101" i="21" s="1"/>
  <c r="CG101" i="22" s="1"/>
  <c r="CG101" i="23" s="1"/>
  <c r="CG101" i="24" s="1"/>
  <c r="CG101" i="25" s="1"/>
  <c r="CG101" i="26" s="1"/>
  <c r="CG101" i="27" s="1"/>
  <c r="CG101" i="28" s="1"/>
  <c r="CG101" i="29" s="1"/>
  <c r="CG101" i="30" s="1"/>
  <c r="CG101" i="31" s="1"/>
  <c r="CG101" i="32" s="1"/>
  <c r="CG101" i="33" s="1"/>
  <c r="CG101" i="35" s="1"/>
  <c r="CG101" i="36" s="1"/>
  <c r="CG101" i="37" s="1"/>
  <c r="CG101" i="38" s="1"/>
  <c r="CF101" i="19"/>
  <c r="CF101" i="20" s="1"/>
  <c r="CF101" i="21" s="1"/>
  <c r="CF101" i="22" s="1"/>
  <c r="CF101" i="23" s="1"/>
  <c r="CF101" i="24" s="1"/>
  <c r="CF101" i="25" s="1"/>
  <c r="CF101" i="26" s="1"/>
  <c r="CF101" i="27" s="1"/>
  <c r="CF101" i="28" s="1"/>
  <c r="CF101" i="29" s="1"/>
  <c r="CF101" i="30" s="1"/>
  <c r="CF101" i="31" s="1"/>
  <c r="CF101" i="32" s="1"/>
  <c r="CF101" i="33" s="1"/>
  <c r="CF101" i="35" s="1"/>
  <c r="CF101" i="36" s="1"/>
  <c r="CF101" i="37" s="1"/>
  <c r="CF101" i="38" s="1"/>
  <c r="CE101" i="19"/>
  <c r="CE101" i="20" s="1"/>
  <c r="CE101" i="21" s="1"/>
  <c r="CE101" i="22" s="1"/>
  <c r="CE101" i="23" s="1"/>
  <c r="CE101" i="24" s="1"/>
  <c r="CE101" i="25" s="1"/>
  <c r="CE101" i="26" s="1"/>
  <c r="CE101" i="27" s="1"/>
  <c r="CE101" i="28" s="1"/>
  <c r="CE101" i="29" s="1"/>
  <c r="CE101" i="30" s="1"/>
  <c r="CE101" i="31" s="1"/>
  <c r="CE101" i="32" s="1"/>
  <c r="CE101" i="33" s="1"/>
  <c r="CE101" i="35" s="1"/>
  <c r="CE101" i="36" s="1"/>
  <c r="CE101" i="37" s="1"/>
  <c r="CE101" i="38" s="1"/>
  <c r="CD101" i="19"/>
  <c r="CD101" i="20" s="1"/>
  <c r="CD101" i="21" s="1"/>
  <c r="CD101" i="22" s="1"/>
  <c r="CD101" i="23" s="1"/>
  <c r="CD101" i="24" s="1"/>
  <c r="CD101" i="25" s="1"/>
  <c r="CD101" i="26" s="1"/>
  <c r="CD101" i="27" s="1"/>
  <c r="CD101" i="28" s="1"/>
  <c r="CD101" i="29" s="1"/>
  <c r="CD101" i="30" s="1"/>
  <c r="CD101" i="31" s="1"/>
  <c r="CD101" i="32" s="1"/>
  <c r="CD101" i="33" s="1"/>
  <c r="CD101" i="35" s="1"/>
  <c r="CD101" i="36" s="1"/>
  <c r="CD101" i="37" s="1"/>
  <c r="CD101" i="38" s="1"/>
  <c r="CC101" i="19"/>
  <c r="CC101" i="20" s="1"/>
  <c r="CC101" i="21" s="1"/>
  <c r="CC101" i="22" s="1"/>
  <c r="CC101" i="23" s="1"/>
  <c r="CC101" i="24" s="1"/>
  <c r="CC101" i="25" s="1"/>
  <c r="CC101" i="26" s="1"/>
  <c r="CC101" i="27" s="1"/>
  <c r="CC101" i="28" s="1"/>
  <c r="CC101" i="29" s="1"/>
  <c r="CC101" i="30" s="1"/>
  <c r="CC101" i="31" s="1"/>
  <c r="CC101" i="32" s="1"/>
  <c r="CC101" i="33" s="1"/>
  <c r="CC101" i="35" s="1"/>
  <c r="CC101" i="36" s="1"/>
  <c r="CC101" i="37" s="1"/>
  <c r="CC101" i="38" s="1"/>
  <c r="CB101" i="19"/>
  <c r="CB101" i="20" s="1"/>
  <c r="CB101" i="21" s="1"/>
  <c r="CB101" i="22" s="1"/>
  <c r="CB101" i="23" s="1"/>
  <c r="CB101" i="24" s="1"/>
  <c r="CB101" i="25" s="1"/>
  <c r="CB101" i="26" s="1"/>
  <c r="CB101" i="27" s="1"/>
  <c r="CB101" i="28" s="1"/>
  <c r="CB101" i="29" s="1"/>
  <c r="CB101" i="30" s="1"/>
  <c r="CB101" i="31" s="1"/>
  <c r="CB101" i="32" s="1"/>
  <c r="CB101" i="33" s="1"/>
  <c r="CB101" i="35" s="1"/>
  <c r="CB101" i="36" s="1"/>
  <c r="CB101" i="37" s="1"/>
  <c r="CB101" i="38" s="1"/>
  <c r="CA101" i="19"/>
  <c r="CA101" i="20" s="1"/>
  <c r="CA101" i="21" s="1"/>
  <c r="CA101" i="22" s="1"/>
  <c r="CA101" i="23" s="1"/>
  <c r="CA101" i="24" s="1"/>
  <c r="CA101" i="25" s="1"/>
  <c r="CA101" i="26" s="1"/>
  <c r="CA101" i="27" s="1"/>
  <c r="CA101" i="28" s="1"/>
  <c r="CA101" i="29" s="1"/>
  <c r="CA101" i="30" s="1"/>
  <c r="CA101" i="31" s="1"/>
  <c r="CA101" i="32" s="1"/>
  <c r="CA101" i="33" s="1"/>
  <c r="CA101" i="35" s="1"/>
  <c r="CA101" i="36" s="1"/>
  <c r="CA101" i="37" s="1"/>
  <c r="CA101" i="38" s="1"/>
  <c r="BZ101" i="19"/>
  <c r="BZ101" i="20" s="1"/>
  <c r="BZ101" i="21" s="1"/>
  <c r="BZ101" i="22" s="1"/>
  <c r="BZ101" i="23" s="1"/>
  <c r="BZ101" i="24" s="1"/>
  <c r="BZ101" i="25" s="1"/>
  <c r="BZ101" i="26" s="1"/>
  <c r="BZ101" i="27" s="1"/>
  <c r="BZ101" i="28" s="1"/>
  <c r="BZ101" i="29" s="1"/>
  <c r="BZ101" i="30" s="1"/>
  <c r="BZ101" i="31" s="1"/>
  <c r="BZ101" i="32" s="1"/>
  <c r="BZ101" i="33" s="1"/>
  <c r="BZ101" i="35" s="1"/>
  <c r="BZ101" i="36" s="1"/>
  <c r="BZ101" i="37" s="1"/>
  <c r="BZ101" i="38" s="1"/>
  <c r="BY101" i="19"/>
  <c r="BY101" i="20" s="1"/>
  <c r="BY101" i="21" s="1"/>
  <c r="BY101" i="22" s="1"/>
  <c r="BY101" i="23" s="1"/>
  <c r="BY101" i="24" s="1"/>
  <c r="BY101" i="25" s="1"/>
  <c r="BY101" i="26" s="1"/>
  <c r="BY101" i="27" s="1"/>
  <c r="BY101" i="28" s="1"/>
  <c r="BY101" i="29" s="1"/>
  <c r="BY101" i="30" s="1"/>
  <c r="BY101" i="31" s="1"/>
  <c r="BY101" i="32" s="1"/>
  <c r="BY101" i="33" s="1"/>
  <c r="BY101" i="35" s="1"/>
  <c r="BY101" i="36" s="1"/>
  <c r="BY101" i="37" s="1"/>
  <c r="BY101" i="38" s="1"/>
  <c r="BX101" i="19"/>
  <c r="BX101" i="20" s="1"/>
  <c r="BX101" i="21" s="1"/>
  <c r="BX101" i="22" s="1"/>
  <c r="BX101" i="23" s="1"/>
  <c r="BX101" i="24" s="1"/>
  <c r="BX101" i="25" s="1"/>
  <c r="BX101" i="26" s="1"/>
  <c r="BX101" i="27" s="1"/>
  <c r="BX101" i="28" s="1"/>
  <c r="BX101" i="29" s="1"/>
  <c r="BX101" i="30" s="1"/>
  <c r="BX101" i="31" s="1"/>
  <c r="BX101" i="32" s="1"/>
  <c r="BX101" i="33" s="1"/>
  <c r="BX101" i="35" s="1"/>
  <c r="BX101" i="36" s="1"/>
  <c r="BX101" i="37" s="1"/>
  <c r="BX101" i="38" s="1"/>
  <c r="BW101" i="19"/>
  <c r="BW101" i="20" s="1"/>
  <c r="BW101" i="21" s="1"/>
  <c r="BW101" i="22" s="1"/>
  <c r="BW101" i="23" s="1"/>
  <c r="BW101" i="24" s="1"/>
  <c r="BW101" i="25" s="1"/>
  <c r="BW101" i="26" s="1"/>
  <c r="BW101" i="27" s="1"/>
  <c r="BW101" i="28" s="1"/>
  <c r="BW101" i="29" s="1"/>
  <c r="BW101" i="30" s="1"/>
  <c r="BW101" i="31" s="1"/>
  <c r="BW101" i="32" s="1"/>
  <c r="BW101" i="33" s="1"/>
  <c r="BW101" i="35" s="1"/>
  <c r="BW101" i="36" s="1"/>
  <c r="BW101" i="37" s="1"/>
  <c r="BW101" i="38" s="1"/>
  <c r="BV101" i="19"/>
  <c r="BV101" i="20" s="1"/>
  <c r="BV101" i="21" s="1"/>
  <c r="BV101" i="22" s="1"/>
  <c r="BV101" i="23" s="1"/>
  <c r="BV101" i="24" s="1"/>
  <c r="BV101" i="25" s="1"/>
  <c r="BV101" i="26" s="1"/>
  <c r="BV101" i="27" s="1"/>
  <c r="BV101" i="28" s="1"/>
  <c r="BV101" i="29" s="1"/>
  <c r="BV101" i="30" s="1"/>
  <c r="BV101" i="31" s="1"/>
  <c r="BV101" i="32" s="1"/>
  <c r="BV101" i="33" s="1"/>
  <c r="BV101" i="35" s="1"/>
  <c r="BV101" i="36" s="1"/>
  <c r="BV101" i="37" s="1"/>
  <c r="BV101" i="38" s="1"/>
  <c r="BU101" i="19"/>
  <c r="BU101" i="20" s="1"/>
  <c r="BU101" i="21" s="1"/>
  <c r="BU101" i="22" s="1"/>
  <c r="BU101" i="23" s="1"/>
  <c r="BU101" i="24" s="1"/>
  <c r="BU101" i="25" s="1"/>
  <c r="BU101" i="26" s="1"/>
  <c r="BU101" i="27" s="1"/>
  <c r="BU101" i="28" s="1"/>
  <c r="BU101" i="29" s="1"/>
  <c r="BU101" i="30" s="1"/>
  <c r="BU101" i="31" s="1"/>
  <c r="BU101" i="32" s="1"/>
  <c r="BU101" i="33" s="1"/>
  <c r="BU101" i="35" s="1"/>
  <c r="BU101" i="36" s="1"/>
  <c r="BU101" i="37" s="1"/>
  <c r="BU101" i="38" s="1"/>
  <c r="BT101" i="19"/>
  <c r="BT101" i="20" s="1"/>
  <c r="BT101" i="21" s="1"/>
  <c r="BT101" i="22" s="1"/>
  <c r="BT101" i="23" s="1"/>
  <c r="BT101" i="24" s="1"/>
  <c r="BT101" i="25" s="1"/>
  <c r="BT101" i="26" s="1"/>
  <c r="BT101" i="27" s="1"/>
  <c r="BT101" i="28" s="1"/>
  <c r="BT101" i="29" s="1"/>
  <c r="BT101" i="30" s="1"/>
  <c r="BT101" i="31" s="1"/>
  <c r="BT101" i="32" s="1"/>
  <c r="BT101" i="33" s="1"/>
  <c r="BT101" i="35" s="1"/>
  <c r="BT101" i="36" s="1"/>
  <c r="BT101" i="37" s="1"/>
  <c r="BT101" i="38" s="1"/>
  <c r="BS101" i="19"/>
  <c r="BS101" i="20" s="1"/>
  <c r="BR101" i="19"/>
  <c r="BR101" i="20" s="1"/>
  <c r="BR101" i="21" s="1"/>
  <c r="BR101" i="22" s="1"/>
  <c r="BR101" i="23" s="1"/>
  <c r="BR101" i="24" s="1"/>
  <c r="BR101" i="25" s="1"/>
  <c r="BR101" i="26" s="1"/>
  <c r="BR101" i="27" s="1"/>
  <c r="BR101" i="28" s="1"/>
  <c r="BR101" i="29" s="1"/>
  <c r="BR101" i="30" s="1"/>
  <c r="BR101" i="31" s="1"/>
  <c r="BR101" i="32" s="1"/>
  <c r="BR101" i="33" s="1"/>
  <c r="BR101" i="35" s="1"/>
  <c r="BR101" i="36" s="1"/>
  <c r="BR101" i="37" s="1"/>
  <c r="BR101" i="38" s="1"/>
  <c r="BQ101" i="19"/>
  <c r="BQ101" i="20" s="1"/>
  <c r="BQ101" i="21" s="1"/>
  <c r="BQ101" i="22" s="1"/>
  <c r="BQ101" i="23" s="1"/>
  <c r="BQ101" i="24" s="1"/>
  <c r="BQ101" i="25" s="1"/>
  <c r="BQ101" i="26" s="1"/>
  <c r="BQ101" i="27" s="1"/>
  <c r="BQ101" i="28" s="1"/>
  <c r="BQ101" i="29" s="1"/>
  <c r="BQ101" i="30" s="1"/>
  <c r="BQ101" i="31" s="1"/>
  <c r="BQ101" i="32" s="1"/>
  <c r="BQ101" i="33" s="1"/>
  <c r="BQ101" i="35" s="1"/>
  <c r="BQ101" i="36" s="1"/>
  <c r="BQ101" i="37" s="1"/>
  <c r="BQ101" i="38" s="1"/>
  <c r="BP101" i="19"/>
  <c r="BP101" i="20" s="1"/>
  <c r="BP101" i="21" s="1"/>
  <c r="BP101" i="22" s="1"/>
  <c r="BP101" i="23" s="1"/>
  <c r="BP101" i="24" s="1"/>
  <c r="BP101" i="25" s="1"/>
  <c r="BP101" i="26" s="1"/>
  <c r="BP101" i="27" s="1"/>
  <c r="BP101" i="28" s="1"/>
  <c r="BP101" i="29" s="1"/>
  <c r="BP101" i="30" s="1"/>
  <c r="BP101" i="31" s="1"/>
  <c r="BP101" i="32" s="1"/>
  <c r="BP101" i="33" s="1"/>
  <c r="BP101" i="35" s="1"/>
  <c r="BP101" i="36" s="1"/>
  <c r="BP101" i="37" s="1"/>
  <c r="BP101" i="38" s="1"/>
  <c r="BO101" i="19"/>
  <c r="BO101" i="20" s="1"/>
  <c r="BO101" i="21" s="1"/>
  <c r="BO101" i="22" s="1"/>
  <c r="BO101" i="23" s="1"/>
  <c r="BO101" i="24" s="1"/>
  <c r="BO101" i="25" s="1"/>
  <c r="BO101" i="26" s="1"/>
  <c r="BO101" i="27" s="1"/>
  <c r="BO101" i="28" s="1"/>
  <c r="BO101" i="29" s="1"/>
  <c r="BO101" i="30" s="1"/>
  <c r="BO101" i="31" s="1"/>
  <c r="BO101" i="32" s="1"/>
  <c r="BO101" i="33" s="1"/>
  <c r="BO101" i="35" s="1"/>
  <c r="BO101" i="36" s="1"/>
  <c r="BO101" i="37" s="1"/>
  <c r="BO101" i="38" s="1"/>
  <c r="BN101" i="19"/>
  <c r="BN101" i="20" s="1"/>
  <c r="BN101" i="21" s="1"/>
  <c r="BN101" i="22" s="1"/>
  <c r="BN101" i="23" s="1"/>
  <c r="BN101" i="24" s="1"/>
  <c r="BN101" i="25" s="1"/>
  <c r="BN101" i="26" s="1"/>
  <c r="BN101" i="27" s="1"/>
  <c r="BN101" i="28" s="1"/>
  <c r="BN101" i="29" s="1"/>
  <c r="BN101" i="30" s="1"/>
  <c r="BN101" i="31" s="1"/>
  <c r="BN101" i="32" s="1"/>
  <c r="BN101" i="33" s="1"/>
  <c r="BN101" i="35" s="1"/>
  <c r="BN101" i="36" s="1"/>
  <c r="BN101" i="37" s="1"/>
  <c r="BN101" i="38" s="1"/>
  <c r="BM101" i="19"/>
  <c r="BM101" i="20" s="1"/>
  <c r="BM101" i="21" s="1"/>
  <c r="BM101" i="22" s="1"/>
  <c r="BM101" i="23" s="1"/>
  <c r="BM101" i="24" s="1"/>
  <c r="BM101" i="25" s="1"/>
  <c r="BM101" i="26" s="1"/>
  <c r="BM101" i="27" s="1"/>
  <c r="BM101" i="28" s="1"/>
  <c r="BM101" i="29" s="1"/>
  <c r="BM101" i="30" s="1"/>
  <c r="BM101" i="31" s="1"/>
  <c r="BM101" i="32" s="1"/>
  <c r="BM101" i="33" s="1"/>
  <c r="BM101" i="35" s="1"/>
  <c r="BM101" i="36" s="1"/>
  <c r="BM101" i="37" s="1"/>
  <c r="BM101" i="38" s="1"/>
  <c r="BL101" i="19"/>
  <c r="BL101" i="20" s="1"/>
  <c r="BL101" i="21" s="1"/>
  <c r="BL101" i="22" s="1"/>
  <c r="BL101" i="23" s="1"/>
  <c r="BL101" i="24" s="1"/>
  <c r="BL101" i="25" s="1"/>
  <c r="BL101" i="26" s="1"/>
  <c r="BL101" i="27" s="1"/>
  <c r="BL101" i="28" s="1"/>
  <c r="BL101" i="29" s="1"/>
  <c r="BL101" i="30" s="1"/>
  <c r="BL101" i="31" s="1"/>
  <c r="BL101" i="32" s="1"/>
  <c r="BL101" i="33" s="1"/>
  <c r="BL101" i="35" s="1"/>
  <c r="BL101" i="36" s="1"/>
  <c r="BL101" i="37" s="1"/>
  <c r="BL101" i="38" s="1"/>
  <c r="BK101" i="19"/>
  <c r="BK101" i="20" s="1"/>
  <c r="BK101" i="21" s="1"/>
  <c r="BK101" i="22" s="1"/>
  <c r="BK101" i="23" s="1"/>
  <c r="BK101" i="24" s="1"/>
  <c r="BK101" i="25" s="1"/>
  <c r="BK101" i="26" s="1"/>
  <c r="BK101" i="27" s="1"/>
  <c r="BK101" i="28" s="1"/>
  <c r="BK101" i="29" s="1"/>
  <c r="BK101" i="30" s="1"/>
  <c r="BK101" i="31" s="1"/>
  <c r="BK101" i="32" s="1"/>
  <c r="BK101" i="33" s="1"/>
  <c r="BK101" i="35" s="1"/>
  <c r="BK101" i="36" s="1"/>
  <c r="BK101" i="37" s="1"/>
  <c r="BK101" i="38" s="1"/>
  <c r="BJ101" i="19"/>
  <c r="BJ101" i="20" s="1"/>
  <c r="BJ101" i="21" s="1"/>
  <c r="BJ101" i="22" s="1"/>
  <c r="BJ101" i="23" s="1"/>
  <c r="BJ101" i="24" s="1"/>
  <c r="BJ101" i="25" s="1"/>
  <c r="BJ101" i="26" s="1"/>
  <c r="BJ101" i="27" s="1"/>
  <c r="BJ101" i="28" s="1"/>
  <c r="BJ101" i="29" s="1"/>
  <c r="BJ101" i="30" s="1"/>
  <c r="BJ101" i="31" s="1"/>
  <c r="BJ101" i="32" s="1"/>
  <c r="BJ101" i="33" s="1"/>
  <c r="BJ101" i="35" s="1"/>
  <c r="BJ101" i="36" s="1"/>
  <c r="BJ101" i="37" s="1"/>
  <c r="BJ101" i="38" s="1"/>
  <c r="BI101" i="19"/>
  <c r="BI101" i="20" s="1"/>
  <c r="BI101" i="21" s="1"/>
  <c r="BI101" i="22" s="1"/>
  <c r="BI101" i="23" s="1"/>
  <c r="BI101" i="24" s="1"/>
  <c r="BI101" i="25" s="1"/>
  <c r="BI101" i="26" s="1"/>
  <c r="BI101" i="27" s="1"/>
  <c r="BI101" i="28" s="1"/>
  <c r="BI101" i="29" s="1"/>
  <c r="BI101" i="30" s="1"/>
  <c r="BI101" i="31" s="1"/>
  <c r="BI101" i="32" s="1"/>
  <c r="BI101" i="33" s="1"/>
  <c r="BI101" i="35" s="1"/>
  <c r="BI101" i="36" s="1"/>
  <c r="BI101" i="37" s="1"/>
  <c r="BI101" i="38" s="1"/>
  <c r="BH101" i="19"/>
  <c r="BH101" i="20" s="1"/>
  <c r="BH101" i="21" s="1"/>
  <c r="BH101" i="22" s="1"/>
  <c r="BH101" i="23" s="1"/>
  <c r="BH101" i="24" s="1"/>
  <c r="BH101" i="25" s="1"/>
  <c r="BH101" i="26" s="1"/>
  <c r="BH101" i="27" s="1"/>
  <c r="BH101" i="28" s="1"/>
  <c r="BH101" i="29" s="1"/>
  <c r="BH101" i="30" s="1"/>
  <c r="BH101" i="31" s="1"/>
  <c r="BH101" i="32" s="1"/>
  <c r="BH101" i="33" s="1"/>
  <c r="BH101" i="35" s="1"/>
  <c r="BH101" i="36" s="1"/>
  <c r="BH101" i="37" s="1"/>
  <c r="BH101" i="38" s="1"/>
  <c r="BG101" i="19"/>
  <c r="BG101" i="20" s="1"/>
  <c r="BG101" i="21" s="1"/>
  <c r="BF101" i="19"/>
  <c r="BF101" i="20" s="1"/>
  <c r="BF101" i="21" s="1"/>
  <c r="BF101" i="22" s="1"/>
  <c r="BF101" i="23" s="1"/>
  <c r="BF101" i="24" s="1"/>
  <c r="BF101" i="25" s="1"/>
  <c r="BF101" i="26" s="1"/>
  <c r="BF101" i="27" s="1"/>
  <c r="BF101" i="28" s="1"/>
  <c r="BF101" i="29" s="1"/>
  <c r="BF101" i="30" s="1"/>
  <c r="BF101" i="31" s="1"/>
  <c r="BF101" i="32" s="1"/>
  <c r="BF101" i="33" s="1"/>
  <c r="BF101" i="35" s="1"/>
  <c r="BF101" i="36" s="1"/>
  <c r="BF101" i="37" s="1"/>
  <c r="BF101" i="38" s="1"/>
  <c r="BE101" i="19"/>
  <c r="BE101" i="20" s="1"/>
  <c r="BE101" i="21" s="1"/>
  <c r="BE101" i="22" s="1"/>
  <c r="BE101" i="23" s="1"/>
  <c r="BE101" i="24" s="1"/>
  <c r="BE101" i="25" s="1"/>
  <c r="BE101" i="26" s="1"/>
  <c r="BE101" i="27" s="1"/>
  <c r="BE101" i="28" s="1"/>
  <c r="BE101" i="29" s="1"/>
  <c r="BE101" i="30" s="1"/>
  <c r="BE101" i="31" s="1"/>
  <c r="BE101" i="32" s="1"/>
  <c r="BE101" i="33" s="1"/>
  <c r="BE101" i="35" s="1"/>
  <c r="BE101" i="36" s="1"/>
  <c r="BE101" i="37" s="1"/>
  <c r="BE101" i="38" s="1"/>
  <c r="BD101" i="19"/>
  <c r="BD101" i="20" s="1"/>
  <c r="BD101" i="21" s="1"/>
  <c r="BD101" i="22" s="1"/>
  <c r="BD101" i="23" s="1"/>
  <c r="BD101" i="24" s="1"/>
  <c r="BD101" i="25" s="1"/>
  <c r="BD101" i="26" s="1"/>
  <c r="BD101" i="27" s="1"/>
  <c r="BD101" i="28" s="1"/>
  <c r="BD101" i="29" s="1"/>
  <c r="BD101" i="30" s="1"/>
  <c r="BD101" i="31" s="1"/>
  <c r="BD101" i="32" s="1"/>
  <c r="BD101" i="33" s="1"/>
  <c r="BD101" i="35" s="1"/>
  <c r="BD101" i="36" s="1"/>
  <c r="BD101" i="37" s="1"/>
  <c r="BD101" i="38" s="1"/>
  <c r="BC101" i="19"/>
  <c r="BC101" i="20" s="1"/>
  <c r="BC101" i="21" s="1"/>
  <c r="BC101" i="22" s="1"/>
  <c r="BC101" i="23" s="1"/>
  <c r="BC101" i="24" s="1"/>
  <c r="BC101" i="25" s="1"/>
  <c r="BC101" i="26" s="1"/>
  <c r="BC101" i="27" s="1"/>
  <c r="BC101" i="28" s="1"/>
  <c r="BC101" i="29" s="1"/>
  <c r="BC101" i="30" s="1"/>
  <c r="BC101" i="31" s="1"/>
  <c r="BC101" i="32" s="1"/>
  <c r="BC101" i="33" s="1"/>
  <c r="BC101" i="35" s="1"/>
  <c r="BC101" i="36" s="1"/>
  <c r="BC101" i="37" s="1"/>
  <c r="BC101" i="38" s="1"/>
  <c r="BB101" i="19"/>
  <c r="BB101" i="20" s="1"/>
  <c r="BB101" i="21" s="1"/>
  <c r="BB101" i="22" s="1"/>
  <c r="BB101" i="23" s="1"/>
  <c r="BB101" i="24" s="1"/>
  <c r="BB101" i="25" s="1"/>
  <c r="BB101" i="26" s="1"/>
  <c r="BB101" i="27" s="1"/>
  <c r="BB101" i="28" s="1"/>
  <c r="BB101" i="29" s="1"/>
  <c r="BB101" i="30" s="1"/>
  <c r="BB101" i="31" s="1"/>
  <c r="BB101" i="32" s="1"/>
  <c r="BB101" i="33" s="1"/>
  <c r="BB101" i="35" s="1"/>
  <c r="BB101" i="36" s="1"/>
  <c r="BB101" i="37" s="1"/>
  <c r="BB101" i="38" s="1"/>
  <c r="BA101" i="19"/>
  <c r="BA101" i="20" s="1"/>
  <c r="BA101" i="21" s="1"/>
  <c r="BA101" i="22" s="1"/>
  <c r="AZ101" i="19"/>
  <c r="AZ101" i="20" s="1"/>
  <c r="AZ101" i="21" s="1"/>
  <c r="AZ101" i="22" s="1"/>
  <c r="AZ101" i="23" s="1"/>
  <c r="AZ101" i="24" s="1"/>
  <c r="AZ101" i="25" s="1"/>
  <c r="AZ101" i="26" s="1"/>
  <c r="AZ101" i="27" s="1"/>
  <c r="AZ101" i="28" s="1"/>
  <c r="AZ101" i="29" s="1"/>
  <c r="AZ101" i="30" s="1"/>
  <c r="AZ101" i="31" s="1"/>
  <c r="AZ101" i="32" s="1"/>
  <c r="AZ101" i="33" s="1"/>
  <c r="AZ101" i="35" s="1"/>
  <c r="AZ101" i="36" s="1"/>
  <c r="AZ101" i="37" s="1"/>
  <c r="AZ101" i="38" s="1"/>
  <c r="AY101" i="19"/>
  <c r="AY101" i="20" s="1"/>
  <c r="AY101" i="21" s="1"/>
  <c r="AY101" i="22" s="1"/>
  <c r="AY101" i="23" s="1"/>
  <c r="AY101" i="24" s="1"/>
  <c r="AY101" i="25" s="1"/>
  <c r="AY101" i="26" s="1"/>
  <c r="AY101" i="27" s="1"/>
  <c r="AY101" i="28" s="1"/>
  <c r="AY101" i="29" s="1"/>
  <c r="AY101" i="30" s="1"/>
  <c r="AY101" i="31" s="1"/>
  <c r="AY101" i="32" s="1"/>
  <c r="AY101" i="33" s="1"/>
  <c r="AY101" i="35" s="1"/>
  <c r="AY101" i="36" s="1"/>
  <c r="AY101" i="37" s="1"/>
  <c r="AY101" i="38" s="1"/>
  <c r="AX101" i="19"/>
  <c r="AX101" i="20" s="1"/>
  <c r="AX101" i="21" s="1"/>
  <c r="AX101" i="22" s="1"/>
  <c r="AX101" i="23" s="1"/>
  <c r="AX101" i="24" s="1"/>
  <c r="AX101" i="25" s="1"/>
  <c r="AX101" i="26" s="1"/>
  <c r="AX101" i="27" s="1"/>
  <c r="AX101" i="28" s="1"/>
  <c r="AX101" i="29" s="1"/>
  <c r="AX101" i="30" s="1"/>
  <c r="AX101" i="31" s="1"/>
  <c r="AX101" i="32" s="1"/>
  <c r="AX101" i="33" s="1"/>
  <c r="AX101" i="35" s="1"/>
  <c r="AX101" i="36" s="1"/>
  <c r="AX101" i="37" s="1"/>
  <c r="AX101" i="38" s="1"/>
  <c r="AW101" i="19"/>
  <c r="AW101" i="20" s="1"/>
  <c r="AW101" i="21" s="1"/>
  <c r="AW101" i="22" s="1"/>
  <c r="AW101" i="23" s="1"/>
  <c r="AW101" i="24" s="1"/>
  <c r="AW101" i="25" s="1"/>
  <c r="AW101" i="26" s="1"/>
  <c r="AW101" i="27" s="1"/>
  <c r="AW101" i="28" s="1"/>
  <c r="AW101" i="29" s="1"/>
  <c r="AW101" i="30" s="1"/>
  <c r="AW101" i="31" s="1"/>
  <c r="AW101" i="32" s="1"/>
  <c r="AW101" i="33" s="1"/>
  <c r="AW101" i="35" s="1"/>
  <c r="AW101" i="36" s="1"/>
  <c r="AW101" i="37" s="1"/>
  <c r="AW101" i="38" s="1"/>
  <c r="AV101" i="19"/>
  <c r="AV101" i="20" s="1"/>
  <c r="AV101" i="21" s="1"/>
  <c r="AV101" i="22" s="1"/>
  <c r="AV101" i="23" s="1"/>
  <c r="AV101" i="24" s="1"/>
  <c r="AV101" i="25" s="1"/>
  <c r="AV101" i="26" s="1"/>
  <c r="AV101" i="27" s="1"/>
  <c r="AV101" i="28" s="1"/>
  <c r="AV101" i="29" s="1"/>
  <c r="AV101" i="30" s="1"/>
  <c r="AV101" i="31" s="1"/>
  <c r="AV101" i="32" s="1"/>
  <c r="AV101" i="33" s="1"/>
  <c r="AV101" i="35" s="1"/>
  <c r="AV101" i="36" s="1"/>
  <c r="AV101" i="37" s="1"/>
  <c r="AV101" i="38" s="1"/>
  <c r="AR101" i="19"/>
  <c r="AR101" i="20" s="1"/>
  <c r="AR101" i="21" s="1"/>
  <c r="AV100" i="19"/>
  <c r="AV100" i="20" s="1"/>
  <c r="AV100" i="21" s="1"/>
  <c r="CG99" i="19"/>
  <c r="CG99" i="20" s="1"/>
  <c r="CG99" i="21" s="1"/>
  <c r="CG99" i="22" s="1"/>
  <c r="CG99" i="23" s="1"/>
  <c r="CG99" i="24" s="1"/>
  <c r="CG99" i="25" s="1"/>
  <c r="CG99" i="26" s="1"/>
  <c r="CG99" i="27" s="1"/>
  <c r="CG99" i="28" s="1"/>
  <c r="CG99" i="29" s="1"/>
  <c r="CG99" i="30" s="1"/>
  <c r="CG99" i="31" s="1"/>
  <c r="CG99" i="32" s="1"/>
  <c r="CG99" i="33" s="1"/>
  <c r="CG99" i="35" s="1"/>
  <c r="CG99" i="36" s="1"/>
  <c r="CG99" i="37" s="1"/>
  <c r="CG99" i="38" s="1"/>
  <c r="CF99" i="19"/>
  <c r="CF99" i="20" s="1"/>
  <c r="CF99" i="21" s="1"/>
  <c r="CF99" i="22" s="1"/>
  <c r="CF99" i="23" s="1"/>
  <c r="CF99" i="24" s="1"/>
  <c r="CF99" i="25" s="1"/>
  <c r="CF99" i="26" s="1"/>
  <c r="CF99" i="27" s="1"/>
  <c r="CF99" i="28" s="1"/>
  <c r="CF99" i="29" s="1"/>
  <c r="CF99" i="30" s="1"/>
  <c r="CF99" i="31" s="1"/>
  <c r="CF99" i="32" s="1"/>
  <c r="CF99" i="33" s="1"/>
  <c r="CF99" i="35" s="1"/>
  <c r="CF99" i="36" s="1"/>
  <c r="CF99" i="37" s="1"/>
  <c r="CF99" i="38" s="1"/>
  <c r="CE99" i="19"/>
  <c r="CE99" i="20" s="1"/>
  <c r="CD99" i="19"/>
  <c r="CD99" i="20" s="1"/>
  <c r="CD99" i="21" s="1"/>
  <c r="CD99" i="22" s="1"/>
  <c r="CD99" i="23" s="1"/>
  <c r="CD99" i="24" s="1"/>
  <c r="CD99" i="25" s="1"/>
  <c r="CD99" i="26" s="1"/>
  <c r="CD99" i="27" s="1"/>
  <c r="CD99" i="28" s="1"/>
  <c r="CD99" i="29" s="1"/>
  <c r="CD99" i="30" s="1"/>
  <c r="CD99" i="31" s="1"/>
  <c r="CD99" i="32" s="1"/>
  <c r="CD99" i="33" s="1"/>
  <c r="CD99" i="35" s="1"/>
  <c r="CD99" i="36" s="1"/>
  <c r="CD99" i="37" s="1"/>
  <c r="CD99" i="38" s="1"/>
  <c r="CC99" i="19"/>
  <c r="CC99" i="20" s="1"/>
  <c r="CC99" i="21" s="1"/>
  <c r="CC99" i="22" s="1"/>
  <c r="CC99" i="23" s="1"/>
  <c r="CC99" i="24" s="1"/>
  <c r="CC99" i="25" s="1"/>
  <c r="CC99" i="26" s="1"/>
  <c r="CC99" i="27" s="1"/>
  <c r="CC99" i="28" s="1"/>
  <c r="CC99" i="29" s="1"/>
  <c r="CC99" i="30" s="1"/>
  <c r="CC99" i="31" s="1"/>
  <c r="CC99" i="32" s="1"/>
  <c r="CC99" i="33" s="1"/>
  <c r="CC99" i="35" s="1"/>
  <c r="CC99" i="36" s="1"/>
  <c r="CC99" i="37" s="1"/>
  <c r="CC99" i="38" s="1"/>
  <c r="CB99" i="19"/>
  <c r="CB99" i="20" s="1"/>
  <c r="CB99" i="21" s="1"/>
  <c r="CB99" i="22" s="1"/>
  <c r="CB99" i="23" s="1"/>
  <c r="CB99" i="24" s="1"/>
  <c r="CB99" i="25" s="1"/>
  <c r="CB99" i="26" s="1"/>
  <c r="CB99" i="27" s="1"/>
  <c r="CB99" i="28" s="1"/>
  <c r="CB99" i="29" s="1"/>
  <c r="CB99" i="30" s="1"/>
  <c r="CB99" i="31" s="1"/>
  <c r="CB99" i="32" s="1"/>
  <c r="CB99" i="33" s="1"/>
  <c r="CB99" i="35" s="1"/>
  <c r="CB99" i="36" s="1"/>
  <c r="CB99" i="37" s="1"/>
  <c r="CB99" i="38" s="1"/>
  <c r="CA99" i="19"/>
  <c r="CA99" i="20" s="1"/>
  <c r="CA99" i="21" s="1"/>
  <c r="CA99" i="22" s="1"/>
  <c r="CA99" i="23" s="1"/>
  <c r="CA99" i="24" s="1"/>
  <c r="CA99" i="25" s="1"/>
  <c r="CA99" i="26" s="1"/>
  <c r="CA99" i="27" s="1"/>
  <c r="CA99" i="28" s="1"/>
  <c r="CA99" i="29" s="1"/>
  <c r="CA99" i="30" s="1"/>
  <c r="CA99" i="31" s="1"/>
  <c r="CA99" i="32" s="1"/>
  <c r="CA99" i="33" s="1"/>
  <c r="CA99" i="35" s="1"/>
  <c r="CA99" i="36" s="1"/>
  <c r="CA99" i="37" s="1"/>
  <c r="CA99" i="38" s="1"/>
  <c r="BZ99" i="19"/>
  <c r="BZ99" i="20" s="1"/>
  <c r="BZ99" i="21" s="1"/>
  <c r="BZ99" i="22" s="1"/>
  <c r="BZ99" i="23" s="1"/>
  <c r="BZ99" i="24" s="1"/>
  <c r="BZ99" i="25" s="1"/>
  <c r="BZ99" i="26" s="1"/>
  <c r="BZ99" i="27" s="1"/>
  <c r="BZ99" i="28" s="1"/>
  <c r="BZ99" i="29" s="1"/>
  <c r="BZ99" i="30" s="1"/>
  <c r="BZ99" i="31" s="1"/>
  <c r="BZ99" i="32" s="1"/>
  <c r="BZ99" i="33" s="1"/>
  <c r="BZ99" i="35" s="1"/>
  <c r="BZ99" i="36" s="1"/>
  <c r="BZ99" i="37" s="1"/>
  <c r="BZ99" i="38" s="1"/>
  <c r="BY99" i="19"/>
  <c r="BY99" i="20" s="1"/>
  <c r="BY99" i="21" s="1"/>
  <c r="BY99" i="22" s="1"/>
  <c r="BY99" i="23" s="1"/>
  <c r="BY99" i="24" s="1"/>
  <c r="BY99" i="25" s="1"/>
  <c r="BY99" i="26" s="1"/>
  <c r="BY99" i="27" s="1"/>
  <c r="BY99" i="28" s="1"/>
  <c r="BY99" i="29" s="1"/>
  <c r="BY99" i="30" s="1"/>
  <c r="BY99" i="31" s="1"/>
  <c r="BY99" i="32" s="1"/>
  <c r="BY99" i="33" s="1"/>
  <c r="BY99" i="35" s="1"/>
  <c r="BY99" i="36" s="1"/>
  <c r="BY99" i="37" s="1"/>
  <c r="BY99" i="38" s="1"/>
  <c r="BX99" i="19"/>
  <c r="BX99" i="20" s="1"/>
  <c r="BX99" i="21" s="1"/>
  <c r="BX99" i="22" s="1"/>
  <c r="BX99" i="23" s="1"/>
  <c r="BX99" i="24" s="1"/>
  <c r="BX99" i="25" s="1"/>
  <c r="BX99" i="26" s="1"/>
  <c r="BX99" i="27" s="1"/>
  <c r="BX99" i="28" s="1"/>
  <c r="BX99" i="29" s="1"/>
  <c r="BX99" i="30" s="1"/>
  <c r="BX99" i="31" s="1"/>
  <c r="BX99" i="32" s="1"/>
  <c r="BX99" i="33" s="1"/>
  <c r="BX99" i="35" s="1"/>
  <c r="BX99" i="36" s="1"/>
  <c r="BX99" i="37" s="1"/>
  <c r="BX99" i="38" s="1"/>
  <c r="BW99" i="19"/>
  <c r="BW99" i="20" s="1"/>
  <c r="BW99" i="21" s="1"/>
  <c r="BW99" i="22" s="1"/>
  <c r="BW99" i="23" s="1"/>
  <c r="BW99" i="24" s="1"/>
  <c r="BW99" i="25" s="1"/>
  <c r="BW99" i="26" s="1"/>
  <c r="BW99" i="27" s="1"/>
  <c r="BW99" i="28" s="1"/>
  <c r="BW99" i="29" s="1"/>
  <c r="BW99" i="30" s="1"/>
  <c r="BW99" i="31" s="1"/>
  <c r="BW99" i="32" s="1"/>
  <c r="BW99" i="33" s="1"/>
  <c r="BW99" i="35" s="1"/>
  <c r="BW99" i="36" s="1"/>
  <c r="BW99" i="37" s="1"/>
  <c r="BW99" i="38" s="1"/>
  <c r="BV99" i="19"/>
  <c r="BV99" i="20" s="1"/>
  <c r="BV99" i="21" s="1"/>
  <c r="BV99" i="22" s="1"/>
  <c r="BV99" i="23" s="1"/>
  <c r="BV99" i="24" s="1"/>
  <c r="BV99" i="25" s="1"/>
  <c r="BV99" i="26" s="1"/>
  <c r="BV99" i="27" s="1"/>
  <c r="BV99" i="28" s="1"/>
  <c r="BV99" i="29" s="1"/>
  <c r="BV99" i="30" s="1"/>
  <c r="BV99" i="31" s="1"/>
  <c r="BV99" i="32" s="1"/>
  <c r="BV99" i="33" s="1"/>
  <c r="BV99" i="35" s="1"/>
  <c r="BV99" i="36" s="1"/>
  <c r="BV99" i="37" s="1"/>
  <c r="BV99" i="38" s="1"/>
  <c r="BU99" i="19"/>
  <c r="BU99" i="20" s="1"/>
  <c r="BU99" i="21" s="1"/>
  <c r="BU99" i="22" s="1"/>
  <c r="BU99" i="23" s="1"/>
  <c r="BU99" i="24" s="1"/>
  <c r="BU99" i="25" s="1"/>
  <c r="BU99" i="26" s="1"/>
  <c r="BU99" i="27" s="1"/>
  <c r="BU99" i="28" s="1"/>
  <c r="BU99" i="29" s="1"/>
  <c r="BU99" i="30" s="1"/>
  <c r="BU99" i="31" s="1"/>
  <c r="BU99" i="32" s="1"/>
  <c r="BU99" i="33" s="1"/>
  <c r="BU99" i="35" s="1"/>
  <c r="BU99" i="36" s="1"/>
  <c r="BU99" i="37" s="1"/>
  <c r="BU99" i="38" s="1"/>
  <c r="BT99" i="19"/>
  <c r="BT99" i="20" s="1"/>
  <c r="BT99" i="21" s="1"/>
  <c r="BT99" i="22" s="1"/>
  <c r="BT99" i="23" s="1"/>
  <c r="BT99" i="24" s="1"/>
  <c r="BT99" i="25" s="1"/>
  <c r="BT99" i="26" s="1"/>
  <c r="BT99" i="27" s="1"/>
  <c r="BT99" i="28" s="1"/>
  <c r="BT99" i="29" s="1"/>
  <c r="BT99" i="30" s="1"/>
  <c r="BT99" i="31" s="1"/>
  <c r="BT99" i="32" s="1"/>
  <c r="BT99" i="33" s="1"/>
  <c r="BT99" i="35" s="1"/>
  <c r="BT99" i="36" s="1"/>
  <c r="BT99" i="37" s="1"/>
  <c r="BT99" i="38" s="1"/>
  <c r="BS99" i="19"/>
  <c r="BS99" i="20" s="1"/>
  <c r="BS99" i="21" s="1"/>
  <c r="BS99" i="22" s="1"/>
  <c r="BS99" i="23" s="1"/>
  <c r="BS99" i="24" s="1"/>
  <c r="BS99" i="25" s="1"/>
  <c r="BS99" i="26" s="1"/>
  <c r="BS99" i="27" s="1"/>
  <c r="BS99" i="28" s="1"/>
  <c r="BS99" i="29" s="1"/>
  <c r="BS99" i="30" s="1"/>
  <c r="BS99" i="31" s="1"/>
  <c r="BS99" i="32" s="1"/>
  <c r="BS99" i="33" s="1"/>
  <c r="BS99" i="35" s="1"/>
  <c r="BS99" i="36" s="1"/>
  <c r="BS99" i="37" s="1"/>
  <c r="BS99" i="38" s="1"/>
  <c r="BR99" i="19"/>
  <c r="BR99" i="20" s="1"/>
  <c r="BR99" i="21" s="1"/>
  <c r="BR99" i="22" s="1"/>
  <c r="BR99" i="23" s="1"/>
  <c r="BR99" i="24" s="1"/>
  <c r="BR99" i="25" s="1"/>
  <c r="BR99" i="26" s="1"/>
  <c r="BR99" i="27" s="1"/>
  <c r="BR99" i="28" s="1"/>
  <c r="BR99" i="29" s="1"/>
  <c r="BR99" i="30" s="1"/>
  <c r="BR99" i="31" s="1"/>
  <c r="BR99" i="32" s="1"/>
  <c r="BR99" i="33" s="1"/>
  <c r="BR99" i="35" s="1"/>
  <c r="BR99" i="36" s="1"/>
  <c r="BR99" i="37" s="1"/>
  <c r="BR99" i="38" s="1"/>
  <c r="BQ99" i="19"/>
  <c r="BQ99" i="20" s="1"/>
  <c r="BQ99" i="21" s="1"/>
  <c r="BQ99" i="22" s="1"/>
  <c r="BQ99" i="23" s="1"/>
  <c r="BQ99" i="24" s="1"/>
  <c r="BQ99" i="25" s="1"/>
  <c r="BQ99" i="26" s="1"/>
  <c r="BQ99" i="27" s="1"/>
  <c r="BQ99" i="28" s="1"/>
  <c r="BQ99" i="29" s="1"/>
  <c r="BQ99" i="30" s="1"/>
  <c r="BQ99" i="31" s="1"/>
  <c r="BQ99" i="32" s="1"/>
  <c r="BQ99" i="33" s="1"/>
  <c r="BQ99" i="35" s="1"/>
  <c r="BQ99" i="36" s="1"/>
  <c r="BQ99" i="37" s="1"/>
  <c r="BQ99" i="38" s="1"/>
  <c r="BP99" i="19"/>
  <c r="BP99" i="20" s="1"/>
  <c r="BP99" i="21" s="1"/>
  <c r="BP99" i="22" s="1"/>
  <c r="BP99" i="23" s="1"/>
  <c r="BP99" i="24" s="1"/>
  <c r="BP99" i="25" s="1"/>
  <c r="BP99" i="26" s="1"/>
  <c r="BP99" i="27" s="1"/>
  <c r="BP99" i="28" s="1"/>
  <c r="BP99" i="29" s="1"/>
  <c r="BP99" i="30" s="1"/>
  <c r="BP99" i="31" s="1"/>
  <c r="BP99" i="32" s="1"/>
  <c r="BP99" i="33" s="1"/>
  <c r="BP99" i="35" s="1"/>
  <c r="BP99" i="36" s="1"/>
  <c r="BP99" i="37" s="1"/>
  <c r="BP99" i="38" s="1"/>
  <c r="BO99" i="19"/>
  <c r="BO99" i="20" s="1"/>
  <c r="BO99" i="21" s="1"/>
  <c r="BO99" i="22" s="1"/>
  <c r="BO99" i="23" s="1"/>
  <c r="BO99" i="24" s="1"/>
  <c r="BO99" i="25" s="1"/>
  <c r="BO99" i="26" s="1"/>
  <c r="BO99" i="27" s="1"/>
  <c r="BO99" i="28" s="1"/>
  <c r="BO99" i="29" s="1"/>
  <c r="BO99" i="30" s="1"/>
  <c r="BO99" i="31" s="1"/>
  <c r="BO99" i="32" s="1"/>
  <c r="BO99" i="33" s="1"/>
  <c r="BO99" i="35" s="1"/>
  <c r="BO99" i="36" s="1"/>
  <c r="BO99" i="37" s="1"/>
  <c r="BO99" i="38" s="1"/>
  <c r="BN99" i="19"/>
  <c r="BN99" i="20" s="1"/>
  <c r="BN99" i="21" s="1"/>
  <c r="BN99" i="22" s="1"/>
  <c r="BN99" i="23" s="1"/>
  <c r="BN99" i="24" s="1"/>
  <c r="BN99" i="25" s="1"/>
  <c r="BN99" i="26" s="1"/>
  <c r="BN99" i="27" s="1"/>
  <c r="BN99" i="28" s="1"/>
  <c r="BN99" i="29" s="1"/>
  <c r="BN99" i="30" s="1"/>
  <c r="BN99" i="31" s="1"/>
  <c r="BN99" i="32" s="1"/>
  <c r="BN99" i="33" s="1"/>
  <c r="BN99" i="35" s="1"/>
  <c r="BN99" i="36" s="1"/>
  <c r="BN99" i="37" s="1"/>
  <c r="BN99" i="38" s="1"/>
  <c r="BM99" i="19"/>
  <c r="BM99" i="20" s="1"/>
  <c r="BM99" i="21" s="1"/>
  <c r="BM99" i="22" s="1"/>
  <c r="BM99" i="23" s="1"/>
  <c r="BM99" i="24" s="1"/>
  <c r="BM99" i="25" s="1"/>
  <c r="BM99" i="26" s="1"/>
  <c r="BM99" i="27" s="1"/>
  <c r="BM99" i="28" s="1"/>
  <c r="BM99" i="29" s="1"/>
  <c r="BM99" i="30" s="1"/>
  <c r="BM99" i="31" s="1"/>
  <c r="BM99" i="32" s="1"/>
  <c r="BM99" i="33" s="1"/>
  <c r="BM99" i="35" s="1"/>
  <c r="BM99" i="36" s="1"/>
  <c r="BM99" i="37" s="1"/>
  <c r="BM99" i="38" s="1"/>
  <c r="BL99" i="19"/>
  <c r="BL99" i="20" s="1"/>
  <c r="BL99" i="21" s="1"/>
  <c r="BL99" i="22" s="1"/>
  <c r="BL99" i="23" s="1"/>
  <c r="BL99" i="24" s="1"/>
  <c r="BL99" i="25" s="1"/>
  <c r="BL99" i="26" s="1"/>
  <c r="BL99" i="27" s="1"/>
  <c r="BL99" i="28" s="1"/>
  <c r="BL99" i="29" s="1"/>
  <c r="BL99" i="30" s="1"/>
  <c r="BL99" i="31" s="1"/>
  <c r="BL99" i="32" s="1"/>
  <c r="BL99" i="33" s="1"/>
  <c r="BL99" i="35" s="1"/>
  <c r="BL99" i="36" s="1"/>
  <c r="BL99" i="37" s="1"/>
  <c r="BL99" i="38" s="1"/>
  <c r="BK99" i="19"/>
  <c r="BK99" i="20" s="1"/>
  <c r="BK99" i="21" s="1"/>
  <c r="BK99" i="22" s="1"/>
  <c r="BK99" i="23" s="1"/>
  <c r="BK99" i="24" s="1"/>
  <c r="BK99" i="25" s="1"/>
  <c r="BK99" i="26" s="1"/>
  <c r="BK99" i="27" s="1"/>
  <c r="BK99" i="28" s="1"/>
  <c r="BK99" i="29" s="1"/>
  <c r="BK99" i="30" s="1"/>
  <c r="BK99" i="31" s="1"/>
  <c r="BK99" i="32" s="1"/>
  <c r="BK99" i="33" s="1"/>
  <c r="BK99" i="35" s="1"/>
  <c r="BK99" i="36" s="1"/>
  <c r="BK99" i="37" s="1"/>
  <c r="BK99" i="38" s="1"/>
  <c r="BJ99" i="19"/>
  <c r="BJ99" i="20" s="1"/>
  <c r="BJ99" i="21" s="1"/>
  <c r="BJ99" i="22" s="1"/>
  <c r="BJ99" i="23" s="1"/>
  <c r="BJ99" i="24" s="1"/>
  <c r="BJ99" i="25" s="1"/>
  <c r="BJ99" i="26" s="1"/>
  <c r="BJ99" i="27" s="1"/>
  <c r="BJ99" i="28" s="1"/>
  <c r="BJ99" i="29" s="1"/>
  <c r="BJ99" i="30" s="1"/>
  <c r="BJ99" i="31" s="1"/>
  <c r="BJ99" i="32" s="1"/>
  <c r="BJ99" i="33" s="1"/>
  <c r="BJ99" i="35" s="1"/>
  <c r="BJ99" i="36" s="1"/>
  <c r="BJ99" i="37" s="1"/>
  <c r="BJ99" i="38" s="1"/>
  <c r="BI99" i="19"/>
  <c r="BI99" i="20" s="1"/>
  <c r="BI99" i="21" s="1"/>
  <c r="BI99" i="22" s="1"/>
  <c r="BI99" i="23" s="1"/>
  <c r="BI99" i="24" s="1"/>
  <c r="BI99" i="25" s="1"/>
  <c r="BI99" i="26" s="1"/>
  <c r="BI99" i="27" s="1"/>
  <c r="BI99" i="28" s="1"/>
  <c r="BI99" i="29" s="1"/>
  <c r="BI99" i="30" s="1"/>
  <c r="BI99" i="31" s="1"/>
  <c r="BI99" i="32" s="1"/>
  <c r="BI99" i="33" s="1"/>
  <c r="BI99" i="35" s="1"/>
  <c r="BI99" i="36" s="1"/>
  <c r="BI99" i="37" s="1"/>
  <c r="BI99" i="38" s="1"/>
  <c r="BH99" i="19"/>
  <c r="BH99" i="20" s="1"/>
  <c r="BH99" i="21" s="1"/>
  <c r="BH99" i="22" s="1"/>
  <c r="BH99" i="23" s="1"/>
  <c r="BH99" i="24" s="1"/>
  <c r="BH99" i="25" s="1"/>
  <c r="BH99" i="26" s="1"/>
  <c r="BH99" i="27" s="1"/>
  <c r="BH99" i="28" s="1"/>
  <c r="BH99" i="29" s="1"/>
  <c r="BH99" i="30" s="1"/>
  <c r="BH99" i="31" s="1"/>
  <c r="BH99" i="32" s="1"/>
  <c r="BH99" i="33" s="1"/>
  <c r="BH99" i="35" s="1"/>
  <c r="BH99" i="36" s="1"/>
  <c r="BH99" i="37" s="1"/>
  <c r="BH99" i="38" s="1"/>
  <c r="BG99" i="19"/>
  <c r="BG99" i="20" s="1"/>
  <c r="BG99" i="21" s="1"/>
  <c r="BG99" i="22" s="1"/>
  <c r="BG99" i="23" s="1"/>
  <c r="BG99" i="24" s="1"/>
  <c r="BG99" i="25" s="1"/>
  <c r="BG99" i="26" s="1"/>
  <c r="BG99" i="27" s="1"/>
  <c r="BG99" i="28" s="1"/>
  <c r="BG99" i="29" s="1"/>
  <c r="BG99" i="30" s="1"/>
  <c r="BG99" i="31" s="1"/>
  <c r="BG99" i="32" s="1"/>
  <c r="BG99" i="33" s="1"/>
  <c r="BG99" i="35" s="1"/>
  <c r="BG99" i="36" s="1"/>
  <c r="BG99" i="37" s="1"/>
  <c r="BG99" i="38" s="1"/>
  <c r="BF99" i="19"/>
  <c r="BF99" i="20" s="1"/>
  <c r="BF99" i="21" s="1"/>
  <c r="BF99" i="22" s="1"/>
  <c r="BF99" i="23" s="1"/>
  <c r="BF99" i="24" s="1"/>
  <c r="BF99" i="25" s="1"/>
  <c r="BF99" i="26" s="1"/>
  <c r="BF99" i="27" s="1"/>
  <c r="BF99" i="28" s="1"/>
  <c r="BF99" i="29" s="1"/>
  <c r="BF99" i="30" s="1"/>
  <c r="BF99" i="31" s="1"/>
  <c r="BF99" i="32" s="1"/>
  <c r="BF99" i="33" s="1"/>
  <c r="BF99" i="35" s="1"/>
  <c r="BF99" i="36" s="1"/>
  <c r="BF99" i="37" s="1"/>
  <c r="BF99" i="38" s="1"/>
  <c r="BE99" i="19"/>
  <c r="BE99" i="20" s="1"/>
  <c r="BE99" i="21" s="1"/>
  <c r="BE99" i="22" s="1"/>
  <c r="BE99" i="23" s="1"/>
  <c r="BE99" i="24" s="1"/>
  <c r="BE99" i="25" s="1"/>
  <c r="BE99" i="26" s="1"/>
  <c r="BE99" i="27" s="1"/>
  <c r="BE99" i="28" s="1"/>
  <c r="BE99" i="29" s="1"/>
  <c r="BE99" i="30" s="1"/>
  <c r="BE99" i="31" s="1"/>
  <c r="BE99" i="32" s="1"/>
  <c r="BE99" i="33" s="1"/>
  <c r="BE99" i="35" s="1"/>
  <c r="BE99" i="36" s="1"/>
  <c r="BE99" i="37" s="1"/>
  <c r="BE99" i="38" s="1"/>
  <c r="BD99" i="19"/>
  <c r="BD99" i="20" s="1"/>
  <c r="BD99" i="21" s="1"/>
  <c r="BD99" i="22" s="1"/>
  <c r="BD99" i="23" s="1"/>
  <c r="BD99" i="24" s="1"/>
  <c r="BD99" i="25" s="1"/>
  <c r="BD99" i="26" s="1"/>
  <c r="BD99" i="27" s="1"/>
  <c r="BD99" i="28" s="1"/>
  <c r="BD99" i="29" s="1"/>
  <c r="BD99" i="30" s="1"/>
  <c r="BD99" i="31" s="1"/>
  <c r="BD99" i="32" s="1"/>
  <c r="BD99" i="33" s="1"/>
  <c r="BD99" i="35" s="1"/>
  <c r="BD99" i="36" s="1"/>
  <c r="BD99" i="37" s="1"/>
  <c r="BD99" i="38" s="1"/>
  <c r="BC99" i="19"/>
  <c r="BC99" i="20" s="1"/>
  <c r="BC99" i="21" s="1"/>
  <c r="BC99" i="22" s="1"/>
  <c r="BC99" i="23" s="1"/>
  <c r="BC99" i="24" s="1"/>
  <c r="BC99" i="25" s="1"/>
  <c r="BC99" i="26" s="1"/>
  <c r="BC99" i="27" s="1"/>
  <c r="BC99" i="28" s="1"/>
  <c r="BC99" i="29" s="1"/>
  <c r="BC99" i="30" s="1"/>
  <c r="BC99" i="31" s="1"/>
  <c r="BC99" i="32" s="1"/>
  <c r="BC99" i="33" s="1"/>
  <c r="BC99" i="35" s="1"/>
  <c r="BC99" i="36" s="1"/>
  <c r="BC99" i="37" s="1"/>
  <c r="BC99" i="38" s="1"/>
  <c r="BB99" i="19"/>
  <c r="BB99" i="20" s="1"/>
  <c r="BB99" i="21" s="1"/>
  <c r="BB99" i="22" s="1"/>
  <c r="BB99" i="23" s="1"/>
  <c r="BB99" i="24" s="1"/>
  <c r="BB99" i="25" s="1"/>
  <c r="BB99" i="26" s="1"/>
  <c r="BB99" i="27" s="1"/>
  <c r="BB99" i="28" s="1"/>
  <c r="BB99" i="29" s="1"/>
  <c r="BB99" i="30" s="1"/>
  <c r="BB99" i="31" s="1"/>
  <c r="BB99" i="32" s="1"/>
  <c r="BB99" i="33" s="1"/>
  <c r="BB99" i="35" s="1"/>
  <c r="BB99" i="36" s="1"/>
  <c r="BB99" i="37" s="1"/>
  <c r="BB99" i="38" s="1"/>
  <c r="BA99" i="19"/>
  <c r="BA99" i="20" s="1"/>
  <c r="BA99" i="21" s="1"/>
  <c r="AZ99" i="19"/>
  <c r="AZ99" i="20" s="1"/>
  <c r="AZ99" i="21" s="1"/>
  <c r="AZ99" i="22" s="1"/>
  <c r="AZ99" i="23" s="1"/>
  <c r="AZ99" i="24" s="1"/>
  <c r="AZ99" i="25" s="1"/>
  <c r="AZ99" i="26" s="1"/>
  <c r="AZ99" i="27" s="1"/>
  <c r="AZ99" i="28" s="1"/>
  <c r="AZ99" i="29" s="1"/>
  <c r="AZ99" i="30" s="1"/>
  <c r="AZ99" i="31" s="1"/>
  <c r="AZ99" i="32" s="1"/>
  <c r="AZ99" i="33" s="1"/>
  <c r="AZ99" i="35" s="1"/>
  <c r="AZ99" i="36" s="1"/>
  <c r="AZ99" i="37" s="1"/>
  <c r="AZ99" i="38" s="1"/>
  <c r="AY99" i="19"/>
  <c r="AY99" i="20" s="1"/>
  <c r="AY99" i="21" s="1"/>
  <c r="AY99" i="22" s="1"/>
  <c r="AY99" i="23" s="1"/>
  <c r="AY99" i="24" s="1"/>
  <c r="AY99" i="25" s="1"/>
  <c r="AY99" i="26" s="1"/>
  <c r="AY99" i="27" s="1"/>
  <c r="AY99" i="28" s="1"/>
  <c r="AY99" i="29" s="1"/>
  <c r="AY99" i="30" s="1"/>
  <c r="AY99" i="31" s="1"/>
  <c r="AY99" i="32" s="1"/>
  <c r="AY99" i="33" s="1"/>
  <c r="AY99" i="35" s="1"/>
  <c r="AY99" i="36" s="1"/>
  <c r="AY99" i="37" s="1"/>
  <c r="AY99" i="38" s="1"/>
  <c r="AX99" i="19"/>
  <c r="AX99" i="20" s="1"/>
  <c r="AX99" i="21" s="1"/>
  <c r="AX99" i="22" s="1"/>
  <c r="AX99" i="23" s="1"/>
  <c r="AX99" i="24" s="1"/>
  <c r="AX99" i="25" s="1"/>
  <c r="AX99" i="26" s="1"/>
  <c r="AX99" i="27" s="1"/>
  <c r="AX99" i="28" s="1"/>
  <c r="AX99" i="29" s="1"/>
  <c r="AX99" i="30" s="1"/>
  <c r="AX99" i="31" s="1"/>
  <c r="AX99" i="32" s="1"/>
  <c r="AX99" i="33" s="1"/>
  <c r="AX99" i="35" s="1"/>
  <c r="AX99" i="36" s="1"/>
  <c r="AX99" i="37" s="1"/>
  <c r="AX99" i="38" s="1"/>
  <c r="AW99" i="19"/>
  <c r="AW99" i="20" s="1"/>
  <c r="AW99" i="21" s="1"/>
  <c r="AW99" i="22" s="1"/>
  <c r="AW99" i="23" s="1"/>
  <c r="AW99" i="24" s="1"/>
  <c r="AW99" i="25" s="1"/>
  <c r="AW99" i="26" s="1"/>
  <c r="AW99" i="27" s="1"/>
  <c r="AW99" i="28" s="1"/>
  <c r="AW99" i="29" s="1"/>
  <c r="AW99" i="30" s="1"/>
  <c r="AW99" i="31" s="1"/>
  <c r="AW99" i="32" s="1"/>
  <c r="AW99" i="33" s="1"/>
  <c r="AW99" i="35" s="1"/>
  <c r="AW99" i="36" s="1"/>
  <c r="AW99" i="37" s="1"/>
  <c r="AW99" i="38" s="1"/>
  <c r="AV99" i="19"/>
  <c r="AV99" i="20" s="1"/>
  <c r="AV99" i="21" s="1"/>
  <c r="AR99" i="19"/>
  <c r="AR99" i="20" s="1"/>
  <c r="AR99" i="21" s="1"/>
  <c r="AR99" i="22" s="1"/>
  <c r="AR99" i="23" s="1"/>
  <c r="AR99" i="24" s="1"/>
  <c r="AR99" i="25" s="1"/>
  <c r="AR99" i="26" s="1"/>
  <c r="AV98" i="19"/>
  <c r="AV98" i="20" s="1"/>
  <c r="AV98" i="21" s="1"/>
  <c r="AV98" i="22" s="1"/>
  <c r="AV98" i="23" s="1"/>
  <c r="AV98" i="24" s="1"/>
  <c r="AV98" i="25" s="1"/>
  <c r="AV98" i="26" s="1"/>
  <c r="AV98" i="27" s="1"/>
  <c r="AV98" i="28" s="1"/>
  <c r="AV98" i="29" s="1"/>
  <c r="AV98" i="30" s="1"/>
  <c r="AV98" i="31" s="1"/>
  <c r="AV98" i="32" s="1"/>
  <c r="AV98" i="33" s="1"/>
  <c r="AV98" i="35" s="1"/>
  <c r="AV98" i="36" s="1"/>
  <c r="AV98" i="37" s="1"/>
  <c r="AV98" i="38" s="1"/>
  <c r="CG97" i="19"/>
  <c r="CG97" i="20" s="1"/>
  <c r="CG97" i="21" s="1"/>
  <c r="CG97" i="22" s="1"/>
  <c r="CG97" i="23" s="1"/>
  <c r="CG97" i="24" s="1"/>
  <c r="CG97" i="25" s="1"/>
  <c r="CG97" i="26" s="1"/>
  <c r="CG97" i="27" s="1"/>
  <c r="CG97" i="28" s="1"/>
  <c r="CG97" i="29" s="1"/>
  <c r="CG97" i="30" s="1"/>
  <c r="CG97" i="31" s="1"/>
  <c r="CG97" i="32" s="1"/>
  <c r="CG97" i="33" s="1"/>
  <c r="CG97" i="35" s="1"/>
  <c r="CG97" i="36" s="1"/>
  <c r="CG97" i="37" s="1"/>
  <c r="CG97" i="38" s="1"/>
  <c r="CF97" i="19"/>
  <c r="CF97" i="20" s="1"/>
  <c r="CF97" i="21" s="1"/>
  <c r="CF97" i="22" s="1"/>
  <c r="CF97" i="23" s="1"/>
  <c r="CF97" i="24" s="1"/>
  <c r="CF97" i="25" s="1"/>
  <c r="CF97" i="26" s="1"/>
  <c r="CF97" i="27" s="1"/>
  <c r="CF97" i="28" s="1"/>
  <c r="CF97" i="29" s="1"/>
  <c r="CF97" i="30" s="1"/>
  <c r="CF97" i="31" s="1"/>
  <c r="CF97" i="32" s="1"/>
  <c r="CF97" i="33" s="1"/>
  <c r="CF97" i="35" s="1"/>
  <c r="CF97" i="36" s="1"/>
  <c r="CF97" i="37" s="1"/>
  <c r="CF97" i="38" s="1"/>
  <c r="CE97" i="19"/>
  <c r="CE97" i="20" s="1"/>
  <c r="CD97" i="19"/>
  <c r="CD97" i="20" s="1"/>
  <c r="CD97" i="21" s="1"/>
  <c r="CD97" i="22" s="1"/>
  <c r="CD97" i="23" s="1"/>
  <c r="CD97" i="24" s="1"/>
  <c r="CD97" i="25" s="1"/>
  <c r="CD97" i="26" s="1"/>
  <c r="CD97" i="27" s="1"/>
  <c r="CD97" i="28" s="1"/>
  <c r="CD97" i="29" s="1"/>
  <c r="CD97" i="30" s="1"/>
  <c r="CD97" i="31" s="1"/>
  <c r="CD97" i="32" s="1"/>
  <c r="CD97" i="33" s="1"/>
  <c r="CD97" i="35" s="1"/>
  <c r="CD97" i="36" s="1"/>
  <c r="CD97" i="37" s="1"/>
  <c r="CD97" i="38" s="1"/>
  <c r="CC97" i="19"/>
  <c r="CC97" i="20" s="1"/>
  <c r="CC97" i="21" s="1"/>
  <c r="CC97" i="22" s="1"/>
  <c r="CC97" i="23" s="1"/>
  <c r="CC97" i="24" s="1"/>
  <c r="CC97" i="25" s="1"/>
  <c r="CC97" i="26" s="1"/>
  <c r="CC97" i="27" s="1"/>
  <c r="CC97" i="28" s="1"/>
  <c r="CC97" i="29" s="1"/>
  <c r="CC97" i="30" s="1"/>
  <c r="CC97" i="31" s="1"/>
  <c r="CC97" i="32" s="1"/>
  <c r="CC97" i="33" s="1"/>
  <c r="CC97" i="35" s="1"/>
  <c r="CC97" i="36" s="1"/>
  <c r="CC97" i="37" s="1"/>
  <c r="CC97" i="38" s="1"/>
  <c r="CB97" i="19"/>
  <c r="CB97" i="20" s="1"/>
  <c r="CB97" i="21" s="1"/>
  <c r="CB97" i="22" s="1"/>
  <c r="CB97" i="23" s="1"/>
  <c r="CB97" i="24" s="1"/>
  <c r="CB97" i="25" s="1"/>
  <c r="CB97" i="26" s="1"/>
  <c r="CB97" i="27" s="1"/>
  <c r="CB97" i="28" s="1"/>
  <c r="CB97" i="29" s="1"/>
  <c r="CB97" i="30" s="1"/>
  <c r="CB97" i="31" s="1"/>
  <c r="CB97" i="32" s="1"/>
  <c r="CB97" i="33" s="1"/>
  <c r="CB97" i="35" s="1"/>
  <c r="CB97" i="36" s="1"/>
  <c r="CB97" i="37" s="1"/>
  <c r="CB97" i="38" s="1"/>
  <c r="CA97" i="19"/>
  <c r="CA97" i="20" s="1"/>
  <c r="CA97" i="21" s="1"/>
  <c r="CA97" i="22" s="1"/>
  <c r="CA97" i="23" s="1"/>
  <c r="CA97" i="24" s="1"/>
  <c r="CA97" i="25" s="1"/>
  <c r="CA97" i="26" s="1"/>
  <c r="CA97" i="27" s="1"/>
  <c r="CA97" i="28" s="1"/>
  <c r="CA97" i="29" s="1"/>
  <c r="CA97" i="30" s="1"/>
  <c r="CA97" i="31" s="1"/>
  <c r="CA97" i="32" s="1"/>
  <c r="CA97" i="33" s="1"/>
  <c r="CA97" i="35" s="1"/>
  <c r="CA97" i="36" s="1"/>
  <c r="CA97" i="37" s="1"/>
  <c r="CA97" i="38" s="1"/>
  <c r="BZ97" i="19"/>
  <c r="BZ97" i="20" s="1"/>
  <c r="BZ97" i="21" s="1"/>
  <c r="BZ97" i="22" s="1"/>
  <c r="BZ97" i="23" s="1"/>
  <c r="BZ97" i="24" s="1"/>
  <c r="BZ97" i="25" s="1"/>
  <c r="BZ97" i="26" s="1"/>
  <c r="BZ97" i="27" s="1"/>
  <c r="BZ97" i="28" s="1"/>
  <c r="BZ97" i="29" s="1"/>
  <c r="BZ97" i="30" s="1"/>
  <c r="BZ97" i="31" s="1"/>
  <c r="BZ97" i="32" s="1"/>
  <c r="BZ97" i="33" s="1"/>
  <c r="BZ97" i="35" s="1"/>
  <c r="BZ97" i="36" s="1"/>
  <c r="BZ97" i="37" s="1"/>
  <c r="BZ97" i="38" s="1"/>
  <c r="BY97" i="19"/>
  <c r="BY97" i="20" s="1"/>
  <c r="BY97" i="21" s="1"/>
  <c r="BY97" i="22" s="1"/>
  <c r="BY97" i="23" s="1"/>
  <c r="BY97" i="24" s="1"/>
  <c r="BY97" i="25" s="1"/>
  <c r="BY97" i="26" s="1"/>
  <c r="BY97" i="27" s="1"/>
  <c r="BY97" i="28" s="1"/>
  <c r="BY97" i="29" s="1"/>
  <c r="BY97" i="30" s="1"/>
  <c r="BY97" i="31" s="1"/>
  <c r="BY97" i="32" s="1"/>
  <c r="BY97" i="33" s="1"/>
  <c r="BY97" i="35" s="1"/>
  <c r="BY97" i="36" s="1"/>
  <c r="BY97" i="37" s="1"/>
  <c r="BY97" i="38" s="1"/>
  <c r="BX97" i="19"/>
  <c r="BX97" i="20" s="1"/>
  <c r="BX97" i="21" s="1"/>
  <c r="BX97" i="22" s="1"/>
  <c r="BX97" i="23" s="1"/>
  <c r="BX97" i="24" s="1"/>
  <c r="BX97" i="25" s="1"/>
  <c r="BX97" i="26" s="1"/>
  <c r="BX97" i="27" s="1"/>
  <c r="BX97" i="28" s="1"/>
  <c r="BX97" i="29" s="1"/>
  <c r="BX97" i="30" s="1"/>
  <c r="BX97" i="31" s="1"/>
  <c r="BX97" i="32" s="1"/>
  <c r="BX97" i="33" s="1"/>
  <c r="BX97" i="35" s="1"/>
  <c r="BX97" i="36" s="1"/>
  <c r="BX97" i="37" s="1"/>
  <c r="BX97" i="38" s="1"/>
  <c r="BW97" i="19"/>
  <c r="BW97" i="20" s="1"/>
  <c r="BW97" i="21" s="1"/>
  <c r="BW97" i="22" s="1"/>
  <c r="BW97" i="23" s="1"/>
  <c r="BW97" i="24" s="1"/>
  <c r="BW97" i="25" s="1"/>
  <c r="BW97" i="26" s="1"/>
  <c r="BW97" i="27" s="1"/>
  <c r="BW97" i="28" s="1"/>
  <c r="BW97" i="29" s="1"/>
  <c r="BW97" i="30" s="1"/>
  <c r="BW97" i="31" s="1"/>
  <c r="BW97" i="32" s="1"/>
  <c r="BW97" i="33" s="1"/>
  <c r="BW97" i="35" s="1"/>
  <c r="BW97" i="36" s="1"/>
  <c r="BW97" i="37" s="1"/>
  <c r="BW97" i="38" s="1"/>
  <c r="BV97" i="19"/>
  <c r="BV97" i="20" s="1"/>
  <c r="BV97" i="21" s="1"/>
  <c r="BV97" i="22" s="1"/>
  <c r="BV97" i="23" s="1"/>
  <c r="BV97" i="24" s="1"/>
  <c r="BV97" i="25" s="1"/>
  <c r="BV97" i="26" s="1"/>
  <c r="BV97" i="27" s="1"/>
  <c r="BV97" i="28" s="1"/>
  <c r="BV97" i="29" s="1"/>
  <c r="BV97" i="30" s="1"/>
  <c r="BV97" i="31" s="1"/>
  <c r="BV97" i="32" s="1"/>
  <c r="BV97" i="33" s="1"/>
  <c r="BV97" i="35" s="1"/>
  <c r="BV97" i="36" s="1"/>
  <c r="BV97" i="37" s="1"/>
  <c r="BV97" i="38" s="1"/>
  <c r="BU97" i="19"/>
  <c r="BU97" i="20" s="1"/>
  <c r="BU97" i="21" s="1"/>
  <c r="BU97" i="22" s="1"/>
  <c r="BU97" i="23" s="1"/>
  <c r="BU97" i="24" s="1"/>
  <c r="BU97" i="25" s="1"/>
  <c r="BU97" i="26" s="1"/>
  <c r="BU97" i="27" s="1"/>
  <c r="BU97" i="28" s="1"/>
  <c r="BU97" i="29" s="1"/>
  <c r="BU97" i="30" s="1"/>
  <c r="BU97" i="31" s="1"/>
  <c r="BU97" i="32" s="1"/>
  <c r="BU97" i="33" s="1"/>
  <c r="BU97" i="35" s="1"/>
  <c r="BU97" i="36" s="1"/>
  <c r="BU97" i="37" s="1"/>
  <c r="BU97" i="38" s="1"/>
  <c r="BT97" i="19"/>
  <c r="BT97" i="20" s="1"/>
  <c r="BT97" i="21" s="1"/>
  <c r="BT97" i="22" s="1"/>
  <c r="BT97" i="23" s="1"/>
  <c r="BT97" i="24" s="1"/>
  <c r="BT97" i="25" s="1"/>
  <c r="BT97" i="26" s="1"/>
  <c r="BT97" i="27" s="1"/>
  <c r="BT97" i="28" s="1"/>
  <c r="BT97" i="29" s="1"/>
  <c r="BT97" i="30" s="1"/>
  <c r="BT97" i="31" s="1"/>
  <c r="BT97" i="32" s="1"/>
  <c r="BT97" i="33" s="1"/>
  <c r="BT97" i="35" s="1"/>
  <c r="BT97" i="36" s="1"/>
  <c r="BT97" i="37" s="1"/>
  <c r="BT97" i="38" s="1"/>
  <c r="BS97" i="19"/>
  <c r="BS97" i="20" s="1"/>
  <c r="BS97" i="21" s="1"/>
  <c r="BS97" i="22" s="1"/>
  <c r="BS97" i="23" s="1"/>
  <c r="BS97" i="24" s="1"/>
  <c r="BS97" i="25" s="1"/>
  <c r="BS97" i="26" s="1"/>
  <c r="BS97" i="27" s="1"/>
  <c r="BS97" i="28" s="1"/>
  <c r="BS97" i="29" s="1"/>
  <c r="BS97" i="30" s="1"/>
  <c r="BS97" i="31" s="1"/>
  <c r="BS97" i="32" s="1"/>
  <c r="BS97" i="33" s="1"/>
  <c r="BS97" i="35" s="1"/>
  <c r="BS97" i="36" s="1"/>
  <c r="BS97" i="37" s="1"/>
  <c r="BS97" i="38" s="1"/>
  <c r="BR97" i="19"/>
  <c r="BR97" i="20" s="1"/>
  <c r="BR97" i="21" s="1"/>
  <c r="BR97" i="22" s="1"/>
  <c r="BR97" i="23" s="1"/>
  <c r="BR97" i="24" s="1"/>
  <c r="BR97" i="25" s="1"/>
  <c r="BR97" i="26" s="1"/>
  <c r="BR97" i="27" s="1"/>
  <c r="BR97" i="28" s="1"/>
  <c r="BR97" i="29" s="1"/>
  <c r="BR97" i="30" s="1"/>
  <c r="BR97" i="31" s="1"/>
  <c r="BR97" i="32" s="1"/>
  <c r="BR97" i="33" s="1"/>
  <c r="BR97" i="35" s="1"/>
  <c r="BR97" i="36" s="1"/>
  <c r="BR97" i="37" s="1"/>
  <c r="BR97" i="38" s="1"/>
  <c r="BQ97" i="19"/>
  <c r="BQ97" i="20" s="1"/>
  <c r="BQ97" i="21" s="1"/>
  <c r="BQ97" i="22" s="1"/>
  <c r="BQ97" i="23" s="1"/>
  <c r="BQ97" i="24" s="1"/>
  <c r="BQ97" i="25" s="1"/>
  <c r="BQ97" i="26" s="1"/>
  <c r="BQ97" i="27" s="1"/>
  <c r="BQ97" i="28" s="1"/>
  <c r="BQ97" i="29" s="1"/>
  <c r="BQ97" i="30" s="1"/>
  <c r="BQ97" i="31" s="1"/>
  <c r="BQ97" i="32" s="1"/>
  <c r="BQ97" i="33" s="1"/>
  <c r="BQ97" i="35" s="1"/>
  <c r="BQ97" i="36" s="1"/>
  <c r="BQ97" i="37" s="1"/>
  <c r="BQ97" i="38" s="1"/>
  <c r="BP97" i="19"/>
  <c r="BP97" i="20" s="1"/>
  <c r="BP97" i="21" s="1"/>
  <c r="BP97" i="22" s="1"/>
  <c r="BP97" i="23" s="1"/>
  <c r="BP97" i="24" s="1"/>
  <c r="BP97" i="25" s="1"/>
  <c r="BP97" i="26" s="1"/>
  <c r="BP97" i="27" s="1"/>
  <c r="BP97" i="28" s="1"/>
  <c r="BP97" i="29" s="1"/>
  <c r="BP97" i="30" s="1"/>
  <c r="BP97" i="31" s="1"/>
  <c r="BP97" i="32" s="1"/>
  <c r="BP97" i="33" s="1"/>
  <c r="BP97" i="35" s="1"/>
  <c r="BP97" i="36" s="1"/>
  <c r="BP97" i="37" s="1"/>
  <c r="BP97" i="38" s="1"/>
  <c r="BO97" i="19"/>
  <c r="BO97" i="20" s="1"/>
  <c r="BO97" i="21" s="1"/>
  <c r="BO97" i="22" s="1"/>
  <c r="BO97" i="23" s="1"/>
  <c r="BO97" i="24" s="1"/>
  <c r="BO97" i="25" s="1"/>
  <c r="BO97" i="26" s="1"/>
  <c r="BO97" i="27" s="1"/>
  <c r="BO97" i="28" s="1"/>
  <c r="BO97" i="29" s="1"/>
  <c r="BO97" i="30" s="1"/>
  <c r="BO97" i="31" s="1"/>
  <c r="BO97" i="32" s="1"/>
  <c r="BO97" i="33" s="1"/>
  <c r="BO97" i="35" s="1"/>
  <c r="BO97" i="36" s="1"/>
  <c r="BO97" i="37" s="1"/>
  <c r="BO97" i="38" s="1"/>
  <c r="BN97" i="19"/>
  <c r="BN97" i="20" s="1"/>
  <c r="BN97" i="21" s="1"/>
  <c r="BN97" i="22" s="1"/>
  <c r="BN97" i="23" s="1"/>
  <c r="BN97" i="24" s="1"/>
  <c r="BN97" i="25" s="1"/>
  <c r="BN97" i="26" s="1"/>
  <c r="BN97" i="27" s="1"/>
  <c r="BN97" i="28" s="1"/>
  <c r="BN97" i="29" s="1"/>
  <c r="BN97" i="30" s="1"/>
  <c r="BN97" i="31" s="1"/>
  <c r="BN97" i="32" s="1"/>
  <c r="BN97" i="33" s="1"/>
  <c r="BN97" i="35" s="1"/>
  <c r="BN97" i="36" s="1"/>
  <c r="BN97" i="37" s="1"/>
  <c r="BN97" i="38" s="1"/>
  <c r="BM97" i="19"/>
  <c r="BL97"/>
  <c r="BL97" i="20" s="1"/>
  <c r="BL97" i="21" s="1"/>
  <c r="BL97" i="22" s="1"/>
  <c r="BL97" i="23" s="1"/>
  <c r="BL97" i="24" s="1"/>
  <c r="BL97" i="25" s="1"/>
  <c r="BL97" i="26" s="1"/>
  <c r="BL97" i="27" s="1"/>
  <c r="BL97" i="28" s="1"/>
  <c r="BL97" i="29" s="1"/>
  <c r="BL97" i="30" s="1"/>
  <c r="BL97" i="31" s="1"/>
  <c r="BL97" i="32" s="1"/>
  <c r="BL97" i="33" s="1"/>
  <c r="BL97" i="35" s="1"/>
  <c r="BL97" i="36" s="1"/>
  <c r="BL97" i="37" s="1"/>
  <c r="BL97" i="38" s="1"/>
  <c r="BK97" i="19"/>
  <c r="BK97" i="20" s="1"/>
  <c r="BK97" i="21" s="1"/>
  <c r="BK97" i="22" s="1"/>
  <c r="BK97" i="23" s="1"/>
  <c r="BK97" i="24" s="1"/>
  <c r="BK97" i="25" s="1"/>
  <c r="BK97" i="26" s="1"/>
  <c r="BK97" i="27" s="1"/>
  <c r="BK97" i="28" s="1"/>
  <c r="BK97" i="29" s="1"/>
  <c r="BK97" i="30" s="1"/>
  <c r="BK97" i="31" s="1"/>
  <c r="BK97" i="32" s="1"/>
  <c r="BK97" i="33" s="1"/>
  <c r="BK97" i="35" s="1"/>
  <c r="BK97" i="36" s="1"/>
  <c r="BK97" i="37" s="1"/>
  <c r="BK97" i="38" s="1"/>
  <c r="BJ97" i="19"/>
  <c r="BJ97" i="20" s="1"/>
  <c r="BJ97" i="21" s="1"/>
  <c r="BJ97" i="22" s="1"/>
  <c r="BJ97" i="23" s="1"/>
  <c r="BJ97" i="24" s="1"/>
  <c r="BJ97" i="25" s="1"/>
  <c r="BJ97" i="26" s="1"/>
  <c r="BJ97" i="27" s="1"/>
  <c r="BJ97" i="28" s="1"/>
  <c r="BJ97" i="29" s="1"/>
  <c r="BJ97" i="30" s="1"/>
  <c r="BJ97" i="31" s="1"/>
  <c r="BJ97" i="32" s="1"/>
  <c r="BJ97" i="33" s="1"/>
  <c r="BJ97" i="35" s="1"/>
  <c r="BJ97" i="36" s="1"/>
  <c r="BJ97" i="37" s="1"/>
  <c r="BJ97" i="38" s="1"/>
  <c r="BI97" i="19"/>
  <c r="BI97" i="20" s="1"/>
  <c r="BI97" i="21" s="1"/>
  <c r="BI97" i="22" s="1"/>
  <c r="BI97" i="23" s="1"/>
  <c r="BI97" i="24" s="1"/>
  <c r="BI97" i="25" s="1"/>
  <c r="BI97" i="26" s="1"/>
  <c r="BI97" i="27" s="1"/>
  <c r="BI97" i="28" s="1"/>
  <c r="BI97" i="29" s="1"/>
  <c r="BI97" i="30" s="1"/>
  <c r="BI97" i="31" s="1"/>
  <c r="BI97" i="32" s="1"/>
  <c r="BI97" i="33" s="1"/>
  <c r="BI97" i="35" s="1"/>
  <c r="BI97" i="36" s="1"/>
  <c r="BI97" i="37" s="1"/>
  <c r="BI97" i="38" s="1"/>
  <c r="BH97" i="19"/>
  <c r="BH97" i="20" s="1"/>
  <c r="BH97" i="21" s="1"/>
  <c r="BH97" i="22" s="1"/>
  <c r="BH97" i="23" s="1"/>
  <c r="BH97" i="24" s="1"/>
  <c r="BH97" i="25" s="1"/>
  <c r="BH97" i="26" s="1"/>
  <c r="BH97" i="27" s="1"/>
  <c r="BH97" i="28" s="1"/>
  <c r="BH97" i="29" s="1"/>
  <c r="BH97" i="30" s="1"/>
  <c r="BH97" i="31" s="1"/>
  <c r="BH97" i="32" s="1"/>
  <c r="BH97" i="33" s="1"/>
  <c r="BH97" i="35" s="1"/>
  <c r="BH97" i="36" s="1"/>
  <c r="BH97" i="37" s="1"/>
  <c r="BH97" i="38" s="1"/>
  <c r="BG97" i="19"/>
  <c r="BG97" i="20" s="1"/>
  <c r="BG97" i="21" s="1"/>
  <c r="BG97" i="22" s="1"/>
  <c r="BG97" i="23" s="1"/>
  <c r="BG97" i="24" s="1"/>
  <c r="BG97" i="25" s="1"/>
  <c r="BG97" i="26" s="1"/>
  <c r="BG97" i="27" s="1"/>
  <c r="BG97" i="28" s="1"/>
  <c r="BG97" i="29" s="1"/>
  <c r="BG97" i="30" s="1"/>
  <c r="BG97" i="31" s="1"/>
  <c r="BG97" i="32" s="1"/>
  <c r="BG97" i="33" s="1"/>
  <c r="BG97" i="35" s="1"/>
  <c r="BG97" i="36" s="1"/>
  <c r="BG97" i="37" s="1"/>
  <c r="BG97" i="38" s="1"/>
  <c r="BF97" i="19"/>
  <c r="BF97" i="20" s="1"/>
  <c r="BF97" i="21" s="1"/>
  <c r="BF97" i="22" s="1"/>
  <c r="BF97" i="23" s="1"/>
  <c r="BF97" i="24" s="1"/>
  <c r="BF97" i="25" s="1"/>
  <c r="BF97" i="26" s="1"/>
  <c r="BF97" i="27" s="1"/>
  <c r="BF97" i="28" s="1"/>
  <c r="BF97" i="29" s="1"/>
  <c r="BF97" i="30" s="1"/>
  <c r="BF97" i="31" s="1"/>
  <c r="BF97" i="32" s="1"/>
  <c r="BF97" i="33" s="1"/>
  <c r="BF97" i="35" s="1"/>
  <c r="BF97" i="36" s="1"/>
  <c r="BF97" i="37" s="1"/>
  <c r="BF97" i="38" s="1"/>
  <c r="BE97" i="19"/>
  <c r="BE97" i="20" s="1"/>
  <c r="BE97" i="21" s="1"/>
  <c r="BE97" i="22" s="1"/>
  <c r="BE97" i="23" s="1"/>
  <c r="BE97" i="24" s="1"/>
  <c r="BE97" i="25" s="1"/>
  <c r="BE97" i="26" s="1"/>
  <c r="BE97" i="27" s="1"/>
  <c r="BE97" i="28" s="1"/>
  <c r="BE97" i="29" s="1"/>
  <c r="BE97" i="30" s="1"/>
  <c r="BE97" i="31" s="1"/>
  <c r="BE97" i="32" s="1"/>
  <c r="BE97" i="33" s="1"/>
  <c r="BE97" i="35" s="1"/>
  <c r="BE97" i="36" s="1"/>
  <c r="BE97" i="37" s="1"/>
  <c r="BE97" i="38" s="1"/>
  <c r="BD97" i="19"/>
  <c r="BD97" i="20" s="1"/>
  <c r="BD97" i="21" s="1"/>
  <c r="BD97" i="22" s="1"/>
  <c r="BD97" i="23" s="1"/>
  <c r="BD97" i="24" s="1"/>
  <c r="BD97" i="25" s="1"/>
  <c r="BD97" i="26" s="1"/>
  <c r="BD97" i="27" s="1"/>
  <c r="BD97" i="28" s="1"/>
  <c r="BD97" i="29" s="1"/>
  <c r="BD97" i="30" s="1"/>
  <c r="BD97" i="31" s="1"/>
  <c r="BD97" i="32" s="1"/>
  <c r="BD97" i="33" s="1"/>
  <c r="BD97" i="35" s="1"/>
  <c r="BD97" i="36" s="1"/>
  <c r="BD97" i="37" s="1"/>
  <c r="BD97" i="38" s="1"/>
  <c r="BC97" i="19"/>
  <c r="BC97" i="20" s="1"/>
  <c r="BC97" i="21" s="1"/>
  <c r="BC97" i="22" s="1"/>
  <c r="BC97" i="23" s="1"/>
  <c r="BC97" i="24" s="1"/>
  <c r="BC97" i="25" s="1"/>
  <c r="BC97" i="26" s="1"/>
  <c r="BC97" i="27" s="1"/>
  <c r="BC97" i="28" s="1"/>
  <c r="BC97" i="29" s="1"/>
  <c r="BC97" i="30" s="1"/>
  <c r="BC97" i="31" s="1"/>
  <c r="BC97" i="32" s="1"/>
  <c r="BC97" i="33" s="1"/>
  <c r="BC97" i="35" s="1"/>
  <c r="BC97" i="36" s="1"/>
  <c r="BC97" i="37" s="1"/>
  <c r="BC97" i="38" s="1"/>
  <c r="BB97" i="19"/>
  <c r="BB97" i="20" s="1"/>
  <c r="BB97" i="21" s="1"/>
  <c r="BB97" i="22" s="1"/>
  <c r="BB97" i="23" s="1"/>
  <c r="BB97" i="24" s="1"/>
  <c r="BB97" i="25" s="1"/>
  <c r="BB97" i="26" s="1"/>
  <c r="BB97" i="27" s="1"/>
  <c r="BB97" i="28" s="1"/>
  <c r="BB97" i="29" s="1"/>
  <c r="BB97" i="30" s="1"/>
  <c r="BB97" i="31" s="1"/>
  <c r="BB97" i="32" s="1"/>
  <c r="BB97" i="33" s="1"/>
  <c r="BB97" i="35" s="1"/>
  <c r="BB97" i="36" s="1"/>
  <c r="BB97" i="37" s="1"/>
  <c r="BB97" i="38" s="1"/>
  <c r="BA97" i="19"/>
  <c r="BA97" i="20" s="1"/>
  <c r="BA97" i="21" s="1"/>
  <c r="AZ97" i="19"/>
  <c r="AZ97" i="20" s="1"/>
  <c r="AZ97" i="21" s="1"/>
  <c r="AZ97" i="22" s="1"/>
  <c r="AZ97" i="23" s="1"/>
  <c r="AZ97" i="24" s="1"/>
  <c r="AZ97" i="25" s="1"/>
  <c r="AZ97" i="26" s="1"/>
  <c r="AZ97" i="27" s="1"/>
  <c r="AZ97" i="28" s="1"/>
  <c r="AZ97" i="29" s="1"/>
  <c r="AZ97" i="30" s="1"/>
  <c r="AZ97" i="31" s="1"/>
  <c r="AZ97" i="32" s="1"/>
  <c r="AZ97" i="33" s="1"/>
  <c r="AZ97" i="35" s="1"/>
  <c r="AZ97" i="36" s="1"/>
  <c r="AZ97" i="37" s="1"/>
  <c r="AZ97" i="38" s="1"/>
  <c r="AY97" i="19"/>
  <c r="AY97" i="20" s="1"/>
  <c r="AY97" i="21" s="1"/>
  <c r="AY97" i="22" s="1"/>
  <c r="AY97" i="23" s="1"/>
  <c r="AY97" i="24" s="1"/>
  <c r="AY97" i="25" s="1"/>
  <c r="AY97" i="26" s="1"/>
  <c r="AY97" i="27" s="1"/>
  <c r="AY97" i="28" s="1"/>
  <c r="AY97" i="29" s="1"/>
  <c r="AY97" i="30" s="1"/>
  <c r="AY97" i="31" s="1"/>
  <c r="AY97" i="32" s="1"/>
  <c r="AY97" i="33" s="1"/>
  <c r="AY97" i="35" s="1"/>
  <c r="AY97" i="36" s="1"/>
  <c r="AY97" i="37" s="1"/>
  <c r="AY97" i="38" s="1"/>
  <c r="AX97" i="19"/>
  <c r="AX97" i="20" s="1"/>
  <c r="AX97" i="21" s="1"/>
  <c r="AX97" i="22" s="1"/>
  <c r="AX97" i="23" s="1"/>
  <c r="AX97" i="24" s="1"/>
  <c r="AX97" i="25" s="1"/>
  <c r="AX97" i="26" s="1"/>
  <c r="AX97" i="27" s="1"/>
  <c r="AX97" i="28" s="1"/>
  <c r="AX97" i="29" s="1"/>
  <c r="AX97" i="30" s="1"/>
  <c r="AX97" i="31" s="1"/>
  <c r="AX97" i="32" s="1"/>
  <c r="AX97" i="33" s="1"/>
  <c r="AX97" i="35" s="1"/>
  <c r="AX97" i="36" s="1"/>
  <c r="AX97" i="37" s="1"/>
  <c r="AX97" i="38" s="1"/>
  <c r="AW97" i="19"/>
  <c r="AW97" i="20" s="1"/>
  <c r="AW97" i="21" s="1"/>
  <c r="AW97" i="22" s="1"/>
  <c r="AW97" i="23" s="1"/>
  <c r="AW97" i="24" s="1"/>
  <c r="AW97" i="25" s="1"/>
  <c r="AW97" i="26" s="1"/>
  <c r="AW97" i="27" s="1"/>
  <c r="AW97" i="28" s="1"/>
  <c r="AW97" i="29" s="1"/>
  <c r="AW97" i="30" s="1"/>
  <c r="AW97" i="31" s="1"/>
  <c r="AW97" i="32" s="1"/>
  <c r="AW97" i="33" s="1"/>
  <c r="AW97" i="35" s="1"/>
  <c r="AW97" i="36" s="1"/>
  <c r="AW97" i="37" s="1"/>
  <c r="AW97" i="38" s="1"/>
  <c r="AV97" i="19"/>
  <c r="AV97" i="20" s="1"/>
  <c r="AV97" i="21" s="1"/>
  <c r="AV97" i="22" s="1"/>
  <c r="AV97" i="23" s="1"/>
  <c r="AV97" i="24" s="1"/>
  <c r="AV97" i="25" s="1"/>
  <c r="AV97" i="26" s="1"/>
  <c r="AV97" i="27" s="1"/>
  <c r="AV97" i="28" s="1"/>
  <c r="AV97" i="29" s="1"/>
  <c r="AV97" i="30" s="1"/>
  <c r="AV97" i="31" s="1"/>
  <c r="AV97" i="32" s="1"/>
  <c r="AV97" i="33" s="1"/>
  <c r="AV97" i="35" s="1"/>
  <c r="AV97" i="36" s="1"/>
  <c r="AV97" i="37" s="1"/>
  <c r="AV97" i="38" s="1"/>
  <c r="AR97" i="19"/>
  <c r="AR97" i="20" s="1"/>
  <c r="AR97" i="21" s="1"/>
  <c r="AV96" i="19"/>
  <c r="AV96" i="20" s="1"/>
  <c r="AV96" i="21" s="1"/>
  <c r="AV96" i="22" s="1"/>
  <c r="AV96" i="23" s="1"/>
  <c r="AV96" i="24" s="1"/>
  <c r="AV96" i="25" s="1"/>
  <c r="AV96" i="26" s="1"/>
  <c r="AV96" i="27" s="1"/>
  <c r="AV96" i="28" s="1"/>
  <c r="AV96" i="29" s="1"/>
  <c r="AV96" i="30" s="1"/>
  <c r="AV96" i="31" s="1"/>
  <c r="AV96" i="32" s="1"/>
  <c r="AV96" i="33" s="1"/>
  <c r="AV96" i="35" s="1"/>
  <c r="AV96" i="36" s="1"/>
  <c r="AV96" i="37" s="1"/>
  <c r="AV96" i="38" s="1"/>
  <c r="CG95" i="19"/>
  <c r="CG95" i="20" s="1"/>
  <c r="CG95" i="21" s="1"/>
  <c r="CG95" i="22" s="1"/>
  <c r="CG95" i="23" s="1"/>
  <c r="CG95" i="24" s="1"/>
  <c r="CG95" i="25" s="1"/>
  <c r="CG95" i="26" s="1"/>
  <c r="CG95" i="27" s="1"/>
  <c r="CG95" i="28" s="1"/>
  <c r="CG95" i="29" s="1"/>
  <c r="CG95" i="30" s="1"/>
  <c r="CG95" i="31" s="1"/>
  <c r="CG95" i="32" s="1"/>
  <c r="CG95" i="33" s="1"/>
  <c r="CG95" i="35" s="1"/>
  <c r="CG95" i="36" s="1"/>
  <c r="CG95" i="37" s="1"/>
  <c r="CG95" i="38" s="1"/>
  <c r="CF95" i="19"/>
  <c r="CF95" i="20" s="1"/>
  <c r="CF95" i="21" s="1"/>
  <c r="CF95" i="22" s="1"/>
  <c r="CF95" i="23" s="1"/>
  <c r="CF95" i="24" s="1"/>
  <c r="CF95" i="25" s="1"/>
  <c r="CF95" i="26" s="1"/>
  <c r="CF95" i="27" s="1"/>
  <c r="CF95" i="28" s="1"/>
  <c r="CF95" i="29" s="1"/>
  <c r="CF95" i="30" s="1"/>
  <c r="CF95" i="31" s="1"/>
  <c r="CF95" i="32" s="1"/>
  <c r="CF95" i="33" s="1"/>
  <c r="CF95" i="35" s="1"/>
  <c r="CF95" i="36" s="1"/>
  <c r="CF95" i="37" s="1"/>
  <c r="CF95" i="38" s="1"/>
  <c r="CE95" i="19"/>
  <c r="CE95" i="20" s="1"/>
  <c r="CE95" i="21" s="1"/>
  <c r="CE95" i="22" s="1"/>
  <c r="CE95" i="23" s="1"/>
  <c r="CE95" i="24" s="1"/>
  <c r="CE95" i="25" s="1"/>
  <c r="CE95" i="26" s="1"/>
  <c r="CE95" i="27" s="1"/>
  <c r="CE95" i="28" s="1"/>
  <c r="CE95" i="29" s="1"/>
  <c r="CE95" i="30" s="1"/>
  <c r="CE95" i="31" s="1"/>
  <c r="CE95" i="32" s="1"/>
  <c r="CE95" i="33" s="1"/>
  <c r="CE95" i="35" s="1"/>
  <c r="CE95" i="36" s="1"/>
  <c r="CE95" i="37" s="1"/>
  <c r="CE95" i="38" s="1"/>
  <c r="CD95" i="19"/>
  <c r="CD95" i="20" s="1"/>
  <c r="CD95" i="21" s="1"/>
  <c r="CD95" i="22" s="1"/>
  <c r="CD95" i="23" s="1"/>
  <c r="CD95" i="24" s="1"/>
  <c r="CD95" i="25" s="1"/>
  <c r="CD95" i="26" s="1"/>
  <c r="CD95" i="27" s="1"/>
  <c r="CD95" i="28" s="1"/>
  <c r="CD95" i="29" s="1"/>
  <c r="CD95" i="30" s="1"/>
  <c r="CD95" i="31" s="1"/>
  <c r="CD95" i="32" s="1"/>
  <c r="CD95" i="33" s="1"/>
  <c r="CD95" i="35" s="1"/>
  <c r="CD95" i="36" s="1"/>
  <c r="CD95" i="37" s="1"/>
  <c r="CD95" i="38" s="1"/>
  <c r="CC95" i="19"/>
  <c r="CC95" i="20" s="1"/>
  <c r="CC95" i="21" s="1"/>
  <c r="CC95" i="22" s="1"/>
  <c r="CC95" i="23" s="1"/>
  <c r="CC95" i="24" s="1"/>
  <c r="CC95" i="25" s="1"/>
  <c r="CC95" i="26" s="1"/>
  <c r="CC95" i="27" s="1"/>
  <c r="CC95" i="28" s="1"/>
  <c r="CC95" i="29" s="1"/>
  <c r="CC95" i="30" s="1"/>
  <c r="CC95" i="31" s="1"/>
  <c r="CC95" i="32" s="1"/>
  <c r="CC95" i="33" s="1"/>
  <c r="CC95" i="35" s="1"/>
  <c r="CC95" i="36" s="1"/>
  <c r="CC95" i="37" s="1"/>
  <c r="CC95" i="38" s="1"/>
  <c r="CB95" i="19"/>
  <c r="CB95" i="20" s="1"/>
  <c r="CB95" i="21" s="1"/>
  <c r="CB95" i="22" s="1"/>
  <c r="CB95" i="23" s="1"/>
  <c r="CB95" i="24" s="1"/>
  <c r="CB95" i="25" s="1"/>
  <c r="CB95" i="26" s="1"/>
  <c r="CB95" i="27" s="1"/>
  <c r="CB95" i="28" s="1"/>
  <c r="CB95" i="29" s="1"/>
  <c r="CB95" i="30" s="1"/>
  <c r="CB95" i="31" s="1"/>
  <c r="CB95" i="32" s="1"/>
  <c r="CB95" i="33" s="1"/>
  <c r="CB95" i="35" s="1"/>
  <c r="CB95" i="36" s="1"/>
  <c r="CB95" i="37" s="1"/>
  <c r="CB95" i="38" s="1"/>
  <c r="CA95" i="19"/>
  <c r="CA95" i="20" s="1"/>
  <c r="CA95" i="21" s="1"/>
  <c r="CA95" i="22" s="1"/>
  <c r="CA95" i="23" s="1"/>
  <c r="CA95" i="24" s="1"/>
  <c r="CA95" i="25" s="1"/>
  <c r="CA95" i="26" s="1"/>
  <c r="CA95" i="27" s="1"/>
  <c r="CA95" i="28" s="1"/>
  <c r="CA95" i="29" s="1"/>
  <c r="CA95" i="30" s="1"/>
  <c r="CA95" i="31" s="1"/>
  <c r="CA95" i="32" s="1"/>
  <c r="CA95" i="33" s="1"/>
  <c r="CA95" i="35" s="1"/>
  <c r="CA95" i="36" s="1"/>
  <c r="CA95" i="37" s="1"/>
  <c r="CA95" i="38" s="1"/>
  <c r="BZ95" i="19"/>
  <c r="BZ95" i="20" s="1"/>
  <c r="BZ95" i="21" s="1"/>
  <c r="BZ95" i="22" s="1"/>
  <c r="BZ95" i="23" s="1"/>
  <c r="BZ95" i="24" s="1"/>
  <c r="BZ95" i="25" s="1"/>
  <c r="BZ95" i="26" s="1"/>
  <c r="BZ95" i="27" s="1"/>
  <c r="BZ95" i="28" s="1"/>
  <c r="BZ95" i="29" s="1"/>
  <c r="BZ95" i="30" s="1"/>
  <c r="BZ95" i="31" s="1"/>
  <c r="BZ95" i="32" s="1"/>
  <c r="BZ95" i="33" s="1"/>
  <c r="BZ95" i="35" s="1"/>
  <c r="BZ95" i="36" s="1"/>
  <c r="BZ95" i="37" s="1"/>
  <c r="BZ95" i="38" s="1"/>
  <c r="BY95" i="19"/>
  <c r="BY95" i="20" s="1"/>
  <c r="BY95" i="21" s="1"/>
  <c r="BY95" i="22" s="1"/>
  <c r="BY95" i="23" s="1"/>
  <c r="BY95" i="24" s="1"/>
  <c r="BY95" i="25" s="1"/>
  <c r="BY95" i="26" s="1"/>
  <c r="BY95" i="27" s="1"/>
  <c r="BY95" i="28" s="1"/>
  <c r="BY95" i="29" s="1"/>
  <c r="BY95" i="30" s="1"/>
  <c r="BY95" i="31" s="1"/>
  <c r="BY95" i="32" s="1"/>
  <c r="BY95" i="33" s="1"/>
  <c r="BY95" i="35" s="1"/>
  <c r="BY95" i="36" s="1"/>
  <c r="BY95" i="37" s="1"/>
  <c r="BY95" i="38" s="1"/>
  <c r="BX95" i="19"/>
  <c r="BX95" i="20" s="1"/>
  <c r="BX95" i="21" s="1"/>
  <c r="BX95" i="22" s="1"/>
  <c r="BX95" i="23" s="1"/>
  <c r="BX95" i="24" s="1"/>
  <c r="BX95" i="25" s="1"/>
  <c r="BX95" i="26" s="1"/>
  <c r="BX95" i="27" s="1"/>
  <c r="BX95" i="28" s="1"/>
  <c r="BX95" i="29" s="1"/>
  <c r="BX95" i="30" s="1"/>
  <c r="BX95" i="31" s="1"/>
  <c r="BX95" i="32" s="1"/>
  <c r="BX95" i="33" s="1"/>
  <c r="BX95" i="35" s="1"/>
  <c r="BX95" i="36" s="1"/>
  <c r="BX95" i="37" s="1"/>
  <c r="BX95" i="38" s="1"/>
  <c r="BW95" i="19"/>
  <c r="BW95" i="20" s="1"/>
  <c r="BW95" i="21" s="1"/>
  <c r="BW95" i="22" s="1"/>
  <c r="BW95" i="23" s="1"/>
  <c r="BW95" i="24" s="1"/>
  <c r="BW95" i="25" s="1"/>
  <c r="BW95" i="26" s="1"/>
  <c r="BW95" i="27" s="1"/>
  <c r="BW95" i="28" s="1"/>
  <c r="BW95" i="29" s="1"/>
  <c r="BW95" i="30" s="1"/>
  <c r="BW95" i="31" s="1"/>
  <c r="BW95" i="32" s="1"/>
  <c r="BW95" i="33" s="1"/>
  <c r="BW95" i="35" s="1"/>
  <c r="BW95" i="36" s="1"/>
  <c r="BW95" i="37" s="1"/>
  <c r="BW95" i="38" s="1"/>
  <c r="BV95" i="19"/>
  <c r="BV95" i="20" s="1"/>
  <c r="BV95" i="21" s="1"/>
  <c r="BV95" i="22" s="1"/>
  <c r="BV95" i="23" s="1"/>
  <c r="BV95" i="24" s="1"/>
  <c r="BV95" i="25" s="1"/>
  <c r="BV95" i="26" s="1"/>
  <c r="BV95" i="27" s="1"/>
  <c r="BV95" i="28" s="1"/>
  <c r="BV95" i="29" s="1"/>
  <c r="BV95" i="30" s="1"/>
  <c r="BV95" i="31" s="1"/>
  <c r="BV95" i="32" s="1"/>
  <c r="BV95" i="33" s="1"/>
  <c r="BV95" i="35" s="1"/>
  <c r="BV95" i="36" s="1"/>
  <c r="BV95" i="37" s="1"/>
  <c r="BV95" i="38" s="1"/>
  <c r="BU95" i="19"/>
  <c r="BU95" i="20" s="1"/>
  <c r="BU95" i="21" s="1"/>
  <c r="BU95" i="22" s="1"/>
  <c r="BU95" i="23" s="1"/>
  <c r="BU95" i="24" s="1"/>
  <c r="BU95" i="25" s="1"/>
  <c r="BU95" i="26" s="1"/>
  <c r="BU95" i="27" s="1"/>
  <c r="BU95" i="28" s="1"/>
  <c r="BU95" i="29" s="1"/>
  <c r="BU95" i="30" s="1"/>
  <c r="BU95" i="31" s="1"/>
  <c r="BU95" i="32" s="1"/>
  <c r="BU95" i="33" s="1"/>
  <c r="BU95" i="35" s="1"/>
  <c r="BU95" i="36" s="1"/>
  <c r="BU95" i="37" s="1"/>
  <c r="BU95" i="38" s="1"/>
  <c r="BT95" i="19"/>
  <c r="BT95" i="20" s="1"/>
  <c r="BT95" i="21" s="1"/>
  <c r="BT95" i="22" s="1"/>
  <c r="BT95" i="23" s="1"/>
  <c r="BT95" i="24" s="1"/>
  <c r="BT95" i="25" s="1"/>
  <c r="BT95" i="26" s="1"/>
  <c r="BT95" i="27" s="1"/>
  <c r="BT95" i="28" s="1"/>
  <c r="BT95" i="29" s="1"/>
  <c r="BT95" i="30" s="1"/>
  <c r="BT95" i="31" s="1"/>
  <c r="BT95" i="32" s="1"/>
  <c r="BT95" i="33" s="1"/>
  <c r="BT95" i="35" s="1"/>
  <c r="BT95" i="36" s="1"/>
  <c r="BT95" i="37" s="1"/>
  <c r="BT95" i="38" s="1"/>
  <c r="BS95" i="19"/>
  <c r="BS95" i="20" s="1"/>
  <c r="BS95" i="21" s="1"/>
  <c r="BS95" i="22" s="1"/>
  <c r="BS95" i="23" s="1"/>
  <c r="BS95" i="24" s="1"/>
  <c r="BS95" i="25" s="1"/>
  <c r="BS95" i="26" s="1"/>
  <c r="BS95" i="27" s="1"/>
  <c r="BS95" i="28" s="1"/>
  <c r="BS95" i="29" s="1"/>
  <c r="BS95" i="30" s="1"/>
  <c r="BS95" i="31" s="1"/>
  <c r="BS95" i="32" s="1"/>
  <c r="BS95" i="33" s="1"/>
  <c r="BS95" i="35" s="1"/>
  <c r="BS95" i="36" s="1"/>
  <c r="BS95" i="37" s="1"/>
  <c r="BS95" i="38" s="1"/>
  <c r="BR95" i="19"/>
  <c r="BR95" i="20" s="1"/>
  <c r="BR95" i="21" s="1"/>
  <c r="BR95" i="22" s="1"/>
  <c r="BR95" i="23" s="1"/>
  <c r="BR95" i="24" s="1"/>
  <c r="BR95" i="25" s="1"/>
  <c r="BR95" i="26" s="1"/>
  <c r="BR95" i="27" s="1"/>
  <c r="BR95" i="28" s="1"/>
  <c r="BR95" i="29" s="1"/>
  <c r="BR95" i="30" s="1"/>
  <c r="BR95" i="31" s="1"/>
  <c r="BR95" i="32" s="1"/>
  <c r="BR95" i="33" s="1"/>
  <c r="BR95" i="35" s="1"/>
  <c r="BR95" i="36" s="1"/>
  <c r="BR95" i="37" s="1"/>
  <c r="BR95" i="38" s="1"/>
  <c r="BQ95" i="19"/>
  <c r="BQ95" i="20" s="1"/>
  <c r="BQ95" i="21" s="1"/>
  <c r="BQ95" i="22" s="1"/>
  <c r="BQ95" i="23" s="1"/>
  <c r="BQ95" i="24" s="1"/>
  <c r="BQ95" i="25" s="1"/>
  <c r="BQ95" i="26" s="1"/>
  <c r="BQ95" i="27" s="1"/>
  <c r="BQ95" i="28" s="1"/>
  <c r="BQ95" i="29" s="1"/>
  <c r="BQ95" i="30" s="1"/>
  <c r="BQ95" i="31" s="1"/>
  <c r="BQ95" i="32" s="1"/>
  <c r="BQ95" i="33" s="1"/>
  <c r="BQ95" i="35" s="1"/>
  <c r="BQ95" i="36" s="1"/>
  <c r="BQ95" i="37" s="1"/>
  <c r="BQ95" i="38" s="1"/>
  <c r="BP95" i="19"/>
  <c r="BP95" i="20" s="1"/>
  <c r="BP95" i="21" s="1"/>
  <c r="BP95" i="22" s="1"/>
  <c r="BP95" i="23" s="1"/>
  <c r="BP95" i="24" s="1"/>
  <c r="BP95" i="25" s="1"/>
  <c r="BP95" i="26" s="1"/>
  <c r="BP95" i="27" s="1"/>
  <c r="BP95" i="28" s="1"/>
  <c r="BP95" i="29" s="1"/>
  <c r="BP95" i="30" s="1"/>
  <c r="BP95" i="31" s="1"/>
  <c r="BP95" i="32" s="1"/>
  <c r="BP95" i="33" s="1"/>
  <c r="BP95" i="35" s="1"/>
  <c r="BP95" i="36" s="1"/>
  <c r="BP95" i="37" s="1"/>
  <c r="BP95" i="38" s="1"/>
  <c r="BO95" i="19"/>
  <c r="BO95" i="20" s="1"/>
  <c r="BO95" i="21" s="1"/>
  <c r="BO95" i="22" s="1"/>
  <c r="BO95" i="23" s="1"/>
  <c r="BO95" i="24" s="1"/>
  <c r="BO95" i="25" s="1"/>
  <c r="BO95" i="26" s="1"/>
  <c r="BO95" i="27" s="1"/>
  <c r="BO95" i="28" s="1"/>
  <c r="BO95" i="29" s="1"/>
  <c r="BO95" i="30" s="1"/>
  <c r="BO95" i="31" s="1"/>
  <c r="BO95" i="32" s="1"/>
  <c r="BO95" i="33" s="1"/>
  <c r="BO95" i="35" s="1"/>
  <c r="BO95" i="36" s="1"/>
  <c r="BO95" i="37" s="1"/>
  <c r="BO95" i="38" s="1"/>
  <c r="BN95" i="19"/>
  <c r="BN95" i="20" s="1"/>
  <c r="BN95" i="21" s="1"/>
  <c r="BN95" i="22" s="1"/>
  <c r="BN95" i="23" s="1"/>
  <c r="BN95" i="24" s="1"/>
  <c r="BN95" i="25" s="1"/>
  <c r="BN95" i="26" s="1"/>
  <c r="BN95" i="27" s="1"/>
  <c r="BN95" i="28" s="1"/>
  <c r="BN95" i="29" s="1"/>
  <c r="BN95" i="30" s="1"/>
  <c r="BN95" i="31" s="1"/>
  <c r="BN95" i="32" s="1"/>
  <c r="BN95" i="33" s="1"/>
  <c r="BN95" i="35" s="1"/>
  <c r="BN95" i="36" s="1"/>
  <c r="BN95" i="37" s="1"/>
  <c r="BN95" i="38" s="1"/>
  <c r="BM95" i="19"/>
  <c r="BL95"/>
  <c r="BL95" i="20" s="1"/>
  <c r="BL95" i="21" s="1"/>
  <c r="BL95" i="22" s="1"/>
  <c r="BL95" i="23" s="1"/>
  <c r="BL95" i="24" s="1"/>
  <c r="BL95" i="25" s="1"/>
  <c r="BL95" i="26" s="1"/>
  <c r="BL95" i="27" s="1"/>
  <c r="BL95" i="28" s="1"/>
  <c r="BL95" i="29" s="1"/>
  <c r="BL95" i="30" s="1"/>
  <c r="BL95" i="31" s="1"/>
  <c r="BL95" i="32" s="1"/>
  <c r="BL95" i="33" s="1"/>
  <c r="BL95" i="35" s="1"/>
  <c r="BL95" i="36" s="1"/>
  <c r="BL95" i="37" s="1"/>
  <c r="BL95" i="38" s="1"/>
  <c r="BK95" i="19"/>
  <c r="BK95" i="20" s="1"/>
  <c r="BK95" i="21" s="1"/>
  <c r="BK95" i="22" s="1"/>
  <c r="BK95" i="23" s="1"/>
  <c r="BK95" i="24" s="1"/>
  <c r="BK95" i="25" s="1"/>
  <c r="BK95" i="26" s="1"/>
  <c r="BK95" i="27" s="1"/>
  <c r="BK95" i="28" s="1"/>
  <c r="BK95" i="29" s="1"/>
  <c r="BK95" i="30" s="1"/>
  <c r="BK95" i="31" s="1"/>
  <c r="BK95" i="32" s="1"/>
  <c r="BK95" i="33" s="1"/>
  <c r="BK95" i="35" s="1"/>
  <c r="BK95" i="36" s="1"/>
  <c r="BK95" i="37" s="1"/>
  <c r="BK95" i="38" s="1"/>
  <c r="BJ95" i="19"/>
  <c r="BJ95" i="20" s="1"/>
  <c r="BJ95" i="21" s="1"/>
  <c r="BJ95" i="22" s="1"/>
  <c r="BJ95" i="23" s="1"/>
  <c r="BJ95" i="24" s="1"/>
  <c r="BJ95" i="25" s="1"/>
  <c r="BJ95" i="26" s="1"/>
  <c r="BJ95" i="27" s="1"/>
  <c r="BJ95" i="28" s="1"/>
  <c r="BJ95" i="29" s="1"/>
  <c r="BJ95" i="30" s="1"/>
  <c r="BJ95" i="31" s="1"/>
  <c r="BJ95" i="32" s="1"/>
  <c r="BJ95" i="33" s="1"/>
  <c r="BJ95" i="35" s="1"/>
  <c r="BJ95" i="36" s="1"/>
  <c r="BJ95" i="37" s="1"/>
  <c r="BJ95" i="38" s="1"/>
  <c r="BI95" i="19"/>
  <c r="BI95" i="20" s="1"/>
  <c r="BI95" i="21" s="1"/>
  <c r="BI95" i="22" s="1"/>
  <c r="BI95" i="23" s="1"/>
  <c r="BI95" i="24" s="1"/>
  <c r="BI95" i="25" s="1"/>
  <c r="BI95" i="26" s="1"/>
  <c r="BI95" i="27" s="1"/>
  <c r="BI95" i="28" s="1"/>
  <c r="BI95" i="29" s="1"/>
  <c r="BI95" i="30" s="1"/>
  <c r="BI95" i="31" s="1"/>
  <c r="BI95" i="32" s="1"/>
  <c r="BI95" i="33" s="1"/>
  <c r="BI95" i="35" s="1"/>
  <c r="BI95" i="36" s="1"/>
  <c r="BI95" i="37" s="1"/>
  <c r="BI95" i="38" s="1"/>
  <c r="BH95" i="19"/>
  <c r="BH95" i="20" s="1"/>
  <c r="BH95" i="21" s="1"/>
  <c r="BH95" i="22" s="1"/>
  <c r="BH95" i="23" s="1"/>
  <c r="BH95" i="24" s="1"/>
  <c r="BH95" i="25" s="1"/>
  <c r="BH95" i="26" s="1"/>
  <c r="BH95" i="27" s="1"/>
  <c r="BH95" i="28" s="1"/>
  <c r="BH95" i="29" s="1"/>
  <c r="BH95" i="30" s="1"/>
  <c r="BH95" i="31" s="1"/>
  <c r="BH95" i="32" s="1"/>
  <c r="BH95" i="33" s="1"/>
  <c r="BH95" i="35" s="1"/>
  <c r="BH95" i="36" s="1"/>
  <c r="BH95" i="37" s="1"/>
  <c r="BH95" i="38" s="1"/>
  <c r="BG95" i="19"/>
  <c r="BG95" i="20" s="1"/>
  <c r="BF95" i="19"/>
  <c r="BF95" i="20" s="1"/>
  <c r="BF95" i="21" s="1"/>
  <c r="BF95" i="22" s="1"/>
  <c r="BF95" i="23" s="1"/>
  <c r="BF95" i="24" s="1"/>
  <c r="BF95" i="25" s="1"/>
  <c r="BF95" i="26" s="1"/>
  <c r="BF95" i="27" s="1"/>
  <c r="BF95" i="28" s="1"/>
  <c r="BF95" i="29" s="1"/>
  <c r="BF95" i="30" s="1"/>
  <c r="BF95" i="31" s="1"/>
  <c r="BF95" i="32" s="1"/>
  <c r="BF95" i="33" s="1"/>
  <c r="BF95" i="35" s="1"/>
  <c r="BF95" i="36" s="1"/>
  <c r="BF95" i="37" s="1"/>
  <c r="BF95" i="38" s="1"/>
  <c r="BE95" i="19"/>
  <c r="BE95" i="20" s="1"/>
  <c r="BE95" i="21" s="1"/>
  <c r="BE95" i="22" s="1"/>
  <c r="BE95" i="23" s="1"/>
  <c r="BE95" i="24" s="1"/>
  <c r="BE95" i="25" s="1"/>
  <c r="BE95" i="26" s="1"/>
  <c r="BE95" i="27" s="1"/>
  <c r="BE95" i="28" s="1"/>
  <c r="BE95" i="29" s="1"/>
  <c r="BE95" i="30" s="1"/>
  <c r="BE95" i="31" s="1"/>
  <c r="BE95" i="32" s="1"/>
  <c r="BE95" i="33" s="1"/>
  <c r="BE95" i="35" s="1"/>
  <c r="BE95" i="36" s="1"/>
  <c r="BE95" i="37" s="1"/>
  <c r="BE95" i="38" s="1"/>
  <c r="BD95" i="19"/>
  <c r="BD95" i="20" s="1"/>
  <c r="BD95" i="21" s="1"/>
  <c r="BD95" i="22" s="1"/>
  <c r="BD95" i="23" s="1"/>
  <c r="BD95" i="24" s="1"/>
  <c r="BD95" i="25" s="1"/>
  <c r="BD95" i="26" s="1"/>
  <c r="BD95" i="27" s="1"/>
  <c r="BD95" i="28" s="1"/>
  <c r="BD95" i="29" s="1"/>
  <c r="BD95" i="30" s="1"/>
  <c r="BD95" i="31" s="1"/>
  <c r="BD95" i="32" s="1"/>
  <c r="BD95" i="33" s="1"/>
  <c r="BD95" i="35" s="1"/>
  <c r="BD95" i="36" s="1"/>
  <c r="BD95" i="37" s="1"/>
  <c r="BD95" i="38" s="1"/>
  <c r="BC95" i="19"/>
  <c r="BC95" i="20" s="1"/>
  <c r="BC95" i="21" s="1"/>
  <c r="BC95" i="22" s="1"/>
  <c r="BC95" i="23" s="1"/>
  <c r="BC95" i="24" s="1"/>
  <c r="BC95" i="25" s="1"/>
  <c r="BC95" i="26" s="1"/>
  <c r="BC95" i="27" s="1"/>
  <c r="BC95" i="28" s="1"/>
  <c r="BC95" i="29" s="1"/>
  <c r="BC95" i="30" s="1"/>
  <c r="BC95" i="31" s="1"/>
  <c r="BC95" i="32" s="1"/>
  <c r="BC95" i="33" s="1"/>
  <c r="BC95" i="35" s="1"/>
  <c r="BC95" i="36" s="1"/>
  <c r="BC95" i="37" s="1"/>
  <c r="BC95" i="38" s="1"/>
  <c r="BB95" i="19"/>
  <c r="BB95" i="20" s="1"/>
  <c r="BB95" i="21" s="1"/>
  <c r="BB95" i="22" s="1"/>
  <c r="BB95" i="23" s="1"/>
  <c r="BB95" i="24" s="1"/>
  <c r="BB95" i="25" s="1"/>
  <c r="BB95" i="26" s="1"/>
  <c r="BB95" i="27" s="1"/>
  <c r="BB95" i="28" s="1"/>
  <c r="BB95" i="29" s="1"/>
  <c r="BB95" i="30" s="1"/>
  <c r="BB95" i="31" s="1"/>
  <c r="BB95" i="32" s="1"/>
  <c r="BB95" i="33" s="1"/>
  <c r="BB95" i="35" s="1"/>
  <c r="BB95" i="36" s="1"/>
  <c r="BB95" i="37" s="1"/>
  <c r="BB95" i="38" s="1"/>
  <c r="BA95" i="19"/>
  <c r="BA95" i="20" s="1"/>
  <c r="BA95" i="21" s="1"/>
  <c r="BA95" i="22" s="1"/>
  <c r="BA95" i="23" s="1"/>
  <c r="AZ95" i="19"/>
  <c r="AZ95" i="20" s="1"/>
  <c r="AZ95" i="21" s="1"/>
  <c r="AZ95" i="22" s="1"/>
  <c r="AZ95" i="23" s="1"/>
  <c r="AZ95" i="24" s="1"/>
  <c r="AZ95" i="25" s="1"/>
  <c r="AZ95" i="26" s="1"/>
  <c r="AZ95" i="27" s="1"/>
  <c r="AZ95" i="28" s="1"/>
  <c r="AZ95" i="29" s="1"/>
  <c r="AZ95" i="30" s="1"/>
  <c r="AZ95" i="31" s="1"/>
  <c r="AZ95" i="32" s="1"/>
  <c r="AZ95" i="33" s="1"/>
  <c r="AZ95" i="35" s="1"/>
  <c r="AZ95" i="36" s="1"/>
  <c r="AZ95" i="37" s="1"/>
  <c r="AZ95" i="38" s="1"/>
  <c r="AY95" i="19"/>
  <c r="AY95" i="20" s="1"/>
  <c r="AY95" i="21" s="1"/>
  <c r="AY95" i="22" s="1"/>
  <c r="AY95" i="23" s="1"/>
  <c r="AY95" i="24" s="1"/>
  <c r="AY95" i="25" s="1"/>
  <c r="AY95" i="26" s="1"/>
  <c r="AY95" i="27" s="1"/>
  <c r="AY95" i="28" s="1"/>
  <c r="AY95" i="29" s="1"/>
  <c r="AY95" i="30" s="1"/>
  <c r="AY95" i="31" s="1"/>
  <c r="AY95" i="32" s="1"/>
  <c r="AY95" i="33" s="1"/>
  <c r="AY95" i="35" s="1"/>
  <c r="AY95" i="36" s="1"/>
  <c r="AY95" i="37" s="1"/>
  <c r="AY95" i="38" s="1"/>
  <c r="AX95" i="19"/>
  <c r="AX95" i="20" s="1"/>
  <c r="AX95" i="21" s="1"/>
  <c r="AX95" i="22" s="1"/>
  <c r="AX95" i="23" s="1"/>
  <c r="AX95" i="24" s="1"/>
  <c r="AX95" i="25" s="1"/>
  <c r="AX95" i="26" s="1"/>
  <c r="AX95" i="27" s="1"/>
  <c r="AX95" i="28" s="1"/>
  <c r="AX95" i="29" s="1"/>
  <c r="AX95" i="30" s="1"/>
  <c r="AX95" i="31" s="1"/>
  <c r="AX95" i="32" s="1"/>
  <c r="AX95" i="33" s="1"/>
  <c r="AX95" i="35" s="1"/>
  <c r="AX95" i="36" s="1"/>
  <c r="AX95" i="37" s="1"/>
  <c r="AX95" i="38" s="1"/>
  <c r="AW95" i="19"/>
  <c r="AW95" i="20" s="1"/>
  <c r="AW95" i="21" s="1"/>
  <c r="AW95" i="22" s="1"/>
  <c r="AW95" i="23" s="1"/>
  <c r="AW95" i="24" s="1"/>
  <c r="AW95" i="25" s="1"/>
  <c r="AW95" i="26" s="1"/>
  <c r="AW95" i="27" s="1"/>
  <c r="AW95" i="28" s="1"/>
  <c r="AW95" i="29" s="1"/>
  <c r="AW95" i="30" s="1"/>
  <c r="AW95" i="31" s="1"/>
  <c r="AW95" i="32" s="1"/>
  <c r="AW95" i="33" s="1"/>
  <c r="AW95" i="35" s="1"/>
  <c r="AW95" i="36" s="1"/>
  <c r="AW95" i="37" s="1"/>
  <c r="AW95" i="38" s="1"/>
  <c r="AV95" i="19"/>
  <c r="AV95" i="20" s="1"/>
  <c r="AV95" i="21" s="1"/>
  <c r="AV95" i="22" s="1"/>
  <c r="AV95" i="23" s="1"/>
  <c r="AV95" i="24" s="1"/>
  <c r="AV95" i="25" s="1"/>
  <c r="AV95" i="26" s="1"/>
  <c r="AV95" i="27" s="1"/>
  <c r="AV95" i="28" s="1"/>
  <c r="AV95" i="29" s="1"/>
  <c r="AV95" i="30" s="1"/>
  <c r="AV95" i="31" s="1"/>
  <c r="AV95" i="32" s="1"/>
  <c r="AV95" i="33" s="1"/>
  <c r="AV95" i="35" s="1"/>
  <c r="AV95" i="36" s="1"/>
  <c r="AV95" i="37" s="1"/>
  <c r="AV95" i="38" s="1"/>
  <c r="AR95" i="19"/>
  <c r="AR95" i="20" s="1"/>
  <c r="AR95" i="21" s="1"/>
  <c r="AV94" i="19"/>
  <c r="AV94" i="20" s="1"/>
  <c r="AV94" i="21" s="1"/>
  <c r="AV94" i="22" s="1"/>
  <c r="AV94" i="23" s="1"/>
  <c r="AV94" i="24" s="1"/>
  <c r="AV94" i="25" s="1"/>
  <c r="AV94" i="26" s="1"/>
  <c r="AV94" i="27" s="1"/>
  <c r="AV94" i="28" s="1"/>
  <c r="AV94" i="29" s="1"/>
  <c r="AV94" i="30" s="1"/>
  <c r="AV94" i="31" s="1"/>
  <c r="AV94" i="32" s="1"/>
  <c r="AV94" i="33" s="1"/>
  <c r="AV94" i="35" s="1"/>
  <c r="AV94" i="36" s="1"/>
  <c r="AV94" i="37" s="1"/>
  <c r="AV94" i="38" s="1"/>
  <c r="CG93" i="19"/>
  <c r="CG93" i="20" s="1"/>
  <c r="CG93" i="21" s="1"/>
  <c r="CG93" i="22" s="1"/>
  <c r="CG93" i="23" s="1"/>
  <c r="CG93" i="24" s="1"/>
  <c r="CG93" i="25" s="1"/>
  <c r="CG93" i="26" s="1"/>
  <c r="CG93" i="27" s="1"/>
  <c r="CG93" i="28" s="1"/>
  <c r="CG93" i="29" s="1"/>
  <c r="CG93" i="30" s="1"/>
  <c r="CG93" i="31" s="1"/>
  <c r="CG93" i="32" s="1"/>
  <c r="CG93" i="33" s="1"/>
  <c r="CG93" i="35" s="1"/>
  <c r="CG93" i="36" s="1"/>
  <c r="CG93" i="37" s="1"/>
  <c r="CG93" i="38" s="1"/>
  <c r="CF93" i="19"/>
  <c r="CF93" i="20" s="1"/>
  <c r="CF93" i="21" s="1"/>
  <c r="CF93" i="22" s="1"/>
  <c r="CF93" i="23" s="1"/>
  <c r="CF93" i="24" s="1"/>
  <c r="CF93" i="25" s="1"/>
  <c r="CF93" i="26" s="1"/>
  <c r="CF93" i="27" s="1"/>
  <c r="CF93" i="28" s="1"/>
  <c r="CF93" i="29" s="1"/>
  <c r="CF93" i="30" s="1"/>
  <c r="CF93" i="31" s="1"/>
  <c r="CF93" i="32" s="1"/>
  <c r="CF93" i="33" s="1"/>
  <c r="CF93" i="35" s="1"/>
  <c r="CF93" i="36" s="1"/>
  <c r="CF93" i="37" s="1"/>
  <c r="CF93" i="38" s="1"/>
  <c r="CE93" i="19"/>
  <c r="CE93" i="20" s="1"/>
  <c r="CD93" i="19"/>
  <c r="CD93" i="20" s="1"/>
  <c r="CD93" i="21" s="1"/>
  <c r="CD93" i="22" s="1"/>
  <c r="CD93" i="23" s="1"/>
  <c r="CD93" i="24" s="1"/>
  <c r="CD93" i="25" s="1"/>
  <c r="CD93" i="26" s="1"/>
  <c r="CD93" i="27" s="1"/>
  <c r="CD93" i="28" s="1"/>
  <c r="CD93" i="29" s="1"/>
  <c r="CD93" i="30" s="1"/>
  <c r="CD93" i="31" s="1"/>
  <c r="CD93" i="32" s="1"/>
  <c r="CD93" i="33" s="1"/>
  <c r="CD93" i="35" s="1"/>
  <c r="CD93" i="36" s="1"/>
  <c r="CD93" i="37" s="1"/>
  <c r="CD93" i="38" s="1"/>
  <c r="CC93" i="19"/>
  <c r="CC93" i="20" s="1"/>
  <c r="CC93" i="21" s="1"/>
  <c r="CC93" i="22" s="1"/>
  <c r="CC93" i="23" s="1"/>
  <c r="CC93" i="24" s="1"/>
  <c r="CC93" i="25" s="1"/>
  <c r="CC93" i="26" s="1"/>
  <c r="CC93" i="27" s="1"/>
  <c r="CC93" i="28" s="1"/>
  <c r="CC93" i="29" s="1"/>
  <c r="CC93" i="30" s="1"/>
  <c r="CC93" i="31" s="1"/>
  <c r="CC93" i="32" s="1"/>
  <c r="CC93" i="33" s="1"/>
  <c r="CC93" i="35" s="1"/>
  <c r="CC93" i="36" s="1"/>
  <c r="CC93" i="37" s="1"/>
  <c r="CC93" i="38" s="1"/>
  <c r="CB93" i="19"/>
  <c r="CB93" i="20" s="1"/>
  <c r="CB93" i="21" s="1"/>
  <c r="CB93" i="22" s="1"/>
  <c r="CB93" i="23" s="1"/>
  <c r="CB93" i="24" s="1"/>
  <c r="CB93" i="25" s="1"/>
  <c r="CB93" i="26" s="1"/>
  <c r="CB93" i="27" s="1"/>
  <c r="CB93" i="28" s="1"/>
  <c r="CB93" i="29" s="1"/>
  <c r="CB93" i="30" s="1"/>
  <c r="CB93" i="31" s="1"/>
  <c r="CB93" i="32" s="1"/>
  <c r="CB93" i="33" s="1"/>
  <c r="CB93" i="35" s="1"/>
  <c r="CB93" i="36" s="1"/>
  <c r="CB93" i="37" s="1"/>
  <c r="CB93" i="38" s="1"/>
  <c r="CA93" i="19"/>
  <c r="CA93" i="20" s="1"/>
  <c r="CA93" i="21" s="1"/>
  <c r="CA93" i="22" s="1"/>
  <c r="CA93" i="23" s="1"/>
  <c r="CA93" i="24" s="1"/>
  <c r="CA93" i="25" s="1"/>
  <c r="CA93" i="26" s="1"/>
  <c r="CA93" i="27" s="1"/>
  <c r="CA93" i="28" s="1"/>
  <c r="CA93" i="29" s="1"/>
  <c r="CA93" i="30" s="1"/>
  <c r="CA93" i="31" s="1"/>
  <c r="CA93" i="32" s="1"/>
  <c r="CA93" i="33" s="1"/>
  <c r="CA93" i="35" s="1"/>
  <c r="CA93" i="36" s="1"/>
  <c r="CA93" i="37" s="1"/>
  <c r="CA93" i="38" s="1"/>
  <c r="BZ93" i="19"/>
  <c r="BZ93" i="20" s="1"/>
  <c r="BZ93" i="21" s="1"/>
  <c r="BZ93" i="22" s="1"/>
  <c r="BZ93" i="23" s="1"/>
  <c r="BZ93" i="24" s="1"/>
  <c r="BZ93" i="25" s="1"/>
  <c r="BZ93" i="26" s="1"/>
  <c r="BZ93" i="27" s="1"/>
  <c r="BZ93" i="28" s="1"/>
  <c r="BZ93" i="29" s="1"/>
  <c r="BZ93" i="30" s="1"/>
  <c r="BZ93" i="31" s="1"/>
  <c r="BZ93" i="32" s="1"/>
  <c r="BZ93" i="33" s="1"/>
  <c r="BZ93" i="35" s="1"/>
  <c r="BZ93" i="36" s="1"/>
  <c r="BZ93" i="37" s="1"/>
  <c r="BZ93" i="38" s="1"/>
  <c r="BY93" i="19"/>
  <c r="BY93" i="20" s="1"/>
  <c r="BY93" i="21" s="1"/>
  <c r="BY93" i="22" s="1"/>
  <c r="BY93" i="23" s="1"/>
  <c r="BY93" i="24" s="1"/>
  <c r="BY93" i="25" s="1"/>
  <c r="BY93" i="26" s="1"/>
  <c r="BY93" i="27" s="1"/>
  <c r="BY93" i="28" s="1"/>
  <c r="BY93" i="29" s="1"/>
  <c r="BY93" i="30" s="1"/>
  <c r="BY93" i="31" s="1"/>
  <c r="BY93" i="32" s="1"/>
  <c r="BY93" i="33" s="1"/>
  <c r="BY93" i="35" s="1"/>
  <c r="BY93" i="36" s="1"/>
  <c r="BY93" i="37" s="1"/>
  <c r="BY93" i="38" s="1"/>
  <c r="BX93" i="19"/>
  <c r="BX93" i="20" s="1"/>
  <c r="BX93" i="21" s="1"/>
  <c r="BX93" i="22" s="1"/>
  <c r="BX93" i="23" s="1"/>
  <c r="BX93" i="24" s="1"/>
  <c r="BX93" i="25" s="1"/>
  <c r="BX93" i="26" s="1"/>
  <c r="BX93" i="27" s="1"/>
  <c r="BX93" i="28" s="1"/>
  <c r="BX93" i="29" s="1"/>
  <c r="BX93" i="30" s="1"/>
  <c r="BX93" i="31" s="1"/>
  <c r="BX93" i="32" s="1"/>
  <c r="BX93" i="33" s="1"/>
  <c r="BX93" i="35" s="1"/>
  <c r="BX93" i="36" s="1"/>
  <c r="BX93" i="37" s="1"/>
  <c r="BX93" i="38" s="1"/>
  <c r="BW93" i="19"/>
  <c r="BW93" i="20" s="1"/>
  <c r="BW93" i="21" s="1"/>
  <c r="BW93" i="22" s="1"/>
  <c r="BW93" i="23" s="1"/>
  <c r="BW93" i="24" s="1"/>
  <c r="BW93" i="25" s="1"/>
  <c r="BW93" i="26" s="1"/>
  <c r="BW93" i="27" s="1"/>
  <c r="BW93" i="28" s="1"/>
  <c r="BW93" i="29" s="1"/>
  <c r="BW93" i="30" s="1"/>
  <c r="BW93" i="31" s="1"/>
  <c r="BW93" i="32" s="1"/>
  <c r="BW93" i="33" s="1"/>
  <c r="BW93" i="35" s="1"/>
  <c r="BW93" i="36" s="1"/>
  <c r="BW93" i="37" s="1"/>
  <c r="BW93" i="38" s="1"/>
  <c r="BV93" i="19"/>
  <c r="BV93" i="20" s="1"/>
  <c r="BV93" i="21" s="1"/>
  <c r="BV93" i="22" s="1"/>
  <c r="BV93" i="23" s="1"/>
  <c r="BV93" i="24" s="1"/>
  <c r="BV93" i="25" s="1"/>
  <c r="BV93" i="26" s="1"/>
  <c r="BV93" i="27" s="1"/>
  <c r="BV93" i="28" s="1"/>
  <c r="BV93" i="29" s="1"/>
  <c r="BV93" i="30" s="1"/>
  <c r="BV93" i="31" s="1"/>
  <c r="BV93" i="32" s="1"/>
  <c r="BV93" i="33" s="1"/>
  <c r="BV93" i="35" s="1"/>
  <c r="BV93" i="36" s="1"/>
  <c r="BV93" i="37" s="1"/>
  <c r="BV93" i="38" s="1"/>
  <c r="BU93" i="19"/>
  <c r="BU93" i="20" s="1"/>
  <c r="BU93" i="21" s="1"/>
  <c r="BU93" i="22" s="1"/>
  <c r="BU93" i="23" s="1"/>
  <c r="BU93" i="24" s="1"/>
  <c r="BU93" i="25" s="1"/>
  <c r="BU93" i="26" s="1"/>
  <c r="BU93" i="27" s="1"/>
  <c r="BU93" i="28" s="1"/>
  <c r="BU93" i="29" s="1"/>
  <c r="BU93" i="30" s="1"/>
  <c r="BU93" i="31" s="1"/>
  <c r="BU93" i="32" s="1"/>
  <c r="BU93" i="33" s="1"/>
  <c r="BU93" i="35" s="1"/>
  <c r="BU93" i="36" s="1"/>
  <c r="BU93" i="37" s="1"/>
  <c r="BU93" i="38" s="1"/>
  <c r="BT93" i="19"/>
  <c r="BT93" i="20" s="1"/>
  <c r="BT93" i="21" s="1"/>
  <c r="BT93" i="22" s="1"/>
  <c r="BT93" i="23" s="1"/>
  <c r="BT93" i="24" s="1"/>
  <c r="BT93" i="25" s="1"/>
  <c r="BT93" i="26" s="1"/>
  <c r="BT93" i="27" s="1"/>
  <c r="BT93" i="28" s="1"/>
  <c r="BT93" i="29" s="1"/>
  <c r="BT93" i="30" s="1"/>
  <c r="BT93" i="31" s="1"/>
  <c r="BT93" i="32" s="1"/>
  <c r="BT93" i="33" s="1"/>
  <c r="BT93" i="35" s="1"/>
  <c r="BT93" i="36" s="1"/>
  <c r="BT93" i="37" s="1"/>
  <c r="BT93" i="38" s="1"/>
  <c r="BS93" i="19"/>
  <c r="BS93" i="20" s="1"/>
  <c r="BS93" i="21" s="1"/>
  <c r="BS93" i="22" s="1"/>
  <c r="BS93" i="23" s="1"/>
  <c r="BS93" i="24" s="1"/>
  <c r="BS93" i="25" s="1"/>
  <c r="BS93" i="26" s="1"/>
  <c r="BS93" i="27" s="1"/>
  <c r="BS93" i="28" s="1"/>
  <c r="BS93" i="29" s="1"/>
  <c r="BS93" i="30" s="1"/>
  <c r="BS93" i="31" s="1"/>
  <c r="BS93" i="32" s="1"/>
  <c r="BS93" i="33" s="1"/>
  <c r="BS93" i="35" s="1"/>
  <c r="BS93" i="36" s="1"/>
  <c r="BS93" i="37" s="1"/>
  <c r="BS93" i="38" s="1"/>
  <c r="BR93" i="19"/>
  <c r="BR93" i="20" s="1"/>
  <c r="BR93" i="21" s="1"/>
  <c r="BR93" i="22" s="1"/>
  <c r="BR93" i="23" s="1"/>
  <c r="BR93" i="24" s="1"/>
  <c r="BR93" i="25" s="1"/>
  <c r="BR93" i="26" s="1"/>
  <c r="BR93" i="27" s="1"/>
  <c r="BR93" i="28" s="1"/>
  <c r="BR93" i="29" s="1"/>
  <c r="BR93" i="30" s="1"/>
  <c r="BR93" i="31" s="1"/>
  <c r="BR93" i="32" s="1"/>
  <c r="BR93" i="33" s="1"/>
  <c r="BR93" i="35" s="1"/>
  <c r="BR93" i="36" s="1"/>
  <c r="BR93" i="37" s="1"/>
  <c r="BR93" i="38" s="1"/>
  <c r="BQ93" i="19"/>
  <c r="BQ93" i="20" s="1"/>
  <c r="BQ93" i="21" s="1"/>
  <c r="BQ93" i="22" s="1"/>
  <c r="BQ93" i="23" s="1"/>
  <c r="BQ93" i="24" s="1"/>
  <c r="BQ93" i="25" s="1"/>
  <c r="BQ93" i="26" s="1"/>
  <c r="BQ93" i="27" s="1"/>
  <c r="BQ93" i="28" s="1"/>
  <c r="BQ93" i="29" s="1"/>
  <c r="BQ93" i="30" s="1"/>
  <c r="BQ93" i="31" s="1"/>
  <c r="BQ93" i="32" s="1"/>
  <c r="BQ93" i="33" s="1"/>
  <c r="BQ93" i="35" s="1"/>
  <c r="BQ93" i="36" s="1"/>
  <c r="BQ93" i="37" s="1"/>
  <c r="BQ93" i="38" s="1"/>
  <c r="BP93" i="19"/>
  <c r="BP93" i="20" s="1"/>
  <c r="BP93" i="21" s="1"/>
  <c r="BP93" i="22" s="1"/>
  <c r="BP93" i="23" s="1"/>
  <c r="BP93" i="24" s="1"/>
  <c r="BP93" i="25" s="1"/>
  <c r="BP93" i="26" s="1"/>
  <c r="BP93" i="27" s="1"/>
  <c r="BP93" i="28" s="1"/>
  <c r="BP93" i="29" s="1"/>
  <c r="BP93" i="30" s="1"/>
  <c r="BP93" i="31" s="1"/>
  <c r="BP93" i="32" s="1"/>
  <c r="BP93" i="33" s="1"/>
  <c r="BP93" i="35" s="1"/>
  <c r="BP93" i="36" s="1"/>
  <c r="BP93" i="37" s="1"/>
  <c r="BP93" i="38" s="1"/>
  <c r="BO93" i="19"/>
  <c r="BO93" i="20" s="1"/>
  <c r="BO93" i="21" s="1"/>
  <c r="BO93" i="22" s="1"/>
  <c r="BO93" i="23" s="1"/>
  <c r="BO93" i="24" s="1"/>
  <c r="BO93" i="25" s="1"/>
  <c r="BO93" i="26" s="1"/>
  <c r="BO93" i="27" s="1"/>
  <c r="BO93" i="28" s="1"/>
  <c r="BO93" i="29" s="1"/>
  <c r="BO93" i="30" s="1"/>
  <c r="BO93" i="31" s="1"/>
  <c r="BO93" i="32" s="1"/>
  <c r="BO93" i="33" s="1"/>
  <c r="BO93" i="35" s="1"/>
  <c r="BO93" i="36" s="1"/>
  <c r="BO93" i="37" s="1"/>
  <c r="BO93" i="38" s="1"/>
  <c r="BN93" i="19"/>
  <c r="BN93" i="20" s="1"/>
  <c r="BN93" i="21" s="1"/>
  <c r="BN93" i="22" s="1"/>
  <c r="BN93" i="23" s="1"/>
  <c r="BN93" i="24" s="1"/>
  <c r="BN93" i="25" s="1"/>
  <c r="BN93" i="26" s="1"/>
  <c r="BN93" i="27" s="1"/>
  <c r="BN93" i="28" s="1"/>
  <c r="BN93" i="29" s="1"/>
  <c r="BN93" i="30" s="1"/>
  <c r="BN93" i="31" s="1"/>
  <c r="BN93" i="32" s="1"/>
  <c r="BN93" i="33" s="1"/>
  <c r="BN93" i="35" s="1"/>
  <c r="BN93" i="36" s="1"/>
  <c r="BN93" i="37" s="1"/>
  <c r="BN93" i="38" s="1"/>
  <c r="BM93" i="19"/>
  <c r="BM93" i="20" s="1"/>
  <c r="BM93" i="21" s="1"/>
  <c r="BM93" i="22" s="1"/>
  <c r="BM93" i="23" s="1"/>
  <c r="BM93" i="24" s="1"/>
  <c r="BM93" i="25" s="1"/>
  <c r="BM93" i="26" s="1"/>
  <c r="BM93" i="27" s="1"/>
  <c r="BM93" i="28" s="1"/>
  <c r="BM93" i="29" s="1"/>
  <c r="BM93" i="30" s="1"/>
  <c r="BM93" i="31" s="1"/>
  <c r="BM93" i="32" s="1"/>
  <c r="BM93" i="33" s="1"/>
  <c r="BM93" i="35" s="1"/>
  <c r="BM93" i="36" s="1"/>
  <c r="BM93" i="37" s="1"/>
  <c r="BM93" i="38" s="1"/>
  <c r="BL93" i="19"/>
  <c r="BL93" i="20" s="1"/>
  <c r="BL93" i="21" s="1"/>
  <c r="BL93" i="22" s="1"/>
  <c r="BL93" i="23" s="1"/>
  <c r="BL93" i="24" s="1"/>
  <c r="BL93" i="25" s="1"/>
  <c r="BL93" i="26" s="1"/>
  <c r="BL93" i="27" s="1"/>
  <c r="BL93" i="28" s="1"/>
  <c r="BL93" i="29" s="1"/>
  <c r="BL93" i="30" s="1"/>
  <c r="BL93" i="31" s="1"/>
  <c r="BL93" i="32" s="1"/>
  <c r="BL93" i="33" s="1"/>
  <c r="BL93" i="35" s="1"/>
  <c r="BL93" i="36" s="1"/>
  <c r="BL93" i="37" s="1"/>
  <c r="BL93" i="38" s="1"/>
  <c r="BK93" i="19"/>
  <c r="BK93" i="20" s="1"/>
  <c r="BK93" i="21" s="1"/>
  <c r="BK93" i="22" s="1"/>
  <c r="BK93" i="23" s="1"/>
  <c r="BK93" i="24" s="1"/>
  <c r="BK93" i="25" s="1"/>
  <c r="BK93" i="26" s="1"/>
  <c r="BK93" i="27" s="1"/>
  <c r="BK93" i="28" s="1"/>
  <c r="BK93" i="29" s="1"/>
  <c r="BK93" i="30" s="1"/>
  <c r="BK93" i="31" s="1"/>
  <c r="BK93" i="32" s="1"/>
  <c r="BK93" i="33" s="1"/>
  <c r="BK93" i="35" s="1"/>
  <c r="BK93" i="36" s="1"/>
  <c r="BK93" i="37" s="1"/>
  <c r="BK93" i="38" s="1"/>
  <c r="BJ93" i="19"/>
  <c r="BJ93" i="20" s="1"/>
  <c r="BJ93" i="21" s="1"/>
  <c r="BJ93" i="22" s="1"/>
  <c r="BJ93" i="23" s="1"/>
  <c r="BJ93" i="24" s="1"/>
  <c r="BJ93" i="25" s="1"/>
  <c r="BJ93" i="26" s="1"/>
  <c r="BJ93" i="27" s="1"/>
  <c r="BJ93" i="28" s="1"/>
  <c r="BJ93" i="29" s="1"/>
  <c r="BJ93" i="30" s="1"/>
  <c r="BJ93" i="31" s="1"/>
  <c r="BJ93" i="32" s="1"/>
  <c r="BJ93" i="33" s="1"/>
  <c r="BJ93" i="35" s="1"/>
  <c r="BJ93" i="36" s="1"/>
  <c r="BJ93" i="37" s="1"/>
  <c r="BJ93" i="38" s="1"/>
  <c r="BI93" i="19"/>
  <c r="BI93" i="20" s="1"/>
  <c r="BI93" i="21" s="1"/>
  <c r="BI93" i="22" s="1"/>
  <c r="BI93" i="23" s="1"/>
  <c r="BI93" i="24" s="1"/>
  <c r="BI93" i="25" s="1"/>
  <c r="BI93" i="26" s="1"/>
  <c r="BI93" i="27" s="1"/>
  <c r="BI93" i="28" s="1"/>
  <c r="BI93" i="29" s="1"/>
  <c r="BI93" i="30" s="1"/>
  <c r="BI93" i="31" s="1"/>
  <c r="BI93" i="32" s="1"/>
  <c r="BI93" i="33" s="1"/>
  <c r="BI93" i="35" s="1"/>
  <c r="BI93" i="36" s="1"/>
  <c r="BI93" i="37" s="1"/>
  <c r="BI93" i="38" s="1"/>
  <c r="BH93" i="19"/>
  <c r="BH93" i="20" s="1"/>
  <c r="BH93" i="21" s="1"/>
  <c r="BH93" i="22" s="1"/>
  <c r="BH93" i="23" s="1"/>
  <c r="BH93" i="24" s="1"/>
  <c r="BH93" i="25" s="1"/>
  <c r="BH93" i="26" s="1"/>
  <c r="BH93" i="27" s="1"/>
  <c r="BH93" i="28" s="1"/>
  <c r="BH93" i="29" s="1"/>
  <c r="BH93" i="30" s="1"/>
  <c r="BH93" i="31" s="1"/>
  <c r="BH93" i="32" s="1"/>
  <c r="BH93" i="33" s="1"/>
  <c r="BH93" i="35" s="1"/>
  <c r="BH93" i="36" s="1"/>
  <c r="BH93" i="37" s="1"/>
  <c r="BH93" i="38" s="1"/>
  <c r="BG93" i="19"/>
  <c r="BG93" i="20" s="1"/>
  <c r="BG93" i="21" s="1"/>
  <c r="BG93" i="22" s="1"/>
  <c r="BG93" i="23" s="1"/>
  <c r="BG93" i="24" s="1"/>
  <c r="BG93" i="25" s="1"/>
  <c r="BG93" i="26" s="1"/>
  <c r="BG93" i="27" s="1"/>
  <c r="BG93" i="28" s="1"/>
  <c r="BG93" i="29" s="1"/>
  <c r="BG93" i="30" s="1"/>
  <c r="BG93" i="31" s="1"/>
  <c r="BG93" i="32" s="1"/>
  <c r="BG93" i="33" s="1"/>
  <c r="BG93" i="35" s="1"/>
  <c r="BG93" i="36" s="1"/>
  <c r="BG93" i="37" s="1"/>
  <c r="BG93" i="38" s="1"/>
  <c r="BF93" i="19"/>
  <c r="BF93" i="20" s="1"/>
  <c r="BF93" i="21" s="1"/>
  <c r="BF93" i="22" s="1"/>
  <c r="BF93" i="23" s="1"/>
  <c r="BF93" i="24" s="1"/>
  <c r="BF93" i="25" s="1"/>
  <c r="BF93" i="26" s="1"/>
  <c r="BF93" i="27" s="1"/>
  <c r="BF93" i="28" s="1"/>
  <c r="BF93" i="29" s="1"/>
  <c r="BF93" i="30" s="1"/>
  <c r="BF93" i="31" s="1"/>
  <c r="BF93" i="32" s="1"/>
  <c r="BF93" i="33" s="1"/>
  <c r="BF93" i="35" s="1"/>
  <c r="BF93" i="36" s="1"/>
  <c r="BF93" i="37" s="1"/>
  <c r="BF93" i="38" s="1"/>
  <c r="BE93" i="19"/>
  <c r="BE93" i="20" s="1"/>
  <c r="BE93" i="21" s="1"/>
  <c r="BE93" i="22" s="1"/>
  <c r="BE93" i="23" s="1"/>
  <c r="BE93" i="24" s="1"/>
  <c r="BE93" i="25" s="1"/>
  <c r="BE93" i="26" s="1"/>
  <c r="BE93" i="27" s="1"/>
  <c r="BE93" i="28" s="1"/>
  <c r="BE93" i="29" s="1"/>
  <c r="BE93" i="30" s="1"/>
  <c r="BE93" i="31" s="1"/>
  <c r="BE93" i="32" s="1"/>
  <c r="BE93" i="33" s="1"/>
  <c r="BE93" i="35" s="1"/>
  <c r="BE93" i="36" s="1"/>
  <c r="BE93" i="37" s="1"/>
  <c r="BE93" i="38" s="1"/>
  <c r="BD93" i="19"/>
  <c r="BD93" i="20" s="1"/>
  <c r="BD93" i="21" s="1"/>
  <c r="BD93" i="22" s="1"/>
  <c r="BD93" i="23" s="1"/>
  <c r="BD93" i="24" s="1"/>
  <c r="BD93" i="25" s="1"/>
  <c r="BD93" i="26" s="1"/>
  <c r="BD93" i="27" s="1"/>
  <c r="BD93" i="28" s="1"/>
  <c r="BD93" i="29" s="1"/>
  <c r="BD93" i="30" s="1"/>
  <c r="BD93" i="31" s="1"/>
  <c r="BD93" i="32" s="1"/>
  <c r="BD93" i="33" s="1"/>
  <c r="BD93" i="35" s="1"/>
  <c r="BD93" i="36" s="1"/>
  <c r="BD93" i="37" s="1"/>
  <c r="BD93" i="38" s="1"/>
  <c r="BC93" i="19"/>
  <c r="BC93" i="20" s="1"/>
  <c r="BC93" i="21" s="1"/>
  <c r="BC93" i="22" s="1"/>
  <c r="BC93" i="23" s="1"/>
  <c r="BC93" i="24" s="1"/>
  <c r="BC93" i="25" s="1"/>
  <c r="BC93" i="26" s="1"/>
  <c r="BC93" i="27" s="1"/>
  <c r="BC93" i="28" s="1"/>
  <c r="BC93" i="29" s="1"/>
  <c r="BC93" i="30" s="1"/>
  <c r="BC93" i="31" s="1"/>
  <c r="BC93" i="32" s="1"/>
  <c r="BC93" i="33" s="1"/>
  <c r="BC93" i="35" s="1"/>
  <c r="BC93" i="36" s="1"/>
  <c r="BC93" i="37" s="1"/>
  <c r="BC93" i="38" s="1"/>
  <c r="BB93" i="19"/>
  <c r="BB93" i="20" s="1"/>
  <c r="BB93" i="21" s="1"/>
  <c r="BB93" i="22" s="1"/>
  <c r="BB93" i="23" s="1"/>
  <c r="BB93" i="24" s="1"/>
  <c r="BB93" i="25" s="1"/>
  <c r="BB93" i="26" s="1"/>
  <c r="BB93" i="27" s="1"/>
  <c r="BB93" i="28" s="1"/>
  <c r="BB93" i="29" s="1"/>
  <c r="BB93" i="30" s="1"/>
  <c r="BB93" i="31" s="1"/>
  <c r="BB93" i="32" s="1"/>
  <c r="BB93" i="33" s="1"/>
  <c r="BB93" i="35" s="1"/>
  <c r="BB93" i="36" s="1"/>
  <c r="BB93" i="37" s="1"/>
  <c r="BB93" i="38" s="1"/>
  <c r="BA93" i="19"/>
  <c r="BA93" i="20" s="1"/>
  <c r="BA93" i="21" s="1"/>
  <c r="AZ93" i="19"/>
  <c r="AZ93" i="20" s="1"/>
  <c r="AZ93" i="21" s="1"/>
  <c r="AZ93" i="22" s="1"/>
  <c r="AZ93" i="23" s="1"/>
  <c r="AZ93" i="24" s="1"/>
  <c r="AZ93" i="25" s="1"/>
  <c r="AZ93" i="26" s="1"/>
  <c r="AZ93" i="27" s="1"/>
  <c r="AZ93" i="28" s="1"/>
  <c r="AZ93" i="29" s="1"/>
  <c r="AZ93" i="30" s="1"/>
  <c r="AZ93" i="31" s="1"/>
  <c r="AZ93" i="32" s="1"/>
  <c r="AZ93" i="33" s="1"/>
  <c r="AZ93" i="35" s="1"/>
  <c r="AZ93" i="36" s="1"/>
  <c r="AZ93" i="37" s="1"/>
  <c r="AZ93" i="38" s="1"/>
  <c r="AY93" i="19"/>
  <c r="AY93" i="20" s="1"/>
  <c r="AY93" i="21" s="1"/>
  <c r="AY93" i="22" s="1"/>
  <c r="AY93" i="23" s="1"/>
  <c r="AY93" i="24" s="1"/>
  <c r="AY93" i="25" s="1"/>
  <c r="AY93" i="26" s="1"/>
  <c r="AY93" i="27" s="1"/>
  <c r="AY93" i="28" s="1"/>
  <c r="AY93" i="29" s="1"/>
  <c r="AY93" i="30" s="1"/>
  <c r="AY93" i="31" s="1"/>
  <c r="AY93" i="32" s="1"/>
  <c r="AY93" i="33" s="1"/>
  <c r="AY93" i="35" s="1"/>
  <c r="AY93" i="36" s="1"/>
  <c r="AY93" i="37" s="1"/>
  <c r="AY93" i="38" s="1"/>
  <c r="AX93" i="19"/>
  <c r="AX93" i="20" s="1"/>
  <c r="AX93" i="21" s="1"/>
  <c r="AX93" i="22" s="1"/>
  <c r="AX93" i="23" s="1"/>
  <c r="AX93" i="24" s="1"/>
  <c r="AX93" i="25" s="1"/>
  <c r="AX93" i="26" s="1"/>
  <c r="AX93" i="27" s="1"/>
  <c r="AX93" i="28" s="1"/>
  <c r="AX93" i="29" s="1"/>
  <c r="AX93" i="30" s="1"/>
  <c r="AX93" i="31" s="1"/>
  <c r="AX93" i="32" s="1"/>
  <c r="AX93" i="33" s="1"/>
  <c r="AX93" i="35" s="1"/>
  <c r="AX93" i="36" s="1"/>
  <c r="AX93" i="37" s="1"/>
  <c r="AX93" i="38" s="1"/>
  <c r="AW93" i="19"/>
  <c r="AW93" i="20" s="1"/>
  <c r="AW93" i="21" s="1"/>
  <c r="AW93" i="22" s="1"/>
  <c r="AW93" i="23" s="1"/>
  <c r="AW93" i="24" s="1"/>
  <c r="AW93" i="25" s="1"/>
  <c r="AW93" i="26" s="1"/>
  <c r="AW93" i="27" s="1"/>
  <c r="AW93" i="28" s="1"/>
  <c r="AW93" i="29" s="1"/>
  <c r="AW93" i="30" s="1"/>
  <c r="AW93" i="31" s="1"/>
  <c r="AW93" i="32" s="1"/>
  <c r="AW93" i="33" s="1"/>
  <c r="AW93" i="35" s="1"/>
  <c r="AW93" i="36" s="1"/>
  <c r="AW93" i="37" s="1"/>
  <c r="AW93" i="38" s="1"/>
  <c r="AV93" i="19"/>
  <c r="AV93" i="20" s="1"/>
  <c r="AV93" i="21" s="1"/>
  <c r="AV93" i="22" s="1"/>
  <c r="AV93" i="23" s="1"/>
  <c r="AV93" i="24" s="1"/>
  <c r="AV93" i="25" s="1"/>
  <c r="AV93" i="26" s="1"/>
  <c r="AV93" i="27" s="1"/>
  <c r="AV93" i="28" s="1"/>
  <c r="AV93" i="29" s="1"/>
  <c r="AV93" i="30" s="1"/>
  <c r="AV93" i="31" s="1"/>
  <c r="AV93" i="32" s="1"/>
  <c r="AV93" i="33" s="1"/>
  <c r="AV93" i="35" s="1"/>
  <c r="AV93" i="36" s="1"/>
  <c r="AV93" i="37" s="1"/>
  <c r="AV93" i="38" s="1"/>
  <c r="AR93" i="19"/>
  <c r="AR93" i="20" s="1"/>
  <c r="AR93" i="21" s="1"/>
  <c r="AV92" i="19"/>
  <c r="AV92" i="20" s="1"/>
  <c r="AV92" i="21" s="1"/>
  <c r="AV92" i="22" s="1"/>
  <c r="AV92" i="23" s="1"/>
  <c r="CG91" i="19"/>
  <c r="CG91" i="20" s="1"/>
  <c r="CG91" i="21" s="1"/>
  <c r="CG91" i="22" s="1"/>
  <c r="CG91" i="23" s="1"/>
  <c r="CG91" i="24" s="1"/>
  <c r="CG91" i="25" s="1"/>
  <c r="CG91" i="26" s="1"/>
  <c r="CG91" i="27" s="1"/>
  <c r="CG91" i="28" s="1"/>
  <c r="CG91" i="29" s="1"/>
  <c r="CG91" i="30" s="1"/>
  <c r="CG91" i="31" s="1"/>
  <c r="CG91" i="32" s="1"/>
  <c r="CG91" i="33" s="1"/>
  <c r="CG91" i="35" s="1"/>
  <c r="CG91" i="36" s="1"/>
  <c r="CG91" i="37" s="1"/>
  <c r="CG91" i="38" s="1"/>
  <c r="CF91" i="19"/>
  <c r="CF91" i="20" s="1"/>
  <c r="CF91" i="21" s="1"/>
  <c r="CF91" i="22" s="1"/>
  <c r="CF91" i="23" s="1"/>
  <c r="CF91" i="24" s="1"/>
  <c r="CF91" i="25" s="1"/>
  <c r="CF91" i="26" s="1"/>
  <c r="CF91" i="27" s="1"/>
  <c r="CF91" i="28" s="1"/>
  <c r="CF91" i="29" s="1"/>
  <c r="CF91" i="30" s="1"/>
  <c r="CF91" i="31" s="1"/>
  <c r="CF91" i="32" s="1"/>
  <c r="CF91" i="33" s="1"/>
  <c r="CF91" i="35" s="1"/>
  <c r="CF91" i="36" s="1"/>
  <c r="CF91" i="37" s="1"/>
  <c r="CF91" i="38" s="1"/>
  <c r="CE91" i="19"/>
  <c r="CE91" i="20" s="1"/>
  <c r="CD91" i="19"/>
  <c r="CD91" i="20" s="1"/>
  <c r="CD91" i="21" s="1"/>
  <c r="CD91" i="22" s="1"/>
  <c r="CD91" i="23" s="1"/>
  <c r="CD91" i="24" s="1"/>
  <c r="CD91" i="25" s="1"/>
  <c r="CD91" i="26" s="1"/>
  <c r="CD91" i="27" s="1"/>
  <c r="CD91" i="28" s="1"/>
  <c r="CD91" i="29" s="1"/>
  <c r="CD91" i="30" s="1"/>
  <c r="CD91" i="31" s="1"/>
  <c r="CD91" i="32" s="1"/>
  <c r="CD91" i="33" s="1"/>
  <c r="CD91" i="35" s="1"/>
  <c r="CD91" i="36" s="1"/>
  <c r="CD91" i="37" s="1"/>
  <c r="CD91" i="38" s="1"/>
  <c r="CC91" i="19"/>
  <c r="CC91" i="20" s="1"/>
  <c r="CC91" i="21" s="1"/>
  <c r="CC91" i="22" s="1"/>
  <c r="CC91" i="23" s="1"/>
  <c r="CC91" i="24" s="1"/>
  <c r="CC91" i="25" s="1"/>
  <c r="CC91" i="26" s="1"/>
  <c r="CC91" i="27" s="1"/>
  <c r="CC91" i="28" s="1"/>
  <c r="CC91" i="29" s="1"/>
  <c r="CC91" i="30" s="1"/>
  <c r="CC91" i="31" s="1"/>
  <c r="CC91" i="32" s="1"/>
  <c r="CC91" i="33" s="1"/>
  <c r="CC91" i="35" s="1"/>
  <c r="CC91" i="36" s="1"/>
  <c r="CC91" i="37" s="1"/>
  <c r="CC91" i="38" s="1"/>
  <c r="CB91" i="19"/>
  <c r="CB91" i="20" s="1"/>
  <c r="CB91" i="21" s="1"/>
  <c r="CB91" i="22" s="1"/>
  <c r="CB91" i="23" s="1"/>
  <c r="CB91" i="24" s="1"/>
  <c r="CB91" i="25" s="1"/>
  <c r="CB91" i="26" s="1"/>
  <c r="CB91" i="27" s="1"/>
  <c r="CB91" i="28" s="1"/>
  <c r="CB91" i="29" s="1"/>
  <c r="CB91" i="30" s="1"/>
  <c r="CB91" i="31" s="1"/>
  <c r="CB91" i="32" s="1"/>
  <c r="CB91" i="33" s="1"/>
  <c r="CB91" i="35" s="1"/>
  <c r="CB91" i="36" s="1"/>
  <c r="CB91" i="37" s="1"/>
  <c r="CB91" i="38" s="1"/>
  <c r="CA91" i="19"/>
  <c r="CA91" i="20" s="1"/>
  <c r="CA91" i="21" s="1"/>
  <c r="CA91" i="22" s="1"/>
  <c r="CA91" i="23" s="1"/>
  <c r="CA91" i="24" s="1"/>
  <c r="CA91" i="25" s="1"/>
  <c r="CA91" i="26" s="1"/>
  <c r="CA91" i="27" s="1"/>
  <c r="CA91" i="28" s="1"/>
  <c r="CA91" i="29" s="1"/>
  <c r="CA91" i="30" s="1"/>
  <c r="CA91" i="31" s="1"/>
  <c r="CA91" i="32" s="1"/>
  <c r="CA91" i="33" s="1"/>
  <c r="CA91" i="35" s="1"/>
  <c r="CA91" i="36" s="1"/>
  <c r="CA91" i="37" s="1"/>
  <c r="CA91" i="38" s="1"/>
  <c r="BZ91" i="19"/>
  <c r="BZ91" i="20" s="1"/>
  <c r="BZ91" i="21" s="1"/>
  <c r="BZ91" i="22" s="1"/>
  <c r="BZ91" i="23" s="1"/>
  <c r="BZ91" i="24" s="1"/>
  <c r="BZ91" i="25" s="1"/>
  <c r="BZ91" i="26" s="1"/>
  <c r="BZ91" i="27" s="1"/>
  <c r="BZ91" i="28" s="1"/>
  <c r="BZ91" i="29" s="1"/>
  <c r="BZ91" i="30" s="1"/>
  <c r="BZ91" i="31" s="1"/>
  <c r="BZ91" i="32" s="1"/>
  <c r="BZ91" i="33" s="1"/>
  <c r="BZ91" i="35" s="1"/>
  <c r="BZ91" i="36" s="1"/>
  <c r="BZ91" i="37" s="1"/>
  <c r="BZ91" i="38" s="1"/>
  <c r="BY91" i="19"/>
  <c r="BY91" i="20" s="1"/>
  <c r="BY91" i="21" s="1"/>
  <c r="BY91" i="22" s="1"/>
  <c r="BY91" i="23" s="1"/>
  <c r="BY91" i="24" s="1"/>
  <c r="BY91" i="25" s="1"/>
  <c r="BX91" i="19"/>
  <c r="BX91" i="20" s="1"/>
  <c r="BX91" i="21" s="1"/>
  <c r="BX91" i="22" s="1"/>
  <c r="BX91" i="23" s="1"/>
  <c r="BX91" i="24" s="1"/>
  <c r="BX91" i="25" s="1"/>
  <c r="BX91" i="26" s="1"/>
  <c r="BX91" i="27" s="1"/>
  <c r="BX91" i="28" s="1"/>
  <c r="BX91" i="29" s="1"/>
  <c r="BX91" i="30" s="1"/>
  <c r="BX91" i="31" s="1"/>
  <c r="BX91" i="32" s="1"/>
  <c r="BX91" i="33" s="1"/>
  <c r="BX91" i="35" s="1"/>
  <c r="BX91" i="36" s="1"/>
  <c r="BX91" i="37" s="1"/>
  <c r="BX91" i="38" s="1"/>
  <c r="BW91" i="19"/>
  <c r="BW91" i="20" s="1"/>
  <c r="BW91" i="21" s="1"/>
  <c r="BW91" i="22" s="1"/>
  <c r="BW91" i="23" s="1"/>
  <c r="BW91" i="24" s="1"/>
  <c r="BW91" i="25" s="1"/>
  <c r="BW91" i="26" s="1"/>
  <c r="BW91" i="27" s="1"/>
  <c r="BW91" i="28" s="1"/>
  <c r="BW91" i="29" s="1"/>
  <c r="BW91" i="30" s="1"/>
  <c r="BW91" i="31" s="1"/>
  <c r="BW91" i="32" s="1"/>
  <c r="BW91" i="33" s="1"/>
  <c r="BW91" i="35" s="1"/>
  <c r="BW91" i="36" s="1"/>
  <c r="BW91" i="37" s="1"/>
  <c r="BW91" i="38" s="1"/>
  <c r="BV91" i="19"/>
  <c r="BV91" i="20" s="1"/>
  <c r="BV91" i="21" s="1"/>
  <c r="BV91" i="22" s="1"/>
  <c r="BV91" i="23" s="1"/>
  <c r="BV91" i="24" s="1"/>
  <c r="BV91" i="25" s="1"/>
  <c r="BV91" i="26" s="1"/>
  <c r="BV91" i="27" s="1"/>
  <c r="BV91" i="28" s="1"/>
  <c r="BV91" i="29" s="1"/>
  <c r="BV91" i="30" s="1"/>
  <c r="BV91" i="31" s="1"/>
  <c r="BV91" i="32" s="1"/>
  <c r="BV91" i="33" s="1"/>
  <c r="BV91" i="35" s="1"/>
  <c r="BV91" i="36" s="1"/>
  <c r="BV91" i="37" s="1"/>
  <c r="BV91" i="38" s="1"/>
  <c r="BU91" i="19"/>
  <c r="BU91" i="20" s="1"/>
  <c r="BU91" i="21" s="1"/>
  <c r="BU91" i="22" s="1"/>
  <c r="BU91" i="23" s="1"/>
  <c r="BU91" i="24" s="1"/>
  <c r="BU91" i="25" s="1"/>
  <c r="BU91" i="26" s="1"/>
  <c r="BU91" i="27" s="1"/>
  <c r="BU91" i="28" s="1"/>
  <c r="BU91" i="29" s="1"/>
  <c r="BU91" i="30" s="1"/>
  <c r="BU91" i="31" s="1"/>
  <c r="BU91" i="32" s="1"/>
  <c r="BU91" i="33" s="1"/>
  <c r="BU91" i="35" s="1"/>
  <c r="BU91" i="36" s="1"/>
  <c r="BU91" i="37" s="1"/>
  <c r="BU91" i="38" s="1"/>
  <c r="BT91" i="19"/>
  <c r="BT91" i="20" s="1"/>
  <c r="BT91" i="21" s="1"/>
  <c r="BT91" i="22" s="1"/>
  <c r="BT91" i="23" s="1"/>
  <c r="BT91" i="24" s="1"/>
  <c r="BT91" i="25" s="1"/>
  <c r="BT91" i="26" s="1"/>
  <c r="BT91" i="27" s="1"/>
  <c r="BT91" i="28" s="1"/>
  <c r="BT91" i="29" s="1"/>
  <c r="BT91" i="30" s="1"/>
  <c r="BT91" i="31" s="1"/>
  <c r="BT91" i="32" s="1"/>
  <c r="BT91" i="33" s="1"/>
  <c r="BT91" i="35" s="1"/>
  <c r="BT91" i="36" s="1"/>
  <c r="BT91" i="37" s="1"/>
  <c r="BT91" i="38" s="1"/>
  <c r="BS91" i="19"/>
  <c r="BS91" i="20" s="1"/>
  <c r="BS91" i="21" s="1"/>
  <c r="BS91" i="22" s="1"/>
  <c r="BS91" i="23" s="1"/>
  <c r="BS91" i="24" s="1"/>
  <c r="BS91" i="25" s="1"/>
  <c r="BS91" i="26" s="1"/>
  <c r="BS91" i="27" s="1"/>
  <c r="BS91" i="28" s="1"/>
  <c r="BS91" i="29" s="1"/>
  <c r="BS91" i="30" s="1"/>
  <c r="BS91" i="31" s="1"/>
  <c r="BS91" i="32" s="1"/>
  <c r="BS91" i="33" s="1"/>
  <c r="BS91" i="35" s="1"/>
  <c r="BS91" i="36" s="1"/>
  <c r="BS91" i="37" s="1"/>
  <c r="BS91" i="38" s="1"/>
  <c r="BR91" i="19"/>
  <c r="BR91" i="20" s="1"/>
  <c r="BR91" i="21" s="1"/>
  <c r="BR91" i="22" s="1"/>
  <c r="BR91" i="23" s="1"/>
  <c r="BR91" i="24" s="1"/>
  <c r="BR91" i="25" s="1"/>
  <c r="BR91" i="26" s="1"/>
  <c r="BR91" i="27" s="1"/>
  <c r="BR91" i="28" s="1"/>
  <c r="BR91" i="29" s="1"/>
  <c r="BR91" i="30" s="1"/>
  <c r="BR91" i="31" s="1"/>
  <c r="BR91" i="32" s="1"/>
  <c r="BR91" i="33" s="1"/>
  <c r="BR91" i="35" s="1"/>
  <c r="BR91" i="36" s="1"/>
  <c r="BR91" i="37" s="1"/>
  <c r="BR91" i="38" s="1"/>
  <c r="BQ91" i="19"/>
  <c r="BQ91" i="20" s="1"/>
  <c r="BQ91" i="21" s="1"/>
  <c r="BQ91" i="22" s="1"/>
  <c r="BQ91" i="23" s="1"/>
  <c r="BQ91" i="24" s="1"/>
  <c r="BQ91" i="25" s="1"/>
  <c r="BQ91" i="26" s="1"/>
  <c r="BQ91" i="27" s="1"/>
  <c r="BQ91" i="28" s="1"/>
  <c r="BQ91" i="29" s="1"/>
  <c r="BQ91" i="30" s="1"/>
  <c r="BQ91" i="31" s="1"/>
  <c r="BQ91" i="32" s="1"/>
  <c r="BQ91" i="33" s="1"/>
  <c r="BQ91" i="35" s="1"/>
  <c r="BQ91" i="36" s="1"/>
  <c r="BQ91" i="37" s="1"/>
  <c r="BQ91" i="38" s="1"/>
  <c r="BP91" i="19"/>
  <c r="BP91" i="20" s="1"/>
  <c r="BP91" i="21" s="1"/>
  <c r="BP91" i="22" s="1"/>
  <c r="BP91" i="23" s="1"/>
  <c r="BP91" i="24" s="1"/>
  <c r="BP91" i="25" s="1"/>
  <c r="BP91" i="26" s="1"/>
  <c r="BP91" i="27" s="1"/>
  <c r="BP91" i="28" s="1"/>
  <c r="BP91" i="29" s="1"/>
  <c r="BP91" i="30" s="1"/>
  <c r="BP91" i="31" s="1"/>
  <c r="BP91" i="32" s="1"/>
  <c r="BP91" i="33" s="1"/>
  <c r="BP91" i="35" s="1"/>
  <c r="BP91" i="36" s="1"/>
  <c r="BP91" i="37" s="1"/>
  <c r="BP91" i="38" s="1"/>
  <c r="BO91" i="19"/>
  <c r="BO91" i="20" s="1"/>
  <c r="BO91" i="21" s="1"/>
  <c r="BO91" i="22" s="1"/>
  <c r="BO91" i="23" s="1"/>
  <c r="BO91" i="24" s="1"/>
  <c r="BO91" i="25" s="1"/>
  <c r="BO91" i="26" s="1"/>
  <c r="BO91" i="27" s="1"/>
  <c r="BO91" i="28" s="1"/>
  <c r="BO91" i="29" s="1"/>
  <c r="BO91" i="30" s="1"/>
  <c r="BO91" i="31" s="1"/>
  <c r="BO91" i="32" s="1"/>
  <c r="BO91" i="33" s="1"/>
  <c r="BO91" i="35" s="1"/>
  <c r="BO91" i="36" s="1"/>
  <c r="BO91" i="37" s="1"/>
  <c r="BO91" i="38" s="1"/>
  <c r="BN91" i="19"/>
  <c r="BN91" i="20" s="1"/>
  <c r="BN91" i="21" s="1"/>
  <c r="BN91" i="22" s="1"/>
  <c r="BN91" i="23" s="1"/>
  <c r="BN91" i="24" s="1"/>
  <c r="BN91" i="25" s="1"/>
  <c r="BN91" i="26" s="1"/>
  <c r="BN91" i="27" s="1"/>
  <c r="BN91" i="28" s="1"/>
  <c r="BN91" i="29" s="1"/>
  <c r="BN91" i="30" s="1"/>
  <c r="BN91" i="31" s="1"/>
  <c r="BN91" i="32" s="1"/>
  <c r="BN91" i="33" s="1"/>
  <c r="BN91" i="35" s="1"/>
  <c r="BN91" i="36" s="1"/>
  <c r="BN91" i="37" s="1"/>
  <c r="BN91" i="38" s="1"/>
  <c r="BM91" i="19"/>
  <c r="BM91" i="20" s="1"/>
  <c r="BM91" i="21" s="1"/>
  <c r="BM91" i="22" s="1"/>
  <c r="BM91" i="23" s="1"/>
  <c r="BM91" i="24" s="1"/>
  <c r="BM91" i="25" s="1"/>
  <c r="BM91" i="26" s="1"/>
  <c r="BM91" i="27" s="1"/>
  <c r="BM91" i="28" s="1"/>
  <c r="BM91" i="29" s="1"/>
  <c r="BM91" i="30" s="1"/>
  <c r="BM91" i="31" s="1"/>
  <c r="BM91" i="32" s="1"/>
  <c r="BM91" i="33" s="1"/>
  <c r="BM91" i="35" s="1"/>
  <c r="BM91" i="36" s="1"/>
  <c r="BM91" i="37" s="1"/>
  <c r="BM91" i="38" s="1"/>
  <c r="BL91" i="19"/>
  <c r="BL91" i="20" s="1"/>
  <c r="BL91" i="21" s="1"/>
  <c r="BL91" i="22" s="1"/>
  <c r="BL91" i="23" s="1"/>
  <c r="BL91" i="24" s="1"/>
  <c r="BL91" i="25" s="1"/>
  <c r="BL91" i="26" s="1"/>
  <c r="BL91" i="27" s="1"/>
  <c r="BL91" i="28" s="1"/>
  <c r="BL91" i="29" s="1"/>
  <c r="BL91" i="30" s="1"/>
  <c r="BL91" i="31" s="1"/>
  <c r="BL91" i="32" s="1"/>
  <c r="BL91" i="33" s="1"/>
  <c r="BL91" i="35" s="1"/>
  <c r="BL91" i="36" s="1"/>
  <c r="BL91" i="37" s="1"/>
  <c r="BL91" i="38" s="1"/>
  <c r="BK91" i="19"/>
  <c r="BK91" i="20" s="1"/>
  <c r="BK91" i="21" s="1"/>
  <c r="BK91" i="22" s="1"/>
  <c r="BK91" i="23" s="1"/>
  <c r="BK91" i="24" s="1"/>
  <c r="BK91" i="25" s="1"/>
  <c r="BK91" i="26" s="1"/>
  <c r="BK91" i="27" s="1"/>
  <c r="BK91" i="28" s="1"/>
  <c r="BK91" i="29" s="1"/>
  <c r="BK91" i="30" s="1"/>
  <c r="BK91" i="31" s="1"/>
  <c r="BK91" i="32" s="1"/>
  <c r="BK91" i="33" s="1"/>
  <c r="BK91" i="35" s="1"/>
  <c r="BK91" i="36" s="1"/>
  <c r="BK91" i="37" s="1"/>
  <c r="BK91" i="38" s="1"/>
  <c r="BJ91" i="19"/>
  <c r="BJ91" i="20" s="1"/>
  <c r="BJ91" i="21" s="1"/>
  <c r="BJ91" i="22" s="1"/>
  <c r="BJ91" i="23" s="1"/>
  <c r="BJ91" i="24" s="1"/>
  <c r="BJ91" i="25" s="1"/>
  <c r="BJ91" i="26" s="1"/>
  <c r="BJ91" i="27" s="1"/>
  <c r="BJ91" i="28" s="1"/>
  <c r="BJ91" i="29" s="1"/>
  <c r="BJ91" i="30" s="1"/>
  <c r="BJ91" i="31" s="1"/>
  <c r="BJ91" i="32" s="1"/>
  <c r="BJ91" i="33" s="1"/>
  <c r="BJ91" i="35" s="1"/>
  <c r="BJ91" i="36" s="1"/>
  <c r="BJ91" i="37" s="1"/>
  <c r="BJ91" i="38" s="1"/>
  <c r="BI91" i="19"/>
  <c r="BI91" i="20" s="1"/>
  <c r="BI91" i="21" s="1"/>
  <c r="BI91" i="22" s="1"/>
  <c r="BI91" i="23" s="1"/>
  <c r="BI91" i="24" s="1"/>
  <c r="BI91" i="25" s="1"/>
  <c r="BI91" i="26" s="1"/>
  <c r="BI91" i="27" s="1"/>
  <c r="BI91" i="28" s="1"/>
  <c r="BI91" i="29" s="1"/>
  <c r="BI91" i="30" s="1"/>
  <c r="BI91" i="31" s="1"/>
  <c r="BI91" i="32" s="1"/>
  <c r="BI91" i="33" s="1"/>
  <c r="BI91" i="35" s="1"/>
  <c r="BI91" i="36" s="1"/>
  <c r="BI91" i="37" s="1"/>
  <c r="BI91" i="38" s="1"/>
  <c r="BH91" i="19"/>
  <c r="BH91" i="20" s="1"/>
  <c r="BH91" i="21" s="1"/>
  <c r="BH91" i="22" s="1"/>
  <c r="BH91" i="23" s="1"/>
  <c r="BH91" i="24" s="1"/>
  <c r="BH91" i="25" s="1"/>
  <c r="BH91" i="26" s="1"/>
  <c r="BH91" i="27" s="1"/>
  <c r="BH91" i="28" s="1"/>
  <c r="BH91" i="29" s="1"/>
  <c r="BH91" i="30" s="1"/>
  <c r="BH91" i="31" s="1"/>
  <c r="BH91" i="32" s="1"/>
  <c r="BH91" i="33" s="1"/>
  <c r="BH91" i="35" s="1"/>
  <c r="BH91" i="36" s="1"/>
  <c r="BH91" i="37" s="1"/>
  <c r="BH91" i="38" s="1"/>
  <c r="BG91" i="19"/>
  <c r="BG91" i="20" s="1"/>
  <c r="BG91" i="21" s="1"/>
  <c r="BG91" i="22" s="1"/>
  <c r="BG91" i="23" s="1"/>
  <c r="BG91" i="24" s="1"/>
  <c r="BG91" i="25" s="1"/>
  <c r="BG91" i="26" s="1"/>
  <c r="BG91" i="27" s="1"/>
  <c r="BG91" i="28" s="1"/>
  <c r="BG91" i="29" s="1"/>
  <c r="BG91" i="30" s="1"/>
  <c r="BG91" i="31" s="1"/>
  <c r="BG91" i="32" s="1"/>
  <c r="BG91" i="33" s="1"/>
  <c r="BG91" i="35" s="1"/>
  <c r="BG91" i="36" s="1"/>
  <c r="BG91" i="37" s="1"/>
  <c r="BG91" i="38" s="1"/>
  <c r="BF91" i="19"/>
  <c r="BF91" i="20" s="1"/>
  <c r="BF91" i="21" s="1"/>
  <c r="BF91" i="22" s="1"/>
  <c r="BF91" i="23" s="1"/>
  <c r="BF91" i="24" s="1"/>
  <c r="BF91" i="25" s="1"/>
  <c r="BF91" i="26" s="1"/>
  <c r="BF91" i="27" s="1"/>
  <c r="BF91" i="28" s="1"/>
  <c r="BF91" i="29" s="1"/>
  <c r="BF91" i="30" s="1"/>
  <c r="BF91" i="31" s="1"/>
  <c r="BF91" i="32" s="1"/>
  <c r="BF91" i="33" s="1"/>
  <c r="BF91" i="35" s="1"/>
  <c r="BF91" i="36" s="1"/>
  <c r="BF91" i="37" s="1"/>
  <c r="BF91" i="38" s="1"/>
  <c r="BE91" i="19"/>
  <c r="BE91" i="20" s="1"/>
  <c r="BE91" i="21" s="1"/>
  <c r="BE91" i="22" s="1"/>
  <c r="BE91" i="23" s="1"/>
  <c r="BE91" i="24" s="1"/>
  <c r="BE91" i="25" s="1"/>
  <c r="BE91" i="26" s="1"/>
  <c r="BE91" i="27" s="1"/>
  <c r="BE91" i="28" s="1"/>
  <c r="BE91" i="29" s="1"/>
  <c r="BE91" i="30" s="1"/>
  <c r="BE91" i="31" s="1"/>
  <c r="BE91" i="32" s="1"/>
  <c r="BE91" i="33" s="1"/>
  <c r="BE91" i="35" s="1"/>
  <c r="BE91" i="36" s="1"/>
  <c r="BE91" i="37" s="1"/>
  <c r="BE91" i="38" s="1"/>
  <c r="BD91" i="19"/>
  <c r="BD91" i="20" s="1"/>
  <c r="BD91" i="21" s="1"/>
  <c r="BD91" i="22" s="1"/>
  <c r="BD91" i="23" s="1"/>
  <c r="BD91" i="24" s="1"/>
  <c r="BD91" i="25" s="1"/>
  <c r="BD91" i="26" s="1"/>
  <c r="BD91" i="27" s="1"/>
  <c r="BD91" i="28" s="1"/>
  <c r="BD91" i="29" s="1"/>
  <c r="BD91" i="30" s="1"/>
  <c r="BD91" i="31" s="1"/>
  <c r="BD91" i="32" s="1"/>
  <c r="BD91" i="33" s="1"/>
  <c r="BD91" i="35" s="1"/>
  <c r="BD91" i="36" s="1"/>
  <c r="BD91" i="37" s="1"/>
  <c r="BD91" i="38" s="1"/>
  <c r="BC91" i="19"/>
  <c r="BC91" i="20" s="1"/>
  <c r="BC91" i="21" s="1"/>
  <c r="BC91" i="22" s="1"/>
  <c r="BC91" i="23" s="1"/>
  <c r="BC91" i="24" s="1"/>
  <c r="BC91" i="25" s="1"/>
  <c r="BC91" i="26" s="1"/>
  <c r="BC91" i="27" s="1"/>
  <c r="BC91" i="28" s="1"/>
  <c r="BC91" i="29" s="1"/>
  <c r="BC91" i="30" s="1"/>
  <c r="BC91" i="31" s="1"/>
  <c r="BC91" i="32" s="1"/>
  <c r="BC91" i="33" s="1"/>
  <c r="BC91" i="35" s="1"/>
  <c r="BC91" i="36" s="1"/>
  <c r="BC91" i="37" s="1"/>
  <c r="BC91" i="38" s="1"/>
  <c r="BB91" i="19"/>
  <c r="BB91" i="20" s="1"/>
  <c r="BB91" i="21" s="1"/>
  <c r="BB91" i="22" s="1"/>
  <c r="BB91" i="23" s="1"/>
  <c r="BB91" i="24" s="1"/>
  <c r="BB91" i="25" s="1"/>
  <c r="BB91" i="26" s="1"/>
  <c r="BB91" i="27" s="1"/>
  <c r="BB91" i="28" s="1"/>
  <c r="BB91" i="29" s="1"/>
  <c r="BB91" i="30" s="1"/>
  <c r="BB91" i="31" s="1"/>
  <c r="BB91" i="32" s="1"/>
  <c r="BB91" i="33" s="1"/>
  <c r="BB91" i="35" s="1"/>
  <c r="BB91" i="36" s="1"/>
  <c r="BB91" i="37" s="1"/>
  <c r="BB91" i="38" s="1"/>
  <c r="BA91" i="19"/>
  <c r="BA91" i="20" s="1"/>
  <c r="BA91" i="21" s="1"/>
  <c r="AZ91" i="19"/>
  <c r="AZ91" i="20" s="1"/>
  <c r="AZ91" i="21" s="1"/>
  <c r="AZ91" i="22" s="1"/>
  <c r="AZ91" i="23" s="1"/>
  <c r="AZ91" i="24" s="1"/>
  <c r="AZ91" i="25" s="1"/>
  <c r="AZ91" i="26" s="1"/>
  <c r="AZ91" i="27" s="1"/>
  <c r="AZ91" i="28" s="1"/>
  <c r="AZ91" i="29" s="1"/>
  <c r="AZ91" i="30" s="1"/>
  <c r="AZ91" i="31" s="1"/>
  <c r="AZ91" i="32" s="1"/>
  <c r="AZ91" i="33" s="1"/>
  <c r="AZ91" i="35" s="1"/>
  <c r="AZ91" i="36" s="1"/>
  <c r="AZ91" i="37" s="1"/>
  <c r="AZ91" i="38" s="1"/>
  <c r="AY91" i="19"/>
  <c r="AY91" i="20" s="1"/>
  <c r="AY91" i="21" s="1"/>
  <c r="AY91" i="22" s="1"/>
  <c r="AY91" i="23" s="1"/>
  <c r="AY91" i="24" s="1"/>
  <c r="AY91" i="25" s="1"/>
  <c r="AY91" i="26" s="1"/>
  <c r="AY91" i="27" s="1"/>
  <c r="AY91" i="28" s="1"/>
  <c r="AY91" i="29" s="1"/>
  <c r="AY91" i="30" s="1"/>
  <c r="AY91" i="31" s="1"/>
  <c r="AY91" i="32" s="1"/>
  <c r="AY91" i="33" s="1"/>
  <c r="AY91" i="35" s="1"/>
  <c r="AY91" i="36" s="1"/>
  <c r="AY91" i="37" s="1"/>
  <c r="AY91" i="38" s="1"/>
  <c r="AX91" i="19"/>
  <c r="AX91" i="20" s="1"/>
  <c r="AX91" i="21" s="1"/>
  <c r="AX91" i="22" s="1"/>
  <c r="AX91" i="23" s="1"/>
  <c r="AX91" i="24" s="1"/>
  <c r="AX91" i="25" s="1"/>
  <c r="AX91" i="26" s="1"/>
  <c r="AX91" i="27" s="1"/>
  <c r="AX91" i="28" s="1"/>
  <c r="AX91" i="29" s="1"/>
  <c r="AX91" i="30" s="1"/>
  <c r="AX91" i="31" s="1"/>
  <c r="AX91" i="32" s="1"/>
  <c r="AX91" i="33" s="1"/>
  <c r="AX91" i="35" s="1"/>
  <c r="AX91" i="36" s="1"/>
  <c r="AX91" i="37" s="1"/>
  <c r="AX91" i="38" s="1"/>
  <c r="AW91" i="19"/>
  <c r="AW91" i="20" s="1"/>
  <c r="AW91" i="21" s="1"/>
  <c r="AW91" i="22" s="1"/>
  <c r="AW91" i="23" s="1"/>
  <c r="AW91" i="24" s="1"/>
  <c r="AW91" i="25" s="1"/>
  <c r="AW91" i="26" s="1"/>
  <c r="AW91" i="27" s="1"/>
  <c r="AW91" i="28" s="1"/>
  <c r="AW91" i="29" s="1"/>
  <c r="AW91" i="30" s="1"/>
  <c r="AW91" i="31" s="1"/>
  <c r="AW91" i="32" s="1"/>
  <c r="AW91" i="33" s="1"/>
  <c r="AW91" i="35" s="1"/>
  <c r="AW91" i="36" s="1"/>
  <c r="AW91" i="37" s="1"/>
  <c r="AW91" i="38" s="1"/>
  <c r="AV91" i="19"/>
  <c r="AV91" i="20" s="1"/>
  <c r="AV91" i="21" s="1"/>
  <c r="AR91" i="19"/>
  <c r="AR91" i="20" s="1"/>
  <c r="AR91" i="21" s="1"/>
  <c r="AR91" i="22" s="1"/>
  <c r="AR91" i="23" s="1"/>
  <c r="AR91" i="24" s="1"/>
  <c r="AV90" i="19"/>
  <c r="AV90" i="20" s="1"/>
  <c r="AV90" i="21" s="1"/>
  <c r="AV90" i="22" s="1"/>
  <c r="AV90" i="23" s="1"/>
  <c r="AV90" i="24" s="1"/>
  <c r="AV90" i="25" s="1"/>
  <c r="AV90" i="26" s="1"/>
  <c r="AV90" i="27" s="1"/>
  <c r="AV90" i="28" s="1"/>
  <c r="AV90" i="29" s="1"/>
  <c r="AV90" i="30" s="1"/>
  <c r="AV90" i="31" s="1"/>
  <c r="AV90" i="32" s="1"/>
  <c r="AV90" i="33" s="1"/>
  <c r="AV90" i="35" s="1"/>
  <c r="AV90" i="36" s="1"/>
  <c r="AV90" i="37" s="1"/>
  <c r="AV90" i="38" s="1"/>
  <c r="CG89" i="19"/>
  <c r="CG89" i="20" s="1"/>
  <c r="CG89" i="21" s="1"/>
  <c r="CG89" i="22" s="1"/>
  <c r="CG89" i="23" s="1"/>
  <c r="CG89" i="24" s="1"/>
  <c r="CG89" i="25" s="1"/>
  <c r="CG89" i="26" s="1"/>
  <c r="CG89" i="27" s="1"/>
  <c r="CG89" i="28" s="1"/>
  <c r="CG89" i="29" s="1"/>
  <c r="CG89" i="30" s="1"/>
  <c r="CG89" i="31" s="1"/>
  <c r="CG89" i="32" s="1"/>
  <c r="CG89" i="33" s="1"/>
  <c r="CG89" i="35" s="1"/>
  <c r="CG89" i="36" s="1"/>
  <c r="CG89" i="37" s="1"/>
  <c r="CG89" i="38" s="1"/>
  <c r="CF89" i="19"/>
  <c r="CF89" i="20" s="1"/>
  <c r="CF89" i="21" s="1"/>
  <c r="CF89" i="22" s="1"/>
  <c r="CF89" i="23" s="1"/>
  <c r="CF89" i="24" s="1"/>
  <c r="CF89" i="25" s="1"/>
  <c r="CF89" i="26" s="1"/>
  <c r="CF89" i="27" s="1"/>
  <c r="CF89" i="28" s="1"/>
  <c r="CF89" i="29" s="1"/>
  <c r="CF89" i="30" s="1"/>
  <c r="CF89" i="31" s="1"/>
  <c r="CF89" i="32" s="1"/>
  <c r="CF89" i="33" s="1"/>
  <c r="CF89" i="35" s="1"/>
  <c r="CF89" i="36" s="1"/>
  <c r="CF89" i="37" s="1"/>
  <c r="CF89" i="38" s="1"/>
  <c r="CE89" i="19"/>
  <c r="CE89" i="20" s="1"/>
  <c r="CE89" i="21" s="1"/>
  <c r="CE89" i="22" s="1"/>
  <c r="CE89" i="23" s="1"/>
  <c r="CE89" i="24" s="1"/>
  <c r="CE89" i="25" s="1"/>
  <c r="CE89" i="26" s="1"/>
  <c r="CE89" i="27" s="1"/>
  <c r="CE89" i="28" s="1"/>
  <c r="CE89" i="29" s="1"/>
  <c r="CE89" i="30" s="1"/>
  <c r="CE89" i="31" s="1"/>
  <c r="CE89" i="32" s="1"/>
  <c r="CE89" i="33" s="1"/>
  <c r="CE89" i="35" s="1"/>
  <c r="CE89" i="36" s="1"/>
  <c r="CE89" i="37" s="1"/>
  <c r="CE89" i="38" s="1"/>
  <c r="CD89" i="19"/>
  <c r="CD89" i="20" s="1"/>
  <c r="CD89" i="21" s="1"/>
  <c r="CD89" i="22" s="1"/>
  <c r="CD89" i="23" s="1"/>
  <c r="CD89" i="24" s="1"/>
  <c r="CD89" i="25" s="1"/>
  <c r="CD89" i="26" s="1"/>
  <c r="CD89" i="27" s="1"/>
  <c r="CD89" i="28" s="1"/>
  <c r="CD89" i="29" s="1"/>
  <c r="CD89" i="30" s="1"/>
  <c r="CD89" i="31" s="1"/>
  <c r="CD89" i="32" s="1"/>
  <c r="CD89" i="33" s="1"/>
  <c r="CD89" i="35" s="1"/>
  <c r="CD89" i="36" s="1"/>
  <c r="CD89" i="37" s="1"/>
  <c r="CD89" i="38" s="1"/>
  <c r="CC89" i="19"/>
  <c r="CC89" i="20" s="1"/>
  <c r="CC89" i="21" s="1"/>
  <c r="CC89" i="22" s="1"/>
  <c r="CC89" i="23" s="1"/>
  <c r="CC89" i="24" s="1"/>
  <c r="CC89" i="25" s="1"/>
  <c r="CC89" i="26" s="1"/>
  <c r="CC89" i="27" s="1"/>
  <c r="CC89" i="28" s="1"/>
  <c r="CC89" i="29" s="1"/>
  <c r="CC89" i="30" s="1"/>
  <c r="CC89" i="31" s="1"/>
  <c r="CC89" i="32" s="1"/>
  <c r="CC89" i="33" s="1"/>
  <c r="CC89" i="35" s="1"/>
  <c r="CC89" i="36" s="1"/>
  <c r="CC89" i="37" s="1"/>
  <c r="CC89" i="38" s="1"/>
  <c r="CB89" i="19"/>
  <c r="CB89" i="20" s="1"/>
  <c r="CB89" i="21" s="1"/>
  <c r="CB89" i="22" s="1"/>
  <c r="CB89" i="23" s="1"/>
  <c r="CB89" i="24" s="1"/>
  <c r="CB89" i="25" s="1"/>
  <c r="CB89" i="26" s="1"/>
  <c r="CB89" i="27" s="1"/>
  <c r="CB89" i="28" s="1"/>
  <c r="CB89" i="29" s="1"/>
  <c r="CB89" i="30" s="1"/>
  <c r="CB89" i="31" s="1"/>
  <c r="CB89" i="32" s="1"/>
  <c r="CB89" i="33" s="1"/>
  <c r="CB89" i="35" s="1"/>
  <c r="CB89" i="36" s="1"/>
  <c r="CB89" i="37" s="1"/>
  <c r="CB89" i="38" s="1"/>
  <c r="CA89" i="19"/>
  <c r="CA89" i="20" s="1"/>
  <c r="CA89" i="21" s="1"/>
  <c r="CA89" i="22" s="1"/>
  <c r="CA89" i="23" s="1"/>
  <c r="CA89" i="24" s="1"/>
  <c r="CA89" i="25" s="1"/>
  <c r="CA89" i="26" s="1"/>
  <c r="CA89" i="27" s="1"/>
  <c r="CA89" i="28" s="1"/>
  <c r="CA89" i="29" s="1"/>
  <c r="CA89" i="30" s="1"/>
  <c r="CA89" i="31" s="1"/>
  <c r="CA89" i="32" s="1"/>
  <c r="CA89" i="33" s="1"/>
  <c r="CA89" i="35" s="1"/>
  <c r="CA89" i="36" s="1"/>
  <c r="CA89" i="37" s="1"/>
  <c r="CA89" i="38" s="1"/>
  <c r="BZ89" i="19"/>
  <c r="BZ89" i="20" s="1"/>
  <c r="BZ89" i="21" s="1"/>
  <c r="BZ89" i="22" s="1"/>
  <c r="BZ89" i="23" s="1"/>
  <c r="BZ89" i="24" s="1"/>
  <c r="BZ89" i="25" s="1"/>
  <c r="BZ89" i="26" s="1"/>
  <c r="BZ89" i="27" s="1"/>
  <c r="BZ89" i="28" s="1"/>
  <c r="BZ89" i="29" s="1"/>
  <c r="BZ89" i="30" s="1"/>
  <c r="BZ89" i="31" s="1"/>
  <c r="BZ89" i="32" s="1"/>
  <c r="BZ89" i="33" s="1"/>
  <c r="BZ89" i="35" s="1"/>
  <c r="BZ89" i="36" s="1"/>
  <c r="BZ89" i="37" s="1"/>
  <c r="BZ89" i="38" s="1"/>
  <c r="BY89" i="19"/>
  <c r="BY89" i="20" s="1"/>
  <c r="BX89" i="19"/>
  <c r="BX89" i="20" s="1"/>
  <c r="BX89" i="21" s="1"/>
  <c r="BX89" i="22" s="1"/>
  <c r="BX89" i="23" s="1"/>
  <c r="BX89" i="24" s="1"/>
  <c r="BX89" i="25" s="1"/>
  <c r="BX89" i="26" s="1"/>
  <c r="BX89" i="27" s="1"/>
  <c r="BX89" i="28" s="1"/>
  <c r="BX89" i="29" s="1"/>
  <c r="BX89" i="30" s="1"/>
  <c r="BX89" i="31" s="1"/>
  <c r="BX89" i="32" s="1"/>
  <c r="BX89" i="33" s="1"/>
  <c r="BX89" i="35" s="1"/>
  <c r="BX89" i="36" s="1"/>
  <c r="BX89" i="37" s="1"/>
  <c r="BX89" i="38" s="1"/>
  <c r="BW89" i="19"/>
  <c r="BW89" i="20" s="1"/>
  <c r="BW89" i="21" s="1"/>
  <c r="BW89" i="22" s="1"/>
  <c r="BW89" i="23" s="1"/>
  <c r="BW89" i="24" s="1"/>
  <c r="BW89" i="25" s="1"/>
  <c r="BW89" i="26" s="1"/>
  <c r="BW89" i="27" s="1"/>
  <c r="BW89" i="28" s="1"/>
  <c r="BW89" i="29" s="1"/>
  <c r="BW89" i="30" s="1"/>
  <c r="BW89" i="31" s="1"/>
  <c r="BW89" i="32" s="1"/>
  <c r="BW89" i="33" s="1"/>
  <c r="BW89" i="35" s="1"/>
  <c r="BW89" i="36" s="1"/>
  <c r="BW89" i="37" s="1"/>
  <c r="BW89" i="38" s="1"/>
  <c r="BV89" i="19"/>
  <c r="BV89" i="20" s="1"/>
  <c r="BV89" i="21" s="1"/>
  <c r="BV89" i="22" s="1"/>
  <c r="BV89" i="23" s="1"/>
  <c r="BV89" i="24" s="1"/>
  <c r="BV89" i="25" s="1"/>
  <c r="BV89" i="26" s="1"/>
  <c r="BV89" i="27" s="1"/>
  <c r="BV89" i="28" s="1"/>
  <c r="BV89" i="29" s="1"/>
  <c r="BV89" i="30" s="1"/>
  <c r="BV89" i="31" s="1"/>
  <c r="BV89" i="32" s="1"/>
  <c r="BV89" i="33" s="1"/>
  <c r="BV89" i="35" s="1"/>
  <c r="BV89" i="36" s="1"/>
  <c r="BV89" i="37" s="1"/>
  <c r="BV89" i="38" s="1"/>
  <c r="BU89" i="19"/>
  <c r="BU89" i="20" s="1"/>
  <c r="BU89" i="21" s="1"/>
  <c r="BU89" i="22" s="1"/>
  <c r="BU89" i="23" s="1"/>
  <c r="BU89" i="24" s="1"/>
  <c r="BU89" i="25" s="1"/>
  <c r="BU89" i="26" s="1"/>
  <c r="BU89" i="27" s="1"/>
  <c r="BU89" i="28" s="1"/>
  <c r="BU89" i="29" s="1"/>
  <c r="BU89" i="30" s="1"/>
  <c r="BU89" i="31" s="1"/>
  <c r="BU89" i="32" s="1"/>
  <c r="BU89" i="33" s="1"/>
  <c r="BU89" i="35" s="1"/>
  <c r="BU89" i="36" s="1"/>
  <c r="BU89" i="37" s="1"/>
  <c r="BU89" i="38" s="1"/>
  <c r="BT89" i="19"/>
  <c r="BT89" i="20" s="1"/>
  <c r="BT89" i="21" s="1"/>
  <c r="BT89" i="22" s="1"/>
  <c r="BT89" i="23" s="1"/>
  <c r="BT89" i="24" s="1"/>
  <c r="BT89" i="25" s="1"/>
  <c r="BT89" i="26" s="1"/>
  <c r="BT89" i="27" s="1"/>
  <c r="BT89" i="28" s="1"/>
  <c r="BT89" i="29" s="1"/>
  <c r="BT89" i="30" s="1"/>
  <c r="BT89" i="31" s="1"/>
  <c r="BT89" i="32" s="1"/>
  <c r="BT89" i="33" s="1"/>
  <c r="BT89" i="35" s="1"/>
  <c r="BT89" i="36" s="1"/>
  <c r="BT89" i="37" s="1"/>
  <c r="BT89" i="38" s="1"/>
  <c r="BS89" i="19"/>
  <c r="BS89" i="20" s="1"/>
  <c r="BS89" i="21" s="1"/>
  <c r="BS89" i="22" s="1"/>
  <c r="BS89" i="23" s="1"/>
  <c r="BS89" i="24" s="1"/>
  <c r="BS89" i="25" s="1"/>
  <c r="BS89" i="26" s="1"/>
  <c r="BS89" i="27" s="1"/>
  <c r="BS89" i="28" s="1"/>
  <c r="BS89" i="29" s="1"/>
  <c r="BS89" i="30" s="1"/>
  <c r="BS89" i="31" s="1"/>
  <c r="BS89" i="32" s="1"/>
  <c r="BS89" i="33" s="1"/>
  <c r="BS89" i="35" s="1"/>
  <c r="BS89" i="36" s="1"/>
  <c r="BS89" i="37" s="1"/>
  <c r="BS89" i="38" s="1"/>
  <c r="BR89" i="19"/>
  <c r="BR89" i="20" s="1"/>
  <c r="BR89" i="21" s="1"/>
  <c r="BR89" i="22" s="1"/>
  <c r="BR89" i="23" s="1"/>
  <c r="BR89" i="24" s="1"/>
  <c r="BR89" i="25" s="1"/>
  <c r="BR89" i="26" s="1"/>
  <c r="BR89" i="27" s="1"/>
  <c r="BR89" i="28" s="1"/>
  <c r="BR89" i="29" s="1"/>
  <c r="BR89" i="30" s="1"/>
  <c r="BR89" i="31" s="1"/>
  <c r="BR89" i="32" s="1"/>
  <c r="BR89" i="33" s="1"/>
  <c r="BR89" i="35" s="1"/>
  <c r="BR89" i="36" s="1"/>
  <c r="BR89" i="37" s="1"/>
  <c r="BR89" i="38" s="1"/>
  <c r="BQ89" i="19"/>
  <c r="BQ89" i="20" s="1"/>
  <c r="BQ89" i="21" s="1"/>
  <c r="BQ89" i="22" s="1"/>
  <c r="BQ89" i="23" s="1"/>
  <c r="BQ89" i="24" s="1"/>
  <c r="BQ89" i="25" s="1"/>
  <c r="BQ89" i="26" s="1"/>
  <c r="BQ89" i="27" s="1"/>
  <c r="BQ89" i="28" s="1"/>
  <c r="BQ89" i="29" s="1"/>
  <c r="BQ89" i="30" s="1"/>
  <c r="BQ89" i="31" s="1"/>
  <c r="BQ89" i="32" s="1"/>
  <c r="BQ89" i="33" s="1"/>
  <c r="BQ89" i="35" s="1"/>
  <c r="BQ89" i="36" s="1"/>
  <c r="BQ89" i="37" s="1"/>
  <c r="BQ89" i="38" s="1"/>
  <c r="BP89" i="19"/>
  <c r="BP89" i="20" s="1"/>
  <c r="BP89" i="21" s="1"/>
  <c r="BP89" i="22" s="1"/>
  <c r="BP89" i="23" s="1"/>
  <c r="BP89" i="24" s="1"/>
  <c r="BP89" i="25" s="1"/>
  <c r="BP89" i="26" s="1"/>
  <c r="BP89" i="27" s="1"/>
  <c r="BP89" i="28" s="1"/>
  <c r="BP89" i="29" s="1"/>
  <c r="BP89" i="30" s="1"/>
  <c r="BP89" i="31" s="1"/>
  <c r="BP89" i="32" s="1"/>
  <c r="BP89" i="33" s="1"/>
  <c r="BP89" i="35" s="1"/>
  <c r="BP89" i="36" s="1"/>
  <c r="BP89" i="37" s="1"/>
  <c r="BP89" i="38" s="1"/>
  <c r="BO89" i="19"/>
  <c r="BO89" i="20" s="1"/>
  <c r="BO89" i="21" s="1"/>
  <c r="BO89" i="22" s="1"/>
  <c r="BO89" i="23" s="1"/>
  <c r="BO89" i="24" s="1"/>
  <c r="BO89" i="25" s="1"/>
  <c r="BO89" i="26" s="1"/>
  <c r="BO89" i="27" s="1"/>
  <c r="BO89" i="28" s="1"/>
  <c r="BO89" i="29" s="1"/>
  <c r="BO89" i="30" s="1"/>
  <c r="BO89" i="31" s="1"/>
  <c r="BO89" i="32" s="1"/>
  <c r="BO89" i="33" s="1"/>
  <c r="BO89" i="35" s="1"/>
  <c r="BO89" i="36" s="1"/>
  <c r="BO89" i="37" s="1"/>
  <c r="BO89" i="38" s="1"/>
  <c r="BN89" i="19"/>
  <c r="BN89" i="20" s="1"/>
  <c r="BN89" i="21" s="1"/>
  <c r="BN89" i="22" s="1"/>
  <c r="BN89" i="23" s="1"/>
  <c r="BN89" i="24" s="1"/>
  <c r="BN89" i="25" s="1"/>
  <c r="BN89" i="26" s="1"/>
  <c r="BN89" i="27" s="1"/>
  <c r="BN89" i="28" s="1"/>
  <c r="BN89" i="29" s="1"/>
  <c r="BN89" i="30" s="1"/>
  <c r="BN89" i="31" s="1"/>
  <c r="BN89" i="32" s="1"/>
  <c r="BN89" i="33" s="1"/>
  <c r="BN89" i="35" s="1"/>
  <c r="BN89" i="36" s="1"/>
  <c r="BN89" i="37" s="1"/>
  <c r="BN89" i="38" s="1"/>
  <c r="BM89" i="19"/>
  <c r="BM89" i="20" s="1"/>
  <c r="BM89" i="21" s="1"/>
  <c r="BM89" i="22" s="1"/>
  <c r="BM89" i="23" s="1"/>
  <c r="BM89" i="24" s="1"/>
  <c r="BM89" i="25" s="1"/>
  <c r="BM89" i="26" s="1"/>
  <c r="BM89" i="27" s="1"/>
  <c r="BM89" i="28" s="1"/>
  <c r="BM89" i="29" s="1"/>
  <c r="BM89" i="30" s="1"/>
  <c r="BM89" i="31" s="1"/>
  <c r="BM89" i="32" s="1"/>
  <c r="BM89" i="33" s="1"/>
  <c r="BM89" i="35" s="1"/>
  <c r="BM89" i="36" s="1"/>
  <c r="BM89" i="37" s="1"/>
  <c r="BM89" i="38" s="1"/>
  <c r="BL89" i="19"/>
  <c r="BL89" i="20" s="1"/>
  <c r="BL89" i="21" s="1"/>
  <c r="BL89" i="22" s="1"/>
  <c r="BL89" i="23" s="1"/>
  <c r="BL89" i="24" s="1"/>
  <c r="BL89" i="25" s="1"/>
  <c r="BL89" i="26" s="1"/>
  <c r="BL89" i="27" s="1"/>
  <c r="BL89" i="28" s="1"/>
  <c r="BL89" i="29" s="1"/>
  <c r="BL89" i="30" s="1"/>
  <c r="BL89" i="31" s="1"/>
  <c r="BL89" i="32" s="1"/>
  <c r="BL89" i="33" s="1"/>
  <c r="BL89" i="35" s="1"/>
  <c r="BL89" i="36" s="1"/>
  <c r="BL89" i="37" s="1"/>
  <c r="BL89" i="38" s="1"/>
  <c r="BK89" i="19"/>
  <c r="BK89" i="20" s="1"/>
  <c r="BK89" i="21" s="1"/>
  <c r="BK89" i="22" s="1"/>
  <c r="BK89" i="23" s="1"/>
  <c r="BK89" i="24" s="1"/>
  <c r="BK89" i="25" s="1"/>
  <c r="BK89" i="26" s="1"/>
  <c r="BK89" i="27" s="1"/>
  <c r="BK89" i="28" s="1"/>
  <c r="BK89" i="29" s="1"/>
  <c r="BK89" i="30" s="1"/>
  <c r="BK89" i="31" s="1"/>
  <c r="BK89" i="32" s="1"/>
  <c r="BK89" i="33" s="1"/>
  <c r="BK89" i="35" s="1"/>
  <c r="BK89" i="36" s="1"/>
  <c r="BK89" i="37" s="1"/>
  <c r="BK89" i="38" s="1"/>
  <c r="BJ89" i="19"/>
  <c r="BJ89" i="20" s="1"/>
  <c r="BJ89" i="21" s="1"/>
  <c r="BJ89" i="22" s="1"/>
  <c r="BJ89" i="23" s="1"/>
  <c r="BJ89" i="24" s="1"/>
  <c r="BJ89" i="25" s="1"/>
  <c r="BJ89" i="26" s="1"/>
  <c r="BJ89" i="27" s="1"/>
  <c r="BJ89" i="28" s="1"/>
  <c r="BJ89" i="29" s="1"/>
  <c r="BJ89" i="30" s="1"/>
  <c r="BJ89" i="31" s="1"/>
  <c r="BJ89" i="32" s="1"/>
  <c r="BJ89" i="33" s="1"/>
  <c r="BJ89" i="35" s="1"/>
  <c r="BJ89" i="36" s="1"/>
  <c r="BJ89" i="37" s="1"/>
  <c r="BJ89" i="38" s="1"/>
  <c r="BI89" i="19"/>
  <c r="BI89" i="20" s="1"/>
  <c r="BI89" i="21" s="1"/>
  <c r="BI89" i="22" s="1"/>
  <c r="BI89" i="23" s="1"/>
  <c r="BI89" i="24" s="1"/>
  <c r="BI89" i="25" s="1"/>
  <c r="BI89" i="26" s="1"/>
  <c r="BI89" i="27" s="1"/>
  <c r="BI89" i="28" s="1"/>
  <c r="BI89" i="29" s="1"/>
  <c r="BI89" i="30" s="1"/>
  <c r="BI89" i="31" s="1"/>
  <c r="BI89" i="32" s="1"/>
  <c r="BI89" i="33" s="1"/>
  <c r="BI89" i="35" s="1"/>
  <c r="BI89" i="36" s="1"/>
  <c r="BI89" i="37" s="1"/>
  <c r="BI89" i="38" s="1"/>
  <c r="BH89" i="19"/>
  <c r="BH89" i="20" s="1"/>
  <c r="BH89" i="21" s="1"/>
  <c r="BH89" i="22" s="1"/>
  <c r="BH89" i="23" s="1"/>
  <c r="BH89" i="24" s="1"/>
  <c r="BH89" i="25" s="1"/>
  <c r="BH89" i="26" s="1"/>
  <c r="BH89" i="27" s="1"/>
  <c r="BH89" i="28" s="1"/>
  <c r="BH89" i="29" s="1"/>
  <c r="BH89" i="30" s="1"/>
  <c r="BH89" i="31" s="1"/>
  <c r="BH89" i="32" s="1"/>
  <c r="BH89" i="33" s="1"/>
  <c r="BH89" i="35" s="1"/>
  <c r="BH89" i="36" s="1"/>
  <c r="BH89" i="37" s="1"/>
  <c r="BH89" i="38" s="1"/>
  <c r="BG89" i="19"/>
  <c r="BG89" i="20" s="1"/>
  <c r="BG89" i="21" s="1"/>
  <c r="BG89" i="22" s="1"/>
  <c r="BG89" i="23" s="1"/>
  <c r="BG89" i="24" s="1"/>
  <c r="BG89" i="25" s="1"/>
  <c r="BG89" i="26" s="1"/>
  <c r="BG89" i="27" s="1"/>
  <c r="BG89" i="28" s="1"/>
  <c r="BG89" i="29" s="1"/>
  <c r="BG89" i="30" s="1"/>
  <c r="BG89" i="31" s="1"/>
  <c r="BG89" i="32" s="1"/>
  <c r="BG89" i="33" s="1"/>
  <c r="BG89" i="35" s="1"/>
  <c r="BG89" i="36" s="1"/>
  <c r="BG89" i="37" s="1"/>
  <c r="BG89" i="38" s="1"/>
  <c r="BF89" i="19"/>
  <c r="BF89" i="20" s="1"/>
  <c r="BF89" i="21" s="1"/>
  <c r="BF89" i="22" s="1"/>
  <c r="BF89" i="23" s="1"/>
  <c r="BF89" i="24" s="1"/>
  <c r="BF89" i="25" s="1"/>
  <c r="BF89" i="26" s="1"/>
  <c r="BF89" i="27" s="1"/>
  <c r="BF89" i="28" s="1"/>
  <c r="BF89" i="29" s="1"/>
  <c r="BF89" i="30" s="1"/>
  <c r="BF89" i="31" s="1"/>
  <c r="BF89" i="32" s="1"/>
  <c r="BF89" i="33" s="1"/>
  <c r="BF89" i="35" s="1"/>
  <c r="BF89" i="36" s="1"/>
  <c r="BF89" i="37" s="1"/>
  <c r="BF89" i="38" s="1"/>
  <c r="BE89" i="19"/>
  <c r="BE89" i="20" s="1"/>
  <c r="BE89" i="21" s="1"/>
  <c r="BE89" i="22" s="1"/>
  <c r="BE89" i="23" s="1"/>
  <c r="BE89" i="24" s="1"/>
  <c r="BE89" i="25" s="1"/>
  <c r="BE89" i="26" s="1"/>
  <c r="BE89" i="27" s="1"/>
  <c r="BE89" i="28" s="1"/>
  <c r="BE89" i="29" s="1"/>
  <c r="BE89" i="30" s="1"/>
  <c r="BE89" i="31" s="1"/>
  <c r="BE89" i="32" s="1"/>
  <c r="BE89" i="33" s="1"/>
  <c r="BE89" i="35" s="1"/>
  <c r="BE89" i="36" s="1"/>
  <c r="BE89" i="37" s="1"/>
  <c r="BE89" i="38" s="1"/>
  <c r="BD89" i="19"/>
  <c r="BD89" i="20" s="1"/>
  <c r="BD89" i="21" s="1"/>
  <c r="BD89" i="22" s="1"/>
  <c r="BD89" i="23" s="1"/>
  <c r="BD89" i="24" s="1"/>
  <c r="BD89" i="25" s="1"/>
  <c r="BD89" i="26" s="1"/>
  <c r="BD89" i="27" s="1"/>
  <c r="BD89" i="28" s="1"/>
  <c r="BD89" i="29" s="1"/>
  <c r="BD89" i="30" s="1"/>
  <c r="BD89" i="31" s="1"/>
  <c r="BD89" i="32" s="1"/>
  <c r="BD89" i="33" s="1"/>
  <c r="BD89" i="35" s="1"/>
  <c r="BD89" i="36" s="1"/>
  <c r="BD89" i="37" s="1"/>
  <c r="BD89" i="38" s="1"/>
  <c r="BC89" i="19"/>
  <c r="BC89" i="20" s="1"/>
  <c r="BC89" i="21" s="1"/>
  <c r="BC89" i="22" s="1"/>
  <c r="BC89" i="23" s="1"/>
  <c r="BC89" i="24" s="1"/>
  <c r="BC89" i="25" s="1"/>
  <c r="BC89" i="26" s="1"/>
  <c r="BC89" i="27" s="1"/>
  <c r="BC89" i="28" s="1"/>
  <c r="BC89" i="29" s="1"/>
  <c r="BC89" i="30" s="1"/>
  <c r="BC89" i="31" s="1"/>
  <c r="BC89" i="32" s="1"/>
  <c r="BC89" i="33" s="1"/>
  <c r="BC89" i="35" s="1"/>
  <c r="BC89" i="36" s="1"/>
  <c r="BC89" i="37" s="1"/>
  <c r="BC89" i="38" s="1"/>
  <c r="BB89" i="19"/>
  <c r="BB89" i="20" s="1"/>
  <c r="BB89" i="21" s="1"/>
  <c r="BB89" i="22" s="1"/>
  <c r="BB89" i="23" s="1"/>
  <c r="BB89" i="24" s="1"/>
  <c r="BB89" i="25" s="1"/>
  <c r="BB89" i="26" s="1"/>
  <c r="BB89" i="27" s="1"/>
  <c r="BB89" i="28" s="1"/>
  <c r="BB89" i="29" s="1"/>
  <c r="BB89" i="30" s="1"/>
  <c r="BB89" i="31" s="1"/>
  <c r="BB89" i="32" s="1"/>
  <c r="BB89" i="33" s="1"/>
  <c r="BB89" i="35" s="1"/>
  <c r="BB89" i="36" s="1"/>
  <c r="BB89" i="37" s="1"/>
  <c r="BB89" i="38" s="1"/>
  <c r="BA89" i="19"/>
  <c r="AZ89"/>
  <c r="AZ89" i="20" s="1"/>
  <c r="AZ89" i="21" s="1"/>
  <c r="AZ89" i="22" s="1"/>
  <c r="AZ89" i="23" s="1"/>
  <c r="AZ89" i="24" s="1"/>
  <c r="AZ89" i="25" s="1"/>
  <c r="AZ89" i="26" s="1"/>
  <c r="AZ89" i="27" s="1"/>
  <c r="AZ89" i="28" s="1"/>
  <c r="AZ89" i="29" s="1"/>
  <c r="AZ89" i="30" s="1"/>
  <c r="AZ89" i="31" s="1"/>
  <c r="AZ89" i="32" s="1"/>
  <c r="AZ89" i="33" s="1"/>
  <c r="AZ89" i="35" s="1"/>
  <c r="AZ89" i="36" s="1"/>
  <c r="AZ89" i="37" s="1"/>
  <c r="AZ89" i="38" s="1"/>
  <c r="AY89" i="19"/>
  <c r="AY89" i="20" s="1"/>
  <c r="AY89" i="21" s="1"/>
  <c r="AY89" i="22" s="1"/>
  <c r="AY89" i="23" s="1"/>
  <c r="AY89" i="24" s="1"/>
  <c r="AY89" i="25" s="1"/>
  <c r="AY89" i="26" s="1"/>
  <c r="AY89" i="27" s="1"/>
  <c r="AY89" i="28" s="1"/>
  <c r="AY89" i="29" s="1"/>
  <c r="AY89" i="30" s="1"/>
  <c r="AY89" i="31" s="1"/>
  <c r="AY89" i="32" s="1"/>
  <c r="AY89" i="33" s="1"/>
  <c r="AY89" i="35" s="1"/>
  <c r="AY89" i="36" s="1"/>
  <c r="AY89" i="37" s="1"/>
  <c r="AY89" i="38" s="1"/>
  <c r="AX89" i="19"/>
  <c r="AX89" i="20" s="1"/>
  <c r="AX89" i="21" s="1"/>
  <c r="AX89" i="22" s="1"/>
  <c r="AX89" i="23" s="1"/>
  <c r="AX89" i="24" s="1"/>
  <c r="AX89" i="25" s="1"/>
  <c r="AX89" i="26" s="1"/>
  <c r="AX89" i="27" s="1"/>
  <c r="AX89" i="28" s="1"/>
  <c r="AX89" i="29" s="1"/>
  <c r="AX89" i="30" s="1"/>
  <c r="AX89" i="31" s="1"/>
  <c r="AX89" i="32" s="1"/>
  <c r="AX89" i="33" s="1"/>
  <c r="AX89" i="35" s="1"/>
  <c r="AX89" i="36" s="1"/>
  <c r="AX89" i="37" s="1"/>
  <c r="AX89" i="38" s="1"/>
  <c r="AW89" i="19"/>
  <c r="AW89" i="20" s="1"/>
  <c r="AW89" i="21" s="1"/>
  <c r="AW89" i="22" s="1"/>
  <c r="AW89" i="23" s="1"/>
  <c r="AW89" i="24" s="1"/>
  <c r="AW89" i="25" s="1"/>
  <c r="AW89" i="26" s="1"/>
  <c r="AW89" i="27" s="1"/>
  <c r="AW89" i="28" s="1"/>
  <c r="AW89" i="29" s="1"/>
  <c r="AW89" i="30" s="1"/>
  <c r="AW89" i="31" s="1"/>
  <c r="AW89" i="32" s="1"/>
  <c r="AW89" i="33" s="1"/>
  <c r="AW89" i="35" s="1"/>
  <c r="AW89" i="36" s="1"/>
  <c r="AW89" i="37" s="1"/>
  <c r="AW89" i="38" s="1"/>
  <c r="AV89" i="19"/>
  <c r="AV89" i="20" s="1"/>
  <c r="AV89" i="21" s="1"/>
  <c r="AV89" i="22" s="1"/>
  <c r="AV89" i="23" s="1"/>
  <c r="AV89" i="24" s="1"/>
  <c r="AV89" i="25" s="1"/>
  <c r="AV89" i="26" s="1"/>
  <c r="AV89" i="27" s="1"/>
  <c r="AV89" i="28" s="1"/>
  <c r="AV89" i="29" s="1"/>
  <c r="AV89" i="30" s="1"/>
  <c r="AV89" i="31" s="1"/>
  <c r="AV89" i="32" s="1"/>
  <c r="AV89" i="33" s="1"/>
  <c r="AV89" i="35" s="1"/>
  <c r="AV89" i="36" s="1"/>
  <c r="AV89" i="37" s="1"/>
  <c r="AV89" i="38" s="1"/>
  <c r="AR89" i="19"/>
  <c r="AR89" i="20" s="1"/>
  <c r="AR89" i="21" s="1"/>
  <c r="B97" i="19"/>
  <c r="B97" i="20" s="1"/>
  <c r="B97" i="21" s="1"/>
  <c r="C97" i="19"/>
  <c r="C97" i="20" s="1"/>
  <c r="C97" i="21" s="1"/>
  <c r="C97" i="22" s="1"/>
  <c r="C97" i="23" s="1"/>
  <c r="C97" i="24" s="1"/>
  <c r="C97" i="25" s="1"/>
  <c r="C97" i="26" s="1"/>
  <c r="C97" i="27" s="1"/>
  <c r="C97" i="28" s="1"/>
  <c r="C97" i="29" s="1"/>
  <c r="C97" i="30" s="1"/>
  <c r="C97" i="31" s="1"/>
  <c r="C97" i="32" s="1"/>
  <c r="C97" i="33" s="1"/>
  <c r="C96" i="34" s="1"/>
  <c r="B98" i="19"/>
  <c r="B98" i="20" s="1"/>
  <c r="B98" i="21" s="1"/>
  <c r="B98" i="22" s="1"/>
  <c r="B98" i="23" s="1"/>
  <c r="B98" i="24" s="1"/>
  <c r="B98" i="25" s="1"/>
  <c r="B98" i="26" s="1"/>
  <c r="B98" i="27" s="1"/>
  <c r="B98" i="28" s="1"/>
  <c r="B98" i="29" s="1"/>
  <c r="B98" i="30" s="1"/>
  <c r="B98" i="31" s="1"/>
  <c r="B98" i="32" s="1"/>
  <c r="B98" i="33" s="1"/>
  <c r="B97" i="34" s="1"/>
  <c r="C98" i="19"/>
  <c r="C98" i="20" s="1"/>
  <c r="C98" i="21" s="1"/>
  <c r="C98" i="22" s="1"/>
  <c r="C98" i="23" s="1"/>
  <c r="C98" i="24" s="1"/>
  <c r="C98" i="25" s="1"/>
  <c r="C98" i="26" s="1"/>
  <c r="C98" i="27" s="1"/>
  <c r="C98" i="28" s="1"/>
  <c r="C98" i="29" s="1"/>
  <c r="C98" i="30" s="1"/>
  <c r="C98" i="31" s="1"/>
  <c r="C98" i="32" s="1"/>
  <c r="C98" i="33" s="1"/>
  <c r="C97" i="34" s="1"/>
  <c r="B99" i="19"/>
  <c r="B99" i="20" s="1"/>
  <c r="B99" i="21" s="1"/>
  <c r="B99" i="22" s="1"/>
  <c r="B99" i="23" s="1"/>
  <c r="B99" i="24" s="1"/>
  <c r="B99" i="25" s="1"/>
  <c r="B99" i="26" s="1"/>
  <c r="B99" i="27" s="1"/>
  <c r="B99" i="28" s="1"/>
  <c r="B99" i="29" s="1"/>
  <c r="B99" i="30" s="1"/>
  <c r="B99" i="31" s="1"/>
  <c r="B99" i="32" s="1"/>
  <c r="B99" i="33" s="1"/>
  <c r="B98" i="34" s="1"/>
  <c r="C99" i="19"/>
  <c r="C99" i="20" s="1"/>
  <c r="C99" i="21" s="1"/>
  <c r="C99" i="22" s="1"/>
  <c r="C99" i="23" s="1"/>
  <c r="C99" i="24" s="1"/>
  <c r="C99" i="25" s="1"/>
  <c r="C99" i="26" s="1"/>
  <c r="C99" i="27" s="1"/>
  <c r="C99" i="28" s="1"/>
  <c r="C99" i="29" s="1"/>
  <c r="C99" i="30" s="1"/>
  <c r="C99" i="31" s="1"/>
  <c r="C99" i="32" s="1"/>
  <c r="C99" i="33" s="1"/>
  <c r="C98" i="34" s="1"/>
  <c r="B100" i="19"/>
  <c r="B100" i="20" s="1"/>
  <c r="B100" i="21" s="1"/>
  <c r="B100" i="22" s="1"/>
  <c r="B100" i="23" s="1"/>
  <c r="B100" i="24" s="1"/>
  <c r="B100" i="25" s="1"/>
  <c r="B100" i="26" s="1"/>
  <c r="B100" i="27" s="1"/>
  <c r="B100" i="28" s="1"/>
  <c r="B100" i="29" s="1"/>
  <c r="B100" i="30" s="1"/>
  <c r="B100" i="31" s="1"/>
  <c r="B100" i="32" s="1"/>
  <c r="B100" i="33" s="1"/>
  <c r="B99" i="34" s="1"/>
  <c r="C100" i="19"/>
  <c r="C100" i="20" s="1"/>
  <c r="C100" i="21" s="1"/>
  <c r="C100" i="22" s="1"/>
  <c r="C100" i="23" s="1"/>
  <c r="C100" i="24" s="1"/>
  <c r="C100" i="25" s="1"/>
  <c r="C100" i="26" s="1"/>
  <c r="C100" i="27" s="1"/>
  <c r="C100" i="28" s="1"/>
  <c r="C100" i="29" s="1"/>
  <c r="C100" i="30" s="1"/>
  <c r="C100" i="31" s="1"/>
  <c r="C100" i="32" s="1"/>
  <c r="C100" i="33" s="1"/>
  <c r="C99" i="34" s="1"/>
  <c r="B101" i="19"/>
  <c r="B101" i="20" s="1"/>
  <c r="B101" i="21" s="1"/>
  <c r="B101" i="22" s="1"/>
  <c r="B101" i="23" s="1"/>
  <c r="B101" i="24" s="1"/>
  <c r="B101" i="25" s="1"/>
  <c r="B101" i="26" s="1"/>
  <c r="B101" i="27" s="1"/>
  <c r="B101" i="28" s="1"/>
  <c r="B101" i="29" s="1"/>
  <c r="B101" i="30" s="1"/>
  <c r="B101" i="31" s="1"/>
  <c r="B101" i="32" s="1"/>
  <c r="B101" i="33" s="1"/>
  <c r="C101" i="19"/>
  <c r="C101" i="20" s="1"/>
  <c r="C101" i="21" s="1"/>
  <c r="C101" i="22" s="1"/>
  <c r="C101" i="23" s="1"/>
  <c r="C101" i="24" s="1"/>
  <c r="C101" i="25" s="1"/>
  <c r="C101" i="26" s="1"/>
  <c r="C101" i="27" s="1"/>
  <c r="C101" i="28" s="1"/>
  <c r="C101" i="29" s="1"/>
  <c r="C101" i="30" s="1"/>
  <c r="C101" i="31" s="1"/>
  <c r="C101" i="32" s="1"/>
  <c r="C101" i="33" s="1"/>
  <c r="B102" i="19"/>
  <c r="B102" i="20" s="1"/>
  <c r="B102" i="21" s="1"/>
  <c r="B102" i="22" s="1"/>
  <c r="B102" i="23" s="1"/>
  <c r="B102" i="24" s="1"/>
  <c r="B102" i="25" s="1"/>
  <c r="B102" i="26" s="1"/>
  <c r="B102" i="27" s="1"/>
  <c r="B102" i="28" s="1"/>
  <c r="B102" i="29" s="1"/>
  <c r="B102" i="30" s="1"/>
  <c r="B102" i="31" s="1"/>
  <c r="B102" i="32" s="1"/>
  <c r="B102" i="33" s="1"/>
  <c r="B101" i="34" s="1"/>
  <c r="C102" i="19"/>
  <c r="C102" i="20" s="1"/>
  <c r="C102" i="21" s="1"/>
  <c r="C102" i="22" s="1"/>
  <c r="C102" i="23" s="1"/>
  <c r="C102" i="24" s="1"/>
  <c r="C102" i="25" s="1"/>
  <c r="C102" i="26" s="1"/>
  <c r="C102" i="27" s="1"/>
  <c r="C102" i="28" s="1"/>
  <c r="C102" i="29" s="1"/>
  <c r="C102" i="30" s="1"/>
  <c r="C102" i="31" s="1"/>
  <c r="C102" i="32" s="1"/>
  <c r="C102" i="33" s="1"/>
  <c r="C101" i="34" s="1"/>
  <c r="B103" i="19"/>
  <c r="B103" i="20" s="1"/>
  <c r="B103" i="21" s="1"/>
  <c r="B103" i="22" s="1"/>
  <c r="B103" i="23" s="1"/>
  <c r="B103" i="24" s="1"/>
  <c r="B103" i="25" s="1"/>
  <c r="B103" i="26" s="1"/>
  <c r="B103" i="27" s="1"/>
  <c r="B103" i="28" s="1"/>
  <c r="B103" i="29" s="1"/>
  <c r="B103" i="30" s="1"/>
  <c r="B103" i="31" s="1"/>
  <c r="B103" i="32" s="1"/>
  <c r="B103" i="33" s="1"/>
  <c r="C103" i="19"/>
  <c r="C103" i="20" s="1"/>
  <c r="C103" i="21" s="1"/>
  <c r="C103" i="22" s="1"/>
  <c r="C103" i="23" s="1"/>
  <c r="C103" i="24" s="1"/>
  <c r="C103" i="25" s="1"/>
  <c r="C103" i="26" s="1"/>
  <c r="C103" i="27" s="1"/>
  <c r="C103" i="28" s="1"/>
  <c r="C103" i="29" s="1"/>
  <c r="C103" i="30" s="1"/>
  <c r="C103" i="31" s="1"/>
  <c r="C103" i="32" s="1"/>
  <c r="C103" i="33" s="1"/>
  <c r="B104" i="19"/>
  <c r="B104" i="20" s="1"/>
  <c r="B104" i="21" s="1"/>
  <c r="B104" i="22" s="1"/>
  <c r="B104" i="23" s="1"/>
  <c r="B104" i="24" s="1"/>
  <c r="B104" i="25" s="1"/>
  <c r="B104" i="26" s="1"/>
  <c r="B104" i="27" s="1"/>
  <c r="B104" i="28" s="1"/>
  <c r="B104" i="29" s="1"/>
  <c r="B104" i="30" s="1"/>
  <c r="B104" i="31" s="1"/>
  <c r="B104" i="32" s="1"/>
  <c r="B104" i="33" s="1"/>
  <c r="B103" i="34" s="1"/>
  <c r="C104" i="19"/>
  <c r="C104" i="20" s="1"/>
  <c r="C104" i="21" s="1"/>
  <c r="C104" i="22" s="1"/>
  <c r="C104" i="23" s="1"/>
  <c r="C104" i="24" s="1"/>
  <c r="C104" i="25" s="1"/>
  <c r="C104" i="26" s="1"/>
  <c r="C104" i="27" s="1"/>
  <c r="C104" i="28" s="1"/>
  <c r="C104" i="29" s="1"/>
  <c r="C104" i="30" s="1"/>
  <c r="C104" i="31" s="1"/>
  <c r="C104" i="32" s="1"/>
  <c r="C104" i="33" s="1"/>
  <c r="C103" i="34" s="1"/>
  <c r="B105" i="19"/>
  <c r="B105" i="20" s="1"/>
  <c r="B105" i="21" s="1"/>
  <c r="B105" i="22" s="1"/>
  <c r="B105" i="23" s="1"/>
  <c r="B105" i="24" s="1"/>
  <c r="B105" i="25" s="1"/>
  <c r="B105" i="26" s="1"/>
  <c r="B105" i="27" s="1"/>
  <c r="B105" i="28" s="1"/>
  <c r="B105" i="29" s="1"/>
  <c r="B105" i="30" s="1"/>
  <c r="B105" i="31" s="1"/>
  <c r="B105" i="32" s="1"/>
  <c r="B105" i="33" s="1"/>
  <c r="B104" i="34" s="1"/>
  <c r="C105" i="19"/>
  <c r="C105" i="20" s="1"/>
  <c r="C105" i="21" s="1"/>
  <c r="C105" i="22" s="1"/>
  <c r="C105" i="23" s="1"/>
  <c r="C105" i="24" s="1"/>
  <c r="C105" i="25" s="1"/>
  <c r="C105" i="26" s="1"/>
  <c r="C105" i="27" s="1"/>
  <c r="C105" i="28" s="1"/>
  <c r="C105" i="29" s="1"/>
  <c r="C105" i="30" s="1"/>
  <c r="C105" i="31" s="1"/>
  <c r="C105" i="32" s="1"/>
  <c r="C105" i="33" s="1"/>
  <c r="C104" i="34" s="1"/>
  <c r="B106" i="19"/>
  <c r="B106" i="20" s="1"/>
  <c r="B106" i="21" s="1"/>
  <c r="B106" i="22" s="1"/>
  <c r="B106" i="23" s="1"/>
  <c r="B106" i="24" s="1"/>
  <c r="B106" i="25" s="1"/>
  <c r="B106" i="26" s="1"/>
  <c r="B106" i="27" s="1"/>
  <c r="B106" i="28" s="1"/>
  <c r="B106" i="29" s="1"/>
  <c r="B106" i="30" s="1"/>
  <c r="B106" i="31" s="1"/>
  <c r="B106" i="32" s="1"/>
  <c r="B106" i="33" s="1"/>
  <c r="B105" i="34" s="1"/>
  <c r="C106" i="19"/>
  <c r="C106" i="20" s="1"/>
  <c r="C106" i="21" s="1"/>
  <c r="C106" i="22" s="1"/>
  <c r="C106" i="23" s="1"/>
  <c r="C106" i="24" s="1"/>
  <c r="C106" i="25" s="1"/>
  <c r="C106" i="26" s="1"/>
  <c r="C106" i="27" s="1"/>
  <c r="C106" i="28" s="1"/>
  <c r="C106" i="29" s="1"/>
  <c r="C106" i="30" s="1"/>
  <c r="C106" i="31" s="1"/>
  <c r="C106" i="32" s="1"/>
  <c r="C106" i="33" s="1"/>
  <c r="C105" i="34" s="1"/>
  <c r="B107" i="19"/>
  <c r="B107" i="20" s="1"/>
  <c r="B107" i="21" s="1"/>
  <c r="B107" i="22" s="1"/>
  <c r="B107" i="23" s="1"/>
  <c r="B107" i="24" s="1"/>
  <c r="B107" i="25" s="1"/>
  <c r="B107" i="26" s="1"/>
  <c r="B107" i="27" s="1"/>
  <c r="B107" i="28" s="1"/>
  <c r="B107" i="29" s="1"/>
  <c r="B107" i="30" s="1"/>
  <c r="B107" i="31" s="1"/>
  <c r="B107" i="32" s="1"/>
  <c r="B107" i="33" s="1"/>
  <c r="C107" i="19"/>
  <c r="C107" i="20" s="1"/>
  <c r="C107" i="21" s="1"/>
  <c r="C107" i="22" s="1"/>
  <c r="C107" i="23" s="1"/>
  <c r="C107" i="24" s="1"/>
  <c r="C107" i="25" s="1"/>
  <c r="C107" i="26" s="1"/>
  <c r="C107" i="27" s="1"/>
  <c r="C107" i="28" s="1"/>
  <c r="C107" i="29" s="1"/>
  <c r="C107" i="30" s="1"/>
  <c r="C107" i="31" s="1"/>
  <c r="C107" i="32" s="1"/>
  <c r="C107" i="33" s="1"/>
  <c r="C106" i="34" s="1"/>
  <c r="B108" i="19"/>
  <c r="B108" i="20" s="1"/>
  <c r="B108" i="21" s="1"/>
  <c r="B108" i="22" s="1"/>
  <c r="B108" i="23" s="1"/>
  <c r="B108" i="24" s="1"/>
  <c r="B108" i="25" s="1"/>
  <c r="B108" i="26" s="1"/>
  <c r="B108" i="27" s="1"/>
  <c r="B108" i="28" s="1"/>
  <c r="B108" i="29" s="1"/>
  <c r="B108" i="30" s="1"/>
  <c r="B108" i="31" s="1"/>
  <c r="B108" i="32" s="1"/>
  <c r="B108" i="33" s="1"/>
  <c r="B107" i="34" s="1"/>
  <c r="C108" i="19"/>
  <c r="C108" i="20" s="1"/>
  <c r="C108" i="21" s="1"/>
  <c r="C108" i="22" s="1"/>
  <c r="C108" i="23" s="1"/>
  <c r="C108" i="24" s="1"/>
  <c r="C108" i="25" s="1"/>
  <c r="C108" i="26" s="1"/>
  <c r="C108" i="27" s="1"/>
  <c r="C108" i="28" s="1"/>
  <c r="C108" i="29" s="1"/>
  <c r="C108" i="30" s="1"/>
  <c r="C108" i="31" s="1"/>
  <c r="C108" i="32" s="1"/>
  <c r="C108" i="33" s="1"/>
  <c r="C107" i="34" s="1"/>
  <c r="B109" i="19"/>
  <c r="B109" i="20" s="1"/>
  <c r="B109" i="21" s="1"/>
  <c r="B109" i="22" s="1"/>
  <c r="B109" i="23" s="1"/>
  <c r="B109" i="24" s="1"/>
  <c r="B109" i="25" s="1"/>
  <c r="B109" i="26" s="1"/>
  <c r="B109" i="27" s="1"/>
  <c r="B109" i="28" s="1"/>
  <c r="B109" i="29" s="1"/>
  <c r="B109" i="30" s="1"/>
  <c r="B109" i="31" s="1"/>
  <c r="B109" i="32" s="1"/>
  <c r="B109" i="33" s="1"/>
  <c r="B108" i="34" s="1"/>
  <c r="C109" i="19"/>
  <c r="C109" i="20" s="1"/>
  <c r="C109" i="21" s="1"/>
  <c r="C109" i="22" s="1"/>
  <c r="C109" i="23" s="1"/>
  <c r="C109" i="24" s="1"/>
  <c r="C109" i="25" s="1"/>
  <c r="C109" i="26" s="1"/>
  <c r="C109" i="27" s="1"/>
  <c r="C109" i="28" s="1"/>
  <c r="C109" i="29" s="1"/>
  <c r="C109" i="30" s="1"/>
  <c r="C109" i="31" s="1"/>
  <c r="C109" i="32" s="1"/>
  <c r="C109" i="33" s="1"/>
  <c r="C108" i="34" s="1"/>
  <c r="B110" i="19"/>
  <c r="B110" i="20" s="1"/>
  <c r="B110" i="21" s="1"/>
  <c r="B110" i="22" s="1"/>
  <c r="B110" i="23" s="1"/>
  <c r="B110" i="24" s="1"/>
  <c r="B110" i="25" s="1"/>
  <c r="B110" i="26" s="1"/>
  <c r="B110" i="27" s="1"/>
  <c r="B110" i="28" s="1"/>
  <c r="B110" i="29" s="1"/>
  <c r="B110" i="30" s="1"/>
  <c r="B110" i="31" s="1"/>
  <c r="B110" i="32" s="1"/>
  <c r="B110" i="33" s="1"/>
  <c r="B109" i="34" s="1"/>
  <c r="C110" i="19"/>
  <c r="C110" i="20" s="1"/>
  <c r="C110" i="21" s="1"/>
  <c r="C110" i="22" s="1"/>
  <c r="C110" i="23" s="1"/>
  <c r="C110" i="24" s="1"/>
  <c r="C110" i="25" s="1"/>
  <c r="C110" i="26" s="1"/>
  <c r="C110" i="27" s="1"/>
  <c r="C110" i="28" s="1"/>
  <c r="C110" i="29" s="1"/>
  <c r="C110" i="30" s="1"/>
  <c r="C110" i="31" s="1"/>
  <c r="C110" i="32" s="1"/>
  <c r="C110" i="33" s="1"/>
  <c r="C109" i="34" s="1"/>
  <c r="B111" i="19"/>
  <c r="B111" i="20" s="1"/>
  <c r="B111" i="21" s="1"/>
  <c r="B111" i="22" s="1"/>
  <c r="B111" i="23" s="1"/>
  <c r="B111" i="24" s="1"/>
  <c r="B111" i="25" s="1"/>
  <c r="B111" i="26" s="1"/>
  <c r="B111" i="27" s="1"/>
  <c r="B111" i="28" s="1"/>
  <c r="B111" i="29" s="1"/>
  <c r="B111" i="30" s="1"/>
  <c r="B111" i="31" s="1"/>
  <c r="B111" i="32" s="1"/>
  <c r="B111" i="33" s="1"/>
  <c r="B110" i="34" s="1"/>
  <c r="C111" i="19"/>
  <c r="C111" i="20" s="1"/>
  <c r="C111" i="21" s="1"/>
  <c r="C111" i="22" s="1"/>
  <c r="C111" i="23" s="1"/>
  <c r="C111" i="24" s="1"/>
  <c r="C111" i="25" s="1"/>
  <c r="C111" i="26" s="1"/>
  <c r="C111" i="27" s="1"/>
  <c r="C111" i="28" s="1"/>
  <c r="C111" i="29" s="1"/>
  <c r="C111" i="30" s="1"/>
  <c r="C111" i="31" s="1"/>
  <c r="C111" i="32" s="1"/>
  <c r="C111" i="33" s="1"/>
  <c r="C110" i="34" s="1"/>
  <c r="B112" i="19"/>
  <c r="B112" i="20" s="1"/>
  <c r="B112" i="21" s="1"/>
  <c r="B112" i="22" s="1"/>
  <c r="B112" i="23" s="1"/>
  <c r="B112" i="24" s="1"/>
  <c r="B112" i="25" s="1"/>
  <c r="B112" i="26" s="1"/>
  <c r="B112" i="27" s="1"/>
  <c r="B112" i="28" s="1"/>
  <c r="B112" i="29" s="1"/>
  <c r="B112" i="30" s="1"/>
  <c r="B112" i="31" s="1"/>
  <c r="B112" i="32" s="1"/>
  <c r="B112" i="33" s="1"/>
  <c r="B111" i="34" s="1"/>
  <c r="C112" i="19"/>
  <c r="C112" i="20" s="1"/>
  <c r="C112" i="21" s="1"/>
  <c r="C112" i="22" s="1"/>
  <c r="C112" i="23" s="1"/>
  <c r="C112" i="24" s="1"/>
  <c r="C112" i="25" s="1"/>
  <c r="C112" i="26" s="1"/>
  <c r="C112" i="27" s="1"/>
  <c r="C112" i="28" s="1"/>
  <c r="C112" i="29" s="1"/>
  <c r="C112" i="30" s="1"/>
  <c r="C112" i="31" s="1"/>
  <c r="C112" i="32" s="1"/>
  <c r="C112" i="33" s="1"/>
  <c r="C111" i="34" s="1"/>
  <c r="B113" i="19"/>
  <c r="B113" i="20" s="1"/>
  <c r="B113" i="21" s="1"/>
  <c r="B113" i="22" s="1"/>
  <c r="B113" i="23" s="1"/>
  <c r="B113" i="24" s="1"/>
  <c r="B113" i="25" s="1"/>
  <c r="B113" i="26" s="1"/>
  <c r="B113" i="27" s="1"/>
  <c r="B113" i="28" s="1"/>
  <c r="B113" i="29" s="1"/>
  <c r="B113" i="30" s="1"/>
  <c r="B113" i="31" s="1"/>
  <c r="B113" i="32" s="1"/>
  <c r="B113" i="33" s="1"/>
  <c r="B112" i="34" s="1"/>
  <c r="C113" i="19"/>
  <c r="C113" i="20" s="1"/>
  <c r="C113" i="21" s="1"/>
  <c r="C113" i="22" s="1"/>
  <c r="C113" i="23" s="1"/>
  <c r="C113" i="24" s="1"/>
  <c r="C113" i="25" s="1"/>
  <c r="C113" i="26" s="1"/>
  <c r="C113" i="27" s="1"/>
  <c r="C113" i="28" s="1"/>
  <c r="C113" i="29" s="1"/>
  <c r="C113" i="30" s="1"/>
  <c r="C113" i="31" s="1"/>
  <c r="C113" i="32" s="1"/>
  <c r="C113" i="33" s="1"/>
  <c r="C112" i="34" s="1"/>
  <c r="B114" i="19"/>
  <c r="B114" i="20" s="1"/>
  <c r="B114" i="21" s="1"/>
  <c r="B114" i="22" s="1"/>
  <c r="B114" i="23" s="1"/>
  <c r="B114" i="24" s="1"/>
  <c r="B114" i="25" s="1"/>
  <c r="B114" i="26" s="1"/>
  <c r="B114" i="27" s="1"/>
  <c r="B114" i="28" s="1"/>
  <c r="B114" i="29" s="1"/>
  <c r="B114" i="30" s="1"/>
  <c r="B114" i="31" s="1"/>
  <c r="B114" i="32" s="1"/>
  <c r="B114" i="33" s="1"/>
  <c r="B113" i="34" s="1"/>
  <c r="C114" i="19"/>
  <c r="C114" i="20" s="1"/>
  <c r="C114" i="21" s="1"/>
  <c r="C114" i="22" s="1"/>
  <c r="C114" i="23" s="1"/>
  <c r="C114" i="24" s="1"/>
  <c r="C114" i="25" s="1"/>
  <c r="C114" i="26" s="1"/>
  <c r="C114" i="27" s="1"/>
  <c r="C114" i="28" s="1"/>
  <c r="C114" i="29" s="1"/>
  <c r="C114" i="30" s="1"/>
  <c r="C114" i="31" s="1"/>
  <c r="C114" i="32" s="1"/>
  <c r="C114" i="33" s="1"/>
  <c r="C113" i="34" s="1"/>
  <c r="B115" i="19"/>
  <c r="B115" i="20" s="1"/>
  <c r="B115" i="21" s="1"/>
  <c r="B115" i="22" s="1"/>
  <c r="B115" i="23" s="1"/>
  <c r="B115" i="24" s="1"/>
  <c r="B115" i="25" s="1"/>
  <c r="B115" i="26" s="1"/>
  <c r="B115" i="27" s="1"/>
  <c r="B115" i="28" s="1"/>
  <c r="B115" i="29" s="1"/>
  <c r="B115" i="30" s="1"/>
  <c r="B115" i="31" s="1"/>
  <c r="B115" i="32" s="1"/>
  <c r="B115" i="33" s="1"/>
  <c r="B114" i="34" s="1"/>
  <c r="C115" i="19"/>
  <c r="C115" i="20" s="1"/>
  <c r="C115" i="21" s="1"/>
  <c r="C115" i="22" s="1"/>
  <c r="C115" i="23" s="1"/>
  <c r="C115" i="24" s="1"/>
  <c r="C115" i="25" s="1"/>
  <c r="C115" i="26" s="1"/>
  <c r="C115" i="27" s="1"/>
  <c r="C115" i="28" s="1"/>
  <c r="C115" i="29" s="1"/>
  <c r="C115" i="30" s="1"/>
  <c r="C115" i="31" s="1"/>
  <c r="C115" i="32" s="1"/>
  <c r="C115" i="33" s="1"/>
  <c r="C114" i="34" s="1"/>
  <c r="B116" i="19"/>
  <c r="B116" i="20" s="1"/>
  <c r="B116" i="21" s="1"/>
  <c r="B116" i="22" s="1"/>
  <c r="B116" i="23" s="1"/>
  <c r="B116" i="24" s="1"/>
  <c r="B116" i="25" s="1"/>
  <c r="B116" i="26" s="1"/>
  <c r="B116" i="27" s="1"/>
  <c r="B116" i="28" s="1"/>
  <c r="B116" i="29" s="1"/>
  <c r="B116" i="30" s="1"/>
  <c r="B116" i="31" s="1"/>
  <c r="B116" i="32" s="1"/>
  <c r="B116" i="33" s="1"/>
  <c r="B115" i="34" s="1"/>
  <c r="C116" i="19"/>
  <c r="C116" i="20" s="1"/>
  <c r="C116" i="21" s="1"/>
  <c r="C116" i="22" s="1"/>
  <c r="C116" i="23" s="1"/>
  <c r="C116" i="24" s="1"/>
  <c r="C116" i="25" s="1"/>
  <c r="C116" i="26" s="1"/>
  <c r="C116" i="27" s="1"/>
  <c r="C116" i="28" s="1"/>
  <c r="C116" i="29" s="1"/>
  <c r="C116" i="30" s="1"/>
  <c r="C116" i="31" s="1"/>
  <c r="C116" i="32" s="1"/>
  <c r="C116" i="33" s="1"/>
  <c r="C115" i="34" s="1"/>
  <c r="B117" i="19"/>
  <c r="B117" i="20" s="1"/>
  <c r="B117" i="21" s="1"/>
  <c r="B117" i="22" s="1"/>
  <c r="B117" i="23" s="1"/>
  <c r="B117" i="24" s="1"/>
  <c r="B117" i="25" s="1"/>
  <c r="B117" i="26" s="1"/>
  <c r="B117" i="27" s="1"/>
  <c r="B117" i="28" s="1"/>
  <c r="B117" i="29" s="1"/>
  <c r="B117" i="30" s="1"/>
  <c r="B117" i="31" s="1"/>
  <c r="B117" i="32" s="1"/>
  <c r="B117" i="33" s="1"/>
  <c r="B116" i="34" s="1"/>
  <c r="C117" i="19"/>
  <c r="C117" i="20" s="1"/>
  <c r="C117" i="21" s="1"/>
  <c r="C117" i="22" s="1"/>
  <c r="C117" i="23" s="1"/>
  <c r="C117" i="24" s="1"/>
  <c r="C117" i="25" s="1"/>
  <c r="C117" i="26" s="1"/>
  <c r="C117" i="27" s="1"/>
  <c r="C117" i="28" s="1"/>
  <c r="C117" i="29" s="1"/>
  <c r="C117" i="30" s="1"/>
  <c r="C117" i="31" s="1"/>
  <c r="C117" i="32" s="1"/>
  <c r="C117" i="33" s="1"/>
  <c r="C116" i="34" s="1"/>
  <c r="B118" i="19"/>
  <c r="B118" i="20" s="1"/>
  <c r="B118" i="21" s="1"/>
  <c r="B118" i="22" s="1"/>
  <c r="B118" i="23" s="1"/>
  <c r="B118" i="24" s="1"/>
  <c r="B118" i="25" s="1"/>
  <c r="B118" i="26" s="1"/>
  <c r="B118" i="27" s="1"/>
  <c r="B118" i="28" s="1"/>
  <c r="B118" i="29" s="1"/>
  <c r="B118" i="30" s="1"/>
  <c r="B118" i="31" s="1"/>
  <c r="B118" i="32" s="1"/>
  <c r="B118" i="33" s="1"/>
  <c r="B117" i="34" s="1"/>
  <c r="C118" i="19"/>
  <c r="C118" i="20" s="1"/>
  <c r="C118" i="21" s="1"/>
  <c r="C118" i="22" s="1"/>
  <c r="C118" i="23" s="1"/>
  <c r="C118" i="24" s="1"/>
  <c r="C118" i="25" s="1"/>
  <c r="C118" i="26" s="1"/>
  <c r="C118" i="27" s="1"/>
  <c r="C118" i="28" s="1"/>
  <c r="C118" i="29" s="1"/>
  <c r="C118" i="30" s="1"/>
  <c r="C118" i="31" s="1"/>
  <c r="C118" i="32" s="1"/>
  <c r="C118" i="33" s="1"/>
  <c r="C117" i="34" s="1"/>
  <c r="B119" i="19"/>
  <c r="B119" i="20" s="1"/>
  <c r="B119" i="21" s="1"/>
  <c r="B119" i="22" s="1"/>
  <c r="B119" i="23" s="1"/>
  <c r="B119" i="24" s="1"/>
  <c r="B119" i="25" s="1"/>
  <c r="B119" i="26" s="1"/>
  <c r="B119" i="27" s="1"/>
  <c r="B119" i="28" s="1"/>
  <c r="B119" i="29" s="1"/>
  <c r="B119" i="30" s="1"/>
  <c r="B119" i="31" s="1"/>
  <c r="B119" i="32" s="1"/>
  <c r="B119" i="33" s="1"/>
  <c r="B118" i="34" s="1"/>
  <c r="C119" i="19"/>
  <c r="C119" i="20" s="1"/>
  <c r="C119" i="21" s="1"/>
  <c r="C119" i="22" s="1"/>
  <c r="C119" i="23" s="1"/>
  <c r="C119" i="24" s="1"/>
  <c r="C119" i="25" s="1"/>
  <c r="C119" i="26" s="1"/>
  <c r="C119" i="27" s="1"/>
  <c r="C119" i="28" s="1"/>
  <c r="C119" i="29" s="1"/>
  <c r="C119" i="30" s="1"/>
  <c r="C119" i="31" s="1"/>
  <c r="C119" i="32" s="1"/>
  <c r="C119" i="33" s="1"/>
  <c r="C118" i="34" s="1"/>
  <c r="B120" i="19"/>
  <c r="B120" i="20" s="1"/>
  <c r="B120" i="21" s="1"/>
  <c r="B120" i="22" s="1"/>
  <c r="B120" i="23" s="1"/>
  <c r="B120" i="24" s="1"/>
  <c r="B120" i="25" s="1"/>
  <c r="B120" i="26" s="1"/>
  <c r="B120" i="27" s="1"/>
  <c r="B120" i="28" s="1"/>
  <c r="B120" i="29" s="1"/>
  <c r="B120" i="30" s="1"/>
  <c r="B120" i="31" s="1"/>
  <c r="B120" i="32" s="1"/>
  <c r="B120" i="33" s="1"/>
  <c r="B119" i="34" s="1"/>
  <c r="C120" i="19"/>
  <c r="C120" i="20" s="1"/>
  <c r="C120" i="21" s="1"/>
  <c r="C120" i="22" s="1"/>
  <c r="C120" i="23" s="1"/>
  <c r="C120" i="24" s="1"/>
  <c r="C120" i="25" s="1"/>
  <c r="C120" i="26" s="1"/>
  <c r="C120" i="27" s="1"/>
  <c r="C120" i="28" s="1"/>
  <c r="C120" i="29" s="1"/>
  <c r="C120" i="30" s="1"/>
  <c r="C120" i="31" s="1"/>
  <c r="C120" i="32" s="1"/>
  <c r="C120" i="33" s="1"/>
  <c r="C119" i="34" s="1"/>
  <c r="B121" i="19"/>
  <c r="B121" i="20" s="1"/>
  <c r="B121" i="21" s="1"/>
  <c r="B121" i="22" s="1"/>
  <c r="B121" i="23" s="1"/>
  <c r="B121" i="24" s="1"/>
  <c r="B121" i="25" s="1"/>
  <c r="B121" i="26" s="1"/>
  <c r="B121" i="27" s="1"/>
  <c r="B121" i="28" s="1"/>
  <c r="B121" i="29" s="1"/>
  <c r="B121" i="30" s="1"/>
  <c r="B121" i="31" s="1"/>
  <c r="B121" i="32" s="1"/>
  <c r="B121" i="33" s="1"/>
  <c r="B120" i="34" s="1"/>
  <c r="C121" i="19"/>
  <c r="C121" i="20" s="1"/>
  <c r="C121" i="21" s="1"/>
  <c r="C121" i="22" s="1"/>
  <c r="C121" i="23" s="1"/>
  <c r="C121" i="24" s="1"/>
  <c r="C121" i="25" s="1"/>
  <c r="C121" i="26" s="1"/>
  <c r="C121" i="27" s="1"/>
  <c r="C121" i="28" s="1"/>
  <c r="C121" i="29" s="1"/>
  <c r="C121" i="30" s="1"/>
  <c r="C121" i="31" s="1"/>
  <c r="C121" i="32" s="1"/>
  <c r="C121" i="33" s="1"/>
  <c r="C120" i="34" s="1"/>
  <c r="B122" i="19"/>
  <c r="B122" i="20" s="1"/>
  <c r="B122" i="21" s="1"/>
  <c r="B122" i="22" s="1"/>
  <c r="B122" i="23" s="1"/>
  <c r="B122" i="24" s="1"/>
  <c r="B122" i="25" s="1"/>
  <c r="B122" i="26" s="1"/>
  <c r="B122" i="27" s="1"/>
  <c r="B122" i="28" s="1"/>
  <c r="B122" i="29" s="1"/>
  <c r="B122" i="30" s="1"/>
  <c r="B122" i="31" s="1"/>
  <c r="B122" i="32" s="1"/>
  <c r="B122" i="33" s="1"/>
  <c r="B121" i="34" s="1"/>
  <c r="C122" i="19"/>
  <c r="C122" i="20" s="1"/>
  <c r="C122" i="21" s="1"/>
  <c r="C122" i="22" s="1"/>
  <c r="C122" i="23" s="1"/>
  <c r="C122" i="24" s="1"/>
  <c r="C122" i="25" s="1"/>
  <c r="C122" i="26" s="1"/>
  <c r="C122" i="27" s="1"/>
  <c r="C122" i="28" s="1"/>
  <c r="C122" i="29" s="1"/>
  <c r="C122" i="30" s="1"/>
  <c r="C122" i="31" s="1"/>
  <c r="C122" i="32" s="1"/>
  <c r="C122" i="33" s="1"/>
  <c r="C121" i="34" s="1"/>
  <c r="B123" i="19"/>
  <c r="B123" i="20" s="1"/>
  <c r="B123" i="21" s="1"/>
  <c r="B123" i="22" s="1"/>
  <c r="B123" i="23" s="1"/>
  <c r="B123" i="24" s="1"/>
  <c r="B123" i="25" s="1"/>
  <c r="B123" i="26" s="1"/>
  <c r="B123" i="27" s="1"/>
  <c r="B123" i="28" s="1"/>
  <c r="B123" i="29" s="1"/>
  <c r="B123" i="30" s="1"/>
  <c r="B123" i="31" s="1"/>
  <c r="B123" i="32" s="1"/>
  <c r="B123" i="33" s="1"/>
  <c r="B122" i="34" s="1"/>
  <c r="C123" i="19"/>
  <c r="C123" i="20" s="1"/>
  <c r="C123" i="21" s="1"/>
  <c r="C123" i="22" s="1"/>
  <c r="C123" i="23" s="1"/>
  <c r="C123" i="24" s="1"/>
  <c r="C123" i="25" s="1"/>
  <c r="C123" i="26" s="1"/>
  <c r="C123" i="27" s="1"/>
  <c r="C123" i="28" s="1"/>
  <c r="C123" i="29" s="1"/>
  <c r="C123" i="30" s="1"/>
  <c r="C123" i="31" s="1"/>
  <c r="C123" i="32" s="1"/>
  <c r="C123" i="33" s="1"/>
  <c r="C122" i="34" s="1"/>
  <c r="B136" i="19"/>
  <c r="B136" i="20" s="1"/>
  <c r="B136" i="21" s="1"/>
  <c r="B136" i="22" s="1"/>
  <c r="B136" i="23" s="1"/>
  <c r="B136" i="24" s="1"/>
  <c r="B136" i="25" s="1"/>
  <c r="B136" i="26" s="1"/>
  <c r="B136" i="27" s="1"/>
  <c r="B136" i="28" s="1"/>
  <c r="B136" i="29" s="1"/>
  <c r="B136" i="30" s="1"/>
  <c r="B136" i="31" s="1"/>
  <c r="B136" i="32" s="1"/>
  <c r="B136" i="33" s="1"/>
  <c r="B135" i="34" s="1"/>
  <c r="C136" i="19"/>
  <c r="C136" i="20" s="1"/>
  <c r="C136" i="21" s="1"/>
  <c r="C136" i="22" s="1"/>
  <c r="C136" i="23" s="1"/>
  <c r="C136" i="24" s="1"/>
  <c r="C136" i="25" s="1"/>
  <c r="C136" i="26" s="1"/>
  <c r="C136" i="27" s="1"/>
  <c r="C136" i="28" s="1"/>
  <c r="C136" i="29" s="1"/>
  <c r="C136" i="30" s="1"/>
  <c r="C136" i="31" s="1"/>
  <c r="C136" i="32" s="1"/>
  <c r="C136" i="33" s="1"/>
  <c r="C135" i="34" s="1"/>
  <c r="B137" i="19"/>
  <c r="B137" i="20" s="1"/>
  <c r="B137" i="21" s="1"/>
  <c r="B137" i="22" s="1"/>
  <c r="B137" i="23" s="1"/>
  <c r="B137" i="24" s="1"/>
  <c r="B137" i="25" s="1"/>
  <c r="B137" i="26" s="1"/>
  <c r="B137" i="27" s="1"/>
  <c r="B137" i="28" s="1"/>
  <c r="B137" i="29" s="1"/>
  <c r="B137" i="30" s="1"/>
  <c r="B137" i="31" s="1"/>
  <c r="B137" i="32" s="1"/>
  <c r="B137" i="33" s="1"/>
  <c r="B136" i="34" s="1"/>
  <c r="C137" i="19"/>
  <c r="C137" i="20" s="1"/>
  <c r="B138" i="19"/>
  <c r="B138" i="20" s="1"/>
  <c r="B138" i="21" s="1"/>
  <c r="B138" i="22" s="1"/>
  <c r="B138" i="23" s="1"/>
  <c r="B138" i="24" s="1"/>
  <c r="B138" i="25" s="1"/>
  <c r="B138" i="26" s="1"/>
  <c r="B138" i="27" s="1"/>
  <c r="B138" i="28" s="1"/>
  <c r="B138" i="29" s="1"/>
  <c r="B138" i="30" s="1"/>
  <c r="B138" i="31" s="1"/>
  <c r="B138" i="32" s="1"/>
  <c r="B138" i="33" s="1"/>
  <c r="B137" i="34" s="1"/>
  <c r="C138" i="19"/>
  <c r="C138" i="20" s="1"/>
  <c r="C138" i="21" s="1"/>
  <c r="C138" i="22" s="1"/>
  <c r="C138" i="23" s="1"/>
  <c r="C138" i="24" s="1"/>
  <c r="C138" i="25" s="1"/>
  <c r="C138" i="26" s="1"/>
  <c r="C138" i="27" s="1"/>
  <c r="C138" i="28" s="1"/>
  <c r="C138" i="29" s="1"/>
  <c r="C138" i="30" s="1"/>
  <c r="C138" i="31" s="1"/>
  <c r="C138" i="32" s="1"/>
  <c r="C138" i="33" s="1"/>
  <c r="C137" i="34" s="1"/>
  <c r="B139" i="19"/>
  <c r="B139" i="20" s="1"/>
  <c r="B139" i="21" s="1"/>
  <c r="B139" i="22" s="1"/>
  <c r="B139" i="23" s="1"/>
  <c r="B139" i="24" s="1"/>
  <c r="B139" i="25" s="1"/>
  <c r="B139" i="26" s="1"/>
  <c r="B139" i="27" s="1"/>
  <c r="B139" i="28" s="1"/>
  <c r="B139" i="29" s="1"/>
  <c r="B139" i="30" s="1"/>
  <c r="B139" i="31" s="1"/>
  <c r="B139" i="32" s="1"/>
  <c r="B139" i="33" s="1"/>
  <c r="C139" i="19"/>
  <c r="C139" i="20" s="1"/>
  <c r="C139" i="21" s="1"/>
  <c r="C139" i="22" s="1"/>
  <c r="C139" i="23" s="1"/>
  <c r="C139" i="24" s="1"/>
  <c r="C139" i="25" s="1"/>
  <c r="C139" i="26" s="1"/>
  <c r="C139" i="27" s="1"/>
  <c r="C139" i="28" s="1"/>
  <c r="C139" i="29" s="1"/>
  <c r="C139" i="30" s="1"/>
  <c r="C139" i="31" s="1"/>
  <c r="C139" i="32" s="1"/>
  <c r="C139" i="33" s="1"/>
  <c r="C138" i="34" s="1"/>
  <c r="B140" i="19"/>
  <c r="B140" i="20" s="1"/>
  <c r="B140" i="21" s="1"/>
  <c r="B140" i="22" s="1"/>
  <c r="B140" i="23" s="1"/>
  <c r="B140" i="24" s="1"/>
  <c r="B140" i="25" s="1"/>
  <c r="B140" i="26" s="1"/>
  <c r="B140" i="27" s="1"/>
  <c r="B140" i="28" s="1"/>
  <c r="B140" i="29" s="1"/>
  <c r="B140" i="30" s="1"/>
  <c r="B140" i="31" s="1"/>
  <c r="B140" i="32" s="1"/>
  <c r="B140" i="33" s="1"/>
  <c r="B139" i="34" s="1"/>
  <c r="C140" i="19"/>
  <c r="C140" i="20" s="1"/>
  <c r="C140" i="21" s="1"/>
  <c r="C140" i="22" s="1"/>
  <c r="C140" i="23" s="1"/>
  <c r="C140" i="24" s="1"/>
  <c r="C140" i="25" s="1"/>
  <c r="C140" i="26" s="1"/>
  <c r="C140" i="27" s="1"/>
  <c r="C140" i="28" s="1"/>
  <c r="C140" i="29" s="1"/>
  <c r="C140" i="30" s="1"/>
  <c r="C140" i="31" s="1"/>
  <c r="C140" i="32" s="1"/>
  <c r="C140" i="33" s="1"/>
  <c r="C139" i="34" s="1"/>
  <c r="B141" i="19"/>
  <c r="B141" i="20" s="1"/>
  <c r="B141" i="21" s="1"/>
  <c r="B141" i="22" s="1"/>
  <c r="B141" i="23" s="1"/>
  <c r="B141" i="24" s="1"/>
  <c r="B141" i="25" s="1"/>
  <c r="B141" i="26" s="1"/>
  <c r="B141" i="27" s="1"/>
  <c r="B141" i="28" s="1"/>
  <c r="B141" i="29" s="1"/>
  <c r="B141" i="30" s="1"/>
  <c r="B141" i="31" s="1"/>
  <c r="B141" i="32" s="1"/>
  <c r="B141" i="33" s="1"/>
  <c r="B140" i="34" s="1"/>
  <c r="C141" i="19"/>
  <c r="C141" i="20" s="1"/>
  <c r="C141" i="21" s="1"/>
  <c r="C141" i="22" s="1"/>
  <c r="C141" i="23" s="1"/>
  <c r="C141" i="24" s="1"/>
  <c r="C141" i="25" s="1"/>
  <c r="C141" i="26" s="1"/>
  <c r="C141" i="27" s="1"/>
  <c r="C141" i="28" s="1"/>
  <c r="C141" i="29" s="1"/>
  <c r="C141" i="30" s="1"/>
  <c r="C141" i="31" s="1"/>
  <c r="C141" i="32" s="1"/>
  <c r="C141" i="33" s="1"/>
  <c r="C140" i="34" s="1"/>
  <c r="B142" i="19"/>
  <c r="B142" i="20" s="1"/>
  <c r="B142" i="21" s="1"/>
  <c r="B142" i="22" s="1"/>
  <c r="B142" i="23" s="1"/>
  <c r="B142" i="24" s="1"/>
  <c r="B142" i="25" s="1"/>
  <c r="B142" i="26" s="1"/>
  <c r="B142" i="27" s="1"/>
  <c r="B142" i="28" s="1"/>
  <c r="B142" i="29" s="1"/>
  <c r="B142" i="30" s="1"/>
  <c r="B142" i="31" s="1"/>
  <c r="B142" i="32" s="1"/>
  <c r="B142" i="33" s="1"/>
  <c r="B141" i="34" s="1"/>
  <c r="C142" i="19"/>
  <c r="C142" i="20" s="1"/>
  <c r="C142" i="21" s="1"/>
  <c r="C142" i="22" s="1"/>
  <c r="C142" i="23" s="1"/>
  <c r="C142" i="24" s="1"/>
  <c r="C142" i="25" s="1"/>
  <c r="C142" i="26" s="1"/>
  <c r="C142" i="27" s="1"/>
  <c r="C142" i="28" s="1"/>
  <c r="C142" i="29" s="1"/>
  <c r="C142" i="30" s="1"/>
  <c r="C142" i="31" s="1"/>
  <c r="C142" i="32" s="1"/>
  <c r="C142" i="33" s="1"/>
  <c r="C141" i="34" s="1"/>
  <c r="B143" i="19"/>
  <c r="B143" i="20" s="1"/>
  <c r="B143" i="21" s="1"/>
  <c r="B143" i="22" s="1"/>
  <c r="B143" i="23" s="1"/>
  <c r="B143" i="24" s="1"/>
  <c r="B143" i="25" s="1"/>
  <c r="B143" i="26" s="1"/>
  <c r="B143" i="27" s="1"/>
  <c r="B143" i="28" s="1"/>
  <c r="B143" i="29" s="1"/>
  <c r="B143" i="30" s="1"/>
  <c r="B143" i="31" s="1"/>
  <c r="B143" i="32" s="1"/>
  <c r="B143" i="33" s="1"/>
  <c r="B142" i="34" s="1"/>
  <c r="C143" i="19"/>
  <c r="C143" i="20" s="1"/>
  <c r="C143" i="21" s="1"/>
  <c r="C143" i="22" s="1"/>
  <c r="C143" i="23" s="1"/>
  <c r="C143" i="24" s="1"/>
  <c r="C143" i="25" s="1"/>
  <c r="C143" i="26" s="1"/>
  <c r="C143" i="27" s="1"/>
  <c r="C143" i="28" s="1"/>
  <c r="C143" i="29" s="1"/>
  <c r="C143" i="30" s="1"/>
  <c r="C143" i="31" s="1"/>
  <c r="C143" i="32" s="1"/>
  <c r="C143" i="33" s="1"/>
  <c r="C142" i="34" s="1"/>
  <c r="B144" i="19"/>
  <c r="B144" i="20" s="1"/>
  <c r="B144" i="21" s="1"/>
  <c r="B144" i="22" s="1"/>
  <c r="B144" i="23" s="1"/>
  <c r="B144" i="24" s="1"/>
  <c r="B144" i="25" s="1"/>
  <c r="B144" i="26" s="1"/>
  <c r="B144" i="27" s="1"/>
  <c r="B144" i="28" s="1"/>
  <c r="B144" i="29" s="1"/>
  <c r="B144" i="30" s="1"/>
  <c r="B144" i="31" s="1"/>
  <c r="B144" i="32" s="1"/>
  <c r="B144" i="33" s="1"/>
  <c r="B143" i="34" s="1"/>
  <c r="C144" i="19"/>
  <c r="C144" i="20" s="1"/>
  <c r="C144" i="21" s="1"/>
  <c r="C144" i="22" s="1"/>
  <c r="C144" i="23" s="1"/>
  <c r="C144" i="24" s="1"/>
  <c r="C144" i="25" s="1"/>
  <c r="C144" i="26" s="1"/>
  <c r="C144" i="27" s="1"/>
  <c r="C144" i="28" s="1"/>
  <c r="C144" i="29" s="1"/>
  <c r="C144" i="30" s="1"/>
  <c r="C144" i="31" s="1"/>
  <c r="C144" i="32" s="1"/>
  <c r="C144" i="33" s="1"/>
  <c r="C143" i="34" s="1"/>
  <c r="B145" i="19"/>
  <c r="B145" i="20" s="1"/>
  <c r="B145" i="21" s="1"/>
  <c r="B145" i="22" s="1"/>
  <c r="B145" i="23" s="1"/>
  <c r="B145" i="24" s="1"/>
  <c r="B145" i="25" s="1"/>
  <c r="B145" i="26" s="1"/>
  <c r="B145" i="27" s="1"/>
  <c r="B145" i="28" s="1"/>
  <c r="B145" i="29" s="1"/>
  <c r="B145" i="30" s="1"/>
  <c r="B145" i="31" s="1"/>
  <c r="B145" i="32" s="1"/>
  <c r="B145" i="33" s="1"/>
  <c r="B144" i="34" s="1"/>
  <c r="C145" i="19"/>
  <c r="C145" i="20" s="1"/>
  <c r="C145" i="21" s="1"/>
  <c r="C145" i="22" s="1"/>
  <c r="C145" i="23" s="1"/>
  <c r="C145" i="24" s="1"/>
  <c r="C145" i="25" s="1"/>
  <c r="C145" i="26" s="1"/>
  <c r="C145" i="27" s="1"/>
  <c r="C145" i="28" s="1"/>
  <c r="C145" i="29" s="1"/>
  <c r="C145" i="30" s="1"/>
  <c r="C145" i="31" s="1"/>
  <c r="C145" i="32" s="1"/>
  <c r="C145" i="33" s="1"/>
  <c r="C144" i="34" s="1"/>
  <c r="B146" i="19"/>
  <c r="B146" i="20" s="1"/>
  <c r="B146" i="21" s="1"/>
  <c r="B146" i="22" s="1"/>
  <c r="B146" i="23" s="1"/>
  <c r="B146" i="24" s="1"/>
  <c r="B146" i="25" s="1"/>
  <c r="B146" i="26" s="1"/>
  <c r="B146" i="27" s="1"/>
  <c r="B146" i="28" s="1"/>
  <c r="B146" i="29" s="1"/>
  <c r="B146" i="30" s="1"/>
  <c r="B146" i="31" s="1"/>
  <c r="B146" i="32" s="1"/>
  <c r="B146" i="33" s="1"/>
  <c r="B145" i="34" s="1"/>
  <c r="C146" i="19"/>
  <c r="C146" i="20" s="1"/>
  <c r="C146" i="21" s="1"/>
  <c r="C146" i="22" s="1"/>
  <c r="C146" i="23" s="1"/>
  <c r="C146" i="24" s="1"/>
  <c r="C146" i="25" s="1"/>
  <c r="C146" i="26" s="1"/>
  <c r="C146" i="27" s="1"/>
  <c r="C146" i="28" s="1"/>
  <c r="C146" i="29" s="1"/>
  <c r="C146" i="30" s="1"/>
  <c r="C146" i="31" s="1"/>
  <c r="C146" i="32" s="1"/>
  <c r="C146" i="33" s="1"/>
  <c r="C145" i="34" s="1"/>
  <c r="B147" i="19"/>
  <c r="B147" i="20" s="1"/>
  <c r="B147" i="21" s="1"/>
  <c r="B147" i="22" s="1"/>
  <c r="B147" i="23" s="1"/>
  <c r="B147" i="24" s="1"/>
  <c r="B147" i="25" s="1"/>
  <c r="B147" i="26" s="1"/>
  <c r="B147" i="27" s="1"/>
  <c r="B147" i="28" s="1"/>
  <c r="B147" i="29" s="1"/>
  <c r="B147" i="30" s="1"/>
  <c r="B147" i="31" s="1"/>
  <c r="B147" i="32" s="1"/>
  <c r="B147" i="33" s="1"/>
  <c r="B146" i="34" s="1"/>
  <c r="C147" i="19"/>
  <c r="C147" i="20" s="1"/>
  <c r="C147" i="21" s="1"/>
  <c r="C147" i="22" s="1"/>
  <c r="C147" i="23" s="1"/>
  <c r="C147" i="24" s="1"/>
  <c r="C147" i="25" s="1"/>
  <c r="C147" i="26" s="1"/>
  <c r="C147" i="27" s="1"/>
  <c r="C147" i="28" s="1"/>
  <c r="C147" i="29" s="1"/>
  <c r="C147" i="30" s="1"/>
  <c r="C147" i="31" s="1"/>
  <c r="C147" i="32" s="1"/>
  <c r="C147" i="33" s="1"/>
  <c r="C146" i="34" s="1"/>
  <c r="B149" i="19"/>
  <c r="B149" i="20" s="1"/>
  <c r="B149" i="21" s="1"/>
  <c r="B149" i="22" s="1"/>
  <c r="B149" i="23" s="1"/>
  <c r="B149" i="24" s="1"/>
  <c r="B149" i="25" s="1"/>
  <c r="B149" i="26" s="1"/>
  <c r="B149" i="27" s="1"/>
  <c r="B149" i="28" s="1"/>
  <c r="B149" i="29" s="1"/>
  <c r="B149" i="30" s="1"/>
  <c r="B149" i="31" s="1"/>
  <c r="B149" i="32" s="1"/>
  <c r="B149" i="33" s="1"/>
  <c r="B148" i="34" s="1"/>
  <c r="C149" i="19"/>
  <c r="C149" i="20" s="1"/>
  <c r="C149" i="21" s="1"/>
  <c r="C149" i="22" s="1"/>
  <c r="C149" i="23" s="1"/>
  <c r="C149" i="24" s="1"/>
  <c r="C149" i="25" s="1"/>
  <c r="C149" i="26" s="1"/>
  <c r="C149" i="27" s="1"/>
  <c r="C149" i="28" s="1"/>
  <c r="C149" i="29" s="1"/>
  <c r="C149" i="30" s="1"/>
  <c r="C149" i="31" s="1"/>
  <c r="C149" i="32" s="1"/>
  <c r="C149" i="33" s="1"/>
  <c r="C148" i="34" s="1"/>
  <c r="B150" i="19"/>
  <c r="B150" i="20" s="1"/>
  <c r="B150" i="21" s="1"/>
  <c r="B150" i="22" s="1"/>
  <c r="B150" i="23" s="1"/>
  <c r="B150" i="24" s="1"/>
  <c r="B150" i="25" s="1"/>
  <c r="B150" i="26" s="1"/>
  <c r="B150" i="27" s="1"/>
  <c r="B150" i="28" s="1"/>
  <c r="B150" i="29" s="1"/>
  <c r="B150" i="30" s="1"/>
  <c r="B150" i="31" s="1"/>
  <c r="B150" i="32" s="1"/>
  <c r="B150" i="33" s="1"/>
  <c r="B149" i="34" s="1"/>
  <c r="C150" i="19"/>
  <c r="C150" i="20" s="1"/>
  <c r="C150" i="21" s="1"/>
  <c r="C150" i="22" s="1"/>
  <c r="C150" i="23" s="1"/>
  <c r="C150" i="24" s="1"/>
  <c r="C150" i="25" s="1"/>
  <c r="C150" i="26" s="1"/>
  <c r="C150" i="27" s="1"/>
  <c r="C150" i="28" s="1"/>
  <c r="C150" i="29" s="1"/>
  <c r="C150" i="30" s="1"/>
  <c r="C150" i="31" s="1"/>
  <c r="C150" i="32" s="1"/>
  <c r="C150" i="33" s="1"/>
  <c r="C149" i="34" s="1"/>
  <c r="B151" i="19"/>
  <c r="B151" i="20" s="1"/>
  <c r="B151" i="21" s="1"/>
  <c r="B151" i="22" s="1"/>
  <c r="B151" i="23" s="1"/>
  <c r="B151" i="24" s="1"/>
  <c r="B151" i="25" s="1"/>
  <c r="B151" i="26" s="1"/>
  <c r="B151" i="27" s="1"/>
  <c r="B151" i="28" s="1"/>
  <c r="B151" i="29" s="1"/>
  <c r="B151" i="30" s="1"/>
  <c r="B151" i="31" s="1"/>
  <c r="B151" i="32" s="1"/>
  <c r="B151" i="33" s="1"/>
  <c r="B150" i="34" s="1"/>
  <c r="C151" i="19"/>
  <c r="C151" i="20" s="1"/>
  <c r="C151" i="21" s="1"/>
  <c r="C151" i="22" s="1"/>
  <c r="C151" i="23" s="1"/>
  <c r="C151" i="24" s="1"/>
  <c r="C151" i="25" s="1"/>
  <c r="C151" i="26" s="1"/>
  <c r="C151" i="27" s="1"/>
  <c r="C151" i="28" s="1"/>
  <c r="C151" i="29" s="1"/>
  <c r="C151" i="30" s="1"/>
  <c r="C151" i="31" s="1"/>
  <c r="C151" i="32" s="1"/>
  <c r="C151" i="33" s="1"/>
  <c r="C150" i="34" s="1"/>
  <c r="B152" i="19"/>
  <c r="B152" i="20" s="1"/>
  <c r="B152" i="21" s="1"/>
  <c r="B152" i="22" s="1"/>
  <c r="B152" i="23" s="1"/>
  <c r="B152" i="24" s="1"/>
  <c r="B152" i="25" s="1"/>
  <c r="B152" i="26" s="1"/>
  <c r="B152" i="27" s="1"/>
  <c r="B152" i="28" s="1"/>
  <c r="B152" i="29" s="1"/>
  <c r="B152" i="30" s="1"/>
  <c r="B152" i="31" s="1"/>
  <c r="B152" i="32" s="1"/>
  <c r="B152" i="33" s="1"/>
  <c r="B151" i="34" s="1"/>
  <c r="C152" i="19"/>
  <c r="C152" i="20" s="1"/>
  <c r="C152" i="21" s="1"/>
  <c r="C152" i="22" s="1"/>
  <c r="C152" i="23" s="1"/>
  <c r="C152" i="24" s="1"/>
  <c r="C152" i="25" s="1"/>
  <c r="C152" i="26" s="1"/>
  <c r="C152" i="27" s="1"/>
  <c r="C152" i="28" s="1"/>
  <c r="C152" i="29" s="1"/>
  <c r="C152" i="30" s="1"/>
  <c r="C152" i="31" s="1"/>
  <c r="C152" i="32" s="1"/>
  <c r="C152" i="33" s="1"/>
  <c r="C151" i="34" s="1"/>
  <c r="B153" i="19"/>
  <c r="B153" i="20" s="1"/>
  <c r="B153" i="21" s="1"/>
  <c r="B153" i="22" s="1"/>
  <c r="B153" i="23" s="1"/>
  <c r="B153" i="24" s="1"/>
  <c r="B153" i="25" s="1"/>
  <c r="B153" i="26" s="1"/>
  <c r="B153" i="27" s="1"/>
  <c r="B153" i="28" s="1"/>
  <c r="B153" i="29" s="1"/>
  <c r="B153" i="30" s="1"/>
  <c r="B153" i="31" s="1"/>
  <c r="B153" i="32" s="1"/>
  <c r="B153" i="33" s="1"/>
  <c r="B152" i="34" s="1"/>
  <c r="C153" i="19"/>
  <c r="C153" i="20" s="1"/>
  <c r="C153" i="21" s="1"/>
  <c r="C153" i="22" s="1"/>
  <c r="C153" i="23" s="1"/>
  <c r="C153" i="24" s="1"/>
  <c r="C153" i="25" s="1"/>
  <c r="C153" i="26" s="1"/>
  <c r="C153" i="27" s="1"/>
  <c r="C153" i="28" s="1"/>
  <c r="C153" i="29" s="1"/>
  <c r="C153" i="30" s="1"/>
  <c r="C153" i="31" s="1"/>
  <c r="C153" i="32" s="1"/>
  <c r="C153" i="33" s="1"/>
  <c r="C152" i="34" s="1"/>
  <c r="AT91" i="1"/>
  <c r="AT109" i="19"/>
  <c r="AR14" i="20"/>
  <c r="AR15"/>
  <c r="AR16"/>
  <c r="AR17"/>
  <c r="AR18"/>
  <c r="AR19"/>
  <c r="AR20"/>
  <c r="AR21"/>
  <c r="AR22"/>
  <c r="AR23"/>
  <c r="AR24"/>
  <c r="AR25"/>
  <c r="AR26"/>
  <c r="AR27"/>
  <c r="AR28"/>
  <c r="AR29"/>
  <c r="AR30"/>
  <c r="AR31"/>
  <c r="AR32"/>
  <c r="AR33"/>
  <c r="AR34"/>
  <c r="AR35"/>
  <c r="AR36"/>
  <c r="AR37"/>
  <c r="AR38"/>
  <c r="AR39"/>
  <c r="AR40"/>
  <c r="AR41"/>
  <c r="AR42"/>
  <c r="AR43"/>
  <c r="AR14" i="21"/>
  <c r="AR15"/>
  <c r="AR16"/>
  <c r="AR17"/>
  <c r="AR18"/>
  <c r="AR19"/>
  <c r="AR20"/>
  <c r="AR21"/>
  <c r="AR22"/>
  <c r="AR23"/>
  <c r="AR24"/>
  <c r="AR25"/>
  <c r="AR26"/>
  <c r="AR27"/>
  <c r="AR28"/>
  <c r="AR29"/>
  <c r="AR30"/>
  <c r="AR31"/>
  <c r="AR32"/>
  <c r="AR33"/>
  <c r="AR34"/>
  <c r="AR35"/>
  <c r="AR36"/>
  <c r="AR37"/>
  <c r="AR38"/>
  <c r="AR39"/>
  <c r="AR40"/>
  <c r="AR41"/>
  <c r="AR42"/>
  <c r="AR43"/>
  <c r="AR14" i="22"/>
  <c r="AR15"/>
  <c r="AR16"/>
  <c r="AR17"/>
  <c r="AR18"/>
  <c r="AR19"/>
  <c r="AR20"/>
  <c r="AR21"/>
  <c r="AR22"/>
  <c r="AR23"/>
  <c r="AR24"/>
  <c r="AR25"/>
  <c r="AR26"/>
  <c r="AR27"/>
  <c r="AR28"/>
  <c r="AR29"/>
  <c r="AR30"/>
  <c r="AR31"/>
  <c r="AR32"/>
  <c r="AR33"/>
  <c r="AR34"/>
  <c r="AR35"/>
  <c r="AR36"/>
  <c r="AR37"/>
  <c r="AR38"/>
  <c r="AR39"/>
  <c r="AR40"/>
  <c r="AR41"/>
  <c r="AR42"/>
  <c r="AR43"/>
  <c r="AR14" i="23"/>
  <c r="AR15"/>
  <c r="AR16"/>
  <c r="AR17"/>
  <c r="AR18"/>
  <c r="AR19"/>
  <c r="AR20"/>
  <c r="AR21"/>
  <c r="AR22"/>
  <c r="AR23"/>
  <c r="AR24"/>
  <c r="AR25"/>
  <c r="AR26"/>
  <c r="AR27"/>
  <c r="AR28"/>
  <c r="AR29"/>
  <c r="AR30"/>
  <c r="AR31"/>
  <c r="AR32"/>
  <c r="AR33"/>
  <c r="AR34"/>
  <c r="AR35"/>
  <c r="AR36"/>
  <c r="AR37"/>
  <c r="AR38"/>
  <c r="AR39"/>
  <c r="AR40"/>
  <c r="AR41"/>
  <c r="AR42"/>
  <c r="AR43"/>
  <c r="AR14" i="24"/>
  <c r="AR15"/>
  <c r="AR16"/>
  <c r="AR17"/>
  <c r="AR18"/>
  <c r="AR19"/>
  <c r="AR20"/>
  <c r="AR21"/>
  <c r="AR22"/>
  <c r="AR23"/>
  <c r="AR24"/>
  <c r="AR25"/>
  <c r="AR26"/>
  <c r="AR27"/>
  <c r="AR28"/>
  <c r="AR29"/>
  <c r="AR30"/>
  <c r="AR31"/>
  <c r="AR32"/>
  <c r="AR33"/>
  <c r="AR34"/>
  <c r="AR35"/>
  <c r="AR36"/>
  <c r="AR37"/>
  <c r="AR38"/>
  <c r="AR39"/>
  <c r="AR40"/>
  <c r="AR41"/>
  <c r="AR42"/>
  <c r="AR43"/>
  <c r="AR14" i="25"/>
  <c r="AR15"/>
  <c r="AR16"/>
  <c r="AR17"/>
  <c r="AR18"/>
  <c r="AR19"/>
  <c r="AR20"/>
  <c r="AR21"/>
  <c r="AR22"/>
  <c r="AR23"/>
  <c r="AR24"/>
  <c r="AR25"/>
  <c r="AR26"/>
  <c r="AR27"/>
  <c r="AR28"/>
  <c r="AR29"/>
  <c r="AR30"/>
  <c r="AR31"/>
  <c r="AR32"/>
  <c r="AR33"/>
  <c r="AR34"/>
  <c r="AR35"/>
  <c r="AR36"/>
  <c r="AR37"/>
  <c r="AR38"/>
  <c r="AR39"/>
  <c r="AR40"/>
  <c r="AR41"/>
  <c r="AR42"/>
  <c r="AR43"/>
  <c r="AR14" i="26"/>
  <c r="AR15"/>
  <c r="AR16"/>
  <c r="AR17"/>
  <c r="AR18"/>
  <c r="AR19"/>
  <c r="AR20"/>
  <c r="AR21"/>
  <c r="AR22"/>
  <c r="AR23"/>
  <c r="AR24"/>
  <c r="AR25"/>
  <c r="AR26"/>
  <c r="AR27"/>
  <c r="AR28"/>
  <c r="AR29"/>
  <c r="AR30"/>
  <c r="AR31"/>
  <c r="AR32"/>
  <c r="AR33"/>
  <c r="AR34"/>
  <c r="AR35"/>
  <c r="AR36"/>
  <c r="AR37"/>
  <c r="AR38"/>
  <c r="AR39"/>
  <c r="AR40"/>
  <c r="AR41"/>
  <c r="AR42"/>
  <c r="AR43"/>
  <c r="AR14" i="27"/>
  <c r="AR15"/>
  <c r="AR16"/>
  <c r="AR17"/>
  <c r="AR18"/>
  <c r="AR19"/>
  <c r="AR20"/>
  <c r="AR21"/>
  <c r="AR22"/>
  <c r="AR23"/>
  <c r="AR24"/>
  <c r="AR25"/>
  <c r="AR26"/>
  <c r="AR27"/>
  <c r="AR28"/>
  <c r="AR29"/>
  <c r="AR30"/>
  <c r="AR31"/>
  <c r="AR32"/>
  <c r="AR33"/>
  <c r="AR34"/>
  <c r="AR35"/>
  <c r="AR36"/>
  <c r="AR37"/>
  <c r="AR38"/>
  <c r="AR39"/>
  <c r="AR40"/>
  <c r="AR41"/>
  <c r="AR42"/>
  <c r="AR43"/>
  <c r="AR14" i="28"/>
  <c r="AR15"/>
  <c r="AR16"/>
  <c r="AR17"/>
  <c r="AR18"/>
  <c r="AR19"/>
  <c r="AR20"/>
  <c r="AR21"/>
  <c r="AR22"/>
  <c r="AR23"/>
  <c r="AR24"/>
  <c r="AR25"/>
  <c r="AR26"/>
  <c r="AR27"/>
  <c r="AR28"/>
  <c r="AR29"/>
  <c r="AR30"/>
  <c r="AR31"/>
  <c r="AR32"/>
  <c r="AR33"/>
  <c r="AR34"/>
  <c r="AR35"/>
  <c r="AR36"/>
  <c r="AR37"/>
  <c r="AR38"/>
  <c r="AR39"/>
  <c r="AR40"/>
  <c r="AR41"/>
  <c r="AR42"/>
  <c r="AR43"/>
  <c r="AR14" i="29"/>
  <c r="AR15"/>
  <c r="AR16"/>
  <c r="AR17"/>
  <c r="AR18"/>
  <c r="AR19"/>
  <c r="AR20"/>
  <c r="AR21"/>
  <c r="AR22"/>
  <c r="AR23"/>
  <c r="AR24"/>
  <c r="AR25"/>
  <c r="AR26"/>
  <c r="AR27"/>
  <c r="AR28"/>
  <c r="AR29"/>
  <c r="AR30"/>
  <c r="AR31"/>
  <c r="AR32"/>
  <c r="AR33"/>
  <c r="AR34"/>
  <c r="AR35"/>
  <c r="AR36"/>
  <c r="AR37"/>
  <c r="AR38"/>
  <c r="AR39"/>
  <c r="AR40"/>
  <c r="AR41"/>
  <c r="AR42"/>
  <c r="AR43"/>
  <c r="AR14" i="30"/>
  <c r="AR15"/>
  <c r="AR16"/>
  <c r="AR17"/>
  <c r="AR18"/>
  <c r="AR19"/>
  <c r="AR20"/>
  <c r="AR21"/>
  <c r="AR22"/>
  <c r="AR23"/>
  <c r="AR24"/>
  <c r="AR25"/>
  <c r="AR26"/>
  <c r="AR27"/>
  <c r="AR28"/>
  <c r="AR29"/>
  <c r="AR30"/>
  <c r="AR31"/>
  <c r="AR32"/>
  <c r="AR33"/>
  <c r="AR34"/>
  <c r="AR35"/>
  <c r="AR36"/>
  <c r="AR37"/>
  <c r="AR38"/>
  <c r="AR39"/>
  <c r="AR40"/>
  <c r="AR41"/>
  <c r="AR42"/>
  <c r="AR43"/>
  <c r="AR14" i="31"/>
  <c r="AR15"/>
  <c r="AR16"/>
  <c r="AR17"/>
  <c r="AR18"/>
  <c r="AR19"/>
  <c r="AR20"/>
  <c r="AR21"/>
  <c r="AR22"/>
  <c r="AR23"/>
  <c r="AR24"/>
  <c r="AR25"/>
  <c r="AR26"/>
  <c r="AR27"/>
  <c r="AR28"/>
  <c r="AR29"/>
  <c r="AR30"/>
  <c r="AR31"/>
  <c r="AR32"/>
  <c r="AR33"/>
  <c r="AR34"/>
  <c r="AR35"/>
  <c r="AR36"/>
  <c r="AR37"/>
  <c r="AR38"/>
  <c r="AR39"/>
  <c r="AR40"/>
  <c r="AR41"/>
  <c r="AR42"/>
  <c r="AR43"/>
  <c r="AR14" i="32"/>
  <c r="AR15"/>
  <c r="AR16"/>
  <c r="AR17"/>
  <c r="AR18"/>
  <c r="AR19"/>
  <c r="AR20"/>
  <c r="AR21"/>
  <c r="AR22"/>
  <c r="AR23"/>
  <c r="AR24"/>
  <c r="AR25"/>
  <c r="AR26"/>
  <c r="AR27"/>
  <c r="AR28"/>
  <c r="AR29"/>
  <c r="AR30"/>
  <c r="AR31"/>
  <c r="AR32"/>
  <c r="AR33"/>
  <c r="AR34"/>
  <c r="AR35"/>
  <c r="AR36"/>
  <c r="AR37"/>
  <c r="AR38"/>
  <c r="AR39"/>
  <c r="AR40"/>
  <c r="AR41"/>
  <c r="AR42"/>
  <c r="AR43"/>
  <c r="AR14" i="33"/>
  <c r="AR15"/>
  <c r="AR16"/>
  <c r="AR17"/>
  <c r="AR18"/>
  <c r="AR19"/>
  <c r="AR20"/>
  <c r="AR21"/>
  <c r="AR22"/>
  <c r="AR23"/>
  <c r="AR24"/>
  <c r="AR25"/>
  <c r="AR26"/>
  <c r="AR27"/>
  <c r="AR28"/>
  <c r="AR29"/>
  <c r="AR30"/>
  <c r="AR31"/>
  <c r="AR32"/>
  <c r="AR33"/>
  <c r="AR34"/>
  <c r="AR35"/>
  <c r="AR36"/>
  <c r="AR37"/>
  <c r="AR38"/>
  <c r="AR39"/>
  <c r="AR40"/>
  <c r="AR41"/>
  <c r="AR42"/>
  <c r="AR43"/>
  <c r="AR14" i="35"/>
  <c r="AR15"/>
  <c r="AR16"/>
  <c r="AR17"/>
  <c r="AR18"/>
  <c r="AR19"/>
  <c r="AR20"/>
  <c r="AR21"/>
  <c r="AR22"/>
  <c r="AR23"/>
  <c r="AR24"/>
  <c r="AR25"/>
  <c r="AR26"/>
  <c r="AR27"/>
  <c r="AR28"/>
  <c r="AR29"/>
  <c r="AR30"/>
  <c r="AR31"/>
  <c r="AR32"/>
  <c r="AR33"/>
  <c r="AR34"/>
  <c r="AR35"/>
  <c r="AR36"/>
  <c r="AR37"/>
  <c r="AR38"/>
  <c r="AR39"/>
  <c r="AR40"/>
  <c r="AR41"/>
  <c r="AR42"/>
  <c r="AR43"/>
  <c r="AR14" i="36"/>
  <c r="AR15"/>
  <c r="AR16"/>
  <c r="AR17"/>
  <c r="AR18"/>
  <c r="AR19"/>
  <c r="AR20"/>
  <c r="AR21"/>
  <c r="AR22"/>
  <c r="AR23"/>
  <c r="AR24"/>
  <c r="AR25"/>
  <c r="AR26"/>
  <c r="AR27"/>
  <c r="AR28"/>
  <c r="AR29"/>
  <c r="AR30"/>
  <c r="AR31"/>
  <c r="AR32"/>
  <c r="AR33"/>
  <c r="AR34"/>
  <c r="AR35"/>
  <c r="AR36"/>
  <c r="AR37"/>
  <c r="AR38"/>
  <c r="AR39"/>
  <c r="AR40"/>
  <c r="AR41"/>
  <c r="AR42"/>
  <c r="AR43"/>
  <c r="AR14" i="37"/>
  <c r="AR15"/>
  <c r="AR16"/>
  <c r="AR17"/>
  <c r="AR18"/>
  <c r="AR19"/>
  <c r="AR20"/>
  <c r="AR21"/>
  <c r="AR22"/>
  <c r="AR23"/>
  <c r="AR24"/>
  <c r="AR25"/>
  <c r="AR26"/>
  <c r="AR27"/>
  <c r="AR28"/>
  <c r="AR29"/>
  <c r="AR30"/>
  <c r="AR31"/>
  <c r="AR32"/>
  <c r="AR33"/>
  <c r="AR34"/>
  <c r="AR35"/>
  <c r="AR36"/>
  <c r="AR37"/>
  <c r="AR38"/>
  <c r="AR39"/>
  <c r="AR40"/>
  <c r="AR41"/>
  <c r="AR42"/>
  <c r="AR43"/>
  <c r="AR14" i="38"/>
  <c r="AR15"/>
  <c r="AR16"/>
  <c r="AR17"/>
  <c r="AR18"/>
  <c r="AR19"/>
  <c r="AR20"/>
  <c r="AR21"/>
  <c r="AR22"/>
  <c r="AR23"/>
  <c r="AR24"/>
  <c r="AR25"/>
  <c r="AR26"/>
  <c r="AR27"/>
  <c r="AR28"/>
  <c r="AR29"/>
  <c r="AR30"/>
  <c r="AR31"/>
  <c r="AR32"/>
  <c r="AR33"/>
  <c r="AR34"/>
  <c r="AR35"/>
  <c r="AR36"/>
  <c r="AR37"/>
  <c r="AR38"/>
  <c r="AR39"/>
  <c r="AR40"/>
  <c r="AR41"/>
  <c r="AR42"/>
  <c r="AR43"/>
  <c r="AR14" i="19"/>
  <c r="AR15"/>
  <c r="AR16"/>
  <c r="AR17"/>
  <c r="AR18"/>
  <c r="AR19"/>
  <c r="AR20"/>
  <c r="AR21"/>
  <c r="AR22"/>
  <c r="AR23"/>
  <c r="AR24"/>
  <c r="AR25"/>
  <c r="AR26"/>
  <c r="AR27"/>
  <c r="AR28"/>
  <c r="AR29"/>
  <c r="AR30"/>
  <c r="AR31"/>
  <c r="AR32"/>
  <c r="AR33"/>
  <c r="AR34"/>
  <c r="AR35"/>
  <c r="AR36"/>
  <c r="AR37"/>
  <c r="AR38"/>
  <c r="AR39"/>
  <c r="AR40"/>
  <c r="AR41"/>
  <c r="AR42"/>
  <c r="AR43"/>
  <c r="AT93" i="1"/>
  <c r="AT95"/>
  <c r="AT97"/>
  <c r="AT99"/>
  <c r="AT101"/>
  <c r="AT103"/>
  <c r="AT105"/>
  <c r="AT107"/>
  <c r="AT109"/>
  <c r="AT111"/>
  <c r="AT113"/>
  <c r="AT115"/>
  <c r="AT117"/>
  <c r="AT119"/>
  <c r="AT121"/>
  <c r="AT123"/>
  <c r="AT125"/>
  <c r="AT127"/>
  <c r="AT89"/>
  <c r="AR14"/>
  <c r="AR15"/>
  <c r="AR16"/>
  <c r="AR17"/>
  <c r="AR18"/>
  <c r="AR19"/>
  <c r="AR20"/>
  <c r="AR21"/>
  <c r="AR22"/>
  <c r="AR23"/>
  <c r="AR24"/>
  <c r="AR25"/>
  <c r="AR26"/>
  <c r="AR27"/>
  <c r="AR28"/>
  <c r="AR29"/>
  <c r="AR30"/>
  <c r="AR31"/>
  <c r="AR32"/>
  <c r="AR33"/>
  <c r="AR34"/>
  <c r="AR35"/>
  <c r="AR36"/>
  <c r="AR37"/>
  <c r="AR38"/>
  <c r="AR39"/>
  <c r="AR40"/>
  <c r="AR41"/>
  <c r="AR42"/>
  <c r="AR43"/>
  <c r="AJ95"/>
  <c r="AL95" s="1"/>
  <c r="AK95" i="19" s="1"/>
  <c r="AJ95"/>
  <c r="AJ95" i="20"/>
  <c r="AJ95" i="21"/>
  <c r="AJ95" i="22"/>
  <c r="AJ95" i="23"/>
  <c r="AJ95" i="24"/>
  <c r="AJ95" i="25"/>
  <c r="AJ95" i="26"/>
  <c r="AJ95" i="27"/>
  <c r="AJ95" i="28"/>
  <c r="AJ95" i="29"/>
  <c r="AJ95" i="30"/>
  <c r="AJ95" i="31"/>
  <c r="AJ95" i="32"/>
  <c r="AJ95" i="33"/>
  <c r="AJ95" i="35"/>
  <c r="AJ95" i="36"/>
  <c r="AJ95" i="37"/>
  <c r="AJ95" i="38"/>
  <c r="AJ94" i="1"/>
  <c r="AL94" s="1"/>
  <c r="AK94" i="19" s="1"/>
  <c r="AJ94"/>
  <c r="AJ94" i="20"/>
  <c r="AJ94" i="21"/>
  <c r="AJ94" i="22"/>
  <c r="AJ94" i="23"/>
  <c r="AJ94" i="24"/>
  <c r="AJ94" i="25"/>
  <c r="AJ94" i="26"/>
  <c r="AJ94" i="27"/>
  <c r="AJ94" i="28"/>
  <c r="AJ94" i="29"/>
  <c r="AJ94" i="30"/>
  <c r="AJ94" i="31"/>
  <c r="AJ94" i="32"/>
  <c r="AJ94" i="33"/>
  <c r="AJ94" i="35"/>
  <c r="AJ94" i="36"/>
  <c r="AJ94" i="37"/>
  <c r="AJ94" i="38"/>
  <c r="AJ93" i="1"/>
  <c r="AL93" s="1"/>
  <c r="AK93" i="19" s="1"/>
  <c r="AJ93"/>
  <c r="AJ93" i="20"/>
  <c r="AJ93" i="21"/>
  <c r="AJ93" i="22"/>
  <c r="AJ93" i="23"/>
  <c r="AJ93" i="24"/>
  <c r="AJ93" i="25"/>
  <c r="AJ93" i="26"/>
  <c r="AJ93" i="27"/>
  <c r="AJ93" i="28"/>
  <c r="AJ93" i="29"/>
  <c r="AJ93" i="30"/>
  <c r="AJ93" i="31"/>
  <c r="AJ93" i="32"/>
  <c r="AJ93" i="33"/>
  <c r="AJ93" i="35"/>
  <c r="AJ93" i="36"/>
  <c r="AJ93" i="37"/>
  <c r="AJ93" i="38"/>
  <c r="AJ92" i="1"/>
  <c r="AL92" s="1"/>
  <c r="AK92" i="19" s="1"/>
  <c r="AJ92"/>
  <c r="AJ92" i="20"/>
  <c r="AJ92" i="21"/>
  <c r="AJ92" i="22"/>
  <c r="AJ92" i="23"/>
  <c r="AJ92" i="24"/>
  <c r="AJ92" i="25"/>
  <c r="AJ92" i="26"/>
  <c r="AJ92" i="27"/>
  <c r="AJ92" i="28"/>
  <c r="AJ92" i="29"/>
  <c r="AJ92" i="30"/>
  <c r="AJ92" i="31"/>
  <c r="AJ92" i="32"/>
  <c r="AJ92" i="33"/>
  <c r="AJ92" i="35"/>
  <c r="AJ92" i="36"/>
  <c r="AJ92" i="37"/>
  <c r="AJ92" i="38"/>
  <c r="AJ91" i="1"/>
  <c r="AL91" s="1"/>
  <c r="AK91" i="19" s="1"/>
  <c r="AJ91"/>
  <c r="AJ91" i="20"/>
  <c r="AJ91" i="21"/>
  <c r="AJ91" i="22"/>
  <c r="AJ91" i="23"/>
  <c r="AJ91" i="24"/>
  <c r="AJ91" i="25"/>
  <c r="AJ91" i="26"/>
  <c r="AJ91" i="27"/>
  <c r="AJ91" i="28"/>
  <c r="AJ91" i="29"/>
  <c r="AJ91" i="30"/>
  <c r="AJ91" i="31"/>
  <c r="AJ91" i="32"/>
  <c r="AJ91" i="33"/>
  <c r="AJ91" i="35"/>
  <c r="AJ91" i="36"/>
  <c r="AJ91" i="37"/>
  <c r="AJ91" i="38"/>
  <c r="AJ90" i="1"/>
  <c r="AL90" s="1"/>
  <c r="AK90" i="19" s="1"/>
  <c r="AJ90"/>
  <c r="AJ90" i="20"/>
  <c r="AJ90" i="21"/>
  <c r="AJ90" i="22"/>
  <c r="AJ90" i="23"/>
  <c r="AJ90" i="24"/>
  <c r="AJ90" i="25"/>
  <c r="AJ90" i="26"/>
  <c r="AJ90" i="27"/>
  <c r="AJ90" i="28"/>
  <c r="AJ90" i="29"/>
  <c r="AJ90" i="30"/>
  <c r="AJ90" i="31"/>
  <c r="AJ90" i="32"/>
  <c r="AJ90" i="33"/>
  <c r="AJ90" i="35"/>
  <c r="AJ90" i="36"/>
  <c r="AJ90" i="37"/>
  <c r="AJ90" i="38"/>
  <c r="AJ89" i="1"/>
  <c r="AL89" s="1"/>
  <c r="AK89" i="19" s="1"/>
  <c r="AJ89"/>
  <c r="AJ89" i="20"/>
  <c r="AJ89" i="21"/>
  <c r="AJ89" i="22"/>
  <c r="AJ89" i="23"/>
  <c r="AJ89" i="24"/>
  <c r="AJ89" i="25"/>
  <c r="AJ89" i="26"/>
  <c r="AJ89" i="27"/>
  <c r="AJ89" i="28"/>
  <c r="AJ89" i="29"/>
  <c r="AJ89" i="30"/>
  <c r="AJ89" i="31"/>
  <c r="AJ89" i="32"/>
  <c r="AJ89" i="33"/>
  <c r="AJ89" i="35"/>
  <c r="AJ89" i="36"/>
  <c r="AJ89" i="37"/>
  <c r="AJ89" i="38"/>
  <c r="AJ88" i="1"/>
  <c r="AL88" s="1"/>
  <c r="AK88" i="19" s="1"/>
  <c r="AJ88"/>
  <c r="AJ88" i="20"/>
  <c r="AJ88" i="21"/>
  <c r="AJ88" i="22"/>
  <c r="AJ88" i="23"/>
  <c r="AJ88" i="24"/>
  <c r="AJ88" i="25"/>
  <c r="AJ88" i="26"/>
  <c r="AJ88" i="27"/>
  <c r="AJ88" i="28"/>
  <c r="AJ88" i="29"/>
  <c r="AJ88" i="30"/>
  <c r="AJ88" i="31"/>
  <c r="AJ88" i="32"/>
  <c r="AJ88" i="33"/>
  <c r="AJ88" i="35"/>
  <c r="AJ88" i="36"/>
  <c r="AJ88" i="37"/>
  <c r="AJ88" i="38"/>
  <c r="AJ87" i="1"/>
  <c r="AL87" s="1"/>
  <c r="AK87" i="19" s="1"/>
  <c r="AJ87"/>
  <c r="AJ87" i="20"/>
  <c r="AJ87" i="21"/>
  <c r="AJ87" i="22"/>
  <c r="AJ87" i="23"/>
  <c r="AJ87" i="24"/>
  <c r="AJ87" i="25"/>
  <c r="AJ87" i="26"/>
  <c r="AJ87" i="27"/>
  <c r="AJ87" i="28"/>
  <c r="AJ87" i="29"/>
  <c r="AJ87" i="30"/>
  <c r="AJ87" i="31"/>
  <c r="AJ87" i="32"/>
  <c r="AJ87" i="33"/>
  <c r="AJ87" i="35"/>
  <c r="AJ87" i="36"/>
  <c r="AJ87" i="37"/>
  <c r="AJ87" i="38"/>
  <c r="AJ86" i="1"/>
  <c r="AL86" s="1"/>
  <c r="AK86" i="19" s="1"/>
  <c r="AJ86"/>
  <c r="AJ86" i="20"/>
  <c r="AJ86" i="21"/>
  <c r="AJ86" i="22"/>
  <c r="AJ86" i="23"/>
  <c r="AJ86" i="24"/>
  <c r="AJ86" i="25"/>
  <c r="AJ86" i="26"/>
  <c r="AJ86" i="27"/>
  <c r="AJ86" i="28"/>
  <c r="AJ86" i="29"/>
  <c r="AJ86" i="30"/>
  <c r="AJ86" i="31"/>
  <c r="AJ86" i="32"/>
  <c r="AJ86" i="33"/>
  <c r="AJ86" i="35"/>
  <c r="AJ86" i="36"/>
  <c r="AJ86" i="37"/>
  <c r="AJ86" i="38"/>
  <c r="AJ85" i="1"/>
  <c r="AL85" s="1"/>
  <c r="AK85" i="19" s="1"/>
  <c r="AJ85"/>
  <c r="AJ85" i="20"/>
  <c r="AJ85" i="21"/>
  <c r="AJ85" i="22"/>
  <c r="AJ85" i="23"/>
  <c r="AJ85" i="24"/>
  <c r="AJ85" i="25"/>
  <c r="AJ85" i="26"/>
  <c r="AJ85" i="27"/>
  <c r="AJ85" i="28"/>
  <c r="AJ85" i="29"/>
  <c r="AJ85" i="30"/>
  <c r="AJ85" i="31"/>
  <c r="AJ85" i="32"/>
  <c r="AJ85" i="33"/>
  <c r="AJ85" i="35"/>
  <c r="AJ85" i="36"/>
  <c r="AJ85" i="37"/>
  <c r="AJ85" i="38"/>
  <c r="AJ84" i="1"/>
  <c r="AL84" s="1"/>
  <c r="AK84" i="19" s="1"/>
  <c r="AJ84"/>
  <c r="AJ84" i="20"/>
  <c r="AJ84" i="21"/>
  <c r="AJ84" i="22"/>
  <c r="AJ84" i="23"/>
  <c r="AJ84" i="24"/>
  <c r="AJ84" i="25"/>
  <c r="AJ84" i="26"/>
  <c r="AJ84" i="27"/>
  <c r="AJ84" i="28"/>
  <c r="AJ84" i="29"/>
  <c r="AJ84" i="30"/>
  <c r="AJ84" i="31"/>
  <c r="AJ84" i="32"/>
  <c r="AJ84" i="33"/>
  <c r="AJ84" i="35"/>
  <c r="AJ84" i="36"/>
  <c r="AJ84" i="37"/>
  <c r="AJ84" i="38"/>
  <c r="AJ83" i="1"/>
  <c r="AL83" s="1"/>
  <c r="AK83" i="19" s="1"/>
  <c r="AJ83"/>
  <c r="AJ83" i="20"/>
  <c r="AJ83" i="21"/>
  <c r="AJ83" i="22"/>
  <c r="AJ83" i="23"/>
  <c r="AJ83" i="24"/>
  <c r="AJ83" i="25"/>
  <c r="AJ83" i="26"/>
  <c r="AJ83" i="27"/>
  <c r="AJ83" i="28"/>
  <c r="AJ83" i="29"/>
  <c r="AJ83" i="30"/>
  <c r="AJ83" i="31"/>
  <c r="AJ83" i="32"/>
  <c r="AJ83" i="33"/>
  <c r="AJ83" i="35"/>
  <c r="AJ83" i="36"/>
  <c r="AJ83" i="37"/>
  <c r="AJ83" i="38"/>
  <c r="AJ82" i="1"/>
  <c r="AL82" s="1"/>
  <c r="AK82" i="19" s="1"/>
  <c r="AJ82"/>
  <c r="AJ82" i="20"/>
  <c r="AJ82" i="21"/>
  <c r="AJ82" i="22"/>
  <c r="AJ82" i="23"/>
  <c r="AJ82" i="24"/>
  <c r="AJ82" i="25"/>
  <c r="AJ82" i="26"/>
  <c r="AJ82" i="27"/>
  <c r="AJ82" i="28"/>
  <c r="AJ82" i="29"/>
  <c r="AJ82" i="30"/>
  <c r="AJ82" i="31"/>
  <c r="AJ82" i="32"/>
  <c r="AJ82" i="33"/>
  <c r="AJ82" i="35"/>
  <c r="AJ82" i="36"/>
  <c r="AJ82" i="37"/>
  <c r="AJ82" i="38"/>
  <c r="AJ81" i="1"/>
  <c r="AL81" s="1"/>
  <c r="AK81" i="19" s="1"/>
  <c r="AJ81"/>
  <c r="AJ81" i="20"/>
  <c r="AJ81" i="21"/>
  <c r="AJ81" i="22"/>
  <c r="AJ81" i="23"/>
  <c r="AJ81" i="24"/>
  <c r="AJ81" i="25"/>
  <c r="AJ81" i="26"/>
  <c r="AJ81" i="27"/>
  <c r="AJ81" i="28"/>
  <c r="AJ81" i="29"/>
  <c r="AJ81" i="30"/>
  <c r="AJ81" i="31"/>
  <c r="AJ81" i="32"/>
  <c r="AJ81" i="33"/>
  <c r="AJ81" i="35"/>
  <c r="AJ81" i="36"/>
  <c r="AJ81" i="37"/>
  <c r="AJ81" i="38"/>
  <c r="AJ80" i="1"/>
  <c r="AL80" s="1"/>
  <c r="AK80" i="19" s="1"/>
  <c r="AJ80"/>
  <c r="AJ80" i="20"/>
  <c r="AJ80" i="21"/>
  <c r="AJ80" i="22"/>
  <c r="AJ80" i="23"/>
  <c r="AJ80" i="24"/>
  <c r="AJ80" i="25"/>
  <c r="AJ80" i="26"/>
  <c r="AJ80" i="27"/>
  <c r="AJ80" i="28"/>
  <c r="AJ80" i="29"/>
  <c r="AJ80" i="30"/>
  <c r="AJ80" i="31"/>
  <c r="AJ80" i="32"/>
  <c r="AJ80" i="33"/>
  <c r="AJ80" i="35"/>
  <c r="AJ80" i="36"/>
  <c r="AJ80" i="37"/>
  <c r="AJ80" i="38"/>
  <c r="AJ79" i="1"/>
  <c r="AL79" s="1"/>
  <c r="AK79" i="19" s="1"/>
  <c r="AJ79"/>
  <c r="AJ79" i="20"/>
  <c r="AJ79" i="21"/>
  <c r="AJ79" i="22"/>
  <c r="AJ79" i="23"/>
  <c r="AJ79" i="24"/>
  <c r="AJ79" i="25"/>
  <c r="AJ79" i="26"/>
  <c r="AJ79" i="27"/>
  <c r="AJ79" i="28"/>
  <c r="AJ79" i="29"/>
  <c r="AJ79" i="30"/>
  <c r="AJ79" i="31"/>
  <c r="AJ79" i="32"/>
  <c r="AJ79" i="33"/>
  <c r="AJ79" i="35"/>
  <c r="AJ79" i="36"/>
  <c r="AJ79" i="37"/>
  <c r="AJ79" i="38"/>
  <c r="AJ78" i="1"/>
  <c r="AL78" s="1"/>
  <c r="AK78" i="19" s="1"/>
  <c r="AJ78"/>
  <c r="AJ78" i="20"/>
  <c r="AJ78" i="21"/>
  <c r="AJ78" i="22"/>
  <c r="AJ78" i="23"/>
  <c r="AJ78" i="24"/>
  <c r="AJ78" i="25"/>
  <c r="AJ78" i="26"/>
  <c r="AJ78" i="27"/>
  <c r="AJ78" i="28"/>
  <c r="AJ78" i="29"/>
  <c r="AJ78" i="30"/>
  <c r="AJ78" i="31"/>
  <c r="AJ78" i="32"/>
  <c r="AJ78" i="33"/>
  <c r="AJ78" i="35"/>
  <c r="AJ78" i="36"/>
  <c r="AJ78" i="37"/>
  <c r="AJ78" i="38"/>
  <c r="AJ77" i="1"/>
  <c r="AL77" s="1"/>
  <c r="AK77" i="19" s="1"/>
  <c r="AJ77"/>
  <c r="AJ77" i="20"/>
  <c r="AJ77" i="21"/>
  <c r="AJ77" i="22"/>
  <c r="AJ77" i="23"/>
  <c r="AJ77" i="24"/>
  <c r="AJ77" i="25"/>
  <c r="AJ77" i="26"/>
  <c r="AJ77" i="27"/>
  <c r="AJ77" i="28"/>
  <c r="AJ77" i="29"/>
  <c r="AJ77" i="30"/>
  <c r="AJ77" i="31"/>
  <c r="AJ77" i="32"/>
  <c r="AJ77" i="33"/>
  <c r="AJ77" i="35"/>
  <c r="AJ77" i="36"/>
  <c r="AJ77" i="37"/>
  <c r="AJ77" i="38"/>
  <c r="AJ76" i="1"/>
  <c r="AL76" s="1"/>
  <c r="AK76" i="19" s="1"/>
  <c r="AJ76"/>
  <c r="AJ76" i="20"/>
  <c r="AJ76" i="21"/>
  <c r="AJ76" i="22"/>
  <c r="AJ76" i="23"/>
  <c r="AJ76" i="24"/>
  <c r="AJ76" i="25"/>
  <c r="AJ76" i="26"/>
  <c r="AJ76" i="27"/>
  <c r="AJ76" i="28"/>
  <c r="AJ76" i="29"/>
  <c r="AJ76" i="30"/>
  <c r="AJ76" i="31"/>
  <c r="AJ76" i="32"/>
  <c r="AJ76" i="33"/>
  <c r="AJ76" i="35"/>
  <c r="AJ76" i="36"/>
  <c r="AJ76" i="37"/>
  <c r="AJ76" i="38"/>
  <c r="AJ75" i="1"/>
  <c r="AL75" s="1"/>
  <c r="AK75" i="19" s="1"/>
  <c r="AJ75"/>
  <c r="AJ75" i="20"/>
  <c r="AJ75" i="21"/>
  <c r="AJ75" i="22"/>
  <c r="AJ75" i="23"/>
  <c r="AJ75" i="24"/>
  <c r="AJ75" i="25"/>
  <c r="AJ75" i="26"/>
  <c r="AJ75" i="27"/>
  <c r="AJ75" i="28"/>
  <c r="AJ75" i="29"/>
  <c r="AJ75" i="30"/>
  <c r="AJ75" i="31"/>
  <c r="AJ75" i="32"/>
  <c r="AJ75" i="33"/>
  <c r="AJ75" i="35"/>
  <c r="AJ75" i="36"/>
  <c r="AJ75" i="37"/>
  <c r="AJ75" i="38"/>
  <c r="AJ74" i="1"/>
  <c r="AL74" s="1"/>
  <c r="AK74" i="19" s="1"/>
  <c r="AJ74"/>
  <c r="AJ74" i="20"/>
  <c r="AJ74" i="21"/>
  <c r="AJ74" i="22"/>
  <c r="AJ74" i="23"/>
  <c r="AJ74" i="24"/>
  <c r="AJ74" i="25"/>
  <c r="AJ74" i="26"/>
  <c r="AJ74" i="27"/>
  <c r="AJ74" i="28"/>
  <c r="AJ74" i="29"/>
  <c r="AJ74" i="30"/>
  <c r="AJ74" i="31"/>
  <c r="AJ74" i="32"/>
  <c r="AJ74" i="33"/>
  <c r="AJ74" i="35"/>
  <c r="AJ74" i="36"/>
  <c r="AJ74" i="37"/>
  <c r="AJ74" i="38"/>
  <c r="AJ73" i="1"/>
  <c r="AL73" s="1"/>
  <c r="AK73" i="19" s="1"/>
  <c r="AJ73"/>
  <c r="AJ73" i="20"/>
  <c r="AJ73" i="21"/>
  <c r="AJ73" i="22"/>
  <c r="AJ73" i="23"/>
  <c r="AJ73" i="24"/>
  <c r="AJ73" i="25"/>
  <c r="AJ73" i="26"/>
  <c r="AJ73" i="27"/>
  <c r="AJ73" i="28"/>
  <c r="AJ73" i="29"/>
  <c r="AJ73" i="30"/>
  <c r="AJ73" i="31"/>
  <c r="AJ73" i="32"/>
  <c r="AJ73" i="33"/>
  <c r="AJ73" i="35"/>
  <c r="AJ73" i="36"/>
  <c r="AJ73" i="37"/>
  <c r="AJ73" i="38"/>
  <c r="AJ72" i="1"/>
  <c r="AL72" s="1"/>
  <c r="AK72" i="19" s="1"/>
  <c r="AJ72"/>
  <c r="AJ72" i="20"/>
  <c r="AJ72" i="21"/>
  <c r="AJ72" i="22"/>
  <c r="AJ72" i="23"/>
  <c r="AJ72" i="24"/>
  <c r="AJ72" i="25"/>
  <c r="AJ72" i="26"/>
  <c r="AJ72" i="27"/>
  <c r="AJ72" i="28"/>
  <c r="AJ72" i="29"/>
  <c r="AJ72" i="30"/>
  <c r="AJ72" i="31"/>
  <c r="AJ72" i="32"/>
  <c r="AJ72" i="33"/>
  <c r="AJ72" i="35"/>
  <c r="AJ72" i="36"/>
  <c r="AJ72" i="37"/>
  <c r="AJ72" i="38"/>
  <c r="AJ71" i="1"/>
  <c r="AL71" s="1"/>
  <c r="AK71" i="19" s="1"/>
  <c r="AJ71"/>
  <c r="AJ71" i="20"/>
  <c r="AJ71" i="21"/>
  <c r="AJ71" i="22"/>
  <c r="AJ71" i="23"/>
  <c r="AJ71" i="24"/>
  <c r="AJ71" i="25"/>
  <c r="AJ71" i="26"/>
  <c r="AJ71" i="27"/>
  <c r="AJ71" i="28"/>
  <c r="AJ71" i="29"/>
  <c r="AJ71" i="30"/>
  <c r="AJ71" i="31"/>
  <c r="AJ71" i="32"/>
  <c r="AJ71" i="33"/>
  <c r="AJ71" i="35"/>
  <c r="AJ71" i="36"/>
  <c r="AJ71" i="37"/>
  <c r="AJ71" i="38"/>
  <c r="AJ70" i="1"/>
  <c r="AL70" s="1"/>
  <c r="AK70" i="19" s="1"/>
  <c r="AJ70"/>
  <c r="AJ70" i="20"/>
  <c r="AJ70" i="21"/>
  <c r="AJ70" i="22"/>
  <c r="AJ70" i="23"/>
  <c r="AJ70" i="24"/>
  <c r="AJ70" i="25"/>
  <c r="AJ70" i="26"/>
  <c r="AJ70" i="27"/>
  <c r="AJ70" i="28"/>
  <c r="AJ70" i="29"/>
  <c r="AJ70" i="30"/>
  <c r="AJ70" i="31"/>
  <c r="AJ70" i="32"/>
  <c r="AJ70" i="33"/>
  <c r="AJ70" i="35"/>
  <c r="AJ70" i="36"/>
  <c r="AJ70" i="37"/>
  <c r="AJ70" i="38"/>
  <c r="Q9"/>
  <c r="Q64" s="1"/>
  <c r="Q10"/>
  <c r="Q131" s="1"/>
  <c r="B14" i="19"/>
  <c r="B14" i="20" s="1"/>
  <c r="B14" i="21" s="1"/>
  <c r="B14" i="22" s="1"/>
  <c r="B14" i="23" s="1"/>
  <c r="B14" i="24" s="1"/>
  <c r="C14" i="19"/>
  <c r="C14" i="20" s="1"/>
  <c r="C14" i="21" s="1"/>
  <c r="C14" i="22" s="1"/>
  <c r="C14" i="23" s="1"/>
  <c r="C14" i="24" s="1"/>
  <c r="C14" i="25" s="1"/>
  <c r="C14" i="26" s="1"/>
  <c r="C14" i="27" s="1"/>
  <c r="C14" i="28" s="1"/>
  <c r="C14" i="29" s="1"/>
  <c r="C14" i="30" s="1"/>
  <c r="C14" i="31" s="1"/>
  <c r="C14" i="32" s="1"/>
  <c r="C14" i="33" s="1"/>
  <c r="B15" i="19"/>
  <c r="B15" i="20" s="1"/>
  <c r="B15" i="21" s="1"/>
  <c r="B15" i="22" s="1"/>
  <c r="B15" i="23" s="1"/>
  <c r="B15" i="24" s="1"/>
  <c r="C15" i="19"/>
  <c r="C15" i="20" s="1"/>
  <c r="C15" i="21" s="1"/>
  <c r="C15" i="22" s="1"/>
  <c r="C15" i="23" s="1"/>
  <c r="C15" i="24" s="1"/>
  <c r="C15" i="25" s="1"/>
  <c r="C15" i="26" s="1"/>
  <c r="C15" i="27" s="1"/>
  <c r="C15" i="28" s="1"/>
  <c r="C15" i="29" s="1"/>
  <c r="C15" i="30" s="1"/>
  <c r="C15" i="31" s="1"/>
  <c r="C15" i="32" s="1"/>
  <c r="C15" i="33" s="1"/>
  <c r="B16" i="19"/>
  <c r="B16" i="20" s="1"/>
  <c r="B16" i="21" s="1"/>
  <c r="B16" i="22" s="1"/>
  <c r="B16" i="23" s="1"/>
  <c r="B16" i="24" s="1"/>
  <c r="C16" i="19"/>
  <c r="C16" i="20" s="1"/>
  <c r="C16" i="21" s="1"/>
  <c r="C16" i="22" s="1"/>
  <c r="C16" i="23" s="1"/>
  <c r="C16" i="24" s="1"/>
  <c r="C16" i="25" s="1"/>
  <c r="C16" i="26" s="1"/>
  <c r="C16" i="27" s="1"/>
  <c r="C16" i="28" s="1"/>
  <c r="C16" i="29" s="1"/>
  <c r="C16" i="30" s="1"/>
  <c r="C16" i="31" s="1"/>
  <c r="C16" i="32" s="1"/>
  <c r="C16" i="33" s="1"/>
  <c r="B17" i="19"/>
  <c r="B17" i="20" s="1"/>
  <c r="B17" i="21" s="1"/>
  <c r="B17" i="22" s="1"/>
  <c r="B17" i="23" s="1"/>
  <c r="B17" i="24" s="1"/>
  <c r="C17" i="19"/>
  <c r="C17" i="20" s="1"/>
  <c r="C17" i="21" s="1"/>
  <c r="C17" i="22" s="1"/>
  <c r="C17" i="23" s="1"/>
  <c r="C17" i="24" s="1"/>
  <c r="C17" i="25" s="1"/>
  <c r="C17" i="26" s="1"/>
  <c r="C17" i="27" s="1"/>
  <c r="C17" i="28" s="1"/>
  <c r="C17" i="29" s="1"/>
  <c r="C17" i="30" s="1"/>
  <c r="C17" i="31" s="1"/>
  <c r="C17" i="32" s="1"/>
  <c r="C17" i="33" s="1"/>
  <c r="B18" i="19"/>
  <c r="B18" i="20" s="1"/>
  <c r="B18" i="21" s="1"/>
  <c r="B18" i="22" s="1"/>
  <c r="B18" i="23" s="1"/>
  <c r="B18" i="24" s="1"/>
  <c r="C18" i="19"/>
  <c r="C18" i="20" s="1"/>
  <c r="C18" i="21" s="1"/>
  <c r="C18" i="22" s="1"/>
  <c r="C18" i="23" s="1"/>
  <c r="C18" i="24" s="1"/>
  <c r="C18" i="25" s="1"/>
  <c r="C18" i="26" s="1"/>
  <c r="C18" i="27" s="1"/>
  <c r="C18" i="28" s="1"/>
  <c r="C18" i="29" s="1"/>
  <c r="C18" i="30" s="1"/>
  <c r="C18" i="31" s="1"/>
  <c r="C18" i="32" s="1"/>
  <c r="C18" i="33" s="1"/>
  <c r="B19" i="19"/>
  <c r="B19" i="20" s="1"/>
  <c r="B19" i="21" s="1"/>
  <c r="B19" i="22" s="1"/>
  <c r="B19" i="23" s="1"/>
  <c r="B19" i="24" s="1"/>
  <c r="C19" i="19"/>
  <c r="C19" i="20" s="1"/>
  <c r="C19" i="21" s="1"/>
  <c r="C19" i="22" s="1"/>
  <c r="C19" i="23" s="1"/>
  <c r="C19" i="24" s="1"/>
  <c r="C19" i="25" s="1"/>
  <c r="C19" i="26" s="1"/>
  <c r="C19" i="27" s="1"/>
  <c r="C19" i="28" s="1"/>
  <c r="C19" i="29" s="1"/>
  <c r="C19" i="30" s="1"/>
  <c r="C19" i="31" s="1"/>
  <c r="C19" i="32" s="1"/>
  <c r="C19" i="33" s="1"/>
  <c r="B20" i="19"/>
  <c r="B20" i="20" s="1"/>
  <c r="B20" i="21" s="1"/>
  <c r="B20" i="22" s="1"/>
  <c r="B20" i="23" s="1"/>
  <c r="B20" i="24" s="1"/>
  <c r="C20" i="19"/>
  <c r="C20" i="20" s="1"/>
  <c r="C20" i="21" s="1"/>
  <c r="C20" i="22" s="1"/>
  <c r="C20" i="23" s="1"/>
  <c r="C20" i="24" s="1"/>
  <c r="C20" i="25" s="1"/>
  <c r="C20" i="26" s="1"/>
  <c r="C20" i="27" s="1"/>
  <c r="C20" i="28" s="1"/>
  <c r="C20" i="29" s="1"/>
  <c r="C20" i="30" s="1"/>
  <c r="C20" i="31" s="1"/>
  <c r="C20" i="32" s="1"/>
  <c r="C20" i="33" s="1"/>
  <c r="B21" i="19"/>
  <c r="B21" i="20" s="1"/>
  <c r="B21" i="21" s="1"/>
  <c r="B21" i="22" s="1"/>
  <c r="B21" i="23" s="1"/>
  <c r="B21" i="24" s="1"/>
  <c r="C21" i="19"/>
  <c r="C21" i="20" s="1"/>
  <c r="C21" i="21" s="1"/>
  <c r="C21" i="22" s="1"/>
  <c r="C21" i="23" s="1"/>
  <c r="C21" i="24" s="1"/>
  <c r="C21" i="25" s="1"/>
  <c r="C21" i="26" s="1"/>
  <c r="C21" i="27" s="1"/>
  <c r="C21" i="28" s="1"/>
  <c r="C21" i="29" s="1"/>
  <c r="C21" i="30" s="1"/>
  <c r="C21" i="31" s="1"/>
  <c r="C21" i="32" s="1"/>
  <c r="C21" i="33" s="1"/>
  <c r="B22" i="19"/>
  <c r="B22" i="20" s="1"/>
  <c r="B22" i="21" s="1"/>
  <c r="B22" i="22" s="1"/>
  <c r="B22" i="23" s="1"/>
  <c r="B22" i="24" s="1"/>
  <c r="C22" i="19"/>
  <c r="C22" i="20" s="1"/>
  <c r="C22" i="21" s="1"/>
  <c r="C22" i="22" s="1"/>
  <c r="C22" i="23" s="1"/>
  <c r="C22" i="24" s="1"/>
  <c r="C22" i="25" s="1"/>
  <c r="C22" i="26" s="1"/>
  <c r="C22" i="27" s="1"/>
  <c r="C22" i="28" s="1"/>
  <c r="C22" i="29" s="1"/>
  <c r="C22" i="30" s="1"/>
  <c r="C22" i="31" s="1"/>
  <c r="C22" i="32" s="1"/>
  <c r="C22" i="33" s="1"/>
  <c r="B23" i="19"/>
  <c r="B23" i="20" s="1"/>
  <c r="B23" i="21" s="1"/>
  <c r="B23" i="22" s="1"/>
  <c r="B23" i="23" s="1"/>
  <c r="B23" i="24" s="1"/>
  <c r="C23" i="19"/>
  <c r="C23" i="20" s="1"/>
  <c r="C23" i="21" s="1"/>
  <c r="C23" i="22" s="1"/>
  <c r="C23" i="23" s="1"/>
  <c r="C23" i="24" s="1"/>
  <c r="C23" i="25" s="1"/>
  <c r="C23" i="26" s="1"/>
  <c r="C23" i="27" s="1"/>
  <c r="C23" i="28" s="1"/>
  <c r="C23" i="29" s="1"/>
  <c r="C23" i="30" s="1"/>
  <c r="C23" i="31" s="1"/>
  <c r="C23" i="32" s="1"/>
  <c r="C23" i="33" s="1"/>
  <c r="B24" i="19"/>
  <c r="B24" i="20" s="1"/>
  <c r="B24" i="21" s="1"/>
  <c r="B24" i="22" s="1"/>
  <c r="B24" i="23" s="1"/>
  <c r="B24" i="24" s="1"/>
  <c r="C24" i="19"/>
  <c r="C24" i="20" s="1"/>
  <c r="C24" i="21" s="1"/>
  <c r="C24" i="22" s="1"/>
  <c r="C24" i="23" s="1"/>
  <c r="C24" i="24" s="1"/>
  <c r="C24" i="25" s="1"/>
  <c r="C24" i="26" s="1"/>
  <c r="C24" i="27" s="1"/>
  <c r="C24" i="28" s="1"/>
  <c r="C24" i="29" s="1"/>
  <c r="C24" i="30" s="1"/>
  <c r="C24" i="31" s="1"/>
  <c r="C24" i="32" s="1"/>
  <c r="C24" i="33" s="1"/>
  <c r="B25" i="19"/>
  <c r="B25" i="20" s="1"/>
  <c r="B25" i="21" s="1"/>
  <c r="B25" i="22" s="1"/>
  <c r="B25" i="23" s="1"/>
  <c r="B25" i="24" s="1"/>
  <c r="C25" i="19"/>
  <c r="C25" i="20" s="1"/>
  <c r="C25" i="21" s="1"/>
  <c r="C25" i="22" s="1"/>
  <c r="C25" i="23" s="1"/>
  <c r="C25" i="24" s="1"/>
  <c r="C25" i="25" s="1"/>
  <c r="C25" i="26" s="1"/>
  <c r="C25" i="27" s="1"/>
  <c r="C25" i="28" s="1"/>
  <c r="C25" i="29" s="1"/>
  <c r="C25" i="30" s="1"/>
  <c r="C25" i="31" s="1"/>
  <c r="C25" i="32" s="1"/>
  <c r="C25" i="33" s="1"/>
  <c r="B26" i="19"/>
  <c r="B26" i="20" s="1"/>
  <c r="B26" i="21" s="1"/>
  <c r="B26" i="22" s="1"/>
  <c r="B26" i="23" s="1"/>
  <c r="B26" i="24" s="1"/>
  <c r="C26" i="19"/>
  <c r="C26" i="20" s="1"/>
  <c r="C26" i="21" s="1"/>
  <c r="C26" i="22" s="1"/>
  <c r="C26" i="23" s="1"/>
  <c r="C26" i="24" s="1"/>
  <c r="C26" i="25" s="1"/>
  <c r="C26" i="26" s="1"/>
  <c r="C26" i="27" s="1"/>
  <c r="C26" i="28" s="1"/>
  <c r="C26" i="29" s="1"/>
  <c r="C26" i="30" s="1"/>
  <c r="C26" i="31" s="1"/>
  <c r="C26" i="32" s="1"/>
  <c r="C26" i="33" s="1"/>
  <c r="B27" i="19"/>
  <c r="B27" i="20" s="1"/>
  <c r="B27" i="21" s="1"/>
  <c r="B27" i="22" s="1"/>
  <c r="B27" i="23" s="1"/>
  <c r="B27" i="24" s="1"/>
  <c r="C27" i="19"/>
  <c r="C27" i="20" s="1"/>
  <c r="C27" i="21" s="1"/>
  <c r="C27" i="22" s="1"/>
  <c r="C27" i="23" s="1"/>
  <c r="C27" i="24" s="1"/>
  <c r="C27" i="25" s="1"/>
  <c r="C27" i="26" s="1"/>
  <c r="C27" i="27" s="1"/>
  <c r="C27" i="28" s="1"/>
  <c r="C27" i="29" s="1"/>
  <c r="C27" i="30" s="1"/>
  <c r="C27" i="31" s="1"/>
  <c r="C27" i="32" s="1"/>
  <c r="C27" i="33" s="1"/>
  <c r="B28" i="19"/>
  <c r="B28" i="20" s="1"/>
  <c r="B28" i="21" s="1"/>
  <c r="B28" i="22" s="1"/>
  <c r="B28" i="23" s="1"/>
  <c r="B28" i="24" s="1"/>
  <c r="C28" i="19"/>
  <c r="C28" i="20" s="1"/>
  <c r="C28" i="21" s="1"/>
  <c r="C28" i="22" s="1"/>
  <c r="C28" i="23" s="1"/>
  <c r="C28" i="24" s="1"/>
  <c r="C28" i="25" s="1"/>
  <c r="C28" i="26" s="1"/>
  <c r="C28" i="27" s="1"/>
  <c r="C28" i="28" s="1"/>
  <c r="C28" i="29" s="1"/>
  <c r="C28" i="30" s="1"/>
  <c r="C28" i="31" s="1"/>
  <c r="C28" i="32" s="1"/>
  <c r="C28" i="33" s="1"/>
  <c r="B29" i="19"/>
  <c r="B29" i="20" s="1"/>
  <c r="B29" i="21" s="1"/>
  <c r="B29" i="22" s="1"/>
  <c r="B29" i="23" s="1"/>
  <c r="B29" i="24" s="1"/>
  <c r="C29" i="19"/>
  <c r="C29" i="20" s="1"/>
  <c r="C29" i="21" s="1"/>
  <c r="C29" i="22" s="1"/>
  <c r="C29" i="23" s="1"/>
  <c r="C29" i="24" s="1"/>
  <c r="C29" i="25" s="1"/>
  <c r="C29" i="26" s="1"/>
  <c r="C29" i="27" s="1"/>
  <c r="C29" i="28" s="1"/>
  <c r="C29" i="29" s="1"/>
  <c r="C29" i="30" s="1"/>
  <c r="C29" i="31" s="1"/>
  <c r="C29" i="32" s="1"/>
  <c r="C29" i="33" s="1"/>
  <c r="B30" i="19"/>
  <c r="B30" i="20" s="1"/>
  <c r="B30" i="21" s="1"/>
  <c r="B30" i="22" s="1"/>
  <c r="B30" i="23" s="1"/>
  <c r="B30" i="24" s="1"/>
  <c r="C30" i="19"/>
  <c r="C30" i="20" s="1"/>
  <c r="C30" i="21" s="1"/>
  <c r="C30" i="22" s="1"/>
  <c r="C30" i="23" s="1"/>
  <c r="C30" i="24" s="1"/>
  <c r="C30" i="25" s="1"/>
  <c r="C30" i="26" s="1"/>
  <c r="C30" i="27" s="1"/>
  <c r="C30" i="28" s="1"/>
  <c r="C30" i="29" s="1"/>
  <c r="C30" i="30" s="1"/>
  <c r="C30" i="31" s="1"/>
  <c r="C30" i="32" s="1"/>
  <c r="C30" i="33" s="1"/>
  <c r="B31" i="19"/>
  <c r="B31" i="20" s="1"/>
  <c r="B31" i="21" s="1"/>
  <c r="B31" i="22" s="1"/>
  <c r="B31" i="23" s="1"/>
  <c r="B31" i="24" s="1"/>
  <c r="C31" i="19"/>
  <c r="C31" i="20" s="1"/>
  <c r="C31" i="21" s="1"/>
  <c r="C31" i="22" s="1"/>
  <c r="C31" i="23" s="1"/>
  <c r="C31" i="24" s="1"/>
  <c r="C31" i="25" s="1"/>
  <c r="C31" i="26" s="1"/>
  <c r="C31" i="27" s="1"/>
  <c r="C31" i="28" s="1"/>
  <c r="C31" i="29" s="1"/>
  <c r="C31" i="30" s="1"/>
  <c r="C31" i="31" s="1"/>
  <c r="C31" i="32" s="1"/>
  <c r="C31" i="33" s="1"/>
  <c r="B32" i="19"/>
  <c r="B32" i="20" s="1"/>
  <c r="B32" i="21" s="1"/>
  <c r="B32" i="22" s="1"/>
  <c r="B32" i="23" s="1"/>
  <c r="B32" i="24" s="1"/>
  <c r="C32" i="19"/>
  <c r="C32" i="20" s="1"/>
  <c r="C32" i="21" s="1"/>
  <c r="C32" i="22" s="1"/>
  <c r="C32" i="23" s="1"/>
  <c r="C32" i="24" s="1"/>
  <c r="C32" i="25" s="1"/>
  <c r="C32" i="26" s="1"/>
  <c r="C32" i="27" s="1"/>
  <c r="C32" i="28" s="1"/>
  <c r="C32" i="29" s="1"/>
  <c r="C32" i="30" s="1"/>
  <c r="C32" i="31" s="1"/>
  <c r="C32" i="32" s="1"/>
  <c r="C32" i="33" s="1"/>
  <c r="B33" i="19"/>
  <c r="B33" i="20" s="1"/>
  <c r="B33" i="21" s="1"/>
  <c r="B33" i="22" s="1"/>
  <c r="B33" i="23" s="1"/>
  <c r="B33" i="24" s="1"/>
  <c r="C33" i="19"/>
  <c r="C33" i="20" s="1"/>
  <c r="C33" i="21" s="1"/>
  <c r="C33" i="22" s="1"/>
  <c r="C33" i="23" s="1"/>
  <c r="C33" i="24" s="1"/>
  <c r="C33" i="25" s="1"/>
  <c r="C33" i="26" s="1"/>
  <c r="C33" i="27" s="1"/>
  <c r="C33" i="28" s="1"/>
  <c r="C33" i="29" s="1"/>
  <c r="C33" i="30" s="1"/>
  <c r="C33" i="31" s="1"/>
  <c r="C33" i="32" s="1"/>
  <c r="C33" i="33" s="1"/>
  <c r="B34" i="19"/>
  <c r="B34" i="20" s="1"/>
  <c r="B34" i="21" s="1"/>
  <c r="B34" i="22" s="1"/>
  <c r="B34" i="23" s="1"/>
  <c r="B34" i="24" s="1"/>
  <c r="C34" i="19"/>
  <c r="C34" i="20" s="1"/>
  <c r="C34" i="21" s="1"/>
  <c r="C34" i="22" s="1"/>
  <c r="C34" i="23" s="1"/>
  <c r="C34" i="24" s="1"/>
  <c r="C34" i="25" s="1"/>
  <c r="C34" i="26" s="1"/>
  <c r="C34" i="27" s="1"/>
  <c r="C34" i="28" s="1"/>
  <c r="C34" i="29" s="1"/>
  <c r="C34" i="30" s="1"/>
  <c r="C34" i="31" s="1"/>
  <c r="C34" i="32" s="1"/>
  <c r="C34" i="33" s="1"/>
  <c r="B35" i="19"/>
  <c r="B35" i="20" s="1"/>
  <c r="B35" i="21" s="1"/>
  <c r="B35" i="22" s="1"/>
  <c r="B35" i="23" s="1"/>
  <c r="B35" i="24" s="1"/>
  <c r="C35" i="19"/>
  <c r="C35" i="20" s="1"/>
  <c r="C35" i="21" s="1"/>
  <c r="C35" i="22" s="1"/>
  <c r="C35" i="23" s="1"/>
  <c r="C35" i="24" s="1"/>
  <c r="C35" i="25" s="1"/>
  <c r="C35" i="26" s="1"/>
  <c r="C35" i="27" s="1"/>
  <c r="C35" i="28" s="1"/>
  <c r="C35" i="29" s="1"/>
  <c r="C35" i="30" s="1"/>
  <c r="C35" i="31" s="1"/>
  <c r="C35" i="32" s="1"/>
  <c r="C35" i="33" s="1"/>
  <c r="B36" i="19"/>
  <c r="B36" i="20" s="1"/>
  <c r="B36" i="21" s="1"/>
  <c r="B36" i="22" s="1"/>
  <c r="B36" i="23" s="1"/>
  <c r="B36" i="24" s="1"/>
  <c r="B36" i="25" s="1"/>
  <c r="B36" i="26" s="1"/>
  <c r="B36" i="27" s="1"/>
  <c r="B36" i="28" s="1"/>
  <c r="B36" i="29" s="1"/>
  <c r="B36" i="30" s="1"/>
  <c r="B36" i="31" s="1"/>
  <c r="B36" i="32" s="1"/>
  <c r="B36" i="33" s="1"/>
  <c r="C36" i="19"/>
  <c r="C36" i="20" s="1"/>
  <c r="C36" i="21" s="1"/>
  <c r="C36" i="22" s="1"/>
  <c r="C36" i="23" s="1"/>
  <c r="C36" i="24" s="1"/>
  <c r="C36" i="25" s="1"/>
  <c r="C36" i="26" s="1"/>
  <c r="C36" i="27" s="1"/>
  <c r="C36" i="28" s="1"/>
  <c r="C36" i="29" s="1"/>
  <c r="C36" i="30" s="1"/>
  <c r="C36" i="31" s="1"/>
  <c r="C36" i="32" s="1"/>
  <c r="C36" i="33" s="1"/>
  <c r="B37" i="19"/>
  <c r="B37" i="20" s="1"/>
  <c r="B37" i="21" s="1"/>
  <c r="B37" i="22" s="1"/>
  <c r="B37" i="23" s="1"/>
  <c r="B37" i="24" s="1"/>
  <c r="B37" i="25" s="1"/>
  <c r="B37" i="26" s="1"/>
  <c r="B37" i="27" s="1"/>
  <c r="B37" i="28" s="1"/>
  <c r="B37" i="29" s="1"/>
  <c r="B37" i="30" s="1"/>
  <c r="B37" i="31" s="1"/>
  <c r="B37" i="32" s="1"/>
  <c r="B37" i="33" s="1"/>
  <c r="C37" i="19"/>
  <c r="C37" i="20" s="1"/>
  <c r="C37" i="21" s="1"/>
  <c r="C37" i="22" s="1"/>
  <c r="C37" i="23" s="1"/>
  <c r="C37" i="24" s="1"/>
  <c r="C37" i="25" s="1"/>
  <c r="C37" i="26" s="1"/>
  <c r="C37" i="27" s="1"/>
  <c r="C37" i="28" s="1"/>
  <c r="C37" i="29" s="1"/>
  <c r="C37" i="30" s="1"/>
  <c r="C37" i="31" s="1"/>
  <c r="C37" i="32" s="1"/>
  <c r="C37" i="33" s="1"/>
  <c r="B38" i="19"/>
  <c r="B38" i="20" s="1"/>
  <c r="B38" i="21" s="1"/>
  <c r="B38" i="22" s="1"/>
  <c r="B38" i="23" s="1"/>
  <c r="B38" i="24" s="1"/>
  <c r="B38" i="25" s="1"/>
  <c r="B38" i="26" s="1"/>
  <c r="B38" i="27" s="1"/>
  <c r="B38" i="28" s="1"/>
  <c r="B38" i="29" s="1"/>
  <c r="B38" i="30" s="1"/>
  <c r="B38" i="31" s="1"/>
  <c r="B38" i="32" s="1"/>
  <c r="B38" i="33" s="1"/>
  <c r="C38" i="19"/>
  <c r="C38" i="20" s="1"/>
  <c r="C38" i="21" s="1"/>
  <c r="C38" i="22" s="1"/>
  <c r="C38" i="23" s="1"/>
  <c r="C38" i="24" s="1"/>
  <c r="C38" i="25" s="1"/>
  <c r="C38" i="26" s="1"/>
  <c r="C38" i="27" s="1"/>
  <c r="C38" i="28" s="1"/>
  <c r="C38" i="29" s="1"/>
  <c r="C38" i="30" s="1"/>
  <c r="C38" i="31" s="1"/>
  <c r="C38" i="32" s="1"/>
  <c r="C38" i="33" s="1"/>
  <c r="B39" i="19"/>
  <c r="B39" i="20" s="1"/>
  <c r="B39" i="21" s="1"/>
  <c r="B39" i="22" s="1"/>
  <c r="B39" i="23" s="1"/>
  <c r="B39" i="24" s="1"/>
  <c r="B39" i="25" s="1"/>
  <c r="B39" i="26" s="1"/>
  <c r="B39" i="27" s="1"/>
  <c r="B39" i="28" s="1"/>
  <c r="B39" i="29" s="1"/>
  <c r="B39" i="30" s="1"/>
  <c r="B39" i="31" s="1"/>
  <c r="B39" i="32" s="1"/>
  <c r="B39" i="33" s="1"/>
  <c r="C39" i="19"/>
  <c r="C39" i="20" s="1"/>
  <c r="C39" i="21" s="1"/>
  <c r="C39" i="22" s="1"/>
  <c r="C39" i="23" s="1"/>
  <c r="C39" i="24" s="1"/>
  <c r="C39" i="25" s="1"/>
  <c r="C39" i="26" s="1"/>
  <c r="C39" i="27" s="1"/>
  <c r="C39" i="28" s="1"/>
  <c r="C39" i="29" s="1"/>
  <c r="C39" i="30" s="1"/>
  <c r="C39" i="31" s="1"/>
  <c r="C39" i="32" s="1"/>
  <c r="C39" i="33" s="1"/>
  <c r="B40" i="19"/>
  <c r="B40" i="20" s="1"/>
  <c r="B40" i="21" s="1"/>
  <c r="B40" i="22" s="1"/>
  <c r="B40" i="23" s="1"/>
  <c r="B40" i="24" s="1"/>
  <c r="B40" i="25" s="1"/>
  <c r="B40" i="26" s="1"/>
  <c r="B40" i="27" s="1"/>
  <c r="B40" i="28" s="1"/>
  <c r="B40" i="29" s="1"/>
  <c r="B40" i="30" s="1"/>
  <c r="B40" i="31" s="1"/>
  <c r="B40" i="32" s="1"/>
  <c r="B40" i="33" s="1"/>
  <c r="C40" i="19"/>
  <c r="C40" i="20" s="1"/>
  <c r="C40" i="21" s="1"/>
  <c r="C40" i="22" s="1"/>
  <c r="C40" i="23" s="1"/>
  <c r="C40" i="24" s="1"/>
  <c r="C40" i="25" s="1"/>
  <c r="C40" i="26" s="1"/>
  <c r="C40" i="27" s="1"/>
  <c r="C40" i="28" s="1"/>
  <c r="C40" i="29" s="1"/>
  <c r="C40" i="30" s="1"/>
  <c r="C40" i="31" s="1"/>
  <c r="C40" i="32" s="1"/>
  <c r="C40" i="33" s="1"/>
  <c r="B41" i="19"/>
  <c r="B41" i="20" s="1"/>
  <c r="B41" i="21" s="1"/>
  <c r="B41" i="22" s="1"/>
  <c r="B41" i="23" s="1"/>
  <c r="B41" i="24" s="1"/>
  <c r="B41" i="25" s="1"/>
  <c r="B41" i="26" s="1"/>
  <c r="B41" i="27" s="1"/>
  <c r="B41" i="28" s="1"/>
  <c r="B41" i="29" s="1"/>
  <c r="B41" i="30" s="1"/>
  <c r="B41" i="31" s="1"/>
  <c r="B41" i="32" s="1"/>
  <c r="B41" i="33" s="1"/>
  <c r="C41" i="19"/>
  <c r="C41" i="20" s="1"/>
  <c r="C41" i="21" s="1"/>
  <c r="C41" i="22" s="1"/>
  <c r="C41" i="23" s="1"/>
  <c r="C41" i="24" s="1"/>
  <c r="C41" i="25" s="1"/>
  <c r="C41" i="26" s="1"/>
  <c r="C41" i="27" s="1"/>
  <c r="C41" i="28" s="1"/>
  <c r="C41" i="29" s="1"/>
  <c r="C41" i="30" s="1"/>
  <c r="C41" i="31" s="1"/>
  <c r="C41" i="32" s="1"/>
  <c r="C41" i="33" s="1"/>
  <c r="B42" i="19"/>
  <c r="B42" i="20" s="1"/>
  <c r="B42" i="21" s="1"/>
  <c r="B42" i="22" s="1"/>
  <c r="B42" i="23" s="1"/>
  <c r="B42" i="24" s="1"/>
  <c r="B42" i="25" s="1"/>
  <c r="B42" i="26" s="1"/>
  <c r="B42" i="27" s="1"/>
  <c r="B42" i="28" s="1"/>
  <c r="B42" i="29" s="1"/>
  <c r="B42" i="30" s="1"/>
  <c r="B42" i="31" s="1"/>
  <c r="B42" i="32" s="1"/>
  <c r="B42" i="33" s="1"/>
  <c r="C42" i="19"/>
  <c r="C42" i="20" s="1"/>
  <c r="C42" i="21" s="1"/>
  <c r="C42" i="22" s="1"/>
  <c r="C42" i="23" s="1"/>
  <c r="C42" i="24" s="1"/>
  <c r="C42" i="25" s="1"/>
  <c r="C42" i="26" s="1"/>
  <c r="C42" i="27" s="1"/>
  <c r="C42" i="28" s="1"/>
  <c r="C42" i="29" s="1"/>
  <c r="C42" i="30" s="1"/>
  <c r="C42" i="31" s="1"/>
  <c r="C42" i="32" s="1"/>
  <c r="C42" i="33" s="1"/>
  <c r="B43" i="19"/>
  <c r="B43" i="20" s="1"/>
  <c r="B43" i="21" s="1"/>
  <c r="B43" i="22" s="1"/>
  <c r="B43" i="23" s="1"/>
  <c r="B43" i="24" s="1"/>
  <c r="B43" i="25" s="1"/>
  <c r="B43" i="26" s="1"/>
  <c r="B43" i="27" s="1"/>
  <c r="B43" i="28" s="1"/>
  <c r="B43" i="29" s="1"/>
  <c r="B43" i="30" s="1"/>
  <c r="B43" i="31" s="1"/>
  <c r="B43" i="32" s="1"/>
  <c r="B43" i="33" s="1"/>
  <c r="C43" i="19"/>
  <c r="C43" i="20" s="1"/>
  <c r="C43" i="21" s="1"/>
  <c r="C43" i="22" s="1"/>
  <c r="C43" i="23" s="1"/>
  <c r="C43" i="24" s="1"/>
  <c r="C43" i="25" s="1"/>
  <c r="C43" i="26" s="1"/>
  <c r="C43" i="27" s="1"/>
  <c r="C43" i="28" s="1"/>
  <c r="C43" i="29" s="1"/>
  <c r="C43" i="30" s="1"/>
  <c r="C43" i="31" s="1"/>
  <c r="C43" i="32" s="1"/>
  <c r="C43" i="33" s="1"/>
  <c r="AJ44" i="38"/>
  <c r="E64"/>
  <c r="AT69"/>
  <c r="B70" i="19"/>
  <c r="B70" i="20" s="1"/>
  <c r="B70" i="21" s="1"/>
  <c r="B70" i="22" s="1"/>
  <c r="B70" i="23" s="1"/>
  <c r="B70" i="24" s="1"/>
  <c r="B70" i="25" s="1"/>
  <c r="B70" i="26" s="1"/>
  <c r="B70" i="27" s="1"/>
  <c r="B70" i="28" s="1"/>
  <c r="B70" i="29" s="1"/>
  <c r="B70" i="30" s="1"/>
  <c r="B70" i="31" s="1"/>
  <c r="B70" i="32" s="1"/>
  <c r="B70" i="33" s="1"/>
  <c r="C70" i="19"/>
  <c r="C70" i="20" s="1"/>
  <c r="C71" i="19"/>
  <c r="C71" i="20" s="1"/>
  <c r="C71" i="21" s="1"/>
  <c r="C71" i="22" s="1"/>
  <c r="C71" i="23" s="1"/>
  <c r="C71" i="24" s="1"/>
  <c r="C71" i="25" s="1"/>
  <c r="C71" i="26" s="1"/>
  <c r="C71" i="27" s="1"/>
  <c r="C71" i="28" s="1"/>
  <c r="C71" i="29" s="1"/>
  <c r="C71" i="30" s="1"/>
  <c r="C71" i="31" s="1"/>
  <c r="C71" i="32" s="1"/>
  <c r="C71" i="33" s="1"/>
  <c r="C72" i="19"/>
  <c r="C72" i="20" s="1"/>
  <c r="C72" i="21" s="1"/>
  <c r="C72" i="22" s="1"/>
  <c r="C72" i="23" s="1"/>
  <c r="C72" i="24" s="1"/>
  <c r="C72" i="25" s="1"/>
  <c r="C72" i="26" s="1"/>
  <c r="C72" i="27" s="1"/>
  <c r="C72" i="28" s="1"/>
  <c r="C72" i="29" s="1"/>
  <c r="C72" i="30" s="1"/>
  <c r="C72" i="31" s="1"/>
  <c r="C72" i="32" s="1"/>
  <c r="C72" i="33" s="1"/>
  <c r="C73" i="19"/>
  <c r="C73" i="20" s="1"/>
  <c r="C73" i="21" s="1"/>
  <c r="C73" i="22" s="1"/>
  <c r="C73" i="23" s="1"/>
  <c r="C73" i="24" s="1"/>
  <c r="C73" i="25" s="1"/>
  <c r="C73" i="26" s="1"/>
  <c r="C73" i="27" s="1"/>
  <c r="C73" i="28" s="1"/>
  <c r="C73" i="29" s="1"/>
  <c r="C73" i="30" s="1"/>
  <c r="C73" i="31" s="1"/>
  <c r="C73" i="32" s="1"/>
  <c r="C73" i="33" s="1"/>
  <c r="C74" i="19"/>
  <c r="C74" i="20" s="1"/>
  <c r="C74" i="21" s="1"/>
  <c r="C74" i="22" s="1"/>
  <c r="C74" i="23" s="1"/>
  <c r="C74" i="24" s="1"/>
  <c r="C74" i="25" s="1"/>
  <c r="C74" i="26" s="1"/>
  <c r="C74" i="27" s="1"/>
  <c r="C74" i="28" s="1"/>
  <c r="C74" i="29" s="1"/>
  <c r="C74" i="30" s="1"/>
  <c r="C74" i="31" s="1"/>
  <c r="C74" i="32" s="1"/>
  <c r="C74" i="33" s="1"/>
  <c r="C75" i="19"/>
  <c r="C75" i="20" s="1"/>
  <c r="C75" i="21" s="1"/>
  <c r="C75" i="22" s="1"/>
  <c r="C75" i="23" s="1"/>
  <c r="C75" i="24" s="1"/>
  <c r="C75" i="25" s="1"/>
  <c r="C75" i="26" s="1"/>
  <c r="C75" i="27" s="1"/>
  <c r="C75" i="28" s="1"/>
  <c r="C75" i="29" s="1"/>
  <c r="C75" i="30" s="1"/>
  <c r="C75" i="31" s="1"/>
  <c r="C75" i="32" s="1"/>
  <c r="C75" i="33" s="1"/>
  <c r="C76" i="19"/>
  <c r="C76" i="20" s="1"/>
  <c r="C76" i="21" s="1"/>
  <c r="C76" i="22" s="1"/>
  <c r="C76" i="23" s="1"/>
  <c r="C76" i="24" s="1"/>
  <c r="C76" i="25" s="1"/>
  <c r="C76" i="26" s="1"/>
  <c r="C76" i="27" s="1"/>
  <c r="C76" i="28" s="1"/>
  <c r="C76" i="29" s="1"/>
  <c r="C76" i="30" s="1"/>
  <c r="C76" i="31" s="1"/>
  <c r="C76" i="32" s="1"/>
  <c r="C76" i="33" s="1"/>
  <c r="C77" i="19"/>
  <c r="C77" i="20" s="1"/>
  <c r="C77" i="21" s="1"/>
  <c r="C77" i="22" s="1"/>
  <c r="C77" i="23" s="1"/>
  <c r="C77" i="24" s="1"/>
  <c r="C77" i="25" s="1"/>
  <c r="C77" i="26" s="1"/>
  <c r="C77" i="27" s="1"/>
  <c r="C77" i="28" s="1"/>
  <c r="C77" i="29" s="1"/>
  <c r="C77" i="30" s="1"/>
  <c r="C77" i="31" s="1"/>
  <c r="C77" i="32" s="1"/>
  <c r="C77" i="33" s="1"/>
  <c r="C78" i="19"/>
  <c r="C78" i="20" s="1"/>
  <c r="C78" i="21" s="1"/>
  <c r="C78" i="22" s="1"/>
  <c r="C78" i="23" s="1"/>
  <c r="C78" i="24" s="1"/>
  <c r="C78" i="25" s="1"/>
  <c r="C78" i="26" s="1"/>
  <c r="C78" i="27" s="1"/>
  <c r="C78" i="28" s="1"/>
  <c r="C78" i="29" s="1"/>
  <c r="C78" i="30" s="1"/>
  <c r="C78" i="31" s="1"/>
  <c r="C78" i="32" s="1"/>
  <c r="C78" i="33" s="1"/>
  <c r="C79" i="19"/>
  <c r="C79" i="20" s="1"/>
  <c r="C79" i="21" s="1"/>
  <c r="C79" i="22" s="1"/>
  <c r="C79" i="23" s="1"/>
  <c r="C79" i="24" s="1"/>
  <c r="C79" i="25" s="1"/>
  <c r="C79" i="26" s="1"/>
  <c r="C79" i="27" s="1"/>
  <c r="C79" i="28" s="1"/>
  <c r="C79" i="29" s="1"/>
  <c r="C79" i="30" s="1"/>
  <c r="C79" i="31" s="1"/>
  <c r="C79" i="32" s="1"/>
  <c r="C79" i="33" s="1"/>
  <c r="C80" i="19"/>
  <c r="C80" i="20" s="1"/>
  <c r="C80" i="21" s="1"/>
  <c r="C80" i="22" s="1"/>
  <c r="C80" i="23" s="1"/>
  <c r="C80" i="24" s="1"/>
  <c r="C80" i="25" s="1"/>
  <c r="C80" i="26" s="1"/>
  <c r="C80" i="27" s="1"/>
  <c r="C80" i="28" s="1"/>
  <c r="C80" i="29" s="1"/>
  <c r="C80" i="30" s="1"/>
  <c r="C80" i="31" s="1"/>
  <c r="C80" i="32" s="1"/>
  <c r="C80" i="33" s="1"/>
  <c r="C81" i="19"/>
  <c r="C81" i="20" s="1"/>
  <c r="C81" i="21" s="1"/>
  <c r="C81" i="22" s="1"/>
  <c r="C81" i="23" s="1"/>
  <c r="C81" i="24" s="1"/>
  <c r="C81" i="25" s="1"/>
  <c r="C81" i="26" s="1"/>
  <c r="C81" i="27" s="1"/>
  <c r="C81" i="28" s="1"/>
  <c r="C81" i="29" s="1"/>
  <c r="C81" i="30" s="1"/>
  <c r="C81" i="31" s="1"/>
  <c r="C81" i="32" s="1"/>
  <c r="C81" i="33" s="1"/>
  <c r="C82" i="19"/>
  <c r="C82" i="20" s="1"/>
  <c r="C82" i="21" s="1"/>
  <c r="C82" i="22" s="1"/>
  <c r="C82" i="23" s="1"/>
  <c r="C82" i="24" s="1"/>
  <c r="C82" i="25" s="1"/>
  <c r="C82" i="26" s="1"/>
  <c r="C82" i="27" s="1"/>
  <c r="C82" i="28" s="1"/>
  <c r="C82" i="29" s="1"/>
  <c r="C82" i="30" s="1"/>
  <c r="C82" i="31" s="1"/>
  <c r="C82" i="32" s="1"/>
  <c r="C82" i="33" s="1"/>
  <c r="C83" i="19"/>
  <c r="C83" i="20" s="1"/>
  <c r="C83" i="21" s="1"/>
  <c r="C83" i="22" s="1"/>
  <c r="C83" i="23" s="1"/>
  <c r="C83" i="24" s="1"/>
  <c r="C83" i="25" s="1"/>
  <c r="C83" i="26" s="1"/>
  <c r="C83" i="27" s="1"/>
  <c r="C83" i="28" s="1"/>
  <c r="C83" i="29" s="1"/>
  <c r="C83" i="30" s="1"/>
  <c r="C83" i="31" s="1"/>
  <c r="C83" i="32" s="1"/>
  <c r="C83" i="33" s="1"/>
  <c r="C84" i="19"/>
  <c r="C84" i="20" s="1"/>
  <c r="C84" i="21" s="1"/>
  <c r="C84" i="22" s="1"/>
  <c r="C84" i="23" s="1"/>
  <c r="C84" i="24" s="1"/>
  <c r="C84" i="25" s="1"/>
  <c r="C84" i="26" s="1"/>
  <c r="C84" i="27" s="1"/>
  <c r="C84" i="28" s="1"/>
  <c r="C84" i="29" s="1"/>
  <c r="C84" i="30" s="1"/>
  <c r="C84" i="31" s="1"/>
  <c r="C84" i="32" s="1"/>
  <c r="C84" i="33" s="1"/>
  <c r="C85" i="19"/>
  <c r="C85" i="20" s="1"/>
  <c r="C85" i="21" s="1"/>
  <c r="C85" i="22" s="1"/>
  <c r="C85" i="23" s="1"/>
  <c r="C85" i="24" s="1"/>
  <c r="C85" i="25" s="1"/>
  <c r="C85" i="26" s="1"/>
  <c r="C85" i="27" s="1"/>
  <c r="C85" i="28" s="1"/>
  <c r="C85" i="29" s="1"/>
  <c r="C85" i="30" s="1"/>
  <c r="C85" i="31" s="1"/>
  <c r="C85" i="32" s="1"/>
  <c r="C85" i="33" s="1"/>
  <c r="C86" i="19"/>
  <c r="C86" i="20" s="1"/>
  <c r="C86" i="21" s="1"/>
  <c r="C86" i="22" s="1"/>
  <c r="C86" i="23" s="1"/>
  <c r="C86" i="24" s="1"/>
  <c r="C86" i="25" s="1"/>
  <c r="C86" i="26" s="1"/>
  <c r="C86" i="27" s="1"/>
  <c r="C86" i="28" s="1"/>
  <c r="C86" i="29" s="1"/>
  <c r="C86" i="30" s="1"/>
  <c r="C86" i="31" s="1"/>
  <c r="C86" i="32" s="1"/>
  <c r="C86" i="33" s="1"/>
  <c r="C87" i="19"/>
  <c r="C87" i="20" s="1"/>
  <c r="C87" i="21" s="1"/>
  <c r="C87" i="22" s="1"/>
  <c r="C87" i="23" s="1"/>
  <c r="C87" i="24" s="1"/>
  <c r="C87" i="25" s="1"/>
  <c r="C87" i="26" s="1"/>
  <c r="C87" i="27" s="1"/>
  <c r="C87" i="28" s="1"/>
  <c r="C87" i="29" s="1"/>
  <c r="C87" i="30" s="1"/>
  <c r="C87" i="31" s="1"/>
  <c r="C87" i="32" s="1"/>
  <c r="C87" i="33" s="1"/>
  <c r="C88" i="19"/>
  <c r="C88" i="20" s="1"/>
  <c r="C88" i="21" s="1"/>
  <c r="C88" i="22" s="1"/>
  <c r="C88" i="23" s="1"/>
  <c r="C88" i="24" s="1"/>
  <c r="C88" i="25" s="1"/>
  <c r="C88" i="26" s="1"/>
  <c r="C88" i="27" s="1"/>
  <c r="C88" i="28" s="1"/>
  <c r="C88" i="29" s="1"/>
  <c r="C88" i="30" s="1"/>
  <c r="C88" i="31" s="1"/>
  <c r="C88" i="32" s="1"/>
  <c r="C88" i="33" s="1"/>
  <c r="C89" i="19"/>
  <c r="C89" i="20" s="1"/>
  <c r="C89" i="21" s="1"/>
  <c r="C89" i="22" s="1"/>
  <c r="C89" i="23" s="1"/>
  <c r="C89" i="24" s="1"/>
  <c r="C89" i="25" s="1"/>
  <c r="C89" i="26" s="1"/>
  <c r="C89" i="27" s="1"/>
  <c r="C89" i="28" s="1"/>
  <c r="C89" i="29" s="1"/>
  <c r="C89" i="30" s="1"/>
  <c r="C89" i="31" s="1"/>
  <c r="C89" i="32" s="1"/>
  <c r="C89" i="33" s="1"/>
  <c r="C90" i="19"/>
  <c r="C90" i="20" s="1"/>
  <c r="C90" i="21" s="1"/>
  <c r="C90" i="22" s="1"/>
  <c r="C90" i="23" s="1"/>
  <c r="C90" i="24" s="1"/>
  <c r="C90" i="25" s="1"/>
  <c r="C90" i="26" s="1"/>
  <c r="C90" i="27" s="1"/>
  <c r="C90" i="28" s="1"/>
  <c r="C90" i="29" s="1"/>
  <c r="C90" i="30" s="1"/>
  <c r="C90" i="31" s="1"/>
  <c r="C90" i="32" s="1"/>
  <c r="C90" i="33" s="1"/>
  <c r="C91" i="19"/>
  <c r="C91" i="20" s="1"/>
  <c r="C91" i="21" s="1"/>
  <c r="C91" i="22" s="1"/>
  <c r="C91" i="23" s="1"/>
  <c r="C91" i="24" s="1"/>
  <c r="C91" i="25" s="1"/>
  <c r="C91" i="26" s="1"/>
  <c r="C91" i="27" s="1"/>
  <c r="C91" i="28" s="1"/>
  <c r="C91" i="29" s="1"/>
  <c r="C91" i="30" s="1"/>
  <c r="C91" i="31" s="1"/>
  <c r="C91" i="32" s="1"/>
  <c r="C91" i="33" s="1"/>
  <c r="C92" i="19"/>
  <c r="C92" i="20" s="1"/>
  <c r="C92" i="21" s="1"/>
  <c r="C92" i="22" s="1"/>
  <c r="C92" i="23" s="1"/>
  <c r="C92" i="24" s="1"/>
  <c r="C92" i="25" s="1"/>
  <c r="C92" i="26" s="1"/>
  <c r="C92" i="27" s="1"/>
  <c r="C92" i="28" s="1"/>
  <c r="C92" i="29" s="1"/>
  <c r="C92" i="30" s="1"/>
  <c r="C92" i="31" s="1"/>
  <c r="C92" i="32" s="1"/>
  <c r="C92" i="33" s="1"/>
  <c r="C93" i="19"/>
  <c r="C93" i="20" s="1"/>
  <c r="C93" i="21" s="1"/>
  <c r="C93" i="22" s="1"/>
  <c r="C93" i="23" s="1"/>
  <c r="C93" i="24" s="1"/>
  <c r="C93" i="25" s="1"/>
  <c r="C93" i="26" s="1"/>
  <c r="C93" i="27" s="1"/>
  <c r="C93" i="28" s="1"/>
  <c r="C93" i="29" s="1"/>
  <c r="C93" i="30" s="1"/>
  <c r="C93" i="31" s="1"/>
  <c r="C93" i="32" s="1"/>
  <c r="C93" i="33" s="1"/>
  <c r="C94" i="19"/>
  <c r="C94" i="20" s="1"/>
  <c r="C94" i="21" s="1"/>
  <c r="C94" i="22" s="1"/>
  <c r="C94" i="23" s="1"/>
  <c r="C94" i="24" s="1"/>
  <c r="C94" i="25" s="1"/>
  <c r="C94" i="26" s="1"/>
  <c r="C94" i="27" s="1"/>
  <c r="C94" i="28" s="1"/>
  <c r="C94" i="29" s="1"/>
  <c r="C94" i="30" s="1"/>
  <c r="C94" i="31" s="1"/>
  <c r="C94" i="32" s="1"/>
  <c r="C94" i="33" s="1"/>
  <c r="C95" i="19"/>
  <c r="C95" i="20" s="1"/>
  <c r="C95" i="21" s="1"/>
  <c r="C95" i="22" s="1"/>
  <c r="C95" i="23" s="1"/>
  <c r="C95" i="24" s="1"/>
  <c r="C95" i="25" s="1"/>
  <c r="C95" i="26" s="1"/>
  <c r="C95" i="27" s="1"/>
  <c r="C95" i="28" s="1"/>
  <c r="C95" i="29" s="1"/>
  <c r="C95" i="30" s="1"/>
  <c r="C95" i="31" s="1"/>
  <c r="C95" i="32" s="1"/>
  <c r="C95" i="33" s="1"/>
  <c r="C96" i="38"/>
  <c r="B71" i="19"/>
  <c r="B71" i="20" s="1"/>
  <c r="B71" i="21" s="1"/>
  <c r="B71" i="22" s="1"/>
  <c r="B71" i="23" s="1"/>
  <c r="B71" i="24" s="1"/>
  <c r="B71" i="25" s="1"/>
  <c r="B71" i="26" s="1"/>
  <c r="B71" i="27" s="1"/>
  <c r="B71" i="28" s="1"/>
  <c r="B71" i="29" s="1"/>
  <c r="B71" i="30" s="1"/>
  <c r="B71" i="31" s="1"/>
  <c r="B71" i="32" s="1"/>
  <c r="B71" i="33" s="1"/>
  <c r="B72" i="19"/>
  <c r="B72" i="20" s="1"/>
  <c r="B72" i="21" s="1"/>
  <c r="B72" i="22" s="1"/>
  <c r="B72" i="23" s="1"/>
  <c r="B72" i="24" s="1"/>
  <c r="B72" i="25" s="1"/>
  <c r="B72" i="26" s="1"/>
  <c r="B72" i="27" s="1"/>
  <c r="B72" i="28" s="1"/>
  <c r="B72" i="29" s="1"/>
  <c r="B72" i="30" s="1"/>
  <c r="B72" i="31" s="1"/>
  <c r="B72" i="32" s="1"/>
  <c r="B72" i="33" s="1"/>
  <c r="B73" i="19"/>
  <c r="B73" i="20" s="1"/>
  <c r="B73" i="21" s="1"/>
  <c r="B73" i="22" s="1"/>
  <c r="B73" i="23" s="1"/>
  <c r="B73" i="24" s="1"/>
  <c r="B73" i="25" s="1"/>
  <c r="B73" i="26" s="1"/>
  <c r="B73" i="27" s="1"/>
  <c r="B73" i="28" s="1"/>
  <c r="B73" i="29" s="1"/>
  <c r="B73" i="30" s="1"/>
  <c r="B73" i="31" s="1"/>
  <c r="B73" i="32" s="1"/>
  <c r="B73" i="33" s="1"/>
  <c r="B74" i="19"/>
  <c r="B74" i="20" s="1"/>
  <c r="B74" i="21" s="1"/>
  <c r="B74" i="22" s="1"/>
  <c r="B74" i="23" s="1"/>
  <c r="B74" i="24" s="1"/>
  <c r="B74" i="25" s="1"/>
  <c r="B74" i="26" s="1"/>
  <c r="B74" i="27" s="1"/>
  <c r="B74" i="28" s="1"/>
  <c r="B74" i="29" s="1"/>
  <c r="B74" i="30" s="1"/>
  <c r="B74" i="31" s="1"/>
  <c r="B74" i="32" s="1"/>
  <c r="B74" i="33" s="1"/>
  <c r="B75" i="19"/>
  <c r="B75" i="20" s="1"/>
  <c r="B75" i="21" s="1"/>
  <c r="B75" i="22" s="1"/>
  <c r="B75" i="23" s="1"/>
  <c r="B75" i="24" s="1"/>
  <c r="B75" i="25" s="1"/>
  <c r="B75" i="26" s="1"/>
  <c r="B75" i="27" s="1"/>
  <c r="B75" i="28" s="1"/>
  <c r="B75" i="29" s="1"/>
  <c r="B75" i="30" s="1"/>
  <c r="B75" i="31" s="1"/>
  <c r="B75" i="32" s="1"/>
  <c r="B75" i="33" s="1"/>
  <c r="B76" i="19"/>
  <c r="B76" i="20" s="1"/>
  <c r="B76" i="21" s="1"/>
  <c r="B76" i="22" s="1"/>
  <c r="B76" i="23" s="1"/>
  <c r="B76" i="24" s="1"/>
  <c r="B76" i="25" s="1"/>
  <c r="B76" i="26" s="1"/>
  <c r="B76" i="27" s="1"/>
  <c r="B76" i="28" s="1"/>
  <c r="B76" i="29" s="1"/>
  <c r="B76" i="30" s="1"/>
  <c r="B76" i="31" s="1"/>
  <c r="B76" i="32" s="1"/>
  <c r="B76" i="33" s="1"/>
  <c r="B77" i="19"/>
  <c r="B77" i="20" s="1"/>
  <c r="B77" i="21" s="1"/>
  <c r="B77" i="22" s="1"/>
  <c r="B77" i="23" s="1"/>
  <c r="B77" i="24" s="1"/>
  <c r="B77" i="25" s="1"/>
  <c r="B77" i="26" s="1"/>
  <c r="B77" i="27" s="1"/>
  <c r="B77" i="28" s="1"/>
  <c r="B77" i="29" s="1"/>
  <c r="B77" i="30" s="1"/>
  <c r="B77" i="31" s="1"/>
  <c r="B77" i="32" s="1"/>
  <c r="B77" i="33" s="1"/>
  <c r="B78" i="19"/>
  <c r="B78" i="20" s="1"/>
  <c r="B78" i="21" s="1"/>
  <c r="B78" i="22" s="1"/>
  <c r="B78" i="23" s="1"/>
  <c r="B78" i="24" s="1"/>
  <c r="B78" i="25" s="1"/>
  <c r="B78" i="26" s="1"/>
  <c r="B78" i="27" s="1"/>
  <c r="B78" i="28" s="1"/>
  <c r="B78" i="29" s="1"/>
  <c r="B78" i="30" s="1"/>
  <c r="B78" i="31" s="1"/>
  <c r="B78" i="32" s="1"/>
  <c r="B78" i="33" s="1"/>
  <c r="B79" i="19"/>
  <c r="B79" i="20" s="1"/>
  <c r="B79" i="21" s="1"/>
  <c r="B79" i="22" s="1"/>
  <c r="B79" i="23" s="1"/>
  <c r="B79" i="24" s="1"/>
  <c r="B79" i="25" s="1"/>
  <c r="B79" i="26" s="1"/>
  <c r="B79" i="27" s="1"/>
  <c r="B79" i="28" s="1"/>
  <c r="B79" i="29" s="1"/>
  <c r="B79" i="30" s="1"/>
  <c r="B79" i="31" s="1"/>
  <c r="B79" i="32" s="1"/>
  <c r="B79" i="33" s="1"/>
  <c r="B80" i="19"/>
  <c r="B80" i="20" s="1"/>
  <c r="B80" i="21" s="1"/>
  <c r="B80" i="22" s="1"/>
  <c r="B80" i="23" s="1"/>
  <c r="B80" i="24" s="1"/>
  <c r="B80" i="25" s="1"/>
  <c r="B80" i="26" s="1"/>
  <c r="B80" i="27" s="1"/>
  <c r="B80" i="28" s="1"/>
  <c r="B80" i="29" s="1"/>
  <c r="B80" i="30" s="1"/>
  <c r="B80" i="31" s="1"/>
  <c r="B80" i="32" s="1"/>
  <c r="B80" i="33" s="1"/>
  <c r="B81" i="19"/>
  <c r="B81" i="20" s="1"/>
  <c r="B81" i="21" s="1"/>
  <c r="B81" i="22" s="1"/>
  <c r="B81" i="23" s="1"/>
  <c r="B81" i="24" s="1"/>
  <c r="B81" i="25" s="1"/>
  <c r="B81" i="26" s="1"/>
  <c r="B81" i="27" s="1"/>
  <c r="B81" i="28" s="1"/>
  <c r="B81" i="29" s="1"/>
  <c r="B81" i="30" s="1"/>
  <c r="B81" i="31" s="1"/>
  <c r="B81" i="32" s="1"/>
  <c r="B81" i="33" s="1"/>
  <c r="B82" i="19"/>
  <c r="B82" i="20" s="1"/>
  <c r="B82" i="21" s="1"/>
  <c r="B82" i="22" s="1"/>
  <c r="B82" i="23" s="1"/>
  <c r="B82" i="24" s="1"/>
  <c r="B82" i="25" s="1"/>
  <c r="B82" i="26" s="1"/>
  <c r="B82" i="27" s="1"/>
  <c r="B82" i="28" s="1"/>
  <c r="B82" i="29" s="1"/>
  <c r="B82" i="30" s="1"/>
  <c r="B82" i="31" s="1"/>
  <c r="B82" i="32" s="1"/>
  <c r="B82" i="33" s="1"/>
  <c r="B83" i="19"/>
  <c r="B83" i="20" s="1"/>
  <c r="B83" i="21" s="1"/>
  <c r="B83" i="22" s="1"/>
  <c r="B83" i="23" s="1"/>
  <c r="B83" i="24" s="1"/>
  <c r="B83" i="25" s="1"/>
  <c r="B83" i="26" s="1"/>
  <c r="B83" i="27" s="1"/>
  <c r="B83" i="28" s="1"/>
  <c r="B83" i="29" s="1"/>
  <c r="B83" i="30" s="1"/>
  <c r="B83" i="31" s="1"/>
  <c r="B83" i="32" s="1"/>
  <c r="B83" i="33" s="1"/>
  <c r="B84" i="19"/>
  <c r="B84" i="20" s="1"/>
  <c r="B84" i="21" s="1"/>
  <c r="B84" i="22" s="1"/>
  <c r="B84" i="23" s="1"/>
  <c r="B84" i="24" s="1"/>
  <c r="B84" i="25" s="1"/>
  <c r="B84" i="26" s="1"/>
  <c r="B84" i="27" s="1"/>
  <c r="B84" i="28" s="1"/>
  <c r="B84" i="29" s="1"/>
  <c r="B84" i="30" s="1"/>
  <c r="B84" i="31" s="1"/>
  <c r="B84" i="32" s="1"/>
  <c r="B84" i="33" s="1"/>
  <c r="B85" i="19"/>
  <c r="B85" i="20" s="1"/>
  <c r="B85" i="21" s="1"/>
  <c r="B85" i="22" s="1"/>
  <c r="B85" i="23" s="1"/>
  <c r="B85" i="24" s="1"/>
  <c r="B85" i="25" s="1"/>
  <c r="B85" i="26" s="1"/>
  <c r="B85" i="27" s="1"/>
  <c r="B85" i="28" s="1"/>
  <c r="B85" i="29" s="1"/>
  <c r="B85" i="30" s="1"/>
  <c r="B85" i="31" s="1"/>
  <c r="B85" i="32" s="1"/>
  <c r="B85" i="33" s="1"/>
  <c r="B86" i="19"/>
  <c r="B86" i="20" s="1"/>
  <c r="B86" i="21" s="1"/>
  <c r="B86" i="22" s="1"/>
  <c r="B86" i="23" s="1"/>
  <c r="B86" i="24" s="1"/>
  <c r="B86" i="25" s="1"/>
  <c r="B86" i="26" s="1"/>
  <c r="B86" i="27" s="1"/>
  <c r="B86" i="28" s="1"/>
  <c r="B86" i="29" s="1"/>
  <c r="B86" i="30" s="1"/>
  <c r="B86" i="31" s="1"/>
  <c r="B86" i="32" s="1"/>
  <c r="B86" i="33" s="1"/>
  <c r="B87" i="19"/>
  <c r="B87" i="20" s="1"/>
  <c r="B87" i="21" s="1"/>
  <c r="B87" i="22" s="1"/>
  <c r="B87" i="23" s="1"/>
  <c r="B87" i="24" s="1"/>
  <c r="B87" i="25" s="1"/>
  <c r="B87" i="26" s="1"/>
  <c r="B87" i="27" s="1"/>
  <c r="B87" i="28" s="1"/>
  <c r="B87" i="29" s="1"/>
  <c r="B87" i="30" s="1"/>
  <c r="B87" i="31" s="1"/>
  <c r="B87" i="32" s="1"/>
  <c r="B87" i="33" s="1"/>
  <c r="B88" i="19"/>
  <c r="B88" i="20" s="1"/>
  <c r="B88" i="21" s="1"/>
  <c r="B88" i="22" s="1"/>
  <c r="B88" i="23" s="1"/>
  <c r="B88" i="24" s="1"/>
  <c r="B88" i="25" s="1"/>
  <c r="B88" i="26" s="1"/>
  <c r="B88" i="27" s="1"/>
  <c r="B88" i="28" s="1"/>
  <c r="B88" i="29" s="1"/>
  <c r="B88" i="30" s="1"/>
  <c r="B88" i="31" s="1"/>
  <c r="B88" i="32" s="1"/>
  <c r="B88" i="33" s="1"/>
  <c r="B89" i="19"/>
  <c r="B89" i="20" s="1"/>
  <c r="B89" i="21" s="1"/>
  <c r="B89" i="22" s="1"/>
  <c r="B89" i="23" s="1"/>
  <c r="B89" i="24" s="1"/>
  <c r="B89" i="25" s="1"/>
  <c r="B89" i="26" s="1"/>
  <c r="B89" i="27" s="1"/>
  <c r="B89" i="28" s="1"/>
  <c r="B89" i="29" s="1"/>
  <c r="B89" i="30" s="1"/>
  <c r="B89" i="31" s="1"/>
  <c r="B89" i="32" s="1"/>
  <c r="B89" i="33" s="1"/>
  <c r="B90" i="19"/>
  <c r="B90" i="20" s="1"/>
  <c r="B90" i="21" s="1"/>
  <c r="B90" i="22" s="1"/>
  <c r="B90" i="23" s="1"/>
  <c r="B90" i="24" s="1"/>
  <c r="B90" i="25" s="1"/>
  <c r="B90" i="26" s="1"/>
  <c r="B90" i="27" s="1"/>
  <c r="B90" i="28" s="1"/>
  <c r="B90" i="29" s="1"/>
  <c r="B90" i="30" s="1"/>
  <c r="B90" i="31" s="1"/>
  <c r="B90" i="32" s="1"/>
  <c r="B90" i="33" s="1"/>
  <c r="B91" i="19"/>
  <c r="B91" i="20" s="1"/>
  <c r="B91" i="21" s="1"/>
  <c r="B91" i="22" s="1"/>
  <c r="B91" i="23" s="1"/>
  <c r="B91" i="24" s="1"/>
  <c r="B91" i="25" s="1"/>
  <c r="B91" i="26" s="1"/>
  <c r="B91" i="27" s="1"/>
  <c r="B91" i="28" s="1"/>
  <c r="B91" i="29" s="1"/>
  <c r="B91" i="30" s="1"/>
  <c r="B91" i="31" s="1"/>
  <c r="B91" i="32" s="1"/>
  <c r="B91" i="33" s="1"/>
  <c r="B92" i="19"/>
  <c r="B92" i="20" s="1"/>
  <c r="B92" i="21" s="1"/>
  <c r="B92" i="22" s="1"/>
  <c r="B92" i="23" s="1"/>
  <c r="B92" i="24" s="1"/>
  <c r="B92" i="25" s="1"/>
  <c r="B92" i="26" s="1"/>
  <c r="B92" i="27" s="1"/>
  <c r="B92" i="28" s="1"/>
  <c r="B92" i="29" s="1"/>
  <c r="B92" i="30" s="1"/>
  <c r="B92" i="31" s="1"/>
  <c r="B92" i="32" s="1"/>
  <c r="B92" i="33" s="1"/>
  <c r="B93" i="19"/>
  <c r="B93" i="20" s="1"/>
  <c r="B93" i="21" s="1"/>
  <c r="B93" i="22" s="1"/>
  <c r="B93" i="23" s="1"/>
  <c r="B93" i="24" s="1"/>
  <c r="B93" i="25" s="1"/>
  <c r="B93" i="26" s="1"/>
  <c r="B93" i="27" s="1"/>
  <c r="B93" i="28" s="1"/>
  <c r="B93" i="29" s="1"/>
  <c r="B93" i="30" s="1"/>
  <c r="B93" i="31" s="1"/>
  <c r="B93" i="32" s="1"/>
  <c r="B93" i="33" s="1"/>
  <c r="B94" i="19"/>
  <c r="B94" i="20" s="1"/>
  <c r="B94" i="21" s="1"/>
  <c r="B94" i="22" s="1"/>
  <c r="B94" i="23" s="1"/>
  <c r="B94" i="24" s="1"/>
  <c r="B94" i="25" s="1"/>
  <c r="B94" i="26" s="1"/>
  <c r="B94" i="27" s="1"/>
  <c r="B94" i="28" s="1"/>
  <c r="B94" i="29" s="1"/>
  <c r="B94" i="30" s="1"/>
  <c r="B94" i="31" s="1"/>
  <c r="B94" i="32" s="1"/>
  <c r="B94" i="33" s="1"/>
  <c r="B95" i="19"/>
  <c r="B95" i="20" s="1"/>
  <c r="B95" i="21" s="1"/>
  <c r="B95" i="22" s="1"/>
  <c r="B95" i="23" s="1"/>
  <c r="B95" i="24" s="1"/>
  <c r="B95" i="25" s="1"/>
  <c r="B95" i="26" s="1"/>
  <c r="B95" i="27" s="1"/>
  <c r="B95" i="28" s="1"/>
  <c r="B95" i="29" s="1"/>
  <c r="B95" i="30" s="1"/>
  <c r="B95" i="31" s="1"/>
  <c r="B95" i="32" s="1"/>
  <c r="B95" i="33" s="1"/>
  <c r="B96" i="38"/>
  <c r="E130"/>
  <c r="Q9" i="37"/>
  <c r="Q64" s="1"/>
  <c r="Q10"/>
  <c r="Q65" s="1"/>
  <c r="E64"/>
  <c r="AT69"/>
  <c r="C96"/>
  <c r="B96"/>
  <c r="E130"/>
  <c r="Q9" i="36"/>
  <c r="Q130" s="1"/>
  <c r="Q10"/>
  <c r="Q131" s="1"/>
  <c r="E64"/>
  <c r="AT69"/>
  <c r="C96"/>
  <c r="B96"/>
  <c r="E130"/>
  <c r="AJ154"/>
  <c r="Q9" i="35"/>
  <c r="Q64" s="1"/>
  <c r="Q10"/>
  <c r="Q65" s="1"/>
  <c r="E64"/>
  <c r="C96"/>
  <c r="B96"/>
  <c r="E130"/>
  <c r="AJ69" i="34"/>
  <c r="AJ70"/>
  <c r="AJ71"/>
  <c r="AJ72"/>
  <c r="AJ73"/>
  <c r="AJ74"/>
  <c r="AJ75"/>
  <c r="AJ76"/>
  <c r="AJ77"/>
  <c r="AJ78"/>
  <c r="AJ79"/>
  <c r="AJ80"/>
  <c r="AJ81"/>
  <c r="AJ82"/>
  <c r="AJ83"/>
  <c r="AJ84"/>
  <c r="AJ85"/>
  <c r="AJ86"/>
  <c r="AJ87"/>
  <c r="AJ88"/>
  <c r="AJ89"/>
  <c r="AJ90"/>
  <c r="AJ91"/>
  <c r="AJ92"/>
  <c r="AJ93"/>
  <c r="AJ94"/>
  <c r="AJ96"/>
  <c r="AJ97"/>
  <c r="AJ98"/>
  <c r="AJ99"/>
  <c r="AJ100"/>
  <c r="AJ101"/>
  <c r="AJ102"/>
  <c r="AJ103"/>
  <c r="AJ104"/>
  <c r="AJ105"/>
  <c r="AJ106"/>
  <c r="AJ107"/>
  <c r="AJ108"/>
  <c r="AJ109"/>
  <c r="AJ110"/>
  <c r="AJ111"/>
  <c r="AJ112"/>
  <c r="AJ113"/>
  <c r="AJ114"/>
  <c r="AJ115"/>
  <c r="AJ116"/>
  <c r="AJ117"/>
  <c r="AJ118"/>
  <c r="AJ119"/>
  <c r="AJ120"/>
  <c r="AJ121"/>
  <c r="AJ122"/>
  <c r="C95"/>
  <c r="AJ135"/>
  <c r="AJ136"/>
  <c r="AJ137"/>
  <c r="AJ138"/>
  <c r="AJ148"/>
  <c r="AJ149"/>
  <c r="AJ150"/>
  <c r="AJ151"/>
  <c r="AJ142"/>
  <c r="AJ139"/>
  <c r="AJ140"/>
  <c r="AJ141"/>
  <c r="AJ143"/>
  <c r="AJ144"/>
  <c r="AJ145"/>
  <c r="AJ146"/>
  <c r="AJ152"/>
  <c r="AV116"/>
  <c r="AJ13"/>
  <c r="Q10"/>
  <c r="Q64" s="1"/>
  <c r="Q9"/>
  <c r="Q129" s="1"/>
  <c r="Q10" i="33"/>
  <c r="Q65" s="1"/>
  <c r="Q9"/>
  <c r="Q64" s="1"/>
  <c r="Q10" i="32"/>
  <c r="Q65" s="1"/>
  <c r="Q9"/>
  <c r="Q64" s="1"/>
  <c r="Q10" i="31"/>
  <c r="Q65" s="1"/>
  <c r="Q9"/>
  <c r="Q130" s="1"/>
  <c r="Q10" i="30"/>
  <c r="Q65" s="1"/>
  <c r="Q9"/>
  <c r="Q64" s="1"/>
  <c r="Q10" i="29"/>
  <c r="Q65" s="1"/>
  <c r="Q9"/>
  <c r="Q64" s="1"/>
  <c r="Q10" i="28"/>
  <c r="Q65" s="1"/>
  <c r="Q9"/>
  <c r="Q64" s="1"/>
  <c r="Q10" i="27"/>
  <c r="Q65" s="1"/>
  <c r="Q9"/>
  <c r="Q64" s="1"/>
  <c r="Q10" i="26"/>
  <c r="Q65" s="1"/>
  <c r="Q9"/>
  <c r="Q64" s="1"/>
  <c r="Q10" i="25"/>
  <c r="Q65" s="1"/>
  <c r="Q9"/>
  <c r="Q64" s="1"/>
  <c r="Q10" i="24"/>
  <c r="Q65" s="1"/>
  <c r="Q9"/>
  <c r="Q130" s="1"/>
  <c r="Q10" i="23"/>
  <c r="Q65" s="1"/>
  <c r="Q9"/>
  <c r="Q130" s="1"/>
  <c r="Q10" i="22"/>
  <c r="Q131" s="1"/>
  <c r="Q9"/>
  <c r="Q64" s="1"/>
  <c r="Q10" i="21"/>
  <c r="Q131" s="1"/>
  <c r="Q9"/>
  <c r="Q64" s="1"/>
  <c r="Q10" i="20"/>
  <c r="Q65" s="1"/>
  <c r="Q9"/>
  <c r="Q130" s="1"/>
  <c r="Q10" i="19"/>
  <c r="Q65" s="1"/>
  <c r="Q9"/>
  <c r="Q130" s="1"/>
  <c r="B138" i="34"/>
  <c r="B106"/>
  <c r="AJ43"/>
  <c r="AJ42"/>
  <c r="AN42" s="1"/>
  <c r="AJ41"/>
  <c r="AN41" s="1"/>
  <c r="AJ40"/>
  <c r="AJ39"/>
  <c r="AN39" s="1"/>
  <c r="AJ38"/>
  <c r="AJ37"/>
  <c r="AN37" s="1"/>
  <c r="AJ36"/>
  <c r="AJ35"/>
  <c r="AN35" s="1"/>
  <c r="AJ34"/>
  <c r="AJ33"/>
  <c r="AJ32"/>
  <c r="AJ31"/>
  <c r="AJ30"/>
  <c r="AJ29"/>
  <c r="AJ28"/>
  <c r="AJ27"/>
  <c r="AJ26"/>
  <c r="AJ25"/>
  <c r="AJ24"/>
  <c r="AJ23"/>
  <c r="AN23" s="1"/>
  <c r="AJ22"/>
  <c r="AJ21"/>
  <c r="AJ20"/>
  <c r="AJ19"/>
  <c r="AN19" s="1"/>
  <c r="AJ18"/>
  <c r="AJ17"/>
  <c r="AJ16"/>
  <c r="AJ15"/>
  <c r="AJ14"/>
  <c r="AR14"/>
  <c r="AR15"/>
  <c r="AR16" a="1"/>
  <c r="AR16" s="1"/>
  <c r="AR17"/>
  <c r="AR18"/>
  <c r="AR19"/>
  <c r="AR20"/>
  <c r="AR21"/>
  <c r="AR22"/>
  <c r="AR23"/>
  <c r="AR24"/>
  <c r="AR25"/>
  <c r="AR26"/>
  <c r="AR27"/>
  <c r="AR28"/>
  <c r="AR29"/>
  <c r="AR30"/>
  <c r="AR31"/>
  <c r="AR32"/>
  <c r="AR33"/>
  <c r="AR34"/>
  <c r="AR35"/>
  <c r="AR36"/>
  <c r="AR37"/>
  <c r="AR38"/>
  <c r="AR39"/>
  <c r="AR40"/>
  <c r="AR41"/>
  <c r="AR42"/>
  <c r="AR43"/>
  <c r="E63"/>
  <c r="B95"/>
  <c r="E129"/>
  <c r="E64" i="33"/>
  <c r="C96"/>
  <c r="B96"/>
  <c r="E130"/>
  <c r="E64" i="32"/>
  <c r="C96"/>
  <c r="B96"/>
  <c r="E130"/>
  <c r="E64" i="31"/>
  <c r="AT69"/>
  <c r="C96"/>
  <c r="B96"/>
  <c r="E130"/>
  <c r="E64" i="30"/>
  <c r="AT69"/>
  <c r="C96"/>
  <c r="B96"/>
  <c r="E130"/>
  <c r="E64" i="29"/>
  <c r="C96"/>
  <c r="B96"/>
  <c r="E130"/>
  <c r="E64" i="28"/>
  <c r="C96"/>
  <c r="B96"/>
  <c r="E130"/>
  <c r="E64" i="27"/>
  <c r="AT69"/>
  <c r="C96"/>
  <c r="B96"/>
  <c r="E130"/>
  <c r="E64" i="26"/>
  <c r="C96"/>
  <c r="B96"/>
  <c r="E130"/>
  <c r="E64" i="25"/>
  <c r="C96"/>
  <c r="B96"/>
  <c r="E130"/>
  <c r="B96" i="22"/>
  <c r="B96" i="21"/>
  <c r="B96" i="19"/>
  <c r="E64" i="24"/>
  <c r="AT69"/>
  <c r="C96"/>
  <c r="B96"/>
  <c r="E130"/>
  <c r="E64" i="23"/>
  <c r="C96"/>
  <c r="B96"/>
  <c r="E130"/>
  <c r="E64" i="22"/>
  <c r="AT69"/>
  <c r="C96"/>
  <c r="E130"/>
  <c r="E64" i="21"/>
  <c r="C96"/>
  <c r="E130"/>
  <c r="AJ44" i="20"/>
  <c r="E64"/>
  <c r="AT69"/>
  <c r="C96"/>
  <c r="B96"/>
  <c r="E130"/>
  <c r="C96" i="19"/>
  <c r="E64"/>
  <c r="AT69"/>
  <c r="E130"/>
  <c r="AJ154"/>
  <c r="Q65" i="1"/>
  <c r="Q64"/>
  <c r="E64"/>
  <c r="Q131"/>
  <c r="Q130"/>
  <c r="E130"/>
  <c r="AK154"/>
  <c r="AJ154"/>
  <c r="AK44"/>
  <c r="AO44"/>
  <c r="BY91" i="27" l="1"/>
  <c r="BY91" i="28" s="1"/>
  <c r="BY91" i="26"/>
  <c r="AN31" i="19"/>
  <c r="AP31" s="1"/>
  <c r="BY91" i="29"/>
  <c r="BY91" i="30" s="1"/>
  <c r="BY91" i="31" s="1"/>
  <c r="BY91" i="32" s="1"/>
  <c r="BY91" i="33" s="1"/>
  <c r="BY91" i="35" s="1"/>
  <c r="BY91" i="36" s="1"/>
  <c r="BY91" i="37" s="1"/>
  <c r="BY91" i="38" s="1"/>
  <c r="AT69" i="28"/>
  <c r="AN31"/>
  <c r="B35" i="25"/>
  <c r="B35" i="26" s="1"/>
  <c r="B35" i="27" s="1"/>
  <c r="B35" i="28" s="1"/>
  <c r="B35" i="29" s="1"/>
  <c r="B35" i="30" s="1"/>
  <c r="B35" i="31" s="1"/>
  <c r="B35" i="32" s="1"/>
  <c r="B35" i="33" s="1"/>
  <c r="B34" i="25"/>
  <c r="B34" i="26" s="1"/>
  <c r="B34" i="27" s="1"/>
  <c r="B34" i="28" s="1"/>
  <c r="B34" i="29" s="1"/>
  <c r="B34" i="30" s="1"/>
  <c r="B34" i="31" s="1"/>
  <c r="B34" i="32" s="1"/>
  <c r="B34" i="33" s="1"/>
  <c r="B33" i="25"/>
  <c r="B33" i="26" s="1"/>
  <c r="B33" i="27" s="1"/>
  <c r="B33" i="28" s="1"/>
  <c r="B33" i="29" s="1"/>
  <c r="B33" i="30" s="1"/>
  <c r="B33" i="31" s="1"/>
  <c r="B33" i="32" s="1"/>
  <c r="B33" i="33" s="1"/>
  <c r="B32" i="25"/>
  <c r="B32" i="26" s="1"/>
  <c r="B32" i="27" s="1"/>
  <c r="B32" i="28" s="1"/>
  <c r="B32" i="29" s="1"/>
  <c r="B32" i="30" s="1"/>
  <c r="B32" i="31" s="1"/>
  <c r="B32" i="32" s="1"/>
  <c r="B32" i="33" s="1"/>
  <c r="B31" i="25"/>
  <c r="B31" i="26" s="1"/>
  <c r="B31" i="27" s="1"/>
  <c r="B31" i="28" s="1"/>
  <c r="B31" i="29" s="1"/>
  <c r="B31" i="30" s="1"/>
  <c r="B31" i="31" s="1"/>
  <c r="B31" i="32" s="1"/>
  <c r="B31" i="33" s="1"/>
  <c r="B30" i="25"/>
  <c r="B30" i="26" s="1"/>
  <c r="B30" i="27" s="1"/>
  <c r="B30" i="28" s="1"/>
  <c r="B30" i="29" s="1"/>
  <c r="B30" i="30" s="1"/>
  <c r="B30" i="31" s="1"/>
  <c r="B30" i="32" s="1"/>
  <c r="B30" i="33" s="1"/>
  <c r="B29" i="25"/>
  <c r="B29" i="26" s="1"/>
  <c r="B29" i="27" s="1"/>
  <c r="B29" i="28" s="1"/>
  <c r="B29" i="29" s="1"/>
  <c r="B29" i="30" s="1"/>
  <c r="B29" i="31" s="1"/>
  <c r="B29" i="32" s="1"/>
  <c r="B29" i="33" s="1"/>
  <c r="B28" i="25"/>
  <c r="B28" i="26" s="1"/>
  <c r="B28" i="27" s="1"/>
  <c r="B28" i="28" s="1"/>
  <c r="B28" i="29" s="1"/>
  <c r="B28" i="30" s="1"/>
  <c r="B28" i="31" s="1"/>
  <c r="B28" i="32" s="1"/>
  <c r="B28" i="33" s="1"/>
  <c r="B27" i="25"/>
  <c r="B27" i="26" s="1"/>
  <c r="B27" i="27" s="1"/>
  <c r="B27" i="28" s="1"/>
  <c r="B27" i="29" s="1"/>
  <c r="B27" i="30" s="1"/>
  <c r="B27" i="31" s="1"/>
  <c r="B27" i="32" s="1"/>
  <c r="B27" i="33" s="1"/>
  <c r="B26" i="25"/>
  <c r="B26" i="26" s="1"/>
  <c r="B26" i="27" s="1"/>
  <c r="B26" i="28" s="1"/>
  <c r="B26" i="29" s="1"/>
  <c r="B26" i="30" s="1"/>
  <c r="B26" i="31" s="1"/>
  <c r="B26" i="32" s="1"/>
  <c r="B26" i="33" s="1"/>
  <c r="B25" i="25"/>
  <c r="B25" i="26" s="1"/>
  <c r="B25" i="27" s="1"/>
  <c r="B25" i="28" s="1"/>
  <c r="B25" i="29" s="1"/>
  <c r="B25" i="30" s="1"/>
  <c r="B25" i="31" s="1"/>
  <c r="B25" i="32" s="1"/>
  <c r="B25" i="33" s="1"/>
  <c r="B24" i="25"/>
  <c r="B24" i="26" s="1"/>
  <c r="B24" i="27" s="1"/>
  <c r="B24" i="28" s="1"/>
  <c r="B24" i="29" s="1"/>
  <c r="B24" i="30" s="1"/>
  <c r="B24" i="31" s="1"/>
  <c r="B24" i="32" s="1"/>
  <c r="B24" i="33" s="1"/>
  <c r="B23" i="25"/>
  <c r="B23" i="26" s="1"/>
  <c r="B23" i="27" s="1"/>
  <c r="B23" i="28" s="1"/>
  <c r="B23" i="29" s="1"/>
  <c r="B23" i="30" s="1"/>
  <c r="B23" i="31" s="1"/>
  <c r="B23" i="32" s="1"/>
  <c r="B23" i="33" s="1"/>
  <c r="B22" i="25"/>
  <c r="B22" i="26" s="1"/>
  <c r="B22" i="27" s="1"/>
  <c r="B22" i="28" s="1"/>
  <c r="B22" i="29" s="1"/>
  <c r="B22" i="30" s="1"/>
  <c r="B22" i="31" s="1"/>
  <c r="B22" i="32" s="1"/>
  <c r="B22" i="33" s="1"/>
  <c r="B21" i="25"/>
  <c r="B21" i="26" s="1"/>
  <c r="B21" i="27" s="1"/>
  <c r="B21" i="28" s="1"/>
  <c r="B21" i="29" s="1"/>
  <c r="B21" i="30" s="1"/>
  <c r="B21" i="31" s="1"/>
  <c r="B21" i="32" s="1"/>
  <c r="B21" i="33" s="1"/>
  <c r="B20" i="25"/>
  <c r="B20" i="26" s="1"/>
  <c r="B20" i="27" s="1"/>
  <c r="B20" i="28" s="1"/>
  <c r="B20" i="29" s="1"/>
  <c r="B20" i="30" s="1"/>
  <c r="B20" i="31" s="1"/>
  <c r="B20" i="32" s="1"/>
  <c r="B20" i="33" s="1"/>
  <c r="B19" i="25"/>
  <c r="B19" i="26" s="1"/>
  <c r="B19" i="27" s="1"/>
  <c r="B19" i="28" s="1"/>
  <c r="B19" i="29" s="1"/>
  <c r="B19" i="30" s="1"/>
  <c r="B19" i="31" s="1"/>
  <c r="B19" i="32" s="1"/>
  <c r="B19" i="33" s="1"/>
  <c r="B18" i="25"/>
  <c r="B18" i="26" s="1"/>
  <c r="B18" i="27" s="1"/>
  <c r="B18" i="28" s="1"/>
  <c r="B18" i="29" s="1"/>
  <c r="B18" i="30" s="1"/>
  <c r="B18" i="31" s="1"/>
  <c r="B18" i="32" s="1"/>
  <c r="B18" i="33" s="1"/>
  <c r="B17" i="25"/>
  <c r="B17" i="26" s="1"/>
  <c r="B17" i="27" s="1"/>
  <c r="B17" i="28" s="1"/>
  <c r="B17" i="29" s="1"/>
  <c r="B17" i="30" s="1"/>
  <c r="B17" i="31" s="1"/>
  <c r="B17" i="32" s="1"/>
  <c r="B17" i="33" s="1"/>
  <c r="B16" i="25"/>
  <c r="B16" i="26" s="1"/>
  <c r="B16" i="27" s="1"/>
  <c r="B16" i="28" s="1"/>
  <c r="B16" i="29" s="1"/>
  <c r="B16" i="30" s="1"/>
  <c r="B16" i="31" s="1"/>
  <c r="B16" i="32" s="1"/>
  <c r="B16" i="33" s="1"/>
  <c r="B15" i="25"/>
  <c r="B15" i="26" s="1"/>
  <c r="B15" i="27" s="1"/>
  <c r="B15" i="28" s="1"/>
  <c r="B15" i="29" s="1"/>
  <c r="B15" i="30" s="1"/>
  <c r="B15" i="31" s="1"/>
  <c r="B15" i="32" s="1"/>
  <c r="B15" i="33" s="1"/>
  <c r="B14" i="25"/>
  <c r="B14" i="26" s="1"/>
  <c r="B14" i="27" s="1"/>
  <c r="B14" i="28" s="1"/>
  <c r="B14" i="29" s="1"/>
  <c r="B14" i="30" s="1"/>
  <c r="B14" i="31" s="1"/>
  <c r="B14" i="32" s="1"/>
  <c r="B14" i="33" s="1"/>
  <c r="AN31" i="22"/>
  <c r="AJ44" i="21"/>
  <c r="AN31" i="20"/>
  <c r="AN30" i="1"/>
  <c r="AP30" s="1"/>
  <c r="AO30" i="19" s="1"/>
  <c r="AN30" i="21"/>
  <c r="AN31"/>
  <c r="AN30" i="20"/>
  <c r="AN30" i="19"/>
  <c r="AO31" i="20"/>
  <c r="AN31" i="26"/>
  <c r="AN31" i="25"/>
  <c r="AN31" i="24"/>
  <c r="AN30" i="23"/>
  <c r="AN30" i="22"/>
  <c r="AT75" i="1" a="1"/>
  <c r="AT75" s="1"/>
  <c r="Q64" i="19"/>
  <c r="AN30" i="28"/>
  <c r="AN30" i="25"/>
  <c r="AN23" i="27"/>
  <c r="AN30" i="26"/>
  <c r="AN30" i="24"/>
  <c r="AN23" i="32"/>
  <c r="AJ154" i="30"/>
  <c r="AN30" i="38"/>
  <c r="AN25" i="31"/>
  <c r="AN21" i="27"/>
  <c r="AN25" i="34"/>
  <c r="AN31" i="38"/>
  <c r="AN28"/>
  <c r="AN24"/>
  <c r="AN21"/>
  <c r="AN17"/>
  <c r="AJ44" i="22"/>
  <c r="AL138" i="19"/>
  <c r="AK138" i="20" s="1"/>
  <c r="AL138" s="1"/>
  <c r="AK138" i="21" s="1"/>
  <c r="AL138" s="1"/>
  <c r="AK138" i="22" s="1"/>
  <c r="AL138" s="1"/>
  <c r="AK138" i="23" s="1"/>
  <c r="AL138" s="1"/>
  <c r="AK138" i="24" s="1"/>
  <c r="AL138" s="1"/>
  <c r="AK138" i="25" s="1"/>
  <c r="AL138" s="1"/>
  <c r="AK138" i="26" s="1"/>
  <c r="AL138" s="1"/>
  <c r="AK138" i="27" s="1"/>
  <c r="AL138" s="1"/>
  <c r="AK138" i="28" s="1"/>
  <c r="AL138" s="1"/>
  <c r="AK138" i="29" s="1"/>
  <c r="AL138" s="1"/>
  <c r="AK138" i="30" s="1"/>
  <c r="AL138" s="1"/>
  <c r="AK138" i="31" s="1"/>
  <c r="AL138" s="1"/>
  <c r="AK138" i="32" s="1"/>
  <c r="AL138" s="1"/>
  <c r="AK138" i="33" s="1"/>
  <c r="AL138" s="1"/>
  <c r="AK138" i="35" s="1"/>
  <c r="AL138" s="1"/>
  <c r="AK138" i="36" s="1"/>
  <c r="AL138" s="1"/>
  <c r="AK138" i="37" s="1"/>
  <c r="AL138" s="1"/>
  <c r="AK138" i="38" s="1"/>
  <c r="AL138" s="1"/>
  <c r="AK137" i="34" s="1"/>
  <c r="AL137" s="1"/>
  <c r="Q130" i="33"/>
  <c r="AT68" i="34"/>
  <c r="AN14"/>
  <c r="AN26"/>
  <c r="AN30"/>
  <c r="AT115" i="19"/>
  <c r="AN14" i="38"/>
  <c r="AS24" i="1"/>
  <c r="AN32" i="38"/>
  <c r="AN29"/>
  <c r="AN25"/>
  <c r="AN18"/>
  <c r="AN32" i="36"/>
  <c r="AN28"/>
  <c r="AN24"/>
  <c r="AN20"/>
  <c r="AN16"/>
  <c r="AN23" i="33"/>
  <c r="AJ154" i="20"/>
  <c r="AT81" i="1" a="1"/>
  <c r="AT81" s="1"/>
  <c r="Q64" i="23"/>
  <c r="Q130" i="29"/>
  <c r="AT69"/>
  <c r="Q64" i="31"/>
  <c r="AN16" i="34"/>
  <c r="AJ154" i="38"/>
  <c r="AJ154" i="37"/>
  <c r="AN14" i="29"/>
  <c r="AN27" i="38"/>
  <c r="AN23"/>
  <c r="AN20"/>
  <c r="AN30" i="36"/>
  <c r="AN26"/>
  <c r="AN22"/>
  <c r="AN18"/>
  <c r="AN31" i="32"/>
  <c r="AK36" i="19"/>
  <c r="AL36" s="1"/>
  <c r="AS36" i="1"/>
  <c r="Q130" i="27"/>
  <c r="AN21" i="34"/>
  <c r="AN28"/>
  <c r="AN32"/>
  <c r="Q64" i="36"/>
  <c r="AN31" i="33"/>
  <c r="AL137" i="21"/>
  <c r="AK137" i="22" s="1"/>
  <c r="AL137" s="1"/>
  <c r="AK137" i="23" s="1"/>
  <c r="AL137" s="1"/>
  <c r="AK137" i="24" s="1"/>
  <c r="AL137" s="1"/>
  <c r="AK137" i="25" s="1"/>
  <c r="AL137" s="1"/>
  <c r="AK137" i="26" s="1"/>
  <c r="AL137" s="1"/>
  <c r="AK137" i="27" s="1"/>
  <c r="AL137" s="1"/>
  <c r="AK137" i="28" s="1"/>
  <c r="AL137" s="1"/>
  <c r="AK137" i="29" s="1"/>
  <c r="AL137" s="1"/>
  <c r="AK137" i="30" s="1"/>
  <c r="AL137" s="1"/>
  <c r="AK137" i="31" s="1"/>
  <c r="AL137" s="1"/>
  <c r="AK137" i="32" s="1"/>
  <c r="AL137" s="1"/>
  <c r="AK137" i="33" s="1"/>
  <c r="AL137" s="1"/>
  <c r="AK137" i="35" s="1"/>
  <c r="AL137" s="1"/>
  <c r="AK137" i="36" s="1"/>
  <c r="AL137" s="1"/>
  <c r="AK137" i="37" s="1"/>
  <c r="AL137" s="1"/>
  <c r="AK137" i="38" s="1"/>
  <c r="AL137" s="1"/>
  <c r="AK136" i="34" s="1"/>
  <c r="AL136" s="1"/>
  <c r="Q64" i="24"/>
  <c r="AS35" i="1"/>
  <c r="AN29" i="23"/>
  <c r="AN21"/>
  <c r="AN15" i="21"/>
  <c r="AN33" i="34"/>
  <c r="AJ153"/>
  <c r="AJ154" i="23"/>
  <c r="AJ154" i="22"/>
  <c r="AN17" i="37"/>
  <c r="AN21" i="35"/>
  <c r="AN23" i="31"/>
  <c r="AN21" i="30"/>
  <c r="AL106" i="19"/>
  <c r="AK106" i="20" s="1"/>
  <c r="AL106" s="1"/>
  <c r="AK106" i="21" s="1"/>
  <c r="AL106" s="1"/>
  <c r="AK106" i="22" s="1"/>
  <c r="AL106" s="1"/>
  <c r="AK106" i="23" s="1"/>
  <c r="AL106" s="1"/>
  <c r="AK106" i="24" s="1"/>
  <c r="AL106" s="1"/>
  <c r="AK106" i="25" s="1"/>
  <c r="AL106" s="1"/>
  <c r="AK106" i="26" s="1"/>
  <c r="AL106" s="1"/>
  <c r="AK106" i="27" s="1"/>
  <c r="AL106" s="1"/>
  <c r="AK106" i="28" s="1"/>
  <c r="AL106" s="1"/>
  <c r="AK106" i="29" s="1"/>
  <c r="AL106" s="1"/>
  <c r="AK106" i="30" s="1"/>
  <c r="AL106" s="1"/>
  <c r="AK106" i="31" s="1"/>
  <c r="AL106" s="1"/>
  <c r="AK106" i="32" s="1"/>
  <c r="AL106" s="1"/>
  <c r="AK106" i="33" s="1"/>
  <c r="AL106" s="1"/>
  <c r="AK106" i="35" s="1"/>
  <c r="AL106" s="1"/>
  <c r="AK106" i="36" s="1"/>
  <c r="AL106" s="1"/>
  <c r="AK106" i="37" s="1"/>
  <c r="AL106" s="1"/>
  <c r="AK106" i="38" s="1"/>
  <c r="AL106" s="1"/>
  <c r="AK105" i="34" s="1"/>
  <c r="AL105" s="1"/>
  <c r="AL100" i="19"/>
  <c r="AK100" i="20" s="1"/>
  <c r="AL139" i="19"/>
  <c r="AK139" i="20" s="1"/>
  <c r="AL139" s="1"/>
  <c r="AK139" i="21" s="1"/>
  <c r="AL139" s="1"/>
  <c r="AK139" i="22" s="1"/>
  <c r="AL139" s="1"/>
  <c r="AK139" i="23" s="1"/>
  <c r="AL139" s="1"/>
  <c r="AK139" i="24" s="1"/>
  <c r="AL139" s="1"/>
  <c r="AK139" i="25" s="1"/>
  <c r="AL139" s="1"/>
  <c r="AK139" i="26" s="1"/>
  <c r="AL139" s="1"/>
  <c r="AK139" i="27" s="1"/>
  <c r="AL139" s="1"/>
  <c r="AK139" i="28" s="1"/>
  <c r="AL139" s="1"/>
  <c r="AK139" i="29" s="1"/>
  <c r="AL139" s="1"/>
  <c r="AK139" i="30" s="1"/>
  <c r="AL139" s="1"/>
  <c r="AK139" i="31" s="1"/>
  <c r="AL139" s="1"/>
  <c r="AK139" i="32" s="1"/>
  <c r="AL139" s="1"/>
  <c r="AK139" i="33" s="1"/>
  <c r="AL139" s="1"/>
  <c r="AK139" i="35" s="1"/>
  <c r="AL139" s="1"/>
  <c r="AK139" i="36" s="1"/>
  <c r="AL139" s="1"/>
  <c r="AK139" i="37" s="1"/>
  <c r="AL139" s="1"/>
  <c r="AK139" i="38" s="1"/>
  <c r="AL139" s="1"/>
  <c r="AK138" i="34" s="1"/>
  <c r="AL138" s="1"/>
  <c r="Q130" i="21"/>
  <c r="Q130" i="25"/>
  <c r="AN17" i="34"/>
  <c r="AN20"/>
  <c r="AN24"/>
  <c r="AN27"/>
  <c r="AN31"/>
  <c r="AN34"/>
  <c r="AN38"/>
  <c r="AN21" i="31"/>
  <c r="AL141" i="19"/>
  <c r="AK141" i="20" s="1"/>
  <c r="AL141" s="1"/>
  <c r="AK141" i="21" s="1"/>
  <c r="AL141" s="1"/>
  <c r="AK141" i="22" s="1"/>
  <c r="AL141" s="1"/>
  <c r="AK141" i="23" s="1"/>
  <c r="AL141" s="1"/>
  <c r="AK141" i="24" s="1"/>
  <c r="AL141" s="1"/>
  <c r="AK141" i="25" s="1"/>
  <c r="AL141" s="1"/>
  <c r="AK141" i="26" s="1"/>
  <c r="AL141" s="1"/>
  <c r="AK141" i="27" s="1"/>
  <c r="AL141" s="1"/>
  <c r="AK141" i="28" s="1"/>
  <c r="AL141" s="1"/>
  <c r="AK141" i="29" s="1"/>
  <c r="AL141" s="1"/>
  <c r="AK141" i="30" s="1"/>
  <c r="AL141" s="1"/>
  <c r="AK141" i="31" s="1"/>
  <c r="AL141" s="1"/>
  <c r="AK141" i="32" s="1"/>
  <c r="AL141" s="1"/>
  <c r="AK141" i="33" s="1"/>
  <c r="AL141" s="1"/>
  <c r="AK141" i="35" s="1"/>
  <c r="AL141" s="1"/>
  <c r="AK141" i="36" s="1"/>
  <c r="AL141" s="1"/>
  <c r="AK141" i="37" s="1"/>
  <c r="AL141" s="1"/>
  <c r="AK141" i="38" s="1"/>
  <c r="AL141" s="1"/>
  <c r="AK140" i="34" s="1"/>
  <c r="AL140" s="1"/>
  <c r="AR44" i="37"/>
  <c r="AN15" i="34"/>
  <c r="AN18"/>
  <c r="AN22"/>
  <c r="AN29"/>
  <c r="AN36"/>
  <c r="AN40"/>
  <c r="AN43"/>
  <c r="Q65" i="36"/>
  <c r="AR44" i="31"/>
  <c r="AN14" i="35"/>
  <c r="AJ44"/>
  <c r="AS40" i="1"/>
  <c r="AN21" i="37"/>
  <c r="AN29" i="31"/>
  <c r="AN31" i="30"/>
  <c r="AK33" i="19"/>
  <c r="AJ154" i="21"/>
  <c r="Q130" i="26"/>
  <c r="AT107" i="19"/>
  <c r="AJ154" i="32"/>
  <c r="AJ154" i="28"/>
  <c r="AN14" i="21"/>
  <c r="AN16" i="38"/>
  <c r="AN30" i="37"/>
  <c r="AN18"/>
  <c r="AN17" i="32"/>
  <c r="AL41" i="19"/>
  <c r="AJ44"/>
  <c r="AJ44" i="23"/>
  <c r="AT81" i="19" a="1"/>
  <c r="AT81" s="1"/>
  <c r="AN24" i="1"/>
  <c r="AP24" s="1"/>
  <c r="AK26" i="19"/>
  <c r="AS26" i="1"/>
  <c r="AJ154" i="35"/>
  <c r="AJ154" i="33"/>
  <c r="AJ154" i="31"/>
  <c r="AJ154" i="29"/>
  <c r="AJ154" i="27"/>
  <c r="AJ44" i="30"/>
  <c r="AL152" i="19"/>
  <c r="AK152" i="20" s="1"/>
  <c r="AL152" s="1"/>
  <c r="AK152" i="21" s="1"/>
  <c r="AL152" s="1"/>
  <c r="AK152" i="22" s="1"/>
  <c r="AL152" s="1"/>
  <c r="AK152" i="23" s="1"/>
  <c r="AL152" s="1"/>
  <c r="AK152" i="24" s="1"/>
  <c r="AL152" s="1"/>
  <c r="AK152" i="25" s="1"/>
  <c r="AL152" s="1"/>
  <c r="AK152" i="26" s="1"/>
  <c r="AL152" s="1"/>
  <c r="AK152" i="27" s="1"/>
  <c r="AL152" s="1"/>
  <c r="AK152" i="28" s="1"/>
  <c r="AL152" s="1"/>
  <c r="AK152" i="29" s="1"/>
  <c r="AL152" s="1"/>
  <c r="AK152" i="30" s="1"/>
  <c r="AL152" s="1"/>
  <c r="AK152" i="31" s="1"/>
  <c r="AL152" s="1"/>
  <c r="AK152" i="32" s="1"/>
  <c r="AL152" s="1"/>
  <c r="AK152" i="33" s="1"/>
  <c r="AL152" s="1"/>
  <c r="AK152" i="35" s="1"/>
  <c r="AL152" s="1"/>
  <c r="AK152" i="36" s="1"/>
  <c r="AL152" s="1"/>
  <c r="AK152" i="37" s="1"/>
  <c r="AL152" s="1"/>
  <c r="AK152" i="38" s="1"/>
  <c r="AL152" s="1"/>
  <c r="AK151" i="34" s="1"/>
  <c r="AL151" s="1"/>
  <c r="AL142" i="19"/>
  <c r="AK142" i="20" s="1"/>
  <c r="AL142" s="1"/>
  <c r="AK142" i="21" s="1"/>
  <c r="AL142" s="1"/>
  <c r="AK142" i="22" s="1"/>
  <c r="AL142" s="1"/>
  <c r="AK142" i="23" s="1"/>
  <c r="AL142" s="1"/>
  <c r="AK142" i="24" s="1"/>
  <c r="AL142" s="1"/>
  <c r="AK142" i="25" s="1"/>
  <c r="AL142" s="1"/>
  <c r="AK142" i="26" s="1"/>
  <c r="AL142" s="1"/>
  <c r="AK142" i="27" s="1"/>
  <c r="AL142" s="1"/>
  <c r="AK142" i="28" s="1"/>
  <c r="AL142" s="1"/>
  <c r="AK142" i="29" s="1"/>
  <c r="AL142" s="1"/>
  <c r="AK142" i="30" s="1"/>
  <c r="AL142" s="1"/>
  <c r="AK142" i="31" s="1"/>
  <c r="AL142" s="1"/>
  <c r="AK142" i="32" s="1"/>
  <c r="AL142" s="1"/>
  <c r="AK142" i="33" s="1"/>
  <c r="AL142" s="1"/>
  <c r="AK142" i="35" s="1"/>
  <c r="AL142" s="1"/>
  <c r="AK142" i="36" s="1"/>
  <c r="AL142" s="1"/>
  <c r="AK142" i="37" s="1"/>
  <c r="AL142" s="1"/>
  <c r="AK142" i="38" s="1"/>
  <c r="AL142" s="1"/>
  <c r="AK141" i="34" s="1"/>
  <c r="AL141" s="1"/>
  <c r="AT83" i="1" a="1"/>
  <c r="AT83" s="1"/>
  <c r="Q130" i="34"/>
  <c r="AJ44" i="36"/>
  <c r="AT99" i="19"/>
  <c r="AT117"/>
  <c r="AN31" i="37"/>
  <c r="AN28"/>
  <c r="AN24"/>
  <c r="AJ44"/>
  <c r="AN32" i="35"/>
  <c r="AN29" i="32"/>
  <c r="AN21"/>
  <c r="AN31" i="31"/>
  <c r="AL43" i="19"/>
  <c r="AS43" s="1"/>
  <c r="AN14"/>
  <c r="AL108"/>
  <c r="AK108" i="20" s="1"/>
  <c r="AL108" s="1"/>
  <c r="AK108" i="21" s="1"/>
  <c r="AL108" s="1"/>
  <c r="AK108" i="22" s="1"/>
  <c r="AL108" s="1"/>
  <c r="AK108" i="23" s="1"/>
  <c r="AL108" s="1"/>
  <c r="AK108" i="24" s="1"/>
  <c r="AL108" s="1"/>
  <c r="AK108" i="25" s="1"/>
  <c r="AL108" s="1"/>
  <c r="AK108" i="26" s="1"/>
  <c r="AL108" s="1"/>
  <c r="AK108" i="27" s="1"/>
  <c r="AL108" s="1"/>
  <c r="AK108" i="28" s="1"/>
  <c r="AL108" s="1"/>
  <c r="AK108" i="29" s="1"/>
  <c r="AL108" s="1"/>
  <c r="AK108" i="30" s="1"/>
  <c r="AL108" s="1"/>
  <c r="AK108" i="31" s="1"/>
  <c r="AL108" s="1"/>
  <c r="AK108" i="32" s="1"/>
  <c r="AL108" s="1"/>
  <c r="AK108" i="33" s="1"/>
  <c r="AL108" s="1"/>
  <c r="AK108" i="35" s="1"/>
  <c r="AL108" s="1"/>
  <c r="AK108" i="36" s="1"/>
  <c r="AL108" s="1"/>
  <c r="AK108" i="37" s="1"/>
  <c r="AL108" s="1"/>
  <c r="AK108" i="38" s="1"/>
  <c r="AL108" s="1"/>
  <c r="AK107" i="34" s="1"/>
  <c r="AL107" s="1"/>
  <c r="AL140" i="19"/>
  <c r="AK140" i="20" s="1"/>
  <c r="AL140" s="1"/>
  <c r="AK140" i="21" s="1"/>
  <c r="AL140" s="1"/>
  <c r="AK140" i="22" s="1"/>
  <c r="AL140" s="1"/>
  <c r="AK140" i="23" s="1"/>
  <c r="AL140" s="1"/>
  <c r="AK140" i="24" s="1"/>
  <c r="AL140" s="1"/>
  <c r="AK140" i="25" s="1"/>
  <c r="AL140" s="1"/>
  <c r="AK140" i="26" s="1"/>
  <c r="AL140" s="1"/>
  <c r="AK140" i="27" s="1"/>
  <c r="AL140" s="1"/>
  <c r="AK140" i="28" s="1"/>
  <c r="AL140" s="1"/>
  <c r="AK140" i="29" s="1"/>
  <c r="AL140" s="1"/>
  <c r="AK140" i="30" s="1"/>
  <c r="AL140" s="1"/>
  <c r="AK140" i="31" s="1"/>
  <c r="AL140" s="1"/>
  <c r="AK140" i="32" s="1"/>
  <c r="AL140" s="1"/>
  <c r="AK140" i="33" s="1"/>
  <c r="AL140" s="1"/>
  <c r="AK140" i="35" s="1"/>
  <c r="AL140" s="1"/>
  <c r="AK140" i="36" s="1"/>
  <c r="AL140" s="1"/>
  <c r="AK140" i="37" s="1"/>
  <c r="AL140" s="1"/>
  <c r="AK140" i="38" s="1"/>
  <c r="AL140" s="1"/>
  <c r="AK139" i="34" s="1"/>
  <c r="AL139" s="1"/>
  <c r="AR44" i="33"/>
  <c r="AJ154" i="24"/>
  <c r="AL146" i="19"/>
  <c r="AK146" i="20" s="1"/>
  <c r="AL146" s="1"/>
  <c r="AK146" i="21" s="1"/>
  <c r="AL146" s="1"/>
  <c r="AK146" i="22" s="1"/>
  <c r="AL146" s="1"/>
  <c r="AK146" i="23" s="1"/>
  <c r="AL146" s="1"/>
  <c r="AK146" i="24" s="1"/>
  <c r="AL146" s="1"/>
  <c r="AK146" i="25" s="1"/>
  <c r="AL146" s="1"/>
  <c r="AK146" i="26" s="1"/>
  <c r="AL146" s="1"/>
  <c r="AK146" i="27" s="1"/>
  <c r="AL146" s="1"/>
  <c r="AK146" i="28" s="1"/>
  <c r="AL146" s="1"/>
  <c r="AK146" i="29" s="1"/>
  <c r="AL146" s="1"/>
  <c r="AK146" i="30" s="1"/>
  <c r="AL146" s="1"/>
  <c r="AK146" i="31" s="1"/>
  <c r="AL146" s="1"/>
  <c r="AK146" i="32" s="1"/>
  <c r="AL146" s="1"/>
  <c r="AK146" i="33" s="1"/>
  <c r="AL146" s="1"/>
  <c r="AK146" i="35" s="1"/>
  <c r="AL146" s="1"/>
  <c r="AK146" i="36" s="1"/>
  <c r="AL146" s="1"/>
  <c r="AK146" i="37" s="1"/>
  <c r="AL146" s="1"/>
  <c r="AK146" i="38" s="1"/>
  <c r="AL146" s="1"/>
  <c r="AK145" i="34" s="1"/>
  <c r="AL145" s="1"/>
  <c r="AN25" i="37"/>
  <c r="AN22"/>
  <c r="AN19"/>
  <c r="AN26" i="35"/>
  <c r="AJ44" i="33"/>
  <c r="AN27" i="32"/>
  <c r="AN19"/>
  <c r="AN17" i="31"/>
  <c r="AT73" i="1" a="1"/>
  <c r="AT73" s="1"/>
  <c r="AT69" i="32"/>
  <c r="AJ44" i="34"/>
  <c r="AT69" i="35"/>
  <c r="AL81" i="19"/>
  <c r="AK81" i="20" s="1"/>
  <c r="AL81" s="1"/>
  <c r="AK81" i="21" s="1"/>
  <c r="AL81" s="1"/>
  <c r="AK81" i="22" s="1"/>
  <c r="AL81" s="1"/>
  <c r="AK81" i="23" s="1"/>
  <c r="AL81" s="1"/>
  <c r="AK81" i="24" s="1"/>
  <c r="AL81" s="1"/>
  <c r="AK81" i="25" s="1"/>
  <c r="AL81" s="1"/>
  <c r="AK81" i="26" s="1"/>
  <c r="AL81" s="1"/>
  <c r="AK81" i="27" s="1"/>
  <c r="AL81" s="1"/>
  <c r="AK81" i="28" s="1"/>
  <c r="AL81" s="1"/>
  <c r="AK81" i="29" s="1"/>
  <c r="AL81" s="1"/>
  <c r="AK81" i="30" s="1"/>
  <c r="AL81" s="1"/>
  <c r="AK81" i="31" s="1"/>
  <c r="AL81" s="1"/>
  <c r="AK81" i="32" s="1"/>
  <c r="AL81" s="1"/>
  <c r="AK81" i="33" s="1"/>
  <c r="AL81" s="1"/>
  <c r="AK81" i="35" s="1"/>
  <c r="AL81" s="1"/>
  <c r="AK81" i="36" s="1"/>
  <c r="AL81" s="1"/>
  <c r="AK81" i="37" s="1"/>
  <c r="AL81" s="1"/>
  <c r="AK81" i="38" s="1"/>
  <c r="AL81" s="1"/>
  <c r="AK80" i="34" s="1"/>
  <c r="AL80" s="1"/>
  <c r="AL82" i="19"/>
  <c r="AK82" i="20" s="1"/>
  <c r="AL82" s="1"/>
  <c r="AK82" i="21" s="1"/>
  <c r="AL82" s="1"/>
  <c r="AK82" i="22" s="1"/>
  <c r="AL82" s="1"/>
  <c r="AK82" i="23" s="1"/>
  <c r="AL82" s="1"/>
  <c r="AK82" i="24" s="1"/>
  <c r="AL82" s="1"/>
  <c r="AK82" i="25" s="1"/>
  <c r="AL82" s="1"/>
  <c r="AK82" i="26" s="1"/>
  <c r="AL82" s="1"/>
  <c r="AK82" i="27" s="1"/>
  <c r="AL82" s="1"/>
  <c r="AK82" i="28" s="1"/>
  <c r="AL82" s="1"/>
  <c r="AK82" i="29" s="1"/>
  <c r="AL82" s="1"/>
  <c r="AK82" i="30" s="1"/>
  <c r="AL82" s="1"/>
  <c r="AK82" i="31" s="1"/>
  <c r="AL82" s="1"/>
  <c r="AK82" i="32" s="1"/>
  <c r="AL82" s="1"/>
  <c r="AK82" i="33" s="1"/>
  <c r="AL82" s="1"/>
  <c r="AK82" i="35" s="1"/>
  <c r="AL82" s="1"/>
  <c r="AK82" i="36" s="1"/>
  <c r="AL82" s="1"/>
  <c r="AK82" i="37" s="1"/>
  <c r="AL82" s="1"/>
  <c r="AK82" i="38" s="1"/>
  <c r="AL82" s="1"/>
  <c r="AK81" i="34" s="1"/>
  <c r="AL81" s="1"/>
  <c r="AL83" i="19"/>
  <c r="AK83" i="20" s="1"/>
  <c r="AL83" s="1"/>
  <c r="AK83" i="21" s="1"/>
  <c r="AL83" s="1"/>
  <c r="AK83" i="22" s="1"/>
  <c r="AL83" s="1"/>
  <c r="AK83" i="23" s="1"/>
  <c r="AL83" s="1"/>
  <c r="AK83" i="24" s="1"/>
  <c r="AL83" s="1"/>
  <c r="AK83" i="25" s="1"/>
  <c r="AL83" s="1"/>
  <c r="AK83" i="26" s="1"/>
  <c r="AL83" s="1"/>
  <c r="AK83" i="27" s="1"/>
  <c r="AL83" s="1"/>
  <c r="AK83" i="28" s="1"/>
  <c r="AL83" s="1"/>
  <c r="AK83" i="29" s="1"/>
  <c r="AL83" s="1"/>
  <c r="AK83" i="30" s="1"/>
  <c r="AL83" s="1"/>
  <c r="AK83" i="31" s="1"/>
  <c r="AL83" s="1"/>
  <c r="AK83" i="32" s="1"/>
  <c r="AL83" s="1"/>
  <c r="AK83" i="33" s="1"/>
  <c r="AL83" s="1"/>
  <c r="AK83" i="35" s="1"/>
  <c r="AL83" s="1"/>
  <c r="AK83" i="36" s="1"/>
  <c r="AL83" s="1"/>
  <c r="AK83" i="37" s="1"/>
  <c r="AL83" s="1"/>
  <c r="AK83" i="38" s="1"/>
  <c r="AL83" s="1"/>
  <c r="AK82" i="34" s="1"/>
  <c r="AL82" s="1"/>
  <c r="AL84" i="19"/>
  <c r="AK84" i="20" s="1"/>
  <c r="AL84" s="1"/>
  <c r="AK84" i="21" s="1"/>
  <c r="AL84" s="1"/>
  <c r="AK84" i="22" s="1"/>
  <c r="AL84" s="1"/>
  <c r="AK84" i="23" s="1"/>
  <c r="AL84" s="1"/>
  <c r="AK84" i="24" s="1"/>
  <c r="AL84" s="1"/>
  <c r="AK84" i="25" s="1"/>
  <c r="AL84" s="1"/>
  <c r="AK84" i="26" s="1"/>
  <c r="AL84" s="1"/>
  <c r="AK84" i="27" s="1"/>
  <c r="AL84" s="1"/>
  <c r="AK84" i="28" s="1"/>
  <c r="AL84" s="1"/>
  <c r="AK84" i="29" s="1"/>
  <c r="AL84" s="1"/>
  <c r="AK84" i="30" s="1"/>
  <c r="AL84" s="1"/>
  <c r="AK84" i="31" s="1"/>
  <c r="AL84" s="1"/>
  <c r="AK84" i="32" s="1"/>
  <c r="AL84" s="1"/>
  <c r="AK84" i="33" s="1"/>
  <c r="AL84" s="1"/>
  <c r="AK84" i="35" s="1"/>
  <c r="AL84" s="1"/>
  <c r="AK84" i="36" s="1"/>
  <c r="AL84" s="1"/>
  <c r="AK84" i="37" s="1"/>
  <c r="AL84" s="1"/>
  <c r="AK84" i="38" s="1"/>
  <c r="AL84" s="1"/>
  <c r="AK83" i="34" s="1"/>
  <c r="AL83" s="1"/>
  <c r="AL85" i="19"/>
  <c r="AK85" i="20" s="1"/>
  <c r="AL85" s="1"/>
  <c r="AK85" i="21" s="1"/>
  <c r="AL85" s="1"/>
  <c r="AK85" i="22" s="1"/>
  <c r="AL85" s="1"/>
  <c r="AK85" i="23" s="1"/>
  <c r="AL85" s="1"/>
  <c r="AK85" i="24" s="1"/>
  <c r="AL85" s="1"/>
  <c r="AK85" i="25" s="1"/>
  <c r="AL85" s="1"/>
  <c r="AK85" i="26" s="1"/>
  <c r="AL85" s="1"/>
  <c r="AK85" i="27" s="1"/>
  <c r="AL85" s="1"/>
  <c r="AK85" i="28" s="1"/>
  <c r="AL85" s="1"/>
  <c r="AK85" i="29" s="1"/>
  <c r="AL85" s="1"/>
  <c r="AK85" i="30" s="1"/>
  <c r="AL85" s="1"/>
  <c r="AK85" i="31" s="1"/>
  <c r="AL85" s="1"/>
  <c r="AK85" i="32" s="1"/>
  <c r="AL85" s="1"/>
  <c r="AK85" i="33" s="1"/>
  <c r="AL85" s="1"/>
  <c r="AK85" i="35" s="1"/>
  <c r="AL85" s="1"/>
  <c r="AK85" i="36" s="1"/>
  <c r="AL85" s="1"/>
  <c r="AK85" i="37" s="1"/>
  <c r="AL85" s="1"/>
  <c r="AK85" i="38" s="1"/>
  <c r="AL85" s="1"/>
  <c r="AK84" i="34" s="1"/>
  <c r="AL84" s="1"/>
  <c r="AL86" i="19"/>
  <c r="AK86" i="20" s="1"/>
  <c r="AL86" s="1"/>
  <c r="AK86" i="21" s="1"/>
  <c r="AL86" s="1"/>
  <c r="AK86" i="22" s="1"/>
  <c r="AL86" s="1"/>
  <c r="AK86" i="23" s="1"/>
  <c r="AL86" s="1"/>
  <c r="AK86" i="24" s="1"/>
  <c r="AL86" s="1"/>
  <c r="AK86" i="25" s="1"/>
  <c r="AL86" s="1"/>
  <c r="AK86" i="26" s="1"/>
  <c r="AL86" s="1"/>
  <c r="AK86" i="27" s="1"/>
  <c r="AL86" s="1"/>
  <c r="AK86" i="28" s="1"/>
  <c r="AL86" s="1"/>
  <c r="AK86" i="29" s="1"/>
  <c r="AL86" s="1"/>
  <c r="AK86" i="30" s="1"/>
  <c r="AL86" s="1"/>
  <c r="AK86" i="31" s="1"/>
  <c r="AL86" s="1"/>
  <c r="AK86" i="32" s="1"/>
  <c r="AL86" s="1"/>
  <c r="AK86" i="33" s="1"/>
  <c r="AL86" s="1"/>
  <c r="AK86" i="35" s="1"/>
  <c r="AL86" s="1"/>
  <c r="AK86" i="36" s="1"/>
  <c r="AL86" s="1"/>
  <c r="AK86" i="37" s="1"/>
  <c r="AL86" s="1"/>
  <c r="AK86" i="38" s="1"/>
  <c r="AL86" s="1"/>
  <c r="AK85" i="34" s="1"/>
  <c r="AL85" s="1"/>
  <c r="AL87" i="19"/>
  <c r="AK87" i="20" s="1"/>
  <c r="AL87" s="1"/>
  <c r="AK87" i="21" s="1"/>
  <c r="AL87" s="1"/>
  <c r="AK87" i="22" s="1"/>
  <c r="AL87" s="1"/>
  <c r="AK87" i="23" s="1"/>
  <c r="AL87" s="1"/>
  <c r="AK87" i="24" s="1"/>
  <c r="AL87" s="1"/>
  <c r="AK87" i="25" s="1"/>
  <c r="AL87" s="1"/>
  <c r="AK87" i="26" s="1"/>
  <c r="AL87" s="1"/>
  <c r="AK87" i="27" s="1"/>
  <c r="AL87" s="1"/>
  <c r="AK87" i="28" s="1"/>
  <c r="AL87" s="1"/>
  <c r="AK87" i="29" s="1"/>
  <c r="AL87" s="1"/>
  <c r="AK87" i="30" s="1"/>
  <c r="AL87" s="1"/>
  <c r="AK87" i="31" s="1"/>
  <c r="AL87" s="1"/>
  <c r="AK87" i="32" s="1"/>
  <c r="AL87" s="1"/>
  <c r="AK87" i="33" s="1"/>
  <c r="AL87" s="1"/>
  <c r="AK87" i="35" s="1"/>
  <c r="AL87" s="1"/>
  <c r="AK87" i="36" s="1"/>
  <c r="AL87" s="1"/>
  <c r="AK87" i="37" s="1"/>
  <c r="AL87" s="1"/>
  <c r="AK87" i="38" s="1"/>
  <c r="AL87" s="1"/>
  <c r="AK86" i="34" s="1"/>
  <c r="AL86" s="1"/>
  <c r="AL88" i="19"/>
  <c r="AK88" i="20" s="1"/>
  <c r="AL88" s="1"/>
  <c r="AK88" i="21" s="1"/>
  <c r="AL88" s="1"/>
  <c r="AK88" i="22" s="1"/>
  <c r="AL88" s="1"/>
  <c r="AK88" i="23" s="1"/>
  <c r="AL88" s="1"/>
  <c r="AK88" i="24" s="1"/>
  <c r="AL88" s="1"/>
  <c r="AK88" i="25" s="1"/>
  <c r="AL88" s="1"/>
  <c r="AK88" i="26" s="1"/>
  <c r="AL88" s="1"/>
  <c r="AK88" i="27" s="1"/>
  <c r="AL88" s="1"/>
  <c r="AK88" i="28" s="1"/>
  <c r="AL88" s="1"/>
  <c r="AK88" i="29" s="1"/>
  <c r="AL88" s="1"/>
  <c r="AK88" i="30" s="1"/>
  <c r="AL88" s="1"/>
  <c r="AK88" i="31" s="1"/>
  <c r="AL88" s="1"/>
  <c r="AK88" i="32" s="1"/>
  <c r="AL88" s="1"/>
  <c r="AK88" i="33" s="1"/>
  <c r="AL88" s="1"/>
  <c r="AK88" i="35" s="1"/>
  <c r="AL88" s="1"/>
  <c r="AK88" i="36" s="1"/>
  <c r="AL88" s="1"/>
  <c r="AK88" i="37" s="1"/>
  <c r="AL88" s="1"/>
  <c r="AK88" i="38" s="1"/>
  <c r="AL88" s="1"/>
  <c r="AK87" i="34" s="1"/>
  <c r="AL87" s="1"/>
  <c r="AL89" i="19"/>
  <c r="AK89" i="20" s="1"/>
  <c r="AL89" s="1"/>
  <c r="AK89" i="21" s="1"/>
  <c r="AL89" s="1"/>
  <c r="AK89" i="22" s="1"/>
  <c r="AL89" s="1"/>
  <c r="AK89" i="23" s="1"/>
  <c r="AL89" s="1"/>
  <c r="AK89" i="24" s="1"/>
  <c r="AL89" s="1"/>
  <c r="AK89" i="25" s="1"/>
  <c r="AL89" s="1"/>
  <c r="AK89" i="26" s="1"/>
  <c r="AL89" s="1"/>
  <c r="AK89" i="27" s="1"/>
  <c r="AL89" s="1"/>
  <c r="AK89" i="28" s="1"/>
  <c r="AL89" s="1"/>
  <c r="AK89" i="29" s="1"/>
  <c r="AL89" s="1"/>
  <c r="AK89" i="30" s="1"/>
  <c r="AL89" s="1"/>
  <c r="AK89" i="31" s="1"/>
  <c r="AL89" s="1"/>
  <c r="AK89" i="32" s="1"/>
  <c r="AL89" s="1"/>
  <c r="AK89" i="33" s="1"/>
  <c r="AL89" s="1"/>
  <c r="AK89" i="35" s="1"/>
  <c r="AL89" s="1"/>
  <c r="AK89" i="36" s="1"/>
  <c r="AL89" s="1"/>
  <c r="AK89" i="37" s="1"/>
  <c r="AL89" s="1"/>
  <c r="AK89" i="38" s="1"/>
  <c r="AL89" s="1"/>
  <c r="AK88" i="34" s="1"/>
  <c r="AL88" s="1"/>
  <c r="AL90" i="19"/>
  <c r="AK90" i="20" s="1"/>
  <c r="AL90" s="1"/>
  <c r="AK90" i="21" s="1"/>
  <c r="AL90" s="1"/>
  <c r="AK90" i="22" s="1"/>
  <c r="AL90" s="1"/>
  <c r="AK90" i="23" s="1"/>
  <c r="AL90" s="1"/>
  <c r="AK90" i="24" s="1"/>
  <c r="AL90" s="1"/>
  <c r="AK90" i="25" s="1"/>
  <c r="AL90" s="1"/>
  <c r="AK90" i="26" s="1"/>
  <c r="AL90" s="1"/>
  <c r="AK90" i="27" s="1"/>
  <c r="AL90" s="1"/>
  <c r="AK90" i="28" s="1"/>
  <c r="AL90" s="1"/>
  <c r="AK90" i="29" s="1"/>
  <c r="AL90" s="1"/>
  <c r="AK90" i="30" s="1"/>
  <c r="AL90" s="1"/>
  <c r="AK90" i="31" s="1"/>
  <c r="AL90" s="1"/>
  <c r="AK90" i="32" s="1"/>
  <c r="AL90" s="1"/>
  <c r="AK90" i="33" s="1"/>
  <c r="AL90" s="1"/>
  <c r="AK90" i="35" s="1"/>
  <c r="AL90" s="1"/>
  <c r="AK90" i="36" s="1"/>
  <c r="AL90" s="1"/>
  <c r="AK90" i="37" s="1"/>
  <c r="AL90" s="1"/>
  <c r="AK90" i="38" s="1"/>
  <c r="AL90" s="1"/>
  <c r="AK89" i="34" s="1"/>
  <c r="AL89" s="1"/>
  <c r="AL91" i="19"/>
  <c r="AK91" i="20" s="1"/>
  <c r="AL91" s="1"/>
  <c r="AK91" i="21" s="1"/>
  <c r="AL91" s="1"/>
  <c r="AK91" i="22" s="1"/>
  <c r="AL91" s="1"/>
  <c r="AK91" i="23" s="1"/>
  <c r="AL91" s="1"/>
  <c r="AK91" i="24" s="1"/>
  <c r="AL91" s="1"/>
  <c r="AK91" i="25" s="1"/>
  <c r="AL91" s="1"/>
  <c r="AK91" i="26" s="1"/>
  <c r="AL91" s="1"/>
  <c r="AK91" i="27" s="1"/>
  <c r="AL91" s="1"/>
  <c r="AK91" i="28" s="1"/>
  <c r="AL91" s="1"/>
  <c r="AK91" i="29" s="1"/>
  <c r="AL91" s="1"/>
  <c r="AK91" i="30" s="1"/>
  <c r="AL91" s="1"/>
  <c r="AK91" i="31" s="1"/>
  <c r="AL91" s="1"/>
  <c r="AK91" i="32" s="1"/>
  <c r="AL91" s="1"/>
  <c r="AK91" i="33" s="1"/>
  <c r="AL91" s="1"/>
  <c r="AK91" i="35" s="1"/>
  <c r="AL91" s="1"/>
  <c r="AK91" i="36" s="1"/>
  <c r="AL91" s="1"/>
  <c r="AK91" i="37" s="1"/>
  <c r="AL91" s="1"/>
  <c r="AK91" i="38" s="1"/>
  <c r="AL91" s="1"/>
  <c r="AK90" i="34" s="1"/>
  <c r="AL90" s="1"/>
  <c r="AL92" i="19"/>
  <c r="AK92" i="20" s="1"/>
  <c r="AL92" s="1"/>
  <c r="AK92" i="21" s="1"/>
  <c r="AL92" s="1"/>
  <c r="AK92" i="22" s="1"/>
  <c r="AL92" s="1"/>
  <c r="AK92" i="23" s="1"/>
  <c r="AL92" s="1"/>
  <c r="AK92" i="24" s="1"/>
  <c r="AL92" s="1"/>
  <c r="AK92" i="25" s="1"/>
  <c r="AL92" s="1"/>
  <c r="AK92" i="26" s="1"/>
  <c r="AL92" s="1"/>
  <c r="AK92" i="27" s="1"/>
  <c r="AL92" s="1"/>
  <c r="AK92" i="28" s="1"/>
  <c r="AL92" s="1"/>
  <c r="AK92" i="29" s="1"/>
  <c r="AL92" s="1"/>
  <c r="AK92" i="30" s="1"/>
  <c r="AL92" s="1"/>
  <c r="AK92" i="31" s="1"/>
  <c r="AL92" s="1"/>
  <c r="AK92" i="32" s="1"/>
  <c r="AL92" s="1"/>
  <c r="AK92" i="33" s="1"/>
  <c r="AL92" s="1"/>
  <c r="AK92" i="35" s="1"/>
  <c r="AL92" s="1"/>
  <c r="AK92" i="36" s="1"/>
  <c r="AL92" s="1"/>
  <c r="AK92" i="37" s="1"/>
  <c r="AL92" s="1"/>
  <c r="AK92" i="38" s="1"/>
  <c r="AL92" s="1"/>
  <c r="AK91" i="34" s="1"/>
  <c r="AL91" s="1"/>
  <c r="AL93" i="19"/>
  <c r="AK93" i="20" s="1"/>
  <c r="AL93" s="1"/>
  <c r="AK93" i="21" s="1"/>
  <c r="AL93" s="1"/>
  <c r="AK93" i="22" s="1"/>
  <c r="AL93" s="1"/>
  <c r="AK93" i="23" s="1"/>
  <c r="AL93" s="1"/>
  <c r="AK93" i="24" s="1"/>
  <c r="AL93" s="1"/>
  <c r="AK93" i="25" s="1"/>
  <c r="AL93" s="1"/>
  <c r="AK93" i="26" s="1"/>
  <c r="AL93" s="1"/>
  <c r="AK93" i="27" s="1"/>
  <c r="AL93" s="1"/>
  <c r="AK93" i="28" s="1"/>
  <c r="AL93" s="1"/>
  <c r="AK93" i="29" s="1"/>
  <c r="AL93" s="1"/>
  <c r="AK93" i="30" s="1"/>
  <c r="AL93" s="1"/>
  <c r="AK93" i="31" s="1"/>
  <c r="AL93" s="1"/>
  <c r="AK93" i="32" s="1"/>
  <c r="AL93" s="1"/>
  <c r="AK93" i="33" s="1"/>
  <c r="AL93" s="1"/>
  <c r="AK93" i="35" s="1"/>
  <c r="AL93" s="1"/>
  <c r="AK93" i="36" s="1"/>
  <c r="AL93" s="1"/>
  <c r="AK93" i="37" s="1"/>
  <c r="AL93" s="1"/>
  <c r="AK93" i="38" s="1"/>
  <c r="AL93" s="1"/>
  <c r="AK92" i="34" s="1"/>
  <c r="AL92" s="1"/>
  <c r="AL94" i="19"/>
  <c r="AK94" i="20" s="1"/>
  <c r="AL94" s="1"/>
  <c r="AK94" i="21" s="1"/>
  <c r="AL94" s="1"/>
  <c r="AK94" i="22" s="1"/>
  <c r="AL94" s="1"/>
  <c r="AK94" i="23" s="1"/>
  <c r="AL94" s="1"/>
  <c r="AK94" i="24" s="1"/>
  <c r="AL94" s="1"/>
  <c r="AK94" i="25" s="1"/>
  <c r="AL94" s="1"/>
  <c r="AK94" i="26" s="1"/>
  <c r="AL94" s="1"/>
  <c r="AK94" i="27" s="1"/>
  <c r="AL94" s="1"/>
  <c r="AK94" i="28" s="1"/>
  <c r="AL94" s="1"/>
  <c r="AK94" i="29" s="1"/>
  <c r="AL94" s="1"/>
  <c r="AK94" i="30" s="1"/>
  <c r="AL94" s="1"/>
  <c r="AK94" i="31" s="1"/>
  <c r="AL94" s="1"/>
  <c r="AK94" i="32" s="1"/>
  <c r="AL94" s="1"/>
  <c r="AK94" i="33" s="1"/>
  <c r="AL94" s="1"/>
  <c r="AK94" i="35" s="1"/>
  <c r="AL94" s="1"/>
  <c r="AK94" i="36" s="1"/>
  <c r="AL94" s="1"/>
  <c r="AK94" i="37" s="1"/>
  <c r="AL94" s="1"/>
  <c r="AK94" i="38" s="1"/>
  <c r="AL94" s="1"/>
  <c r="AK93" i="34" s="1"/>
  <c r="AL93" s="1"/>
  <c r="AL95" i="19"/>
  <c r="AK95" i="20" s="1"/>
  <c r="AL95" s="1"/>
  <c r="AK95" i="21" s="1"/>
  <c r="AL95" s="1"/>
  <c r="AK95" i="22" s="1"/>
  <c r="AL95" s="1"/>
  <c r="AK95" i="23" s="1"/>
  <c r="AL95" s="1"/>
  <c r="AK95" i="24" s="1"/>
  <c r="AL95" s="1"/>
  <c r="AK95" i="25" s="1"/>
  <c r="AL95" s="1"/>
  <c r="AK95" i="26" s="1"/>
  <c r="AL95" s="1"/>
  <c r="AK95" i="27" s="1"/>
  <c r="AL95" s="1"/>
  <c r="AK95" i="28" s="1"/>
  <c r="AL95" s="1"/>
  <c r="AK95" i="29" s="1"/>
  <c r="AL95" s="1"/>
  <c r="AK95" i="30" s="1"/>
  <c r="AL95" s="1"/>
  <c r="AK95" i="31" s="1"/>
  <c r="AL95" s="1"/>
  <c r="AK95" i="32" s="1"/>
  <c r="AL95" s="1"/>
  <c r="AK95" i="33" s="1"/>
  <c r="AL95" s="1"/>
  <c r="AK95" i="35" s="1"/>
  <c r="AL95" s="1"/>
  <c r="AK95" i="36" s="1"/>
  <c r="AL95" s="1"/>
  <c r="AK95" i="37" s="1"/>
  <c r="AL95" s="1"/>
  <c r="AK95" i="38" s="1"/>
  <c r="AL95" s="1"/>
  <c r="AK94" i="34" s="1"/>
  <c r="AL94" s="1"/>
  <c r="AS37" i="1"/>
  <c r="AN32" i="37"/>
  <c r="AN29"/>
  <c r="AN26"/>
  <c r="AN23"/>
  <c r="AN20"/>
  <c r="AN24" i="35"/>
  <c r="AN21" i="33"/>
  <c r="AN25" i="32"/>
  <c r="AJ44"/>
  <c r="AN27" i="31"/>
  <c r="AJ44"/>
  <c r="AN19"/>
  <c r="AL40" i="19"/>
  <c r="AS40" s="1"/>
  <c r="AL35"/>
  <c r="AK35" i="20" s="1"/>
  <c r="AL35" s="1"/>
  <c r="AL33" i="19"/>
  <c r="AK33" i="20" s="1"/>
  <c r="AL33" s="1"/>
  <c r="AL115" i="19"/>
  <c r="AK115" i="20" s="1"/>
  <c r="AL115" s="1"/>
  <c r="AK115" i="21" s="1"/>
  <c r="AL115" s="1"/>
  <c r="AK115" i="22" s="1"/>
  <c r="AL115" s="1"/>
  <c r="AK115" i="23" s="1"/>
  <c r="AL115" s="1"/>
  <c r="AK115" i="24" s="1"/>
  <c r="AL115" s="1"/>
  <c r="AK115" i="25" s="1"/>
  <c r="AL115" s="1"/>
  <c r="AK115" i="26" s="1"/>
  <c r="AL115" s="1"/>
  <c r="AK115" i="27" s="1"/>
  <c r="AL115" s="1"/>
  <c r="AK115" i="28" s="1"/>
  <c r="AL115" s="1"/>
  <c r="AK115" i="29" s="1"/>
  <c r="AL115" s="1"/>
  <c r="AK115" i="30" s="1"/>
  <c r="AL115" s="1"/>
  <c r="AK115" i="31" s="1"/>
  <c r="AL115" s="1"/>
  <c r="AK115" i="32" s="1"/>
  <c r="AL115" s="1"/>
  <c r="AK115" i="33" s="1"/>
  <c r="AL115" s="1"/>
  <c r="AK115" i="35" s="1"/>
  <c r="AL115" s="1"/>
  <c r="AK115" i="36" s="1"/>
  <c r="AL115" s="1"/>
  <c r="AK115" i="37" s="1"/>
  <c r="AL115" s="1"/>
  <c r="AK115" i="38" s="1"/>
  <c r="AL115" s="1"/>
  <c r="AK114" i="34" s="1"/>
  <c r="AL114" s="1"/>
  <c r="AL111" i="19"/>
  <c r="AK111" i="20" s="1"/>
  <c r="AL111" s="1"/>
  <c r="AK111" i="21" s="1"/>
  <c r="AL111" s="1"/>
  <c r="AK111" i="22" s="1"/>
  <c r="AL111" s="1"/>
  <c r="AK111" i="23" s="1"/>
  <c r="AL111" s="1"/>
  <c r="AK111" i="24" s="1"/>
  <c r="AL111" s="1"/>
  <c r="AK111" i="25" s="1"/>
  <c r="AL111" s="1"/>
  <c r="AK111" i="26" s="1"/>
  <c r="AL111" s="1"/>
  <c r="AK111" i="27" s="1"/>
  <c r="AL111" s="1"/>
  <c r="AK111" i="28" s="1"/>
  <c r="AL111" s="1"/>
  <c r="AK111" i="29" s="1"/>
  <c r="AL111" s="1"/>
  <c r="AK111" i="30" s="1"/>
  <c r="AL111" s="1"/>
  <c r="AK111" i="31" s="1"/>
  <c r="AL111" s="1"/>
  <c r="AK111" i="32" s="1"/>
  <c r="AL111" s="1"/>
  <c r="AK111" i="33" s="1"/>
  <c r="AL111" s="1"/>
  <c r="AK111" i="35" s="1"/>
  <c r="AL111" s="1"/>
  <c r="AK111" i="36" s="1"/>
  <c r="AL111" s="1"/>
  <c r="AK111" i="37" s="1"/>
  <c r="AL111" s="1"/>
  <c r="AK111" i="38" s="1"/>
  <c r="AL111" s="1"/>
  <c r="AK110" i="34" s="1"/>
  <c r="AL110" s="1"/>
  <c r="AL98" i="19"/>
  <c r="AK98" i="20" s="1"/>
  <c r="AL98" s="1"/>
  <c r="AK98" i="21" s="1"/>
  <c r="AL98" s="1"/>
  <c r="AK98" i="22" s="1"/>
  <c r="AL98" s="1"/>
  <c r="AK98" i="23" s="1"/>
  <c r="AL98" s="1"/>
  <c r="AK98" i="24" s="1"/>
  <c r="AL98" s="1"/>
  <c r="AK98" i="25" s="1"/>
  <c r="AL98" s="1"/>
  <c r="AK98" i="26" s="1"/>
  <c r="AL98" s="1"/>
  <c r="AK98" i="27" s="1"/>
  <c r="AL98" s="1"/>
  <c r="AK98" i="28" s="1"/>
  <c r="AL98" s="1"/>
  <c r="AK98" i="29" s="1"/>
  <c r="AL98" s="1"/>
  <c r="AK98" i="30" s="1"/>
  <c r="AL98" s="1"/>
  <c r="AK98" i="31" s="1"/>
  <c r="AL98" s="1"/>
  <c r="AK98" i="32" s="1"/>
  <c r="AL98" s="1"/>
  <c r="AK98" i="33" s="1"/>
  <c r="AL98" s="1"/>
  <c r="AK98" i="35" s="1"/>
  <c r="AL98" s="1"/>
  <c r="AK98" i="36" s="1"/>
  <c r="AL98" s="1"/>
  <c r="AK98" i="37" s="1"/>
  <c r="AL98" s="1"/>
  <c r="AK98" i="38" s="1"/>
  <c r="AL98" s="1"/>
  <c r="AK97" i="34" s="1"/>
  <c r="AL97" s="1"/>
  <c r="AN21" i="29"/>
  <c r="AJ44"/>
  <c r="AJ44" i="28"/>
  <c r="AN17"/>
  <c r="AN23"/>
  <c r="AN27"/>
  <c r="AN19"/>
  <c r="AN29"/>
  <c r="AN25"/>
  <c r="AN21"/>
  <c r="AJ154" i="26"/>
  <c r="AN14"/>
  <c r="AT69"/>
  <c r="AJ44" i="27"/>
  <c r="AJ44" i="26"/>
  <c r="AN21"/>
  <c r="AN29"/>
  <c r="AN23"/>
  <c r="AJ154" i="25"/>
  <c r="AR44"/>
  <c r="AJ44"/>
  <c r="AN17"/>
  <c r="AJ44" i="24"/>
  <c r="AN17"/>
  <c r="AN23" i="25"/>
  <c r="AN23" i="24"/>
  <c r="AN27"/>
  <c r="AN19"/>
  <c r="AN29"/>
  <c r="AN25"/>
  <c r="AN21"/>
  <c r="AR44" i="23"/>
  <c r="AN17"/>
  <c r="AN19"/>
  <c r="AN19" i="22"/>
  <c r="AR44"/>
  <c r="AN25"/>
  <c r="AN21"/>
  <c r="AN15"/>
  <c r="BM117" i="21"/>
  <c r="BM117" i="22" s="1"/>
  <c r="BM117" i="23" s="1"/>
  <c r="BM117" i="24" s="1"/>
  <c r="BM117" i="25" s="1"/>
  <c r="BM117" i="26" s="1"/>
  <c r="BM117" i="27" s="1"/>
  <c r="BM117" i="28" s="1"/>
  <c r="BM117" i="29" s="1"/>
  <c r="BM117" i="30" s="1"/>
  <c r="BM117" i="31" s="1"/>
  <c r="BM117" i="32" s="1"/>
  <c r="BM117" i="33" s="1"/>
  <c r="BM117" i="35" s="1"/>
  <c r="BM117" i="36" s="1"/>
  <c r="BM117" i="37" s="1"/>
  <c r="BM117" i="38" s="1"/>
  <c r="AT117" i="20"/>
  <c r="AK101" i="19"/>
  <c r="AL101" s="1"/>
  <c r="AK101" i="20" s="1"/>
  <c r="AL101" s="1"/>
  <c r="AK101" i="21" s="1"/>
  <c r="AL101" s="1"/>
  <c r="AK101" i="22" s="1"/>
  <c r="AL101" s="1"/>
  <c r="AK101" i="23" s="1"/>
  <c r="AL101" s="1"/>
  <c r="AK101" i="24" s="1"/>
  <c r="AL101" s="1"/>
  <c r="AK101" i="25" s="1"/>
  <c r="AL101" s="1"/>
  <c r="AK101" i="26" s="1"/>
  <c r="AL101" s="1"/>
  <c r="AK101" i="27" s="1"/>
  <c r="AL101" s="1"/>
  <c r="AK101" i="28" s="1"/>
  <c r="AL101" s="1"/>
  <c r="AK101" i="29" s="1"/>
  <c r="AL101" s="1"/>
  <c r="AK101" i="30" s="1"/>
  <c r="AL101" s="1"/>
  <c r="AK101" i="31" s="1"/>
  <c r="AL101" s="1"/>
  <c r="AK101" i="32" s="1"/>
  <c r="AL101" s="1"/>
  <c r="AK101" i="33" s="1"/>
  <c r="AL101" s="1"/>
  <c r="AK101" i="35" s="1"/>
  <c r="AL101" s="1"/>
  <c r="AK101" i="36" s="1"/>
  <c r="AL101" s="1"/>
  <c r="AK101" i="37" s="1"/>
  <c r="AL101" s="1"/>
  <c r="AK101" i="38" s="1"/>
  <c r="AL101" s="1"/>
  <c r="AK100" i="34" s="1"/>
  <c r="AL100" s="1"/>
  <c r="AR134" i="1"/>
  <c r="AS135" s="1" a="1"/>
  <c r="AS135" s="1"/>
  <c r="AS90" a="1"/>
  <c r="AS90" s="1"/>
  <c r="AS98" a="1"/>
  <c r="AS98" s="1"/>
  <c r="AS106" a="1"/>
  <c r="AS106" s="1"/>
  <c r="AS127" a="1"/>
  <c r="AS127" s="1"/>
  <c r="AS119" a="1"/>
  <c r="AS119" s="1"/>
  <c r="AS120" a="1"/>
  <c r="AS120" s="1"/>
  <c r="AS110" a="1"/>
  <c r="AS110" s="1"/>
  <c r="AS123" a="1"/>
  <c r="AS123" s="1"/>
  <c r="AS97" a="1"/>
  <c r="AS97" s="1"/>
  <c r="AS105" a="1"/>
  <c r="AS105" s="1"/>
  <c r="AS128" a="1"/>
  <c r="AS128" s="1"/>
  <c r="AS94" a="1"/>
  <c r="AS94" s="1"/>
  <c r="AS115" a="1"/>
  <c r="AS115" s="1"/>
  <c r="AS93" a="1"/>
  <c r="AS93" s="1"/>
  <c r="AS101" a="1"/>
  <c r="AS101" s="1"/>
  <c r="AS109" a="1"/>
  <c r="AS109" s="1"/>
  <c r="AS124" a="1"/>
  <c r="AS124" s="1"/>
  <c r="AS116" a="1"/>
  <c r="AS116" s="1"/>
  <c r="AS102" a="1"/>
  <c r="AS102" s="1"/>
  <c r="BM97" i="20"/>
  <c r="BM97" i="21" s="1"/>
  <c r="BM97" i="22" s="1"/>
  <c r="BM97" i="23" s="1"/>
  <c r="BM97" i="24" s="1"/>
  <c r="BM97" i="25" s="1"/>
  <c r="BM97" i="26" s="1"/>
  <c r="BM97" i="27" s="1"/>
  <c r="BM97" i="28" s="1"/>
  <c r="BM97" i="29" s="1"/>
  <c r="BM97" i="30" s="1"/>
  <c r="BM97" i="31" s="1"/>
  <c r="BM97" i="32" s="1"/>
  <c r="BM97" i="33" s="1"/>
  <c r="BM97" i="35" s="1"/>
  <c r="BM97" i="36" s="1"/>
  <c r="BM97" i="37" s="1"/>
  <c r="BM97" i="38" s="1"/>
  <c r="AT97" i="19"/>
  <c r="AN15" i="35"/>
  <c r="AN25"/>
  <c r="AN27"/>
  <c r="AN29"/>
  <c r="AN31"/>
  <c r="AN16"/>
  <c r="AN18"/>
  <c r="AN20"/>
  <c r="AN22"/>
  <c r="AN15" i="30"/>
  <c r="AN16"/>
  <c r="AN18"/>
  <c r="AN20"/>
  <c r="AN22"/>
  <c r="AN24"/>
  <c r="AN26"/>
  <c r="AN28"/>
  <c r="AN30"/>
  <c r="AN32"/>
  <c r="AN15" i="26"/>
  <c r="AN16"/>
  <c r="AN18"/>
  <c r="AN20"/>
  <c r="AN22"/>
  <c r="AN24"/>
  <c r="AN26"/>
  <c r="AN28"/>
  <c r="AK42" i="19"/>
  <c r="AL42" s="1"/>
  <c r="AS42" i="1"/>
  <c r="AR44" i="34"/>
  <c r="AT79" i="19" a="1"/>
  <c r="AT79" s="1"/>
  <c r="AL74"/>
  <c r="AK74" i="20" s="1"/>
  <c r="AL74" s="1"/>
  <c r="AK74" i="21" s="1"/>
  <c r="AL74" s="1"/>
  <c r="AK74" i="22" s="1"/>
  <c r="AL74" s="1"/>
  <c r="AK74" i="23" s="1"/>
  <c r="AL74" s="1"/>
  <c r="AK74" i="24" s="1"/>
  <c r="AL74" s="1"/>
  <c r="AK74" i="25" s="1"/>
  <c r="AL74" s="1"/>
  <c r="AK74" i="26" s="1"/>
  <c r="AL74" s="1"/>
  <c r="AK74" i="27" s="1"/>
  <c r="AL74" s="1"/>
  <c r="AK74" i="28" s="1"/>
  <c r="AL74" s="1"/>
  <c r="AK74" i="29" s="1"/>
  <c r="AL74" s="1"/>
  <c r="AK74" i="30" s="1"/>
  <c r="AL74" s="1"/>
  <c r="AK74" i="31" s="1"/>
  <c r="AL74" s="1"/>
  <c r="AK74" i="32" s="1"/>
  <c r="AL74" s="1"/>
  <c r="AK74" i="33" s="1"/>
  <c r="AL74" s="1"/>
  <c r="AK74" i="35" s="1"/>
  <c r="AL74" s="1"/>
  <c r="AK74" i="36" s="1"/>
  <c r="AL74" s="1"/>
  <c r="AK74" i="37" s="1"/>
  <c r="AL74" s="1"/>
  <c r="AK74" i="38" s="1"/>
  <c r="AL74" s="1"/>
  <c r="AK73" i="34" s="1"/>
  <c r="AL73" s="1"/>
  <c r="AL75" i="19"/>
  <c r="AK75" i="20" s="1"/>
  <c r="AL75" s="1"/>
  <c r="AK75" i="21" s="1"/>
  <c r="AL75" s="1"/>
  <c r="AK75" i="22" s="1"/>
  <c r="AL75" s="1"/>
  <c r="AK75" i="23" s="1"/>
  <c r="AL75" s="1"/>
  <c r="AK75" i="24" s="1"/>
  <c r="AL75" s="1"/>
  <c r="AK75" i="25" s="1"/>
  <c r="AL76" i="19"/>
  <c r="AK76" i="20" s="1"/>
  <c r="AL76" s="1"/>
  <c r="AK76" i="21" s="1"/>
  <c r="AL76" s="1"/>
  <c r="AK76" i="22" s="1"/>
  <c r="AL76" s="1"/>
  <c r="AK76" i="23" s="1"/>
  <c r="AL76" s="1"/>
  <c r="AK76" i="24" s="1"/>
  <c r="AL76" s="1"/>
  <c r="AK76" i="25" s="1"/>
  <c r="AL76" s="1"/>
  <c r="AK76" i="26" s="1"/>
  <c r="AL76" s="1"/>
  <c r="AK76" i="27" s="1"/>
  <c r="AL76" s="1"/>
  <c r="AK76" i="28" s="1"/>
  <c r="AL76" s="1"/>
  <c r="AK76" i="29" s="1"/>
  <c r="AL76" s="1"/>
  <c r="AK76" i="30" s="1"/>
  <c r="AL76" s="1"/>
  <c r="AK76" i="31" s="1"/>
  <c r="AL76" s="1"/>
  <c r="AK76" i="32" s="1"/>
  <c r="AL76" s="1"/>
  <c r="AK76" i="33" s="1"/>
  <c r="AL76" s="1"/>
  <c r="AK76" i="35" s="1"/>
  <c r="AL76" s="1"/>
  <c r="AK76" i="36" s="1"/>
  <c r="AL76" s="1"/>
  <c r="AK76" i="37" s="1"/>
  <c r="AL76" s="1"/>
  <c r="AK76" i="38" s="1"/>
  <c r="AL76" s="1"/>
  <c r="AK75" i="34" s="1"/>
  <c r="AL75" s="1"/>
  <c r="AL77" i="19"/>
  <c r="AK77" i="20" s="1"/>
  <c r="AL77" s="1"/>
  <c r="AK77" i="21" s="1"/>
  <c r="AL77" s="1"/>
  <c r="AK77" i="22" s="1"/>
  <c r="AL77" s="1"/>
  <c r="AK77" i="23" s="1"/>
  <c r="AL77" s="1"/>
  <c r="AK77" i="24" s="1"/>
  <c r="AL77" s="1"/>
  <c r="AK77" i="25" s="1"/>
  <c r="AL77" s="1"/>
  <c r="AK77" i="26" s="1"/>
  <c r="AL77" s="1"/>
  <c r="AK77" i="27" s="1"/>
  <c r="AL77" s="1"/>
  <c r="AK77" i="28" s="1"/>
  <c r="AL77" s="1"/>
  <c r="AK77" i="29" s="1"/>
  <c r="AL77" s="1"/>
  <c r="AK77" i="30" s="1"/>
  <c r="AL77" s="1"/>
  <c r="AK77" i="31" s="1"/>
  <c r="AL77" s="1"/>
  <c r="AK77" i="32" s="1"/>
  <c r="AL77" s="1"/>
  <c r="AK77" i="33" s="1"/>
  <c r="AL77" s="1"/>
  <c r="AK77" i="35" s="1"/>
  <c r="AL77" s="1"/>
  <c r="AK77" i="36" s="1"/>
  <c r="AL77" s="1"/>
  <c r="AK77" i="37" s="1"/>
  <c r="AL77" s="1"/>
  <c r="AK77" i="38" s="1"/>
  <c r="AL77" s="1"/>
  <c r="AK76" i="34" s="1"/>
  <c r="AL76" s="1"/>
  <c r="AL78" i="19"/>
  <c r="AK78" i="20" s="1"/>
  <c r="AL78" s="1"/>
  <c r="AK78" i="21" s="1"/>
  <c r="AL78" s="1"/>
  <c r="AK78" i="22" s="1"/>
  <c r="AL78" s="1"/>
  <c r="AK78" i="23" s="1"/>
  <c r="AL78" s="1"/>
  <c r="AK78" i="24" s="1"/>
  <c r="AL78" s="1"/>
  <c r="AK78" i="25" s="1"/>
  <c r="AL78" s="1"/>
  <c r="AK78" i="26" s="1"/>
  <c r="AL78" s="1"/>
  <c r="AK78" i="27" s="1"/>
  <c r="AL78" s="1"/>
  <c r="AK78" i="28" s="1"/>
  <c r="AL78" s="1"/>
  <c r="AK78" i="29" s="1"/>
  <c r="AL78" s="1"/>
  <c r="AK78" i="30" s="1"/>
  <c r="AL78" s="1"/>
  <c r="AK78" i="31" s="1"/>
  <c r="AL78" s="1"/>
  <c r="AK78" i="32" s="1"/>
  <c r="AL78" s="1"/>
  <c r="AK78" i="33" s="1"/>
  <c r="AL78" s="1"/>
  <c r="AK78" i="35" s="1"/>
  <c r="AL78" s="1"/>
  <c r="AK78" i="36" s="1"/>
  <c r="AL78" s="1"/>
  <c r="AK78" i="37" s="1"/>
  <c r="AL78" s="1"/>
  <c r="AK78" i="38" s="1"/>
  <c r="AL78" s="1"/>
  <c r="AK77" i="34" s="1"/>
  <c r="AL77" s="1"/>
  <c r="AL79" i="19"/>
  <c r="AK79" i="20" s="1"/>
  <c r="AL79" s="1"/>
  <c r="AK79" i="21" s="1"/>
  <c r="AL79" s="1"/>
  <c r="AK79" i="22" s="1"/>
  <c r="AL79" s="1"/>
  <c r="AK79" i="23" s="1"/>
  <c r="AL79" s="1"/>
  <c r="AK79" i="24" s="1"/>
  <c r="AL79" s="1"/>
  <c r="AK79" i="25" s="1"/>
  <c r="AL79" s="1"/>
  <c r="AK79" i="26" s="1"/>
  <c r="AL79" s="1"/>
  <c r="AK79" i="27" s="1"/>
  <c r="AL79" s="1"/>
  <c r="AK79" i="28" s="1"/>
  <c r="AL79" s="1"/>
  <c r="AK79" i="29" s="1"/>
  <c r="AL79" s="1"/>
  <c r="AK79" i="30" s="1"/>
  <c r="AL79" s="1"/>
  <c r="AK79" i="31" s="1"/>
  <c r="AL79" s="1"/>
  <c r="AK79" i="32" s="1"/>
  <c r="AL79" s="1"/>
  <c r="AK79" i="33" s="1"/>
  <c r="AL79" s="1"/>
  <c r="AK79" i="35" s="1"/>
  <c r="AL79" s="1"/>
  <c r="AK79" i="36" s="1"/>
  <c r="AL79" s="1"/>
  <c r="AK79" i="37" s="1"/>
  <c r="AL79" s="1"/>
  <c r="AK79" i="38" s="1"/>
  <c r="AL79" s="1"/>
  <c r="AK78" i="34" s="1"/>
  <c r="AL78" s="1"/>
  <c r="AL80" i="19"/>
  <c r="AK80" i="20" s="1"/>
  <c r="AL80" s="1"/>
  <c r="AK80" i="21" s="1"/>
  <c r="AL80" s="1"/>
  <c r="AK80" i="22" s="1"/>
  <c r="AL80" s="1"/>
  <c r="AK80" i="23" s="1"/>
  <c r="AL80" s="1"/>
  <c r="AK80" i="24" s="1"/>
  <c r="AL80" s="1"/>
  <c r="AK80" i="25" s="1"/>
  <c r="AL80" s="1"/>
  <c r="AK80" i="26" s="1"/>
  <c r="AL80" s="1"/>
  <c r="AK80" i="27" s="1"/>
  <c r="AL80" s="1"/>
  <c r="AK80" i="28" s="1"/>
  <c r="AL80" s="1"/>
  <c r="AK80" i="29" s="1"/>
  <c r="AL80" s="1"/>
  <c r="AK80" i="30" s="1"/>
  <c r="AL80" s="1"/>
  <c r="AK80" i="31" s="1"/>
  <c r="AL80" s="1"/>
  <c r="AK80" i="32" s="1"/>
  <c r="AL80" s="1"/>
  <c r="AK80" i="33" s="1"/>
  <c r="AL80" s="1"/>
  <c r="AK80" i="35" s="1"/>
  <c r="AL80" s="1"/>
  <c r="AK80" i="36" s="1"/>
  <c r="AL80" s="1"/>
  <c r="AK80" i="37" s="1"/>
  <c r="AL80" s="1"/>
  <c r="AK80" i="38" s="1"/>
  <c r="AL80" s="1"/>
  <c r="AK79" i="34" s="1"/>
  <c r="AL79" s="1"/>
  <c r="AR44" i="29"/>
  <c r="AR44" i="27"/>
  <c r="AT101" i="19"/>
  <c r="AS41" i="1"/>
  <c r="AN25" i="33"/>
  <c r="AN17"/>
  <c r="AN25" i="29"/>
  <c r="AN17"/>
  <c r="AN25" i="25"/>
  <c r="AL153" i="23"/>
  <c r="AK153" i="24" s="1"/>
  <c r="AL153" s="1"/>
  <c r="AK153" i="25" s="1"/>
  <c r="AL153" s="1"/>
  <c r="AK153" i="26" s="1"/>
  <c r="AL153" s="1"/>
  <c r="AK153" i="27" s="1"/>
  <c r="AL153" s="1"/>
  <c r="AK153" i="28" s="1"/>
  <c r="AL153" s="1"/>
  <c r="AK153" i="29" s="1"/>
  <c r="AL153" s="1"/>
  <c r="AK153" i="30" s="1"/>
  <c r="AL153" s="1"/>
  <c r="AK153" i="31" s="1"/>
  <c r="AL153" s="1"/>
  <c r="AK153" i="32" s="1"/>
  <c r="AL153" s="1"/>
  <c r="AK153" i="33" s="1"/>
  <c r="AL153" s="1"/>
  <c r="AK153" i="35" s="1"/>
  <c r="AL153" s="1"/>
  <c r="AK153" i="36" s="1"/>
  <c r="AL153" s="1"/>
  <c r="AK153" i="37" s="1"/>
  <c r="AL153" s="1"/>
  <c r="AK153" i="38" s="1"/>
  <c r="AL153" s="1"/>
  <c r="AK152" i="34" s="1"/>
  <c r="AL152" s="1"/>
  <c r="AL122" i="19"/>
  <c r="AK122" i="20" s="1"/>
  <c r="AL99" i="19"/>
  <c r="AK99" i="20" s="1"/>
  <c r="AL99" s="1"/>
  <c r="AK99" i="21" s="1"/>
  <c r="AL99" s="1"/>
  <c r="AK99" i="22" s="1"/>
  <c r="AL99" s="1"/>
  <c r="AK99" i="23" s="1"/>
  <c r="AL99" s="1"/>
  <c r="AK99" i="24" s="1"/>
  <c r="AL99" s="1"/>
  <c r="AK99" i="25" s="1"/>
  <c r="AL99" s="1"/>
  <c r="AK99" i="26" s="1"/>
  <c r="AL99" s="1"/>
  <c r="AK99" i="27" s="1"/>
  <c r="AL99" s="1"/>
  <c r="AK99" i="28" s="1"/>
  <c r="AL99" s="1"/>
  <c r="AK99" i="29" s="1"/>
  <c r="AL99" s="1"/>
  <c r="AK99" i="30" s="1"/>
  <c r="AL99" s="1"/>
  <c r="AK99" i="31" s="1"/>
  <c r="AL99" s="1"/>
  <c r="AK99" i="32" s="1"/>
  <c r="AL99" s="1"/>
  <c r="AK99" i="33" s="1"/>
  <c r="AL99" s="1"/>
  <c r="AK99" i="35" s="1"/>
  <c r="AL99" s="1"/>
  <c r="AK99" i="36" s="1"/>
  <c r="AL99" s="1"/>
  <c r="AK99" i="37" s="1"/>
  <c r="AL99" s="1"/>
  <c r="AK99" i="38" s="1"/>
  <c r="AL99" s="1"/>
  <c r="AK98" i="34" s="1"/>
  <c r="AL98" s="1"/>
  <c r="BA127" i="20"/>
  <c r="BA127" i="21" s="1"/>
  <c r="BA127" i="22" s="1"/>
  <c r="BA127" i="23" s="1"/>
  <c r="BA127" i="24" s="1"/>
  <c r="BA127" i="25" s="1"/>
  <c r="BA127" i="26" s="1"/>
  <c r="BA127" i="27" s="1"/>
  <c r="BA127" i="28" s="1"/>
  <c r="BA127" i="29" s="1"/>
  <c r="BA127" i="30" s="1"/>
  <c r="BA127" i="31" s="1"/>
  <c r="BA127" i="32" s="1"/>
  <c r="BA127" i="33" s="1"/>
  <c r="BA127" i="35" s="1"/>
  <c r="BA127" i="36" s="1"/>
  <c r="BA127" i="37" s="1"/>
  <c r="BA127" i="38" s="1"/>
  <c r="AT127" i="19"/>
  <c r="AN16" i="25"/>
  <c r="AN18"/>
  <c r="AN20"/>
  <c r="AN22"/>
  <c r="AN24"/>
  <c r="AN26"/>
  <c r="AN28"/>
  <c r="AK39" i="19"/>
  <c r="AL39" s="1"/>
  <c r="AS39" s="1"/>
  <c r="AS39" i="1"/>
  <c r="AN22"/>
  <c r="AP22" s="1"/>
  <c r="AO22" i="19" s="1"/>
  <c r="AN26" i="1"/>
  <c r="AP26" s="1"/>
  <c r="AT26" s="1"/>
  <c r="BA89" i="20"/>
  <c r="BA89" i="21" s="1"/>
  <c r="BA89" i="22" s="1"/>
  <c r="AT89" i="19"/>
  <c r="BM119" i="20"/>
  <c r="BM119" i="21" s="1"/>
  <c r="AT119" i="19"/>
  <c r="BA121" i="20"/>
  <c r="BA121" i="21" s="1"/>
  <c r="BA121" i="22" s="1"/>
  <c r="BA121" i="23" s="1"/>
  <c r="BA121" i="24" s="1"/>
  <c r="BA121" i="25" s="1"/>
  <c r="BA121" i="26" s="1"/>
  <c r="BA121" i="27" s="1"/>
  <c r="BA121" i="28" s="1"/>
  <c r="BA121" i="29" s="1"/>
  <c r="BA121" i="30" s="1"/>
  <c r="BA121" i="31" s="1"/>
  <c r="BA121" i="32" s="1"/>
  <c r="BA121" i="33" s="1"/>
  <c r="BA121" i="35" s="1"/>
  <c r="BA121" i="36" s="1"/>
  <c r="BA121" i="37" s="1"/>
  <c r="BA121" i="38" s="1"/>
  <c r="AT121" i="19"/>
  <c r="AN15" i="32"/>
  <c r="AN14"/>
  <c r="AN16"/>
  <c r="AN18"/>
  <c r="AN20"/>
  <c r="AN22"/>
  <c r="AN24"/>
  <c r="AN26"/>
  <c r="AN28"/>
  <c r="AN30"/>
  <c r="AN32"/>
  <c r="AN15" i="28"/>
  <c r="AN14"/>
  <c r="AN16"/>
  <c r="AN18"/>
  <c r="AN20"/>
  <c r="AN22"/>
  <c r="AN24"/>
  <c r="AN26"/>
  <c r="AN28"/>
  <c r="AN15" i="24"/>
  <c r="AN14"/>
  <c r="AN16"/>
  <c r="AN18"/>
  <c r="AN20"/>
  <c r="AN22"/>
  <c r="AN24"/>
  <c r="AN26"/>
  <c r="AN28"/>
  <c r="AK34" i="19"/>
  <c r="AL34" s="1"/>
  <c r="AS34" i="1"/>
  <c r="AK31" i="19"/>
  <c r="AL31" s="1"/>
  <c r="AS31" i="1"/>
  <c r="AK97" i="19"/>
  <c r="AL97" s="1"/>
  <c r="AS92" i="1" a="1"/>
  <c r="AS92" s="1"/>
  <c r="AS96" a="1"/>
  <c r="AS96" s="1"/>
  <c r="AS100" a="1"/>
  <c r="AS100" s="1"/>
  <c r="AS104" a="1"/>
  <c r="AS104" s="1"/>
  <c r="AS108" a="1"/>
  <c r="AS108" s="1"/>
  <c r="AS112" a="1"/>
  <c r="AS112" s="1"/>
  <c r="AS125" a="1"/>
  <c r="AS125" s="1"/>
  <c r="AS121" a="1"/>
  <c r="AS121" s="1"/>
  <c r="AS117" a="1"/>
  <c r="AS117" s="1"/>
  <c r="AS113" a="1"/>
  <c r="AS113" s="1"/>
  <c r="AS89" a="1"/>
  <c r="AS89" s="1"/>
  <c r="AS91" a="1"/>
  <c r="AS91" s="1"/>
  <c r="AS95" a="1"/>
  <c r="AS95" s="1"/>
  <c r="AS99" a="1"/>
  <c r="AS99" s="1"/>
  <c r="AS103" a="1"/>
  <c r="AS103" s="1"/>
  <c r="AS107" a="1"/>
  <c r="AS107" s="1"/>
  <c r="AS111" a="1"/>
  <c r="AS111" s="1"/>
  <c r="AS126" a="1"/>
  <c r="AS126" s="1"/>
  <c r="AS122" a="1"/>
  <c r="AS122" s="1"/>
  <c r="AS118" a="1"/>
  <c r="AS118" s="1"/>
  <c r="AS114" a="1"/>
  <c r="AS114" s="1"/>
  <c r="AL145" i="19"/>
  <c r="AK145" i="20" s="1"/>
  <c r="AL145" s="1"/>
  <c r="AK145" i="21" s="1"/>
  <c r="AL145" s="1"/>
  <c r="AK145" i="22" s="1"/>
  <c r="AL145" s="1"/>
  <c r="AK145" i="23" s="1"/>
  <c r="AL145" s="1"/>
  <c r="AK145" i="24" s="1"/>
  <c r="AL145" s="1"/>
  <c r="AK145" i="25" s="1"/>
  <c r="AL145" s="1"/>
  <c r="AK145" i="26" s="1"/>
  <c r="AL145" s="1"/>
  <c r="AK145" i="27" s="1"/>
  <c r="AL145" s="1"/>
  <c r="AK145" i="28" s="1"/>
  <c r="AL145" s="1"/>
  <c r="AK145" i="29" s="1"/>
  <c r="AL145" s="1"/>
  <c r="AK145" i="30" s="1"/>
  <c r="AL145" s="1"/>
  <c r="AK145" i="31" s="1"/>
  <c r="AL145" s="1"/>
  <c r="AK145" i="32" s="1"/>
  <c r="AL145" s="1"/>
  <c r="AK145" i="33" s="1"/>
  <c r="AL145" s="1"/>
  <c r="AK145" i="35" s="1"/>
  <c r="AL145" s="1"/>
  <c r="AK145" i="36" s="1"/>
  <c r="AL145" s="1"/>
  <c r="AK145" i="37" s="1"/>
  <c r="AL145" s="1"/>
  <c r="AK145" i="38" s="1"/>
  <c r="AL145" s="1"/>
  <c r="AK144" i="34" s="1"/>
  <c r="AL144" s="1"/>
  <c r="AT79" i="1" a="1"/>
  <c r="AT79" s="1"/>
  <c r="AT83" i="19" a="1"/>
  <c r="AT83" s="1"/>
  <c r="Q65" i="38"/>
  <c r="AT93" i="19"/>
  <c r="AT125"/>
  <c r="AN14" i="30"/>
  <c r="AL13" i="1"/>
  <c r="AK13" i="19" s="1"/>
  <c r="AL13" s="1"/>
  <c r="AK13" i="20" s="1"/>
  <c r="AL13" s="1"/>
  <c r="AS32" i="1"/>
  <c r="AN16" i="37"/>
  <c r="AN30" i="35"/>
  <c r="AN19"/>
  <c r="AN29" i="33"/>
  <c r="AN27" i="30"/>
  <c r="AN19"/>
  <c r="AN29" i="29"/>
  <c r="AN27" i="26"/>
  <c r="AN19"/>
  <c r="AN29" i="25"/>
  <c r="AN21"/>
  <c r="AN25" i="23"/>
  <c r="AN27" i="22"/>
  <c r="AL107" i="19"/>
  <c r="AK107" i="20" s="1"/>
  <c r="AL107" s="1"/>
  <c r="AK107" i="21" s="1"/>
  <c r="AL107" s="1"/>
  <c r="AK107" i="22" s="1"/>
  <c r="AL107" s="1"/>
  <c r="AK107" i="23" s="1"/>
  <c r="AL107" s="1"/>
  <c r="AK107" i="24" s="1"/>
  <c r="AL107" s="1"/>
  <c r="AK107" i="25" s="1"/>
  <c r="AL107" s="1"/>
  <c r="AK107" i="26" s="1"/>
  <c r="AL107" s="1"/>
  <c r="AK107" i="27" s="1"/>
  <c r="AL107" s="1"/>
  <c r="AK107" i="28" s="1"/>
  <c r="AL107" s="1"/>
  <c r="AK107" i="29" s="1"/>
  <c r="AL107" s="1"/>
  <c r="AK107" i="30" s="1"/>
  <c r="AL107" s="1"/>
  <c r="AK107" i="31" s="1"/>
  <c r="AL107" s="1"/>
  <c r="AK107" i="32" s="1"/>
  <c r="AL107" s="1"/>
  <c r="AK107" i="33" s="1"/>
  <c r="AL107" s="1"/>
  <c r="AK107" i="35" s="1"/>
  <c r="AL107" s="1"/>
  <c r="AK107" i="36" s="1"/>
  <c r="AL107" s="1"/>
  <c r="AK107" i="37" s="1"/>
  <c r="AL107" s="1"/>
  <c r="AK107" i="38" s="1"/>
  <c r="AL107" s="1"/>
  <c r="AK106" i="34" s="1"/>
  <c r="AL106" s="1"/>
  <c r="AL104" i="19"/>
  <c r="AK104" i="20" s="1"/>
  <c r="AL104" s="1"/>
  <c r="AK104" i="21" s="1"/>
  <c r="AL104" s="1"/>
  <c r="AK104" i="22" s="1"/>
  <c r="AL104" s="1"/>
  <c r="AK104" i="23" s="1"/>
  <c r="AL104" s="1"/>
  <c r="AK104" i="24" s="1"/>
  <c r="AL104" s="1"/>
  <c r="AK104" i="25" s="1"/>
  <c r="AL104" s="1"/>
  <c r="AK104" i="26" s="1"/>
  <c r="AL104" s="1"/>
  <c r="AK104" i="27" s="1"/>
  <c r="AL104" s="1"/>
  <c r="AK104" i="28" s="1"/>
  <c r="AL104" s="1"/>
  <c r="AK104" i="29" s="1"/>
  <c r="AL104" s="1"/>
  <c r="AK104" i="30" s="1"/>
  <c r="AL104" s="1"/>
  <c r="AK104" i="31" s="1"/>
  <c r="AL104" s="1"/>
  <c r="AK104" i="32" s="1"/>
  <c r="AL104" s="1"/>
  <c r="AK104" i="33" s="1"/>
  <c r="AL104" s="1"/>
  <c r="AK104" i="35" s="1"/>
  <c r="AL104" s="1"/>
  <c r="AK104" i="36" s="1"/>
  <c r="AL104" s="1"/>
  <c r="AK104" i="37" s="1"/>
  <c r="AL104" s="1"/>
  <c r="AK104" i="38" s="1"/>
  <c r="AL104" s="1"/>
  <c r="AK103" i="34" s="1"/>
  <c r="AL103" s="1"/>
  <c r="BM95" i="20"/>
  <c r="BM95" i="21" s="1"/>
  <c r="BM95" i="22" s="1"/>
  <c r="BM95" i="23" s="1"/>
  <c r="BM95" i="24" s="1"/>
  <c r="BM95" i="25" s="1"/>
  <c r="BM95" i="26" s="1"/>
  <c r="BM95" i="27" s="1"/>
  <c r="BM95" i="28" s="1"/>
  <c r="BM95" i="29" s="1"/>
  <c r="BM95" i="30" s="1"/>
  <c r="BM95" i="31" s="1"/>
  <c r="BM95" i="32" s="1"/>
  <c r="BM95" i="33" s="1"/>
  <c r="BM95" i="35" s="1"/>
  <c r="BM95" i="36" s="1"/>
  <c r="BM95" i="37" s="1"/>
  <c r="BM95" i="38" s="1"/>
  <c r="AT95" i="19"/>
  <c r="AN16" i="33"/>
  <c r="AN18"/>
  <c r="AN20"/>
  <c r="AN22"/>
  <c r="AN24"/>
  <c r="AN26"/>
  <c r="AN28"/>
  <c r="AN30"/>
  <c r="AN32"/>
  <c r="AN16" i="29"/>
  <c r="AN18"/>
  <c r="AN20"/>
  <c r="AN22"/>
  <c r="AN24"/>
  <c r="AN26"/>
  <c r="AN28"/>
  <c r="AK18" i="19"/>
  <c r="AL18" s="1"/>
  <c r="AS18" i="1"/>
  <c r="BG103" i="20"/>
  <c r="BG103" i="21" s="1"/>
  <c r="BG103" i="22" s="1"/>
  <c r="BG103" i="23" s="1"/>
  <c r="BG103" i="24" s="1"/>
  <c r="BG103" i="25" s="1"/>
  <c r="BG103" i="26" s="1"/>
  <c r="BG103" i="27" s="1"/>
  <c r="BG103" i="28" s="1"/>
  <c r="BG103" i="29" s="1"/>
  <c r="BG103" i="30" s="1"/>
  <c r="BG103" i="31" s="1"/>
  <c r="BG103" i="32" s="1"/>
  <c r="BG103" i="33" s="1"/>
  <c r="BG103" i="35" s="1"/>
  <c r="BG103" i="36" s="1"/>
  <c r="BG103" i="37" s="1"/>
  <c r="BG103" i="38" s="1"/>
  <c r="AT103" i="19"/>
  <c r="BS105" i="20"/>
  <c r="AT105" i="19"/>
  <c r="BA111" i="20"/>
  <c r="BA111" i="21" s="1"/>
  <c r="BA111" i="22" s="1"/>
  <c r="BA111" i="23" s="1"/>
  <c r="BA111" i="24" s="1"/>
  <c r="BA111" i="25" s="1"/>
  <c r="BA111" i="26" s="1"/>
  <c r="BA111" i="27" s="1"/>
  <c r="BA111" i="28" s="1"/>
  <c r="BA111" i="29" s="1"/>
  <c r="BA111" i="30" s="1"/>
  <c r="BA111" i="31" s="1"/>
  <c r="BA111" i="32" s="1"/>
  <c r="BA111" i="33" s="1"/>
  <c r="BA111" i="35" s="1"/>
  <c r="BA111" i="36" s="1"/>
  <c r="BA111" i="37" s="1"/>
  <c r="BA111" i="38" s="1"/>
  <c r="AT111" i="19"/>
  <c r="BA113" i="20"/>
  <c r="BA113" i="21" s="1"/>
  <c r="BA113" i="22" s="1"/>
  <c r="BA113" i="23" s="1"/>
  <c r="BA113" i="24" s="1"/>
  <c r="BA113" i="25" s="1"/>
  <c r="BA113" i="26" s="1"/>
  <c r="BA113" i="27" s="1"/>
  <c r="BA113" i="28" s="1"/>
  <c r="BA113" i="29" s="1"/>
  <c r="BA113" i="30" s="1"/>
  <c r="BA113" i="31" s="1"/>
  <c r="BA113" i="32" s="1"/>
  <c r="BA113" i="33" s="1"/>
  <c r="BA113" i="35" s="1"/>
  <c r="BA113" i="36" s="1"/>
  <c r="BA113" i="37" s="1"/>
  <c r="BA113" i="38" s="1"/>
  <c r="AT113" i="19"/>
  <c r="BA117" i="22"/>
  <c r="AN16" i="31"/>
  <c r="AN18"/>
  <c r="AN20"/>
  <c r="AN22"/>
  <c r="AN24"/>
  <c r="AN26"/>
  <c r="AN28"/>
  <c r="AN30"/>
  <c r="AN32"/>
  <c r="AN14"/>
  <c r="AN20" i="27"/>
  <c r="AN24"/>
  <c r="AN28"/>
  <c r="AN18" i="23"/>
  <c r="AN20"/>
  <c r="AN22"/>
  <c r="AN24"/>
  <c r="AN26"/>
  <c r="AN28"/>
  <c r="AN14"/>
  <c r="AN16" i="22"/>
  <c r="AN18"/>
  <c r="AN20"/>
  <c r="AN22"/>
  <c r="AN24"/>
  <c r="AN26"/>
  <c r="AN28"/>
  <c r="AK38" i="19"/>
  <c r="AS38" i="1"/>
  <c r="AK30" i="19"/>
  <c r="AL30" s="1"/>
  <c r="AS30" i="1"/>
  <c r="AK22" i="19"/>
  <c r="AS22" i="1"/>
  <c r="AT70" a="1"/>
  <c r="AT70" s="1"/>
  <c r="AT75" i="19" a="1"/>
  <c r="AT75" s="1"/>
  <c r="AT69" i="25"/>
  <c r="AJ44" i="1"/>
  <c r="AT69"/>
  <c r="AT77" a="1"/>
  <c r="AT77" s="1"/>
  <c r="AT77" i="19" a="1"/>
  <c r="AT77" s="1"/>
  <c r="Q64" i="20"/>
  <c r="Q130" i="22"/>
  <c r="Q63" i="34"/>
  <c r="AR44" i="36"/>
  <c r="AR44" i="28"/>
  <c r="AT91" i="19"/>
  <c r="AT123"/>
  <c r="AN14" i="33"/>
  <c r="AN14" i="25"/>
  <c r="AN14" i="1"/>
  <c r="AP14" s="1"/>
  <c r="AO14" i="19" s="1"/>
  <c r="AN28" i="35"/>
  <c r="AN17"/>
  <c r="AN27" i="33"/>
  <c r="AN19"/>
  <c r="AN25" i="30"/>
  <c r="AN17"/>
  <c r="AN27" i="29"/>
  <c r="AN19"/>
  <c r="AN25" i="26"/>
  <c r="AN17"/>
  <c r="AN27" i="25"/>
  <c r="AN19"/>
  <c r="AN26" i="21"/>
  <c r="AN22"/>
  <c r="AN18"/>
  <c r="AN28" i="19"/>
  <c r="AN26"/>
  <c r="AN18" i="1"/>
  <c r="AP18" s="1"/>
  <c r="AT18" s="1"/>
  <c r="AN15"/>
  <c r="AP15" s="1"/>
  <c r="AR44" i="38"/>
  <c r="AR44" i="32"/>
  <c r="AR44" i="24"/>
  <c r="AL147" i="19"/>
  <c r="AK147" i="20" s="1"/>
  <c r="AL147" s="1"/>
  <c r="AK147" i="21" s="1"/>
  <c r="AL147" s="1"/>
  <c r="AK147" i="22" s="1"/>
  <c r="AL147" s="1"/>
  <c r="AK147" i="23" s="1"/>
  <c r="AL147" s="1"/>
  <c r="AK147" i="24" s="1"/>
  <c r="AL147" s="1"/>
  <c r="AK147" i="25" s="1"/>
  <c r="AL147" s="1"/>
  <c r="AK147" i="26" s="1"/>
  <c r="AL147" s="1"/>
  <c r="AK147" i="27" s="1"/>
  <c r="AL147" s="1"/>
  <c r="AK147" i="28" s="1"/>
  <c r="AL147" s="1"/>
  <c r="AK147" i="29" s="1"/>
  <c r="AL147" s="1"/>
  <c r="AK147" i="30" s="1"/>
  <c r="AL147" s="1"/>
  <c r="AK147" i="31" s="1"/>
  <c r="AL147" s="1"/>
  <c r="AK147" i="32" s="1"/>
  <c r="AL147" s="1"/>
  <c r="AK147" i="33" s="1"/>
  <c r="AL147" s="1"/>
  <c r="AK147" i="35" s="1"/>
  <c r="AL147" s="1"/>
  <c r="AK147" i="36" s="1"/>
  <c r="AL147" s="1"/>
  <c r="AK147" i="37" s="1"/>
  <c r="AL147" s="1"/>
  <c r="AK147" i="38" s="1"/>
  <c r="AL147" s="1"/>
  <c r="AK146" i="34" s="1"/>
  <c r="AL146" s="1"/>
  <c r="AN28" i="21"/>
  <c r="AN24"/>
  <c r="AN20"/>
  <c r="AN16"/>
  <c r="AL122" i="20"/>
  <c r="AK122" i="21" s="1"/>
  <c r="AL122" s="1"/>
  <c r="AK122" i="22" s="1"/>
  <c r="AL122" s="1"/>
  <c r="AK122" i="23" s="1"/>
  <c r="AL122" s="1"/>
  <c r="AK122" i="24" s="1"/>
  <c r="AL122" s="1"/>
  <c r="AK122" i="25" s="1"/>
  <c r="AL122" s="1"/>
  <c r="AK122" i="26" s="1"/>
  <c r="AL122" s="1"/>
  <c r="AK122" i="27" s="1"/>
  <c r="AL122" s="1"/>
  <c r="AK122" i="28" s="1"/>
  <c r="AL122" s="1"/>
  <c r="AK122" i="29" s="1"/>
  <c r="AL122" s="1"/>
  <c r="AK122" i="30" s="1"/>
  <c r="AL122" s="1"/>
  <c r="AK122" i="31" s="1"/>
  <c r="AL122" s="1"/>
  <c r="AK122" i="32" s="1"/>
  <c r="AL122" s="1"/>
  <c r="AK122" i="33" s="1"/>
  <c r="AL122" s="1"/>
  <c r="AK122" i="35" s="1"/>
  <c r="AL122" s="1"/>
  <c r="AK122" i="36" s="1"/>
  <c r="AL122" s="1"/>
  <c r="AK122" i="37" s="1"/>
  <c r="AL122" s="1"/>
  <c r="AK122" i="38" s="1"/>
  <c r="AL122" s="1"/>
  <c r="AK121" i="34" s="1"/>
  <c r="AL121" s="1"/>
  <c r="AL151" i="19"/>
  <c r="AK151" i="20" s="1"/>
  <c r="AL151" s="1"/>
  <c r="AK151" i="21" s="1"/>
  <c r="AL151" s="1"/>
  <c r="AK151" i="22" s="1"/>
  <c r="AL151" s="1"/>
  <c r="AK151" i="23" s="1"/>
  <c r="AL151" s="1"/>
  <c r="AK151" i="24" s="1"/>
  <c r="AL151" s="1"/>
  <c r="AK151" i="25" s="1"/>
  <c r="AL151" s="1"/>
  <c r="AK151" i="26" s="1"/>
  <c r="AL151" s="1"/>
  <c r="AK151" i="27" s="1"/>
  <c r="AL151" s="1"/>
  <c r="AK151" i="28" s="1"/>
  <c r="AL151" s="1"/>
  <c r="AK151" i="29" s="1"/>
  <c r="AL151" s="1"/>
  <c r="AK151" i="30" s="1"/>
  <c r="AL151" s="1"/>
  <c r="AK151" i="31" s="1"/>
  <c r="AL151" s="1"/>
  <c r="AK151" i="32" s="1"/>
  <c r="AL151" s="1"/>
  <c r="AK151" i="33" s="1"/>
  <c r="AL151" s="1"/>
  <c r="AK151" i="35" s="1"/>
  <c r="AL151" s="1"/>
  <c r="AK151" i="36" s="1"/>
  <c r="AL151" s="1"/>
  <c r="AK151" i="37" s="1"/>
  <c r="AL151" s="1"/>
  <c r="AK151" i="38" s="1"/>
  <c r="AL151" s="1"/>
  <c r="AK150" i="34" s="1"/>
  <c r="AL150" s="1"/>
  <c r="AL100" i="20"/>
  <c r="AK100" i="21" s="1"/>
  <c r="AL100" s="1"/>
  <c r="AK100" i="22" s="1"/>
  <c r="AL100" s="1"/>
  <c r="AK100" i="23" s="1"/>
  <c r="AL100" s="1"/>
  <c r="AK100" i="24" s="1"/>
  <c r="AL100" s="1"/>
  <c r="AK100" i="25" s="1"/>
  <c r="AL100" s="1"/>
  <c r="AK100" i="26" s="1"/>
  <c r="AL100" s="1"/>
  <c r="AK100" i="27" s="1"/>
  <c r="AL100" s="1"/>
  <c r="AK100" i="28" s="1"/>
  <c r="AL100" s="1"/>
  <c r="AK100" i="29" s="1"/>
  <c r="AL100" s="1"/>
  <c r="AK100" i="30" s="1"/>
  <c r="AL100" s="1"/>
  <c r="AK100" i="31" s="1"/>
  <c r="AL100" s="1"/>
  <c r="AK100" i="32" s="1"/>
  <c r="AL100" s="1"/>
  <c r="AK100" i="33" s="1"/>
  <c r="AL100" s="1"/>
  <c r="AK100" i="35" s="1"/>
  <c r="AL100" s="1"/>
  <c r="AK100" i="36" s="1"/>
  <c r="AL100" s="1"/>
  <c r="AK100" i="37" s="1"/>
  <c r="AL100" s="1"/>
  <c r="AK100" i="38" s="1"/>
  <c r="AL100" s="1"/>
  <c r="AK99" i="34" s="1"/>
  <c r="AL99" s="1"/>
  <c r="AL149" i="19"/>
  <c r="AK149" i="20" s="1"/>
  <c r="AL149" s="1"/>
  <c r="AK149" i="21" s="1"/>
  <c r="AL149" s="1"/>
  <c r="AK149" i="22" s="1"/>
  <c r="AL149" s="1"/>
  <c r="AK149" i="23" s="1"/>
  <c r="AL149" s="1"/>
  <c r="AK149" i="24" s="1"/>
  <c r="AL149" s="1"/>
  <c r="AK149" i="25" s="1"/>
  <c r="AL149" s="1"/>
  <c r="AK149" i="26" s="1"/>
  <c r="AL149" s="1"/>
  <c r="AK149" i="27" s="1"/>
  <c r="AL149" s="1"/>
  <c r="AK149" i="28" s="1"/>
  <c r="AL149" s="1"/>
  <c r="AK149" i="29" s="1"/>
  <c r="AL149" s="1"/>
  <c r="AK149" i="30" s="1"/>
  <c r="AL149" s="1"/>
  <c r="AK149" i="31" s="1"/>
  <c r="AL149" s="1"/>
  <c r="AK149" i="32" s="1"/>
  <c r="AL149" s="1"/>
  <c r="AK149" i="33" s="1"/>
  <c r="AL149" s="1"/>
  <c r="AK149" i="35" s="1"/>
  <c r="AL149" s="1"/>
  <c r="AK149" i="36" s="1"/>
  <c r="AL149" s="1"/>
  <c r="AK149" i="37" s="1"/>
  <c r="AL149" s="1"/>
  <c r="AK149" i="38" s="1"/>
  <c r="AL149" s="1"/>
  <c r="AK148" i="34" s="1"/>
  <c r="AL148" s="1"/>
  <c r="AR44" i="35"/>
  <c r="AR44" i="30"/>
  <c r="AR44" i="26"/>
  <c r="AL136" i="22"/>
  <c r="AK136" i="23" s="1"/>
  <c r="AL144" i="19"/>
  <c r="AK144" i="20" s="1"/>
  <c r="AL144" s="1"/>
  <c r="AK144" i="21" s="1"/>
  <c r="AL144" s="1"/>
  <c r="AK144" i="22" s="1"/>
  <c r="AL144" s="1"/>
  <c r="AK144" i="23" s="1"/>
  <c r="AL144" s="1"/>
  <c r="AK144" i="24" s="1"/>
  <c r="AL144" s="1"/>
  <c r="AK144" i="25" s="1"/>
  <c r="AL144" s="1"/>
  <c r="AK144" i="26" s="1"/>
  <c r="AL144" s="1"/>
  <c r="AK144" i="27" s="1"/>
  <c r="AL144" s="1"/>
  <c r="AK144" i="28" s="1"/>
  <c r="AL144" s="1"/>
  <c r="AK144" i="29" s="1"/>
  <c r="AL144" s="1"/>
  <c r="AK144" i="30" s="1"/>
  <c r="AL144" s="1"/>
  <c r="AK144" i="31" s="1"/>
  <c r="AL144" s="1"/>
  <c r="AK144" i="32" s="1"/>
  <c r="AL144" s="1"/>
  <c r="AK144" i="33" s="1"/>
  <c r="AL144" s="1"/>
  <c r="AK144" i="35" s="1"/>
  <c r="AL144" s="1"/>
  <c r="AK144" i="36" s="1"/>
  <c r="AL144" s="1"/>
  <c r="AK144" i="37" s="1"/>
  <c r="AL144" s="1"/>
  <c r="AK144" i="38" s="1"/>
  <c r="AL144" s="1"/>
  <c r="AK143" i="34" s="1"/>
  <c r="AL143" s="1"/>
  <c r="AN15" i="38"/>
  <c r="AN15" i="36"/>
  <c r="AN29" i="21"/>
  <c r="AN25"/>
  <c r="AN21"/>
  <c r="AN17"/>
  <c r="AL37" i="19"/>
  <c r="AK37" i="20" s="1"/>
  <c r="AL37" s="1"/>
  <c r="AL121" i="19"/>
  <c r="AK121" i="20" s="1"/>
  <c r="AL121" s="1"/>
  <c r="AK121" i="21" s="1"/>
  <c r="AL121" s="1"/>
  <c r="AK121" i="22" s="1"/>
  <c r="AL121" s="1"/>
  <c r="AK121" i="23" s="1"/>
  <c r="AL121" s="1"/>
  <c r="AK121" i="24" s="1"/>
  <c r="AL121" s="1"/>
  <c r="AK121" i="25" s="1"/>
  <c r="AL121" s="1"/>
  <c r="AK121" i="26" s="1"/>
  <c r="AL121" s="1"/>
  <c r="AK121" i="27" s="1"/>
  <c r="AL121" s="1"/>
  <c r="AK121" i="28" s="1"/>
  <c r="AL121" s="1"/>
  <c r="AK121" i="29" s="1"/>
  <c r="AL121" s="1"/>
  <c r="AK121" i="30" s="1"/>
  <c r="AL121" s="1"/>
  <c r="AK121" i="31" s="1"/>
  <c r="AL121" s="1"/>
  <c r="AK121" i="32" s="1"/>
  <c r="AL121" s="1"/>
  <c r="AK121" i="33" s="1"/>
  <c r="AL121" s="1"/>
  <c r="AK121" i="35" s="1"/>
  <c r="AL121" s="1"/>
  <c r="AK121" i="36" s="1"/>
  <c r="AL121" s="1"/>
  <c r="AK121" i="37" s="1"/>
  <c r="AL121" s="1"/>
  <c r="AK121" i="38" s="1"/>
  <c r="AL121" s="1"/>
  <c r="AK120" i="34" s="1"/>
  <c r="AL120" s="1"/>
  <c r="AL120" i="19"/>
  <c r="AK120" i="20" s="1"/>
  <c r="AL120" s="1"/>
  <c r="AK120" i="21" s="1"/>
  <c r="AL120" s="1"/>
  <c r="AK120" i="22" s="1"/>
  <c r="AL120" s="1"/>
  <c r="AK120" i="23" s="1"/>
  <c r="AL120" s="1"/>
  <c r="AK120" i="24" s="1"/>
  <c r="AL120" s="1"/>
  <c r="AK120" i="25" s="1"/>
  <c r="AL120" s="1"/>
  <c r="AK120" i="26" s="1"/>
  <c r="AL120" s="1"/>
  <c r="AK120" i="27" s="1"/>
  <c r="AL120" s="1"/>
  <c r="AK120" i="28" s="1"/>
  <c r="AL120" s="1"/>
  <c r="AK120" i="29" s="1"/>
  <c r="AL120" s="1"/>
  <c r="AK120" i="30" s="1"/>
  <c r="AL120" s="1"/>
  <c r="AK120" i="31" s="1"/>
  <c r="AL120" s="1"/>
  <c r="AK120" i="32" s="1"/>
  <c r="AL120" s="1"/>
  <c r="AK120" i="33" s="1"/>
  <c r="AL120" s="1"/>
  <c r="AK120" i="35" s="1"/>
  <c r="AL120" s="1"/>
  <c r="AK120" i="36" s="1"/>
  <c r="AL120" s="1"/>
  <c r="AK120" i="37" s="1"/>
  <c r="AL120" s="1"/>
  <c r="AK120" i="38" s="1"/>
  <c r="AL120" s="1"/>
  <c r="AK119" i="34" s="1"/>
  <c r="AL119" s="1"/>
  <c r="AL118" i="19"/>
  <c r="AK118" i="20" s="1"/>
  <c r="AL118" s="1"/>
  <c r="AK118" i="21" s="1"/>
  <c r="AL118" s="1"/>
  <c r="AK118" i="22" s="1"/>
  <c r="AL118" s="1"/>
  <c r="AK118" i="23" s="1"/>
  <c r="AL118" s="1"/>
  <c r="AK118" i="24" s="1"/>
  <c r="AL118" s="1"/>
  <c r="AK118" i="25" s="1"/>
  <c r="AL118" s="1"/>
  <c r="AK118" i="26" s="1"/>
  <c r="AL118" s="1"/>
  <c r="AK118" i="27" s="1"/>
  <c r="AL118" s="1"/>
  <c r="AK118" i="28" s="1"/>
  <c r="AL118" s="1"/>
  <c r="AK118" i="29" s="1"/>
  <c r="AL118" s="1"/>
  <c r="AK118" i="30" s="1"/>
  <c r="AL118" s="1"/>
  <c r="AK118" i="31" s="1"/>
  <c r="AL118" s="1"/>
  <c r="AK118" i="32" s="1"/>
  <c r="AL118" s="1"/>
  <c r="AK118" i="33" s="1"/>
  <c r="AL118" s="1"/>
  <c r="AK118" i="35" s="1"/>
  <c r="AL118" s="1"/>
  <c r="AK118" i="36" s="1"/>
  <c r="AL118" s="1"/>
  <c r="AK118" i="37" s="1"/>
  <c r="AL118" s="1"/>
  <c r="AK118" i="38" s="1"/>
  <c r="AL118" s="1"/>
  <c r="AK117" i="34" s="1"/>
  <c r="AL117" s="1"/>
  <c r="AL114" i="19"/>
  <c r="AK114" i="20" s="1"/>
  <c r="AL114" s="1"/>
  <c r="AK114" i="21" s="1"/>
  <c r="AL114" s="1"/>
  <c r="AK114" i="22" s="1"/>
  <c r="AL114" s="1"/>
  <c r="AK114" i="23" s="1"/>
  <c r="AL114" s="1"/>
  <c r="AK114" i="24" s="1"/>
  <c r="AL114" s="1"/>
  <c r="AK114" i="25" s="1"/>
  <c r="AL114" s="1"/>
  <c r="AK114" i="26" s="1"/>
  <c r="AL114" s="1"/>
  <c r="AK114" i="27" s="1"/>
  <c r="AL114" s="1"/>
  <c r="AK114" i="28" s="1"/>
  <c r="AL114" s="1"/>
  <c r="AK114" i="29" s="1"/>
  <c r="AL114" s="1"/>
  <c r="AK114" i="30" s="1"/>
  <c r="AL114" s="1"/>
  <c r="AK114" i="31" s="1"/>
  <c r="AL114" s="1"/>
  <c r="AK114" i="32" s="1"/>
  <c r="AL114" s="1"/>
  <c r="AK114" i="33" s="1"/>
  <c r="AL114" s="1"/>
  <c r="AK114" i="35" s="1"/>
  <c r="AL114" s="1"/>
  <c r="AK114" i="36" s="1"/>
  <c r="AL114" s="1"/>
  <c r="AK114" i="37" s="1"/>
  <c r="AL114" s="1"/>
  <c r="AK114" i="38" s="1"/>
  <c r="AL114" s="1"/>
  <c r="AK113" i="34" s="1"/>
  <c r="AL113" s="1"/>
  <c r="AL110" i="19"/>
  <c r="AK110" i="20" s="1"/>
  <c r="AL110" s="1"/>
  <c r="AK110" i="21" s="1"/>
  <c r="AL110" s="1"/>
  <c r="AK110" i="22" s="1"/>
  <c r="AL110" s="1"/>
  <c r="AK110" i="23" s="1"/>
  <c r="AL110" s="1"/>
  <c r="AK110" i="24" s="1"/>
  <c r="AL110" s="1"/>
  <c r="AK110" i="25" s="1"/>
  <c r="AL110" s="1"/>
  <c r="AK110" i="26" s="1"/>
  <c r="AL110" s="1"/>
  <c r="AK110" i="27" s="1"/>
  <c r="AL110" s="1"/>
  <c r="AK110" i="28" s="1"/>
  <c r="AL110" s="1"/>
  <c r="AK110" i="29" s="1"/>
  <c r="AL110" s="1"/>
  <c r="AK110" i="30" s="1"/>
  <c r="AL110" s="1"/>
  <c r="AK110" i="31" s="1"/>
  <c r="AL110" s="1"/>
  <c r="AK110" i="32" s="1"/>
  <c r="AL110" s="1"/>
  <c r="AK110" i="33" s="1"/>
  <c r="AL110" s="1"/>
  <c r="AK110" i="35" s="1"/>
  <c r="AL110" s="1"/>
  <c r="AK110" i="36" s="1"/>
  <c r="AL110" s="1"/>
  <c r="AK110" i="37" s="1"/>
  <c r="AL110" s="1"/>
  <c r="AK110" i="38" s="1"/>
  <c r="AL110" s="1"/>
  <c r="AK109" i="34" s="1"/>
  <c r="AL109" s="1"/>
  <c r="AL103" i="19"/>
  <c r="AK103" i="20" s="1"/>
  <c r="AL103" s="1"/>
  <c r="AK103" i="21" s="1"/>
  <c r="AL103" s="1"/>
  <c r="AK103" i="22" s="1"/>
  <c r="AL103" s="1"/>
  <c r="AK103" i="23" s="1"/>
  <c r="AL103" s="1"/>
  <c r="AK103" i="24" s="1"/>
  <c r="AL103" s="1"/>
  <c r="AK103" i="25" s="1"/>
  <c r="AL103" s="1"/>
  <c r="AK103" i="26" s="1"/>
  <c r="AL103" s="1"/>
  <c r="AK103" i="27" s="1"/>
  <c r="AL103" s="1"/>
  <c r="AK103" i="28" s="1"/>
  <c r="AL103" s="1"/>
  <c r="AK103" i="29" s="1"/>
  <c r="AL103" s="1"/>
  <c r="AK103" i="30" s="1"/>
  <c r="AL103" s="1"/>
  <c r="AK103" i="31" s="1"/>
  <c r="AL103" s="1"/>
  <c r="AK103" i="32" s="1"/>
  <c r="AL103" s="1"/>
  <c r="AK103" i="33" s="1"/>
  <c r="AL103" s="1"/>
  <c r="AK103" i="35" s="1"/>
  <c r="AL103" s="1"/>
  <c r="AK103" i="36" s="1"/>
  <c r="AL103" s="1"/>
  <c r="AK103" i="37" s="1"/>
  <c r="AL103" s="1"/>
  <c r="AK103" i="38" s="1"/>
  <c r="AL103" s="1"/>
  <c r="AK102" i="34" s="1"/>
  <c r="AL102" s="1"/>
  <c r="AL102" i="19"/>
  <c r="AK102" i="20" s="1"/>
  <c r="AL102" s="1"/>
  <c r="AK102" i="21" s="1"/>
  <c r="AL102" s="1"/>
  <c r="AK102" i="22" s="1"/>
  <c r="AL102" s="1"/>
  <c r="AK102" i="23" s="1"/>
  <c r="AL102" s="1"/>
  <c r="AK102" i="24" s="1"/>
  <c r="AL102" s="1"/>
  <c r="AK102" i="25" s="1"/>
  <c r="AL102" s="1"/>
  <c r="AK102" i="26" s="1"/>
  <c r="AL102" s="1"/>
  <c r="AK102" i="27" s="1"/>
  <c r="AL102" s="1"/>
  <c r="AK102" i="28" s="1"/>
  <c r="AL102" s="1"/>
  <c r="AK102" i="29" s="1"/>
  <c r="AL102" s="1"/>
  <c r="AK102" i="30" s="1"/>
  <c r="AL102" s="1"/>
  <c r="AK102" i="31" s="1"/>
  <c r="AL102" s="1"/>
  <c r="AK102" i="32" s="1"/>
  <c r="AL102" s="1"/>
  <c r="AK102" i="33" s="1"/>
  <c r="AL102" s="1"/>
  <c r="AK102" i="35" s="1"/>
  <c r="AL102" s="1"/>
  <c r="AK102" i="36" s="1"/>
  <c r="AL102" s="1"/>
  <c r="AK102" i="37" s="1"/>
  <c r="AL102" s="1"/>
  <c r="AK102" i="38" s="1"/>
  <c r="AL102" s="1"/>
  <c r="AK101" i="34" s="1"/>
  <c r="AL101" s="1"/>
  <c r="AL150" i="19"/>
  <c r="AK150" i="20" s="1"/>
  <c r="AL150" s="1"/>
  <c r="AK150" i="21" s="1"/>
  <c r="AL150" s="1"/>
  <c r="AK150" i="22" s="1"/>
  <c r="AL150" s="1"/>
  <c r="AK150" i="23" s="1"/>
  <c r="AL150" s="1"/>
  <c r="AK150" i="24" s="1"/>
  <c r="AL150" s="1"/>
  <c r="AK150" i="25" s="1"/>
  <c r="AL150" s="1"/>
  <c r="AK150" i="26" s="1"/>
  <c r="AL150" s="1"/>
  <c r="AK150" i="27" s="1"/>
  <c r="AL150" s="1"/>
  <c r="AK150" i="28" s="1"/>
  <c r="AL150" s="1"/>
  <c r="AK150" i="29" s="1"/>
  <c r="AL150" s="1"/>
  <c r="AK150" i="30" s="1"/>
  <c r="AL150" s="1"/>
  <c r="AK150" i="31" s="1"/>
  <c r="AL150" s="1"/>
  <c r="AK150" i="32" s="1"/>
  <c r="AL150" s="1"/>
  <c r="AK150" i="33" s="1"/>
  <c r="AL150" s="1"/>
  <c r="AK150" i="35" s="1"/>
  <c r="AL150" s="1"/>
  <c r="AK150" i="36" s="1"/>
  <c r="AL150" s="1"/>
  <c r="AK150" i="37" s="1"/>
  <c r="AL150" s="1"/>
  <c r="AK150" i="38" s="1"/>
  <c r="AL150" s="1"/>
  <c r="AK149" i="34" s="1"/>
  <c r="AL149" s="1"/>
  <c r="AR44" i="21"/>
  <c r="AR44" i="20"/>
  <c r="AN18" i="19"/>
  <c r="AN22"/>
  <c r="AR44"/>
  <c r="AN15"/>
  <c r="AN24"/>
  <c r="AN20"/>
  <c r="AN16"/>
  <c r="AN29"/>
  <c r="AN27"/>
  <c r="AN25"/>
  <c r="AN23"/>
  <c r="AN21"/>
  <c r="AN19"/>
  <c r="AN17"/>
  <c r="AK28"/>
  <c r="AL28" s="1"/>
  <c r="AS28" i="1"/>
  <c r="AN28"/>
  <c r="AP28" s="1"/>
  <c r="AT28" s="1"/>
  <c r="AK16" i="19"/>
  <c r="AL16" s="1"/>
  <c r="AS16" i="1"/>
  <c r="AN16"/>
  <c r="AP16" s="1"/>
  <c r="AT16" s="1"/>
  <c r="AK20" i="19"/>
  <c r="AL20" s="1"/>
  <c r="AS20" i="1"/>
  <c r="AN20"/>
  <c r="AP20" s="1"/>
  <c r="AT20" s="1"/>
  <c r="AK15" i="19"/>
  <c r="AL15" s="1"/>
  <c r="AK15" i="20" s="1"/>
  <c r="AL15" s="1"/>
  <c r="AL44" i="1"/>
  <c r="AS15"/>
  <c r="AK29" i="19"/>
  <c r="AL29" s="1"/>
  <c r="AS29" i="1"/>
  <c r="AK27" i="19"/>
  <c r="AL27" s="1"/>
  <c r="AS27" i="1"/>
  <c r="AK25" i="19"/>
  <c r="AL25" s="1"/>
  <c r="AS25" i="1"/>
  <c r="AK23" i="19"/>
  <c r="AL23" s="1"/>
  <c r="AS23" i="1"/>
  <c r="AK21" i="19"/>
  <c r="AL21" s="1"/>
  <c r="AS21" i="1"/>
  <c r="AK19" i="19"/>
  <c r="AL19" s="1"/>
  <c r="AS19" i="1"/>
  <c r="AK17" i="19"/>
  <c r="AL17" s="1"/>
  <c r="AS17" i="1"/>
  <c r="AR44"/>
  <c r="AN29"/>
  <c r="AP29" s="1"/>
  <c r="AT29" s="1"/>
  <c r="AN27"/>
  <c r="AP27" s="1"/>
  <c r="AT27" s="1"/>
  <c r="AN25"/>
  <c r="AP25" s="1"/>
  <c r="AT25" s="1"/>
  <c r="AN23"/>
  <c r="AP23" s="1"/>
  <c r="AT23" s="1"/>
  <c r="AN21"/>
  <c r="AP21" s="1"/>
  <c r="AT21" s="1"/>
  <c r="AN19"/>
  <c r="AP19" s="1"/>
  <c r="AT19" s="1"/>
  <c r="AN17"/>
  <c r="AP17" s="1"/>
  <c r="AT17" s="1"/>
  <c r="AT32"/>
  <c r="AO24" i="19"/>
  <c r="AT24" i="1"/>
  <c r="AT22"/>
  <c r="AO19" i="19"/>
  <c r="AO17"/>
  <c r="AP17" s="1"/>
  <c r="AO17" i="20" s="1"/>
  <c r="AP17" s="1"/>
  <c r="BY125" i="21"/>
  <c r="AT125" i="20"/>
  <c r="Q131" i="19"/>
  <c r="AT70" a="1"/>
  <c r="AT70" s="1"/>
  <c r="AT71" s="1"/>
  <c r="Q131" i="30"/>
  <c r="Q131" i="35"/>
  <c r="Q131" i="37"/>
  <c r="Q65" i="21"/>
  <c r="BM109"/>
  <c r="AT109" i="20"/>
  <c r="BA123" i="21"/>
  <c r="AT123" i="20"/>
  <c r="AT73" i="19" a="1"/>
  <c r="AT73" s="1"/>
  <c r="Q131" i="20"/>
  <c r="Q65" i="22"/>
  <c r="Q131" i="24"/>
  <c r="Q131" i="25"/>
  <c r="Q131" i="28"/>
  <c r="Q131" i="32"/>
  <c r="Q130" i="38"/>
  <c r="BG95" i="21"/>
  <c r="AT95" s="1"/>
  <c r="BM103"/>
  <c r="AT103" i="20"/>
  <c r="CE107" i="21"/>
  <c r="AT107" i="20"/>
  <c r="BS111" i="21"/>
  <c r="AT111" i="20"/>
  <c r="BS113" i="21"/>
  <c r="BG115"/>
  <c r="AT115" i="20"/>
  <c r="BG121" i="21"/>
  <c r="CE93"/>
  <c r="CE93" i="22" s="1"/>
  <c r="CE93" i="23" s="1"/>
  <c r="CE93" i="24" s="1"/>
  <c r="CE93" i="25" s="1"/>
  <c r="CE93" i="26" s="1"/>
  <c r="CE93" i="27" s="1"/>
  <c r="CE93" i="28" s="1"/>
  <c r="CE93" i="29" s="1"/>
  <c r="CE93" i="30" s="1"/>
  <c r="CE93" i="31" s="1"/>
  <c r="CE93" i="32" s="1"/>
  <c r="CE93" i="33" s="1"/>
  <c r="CE93" i="35" s="1"/>
  <c r="CE93" i="36" s="1"/>
  <c r="CE93" i="37" s="1"/>
  <c r="CE93" i="38" s="1"/>
  <c r="AT93" i="20"/>
  <c r="CE97" i="21"/>
  <c r="CE97" i="22" s="1"/>
  <c r="CE97" i="23" s="1"/>
  <c r="CE97" i="24" s="1"/>
  <c r="CE97" i="25" s="1"/>
  <c r="CE97" i="26" s="1"/>
  <c r="CE97" i="27" s="1"/>
  <c r="CE97" i="28" s="1"/>
  <c r="CE97" i="29" s="1"/>
  <c r="CE97" i="30" s="1"/>
  <c r="CE97" i="31" s="1"/>
  <c r="CE97" i="32" s="1"/>
  <c r="CE97" i="33" s="1"/>
  <c r="CE97" i="35" s="1"/>
  <c r="CE97" i="36" s="1"/>
  <c r="CE97" i="37" s="1"/>
  <c r="CE97" i="38" s="1"/>
  <c r="CE99" i="21"/>
  <c r="CE99" i="22" s="1"/>
  <c r="CE99" i="23" s="1"/>
  <c r="CE99" i="24" s="1"/>
  <c r="CE99" i="25" s="1"/>
  <c r="CE99" i="26" s="1"/>
  <c r="CE99" i="27" s="1"/>
  <c r="CE99" i="28" s="1"/>
  <c r="CE99" i="29" s="1"/>
  <c r="CE99" i="30" s="1"/>
  <c r="CE99" i="31" s="1"/>
  <c r="CE99" i="32" s="1"/>
  <c r="CE99" i="33" s="1"/>
  <c r="CE99" i="35" s="1"/>
  <c r="CE99" i="36" s="1"/>
  <c r="CE99" i="37" s="1"/>
  <c r="CE99" i="38" s="1"/>
  <c r="AT99" i="20"/>
  <c r="BS101" i="21"/>
  <c r="BS101" i="22" s="1"/>
  <c r="BS101" i="23" s="1"/>
  <c r="BS101" i="24" s="1"/>
  <c r="BS101" i="25" s="1"/>
  <c r="BS101" i="26" s="1"/>
  <c r="BS101" i="27" s="1"/>
  <c r="BS101" i="28" s="1"/>
  <c r="BS101" i="29" s="1"/>
  <c r="BS101" i="30" s="1"/>
  <c r="BS101" i="31" s="1"/>
  <c r="BS101" i="32" s="1"/>
  <c r="BS101" i="33" s="1"/>
  <c r="BS101" i="35" s="1"/>
  <c r="BS101" i="36" s="1"/>
  <c r="BS101" i="37" s="1"/>
  <c r="BS101" i="38" s="1"/>
  <c r="AT101" i="20"/>
  <c r="BG127" i="21"/>
  <c r="Q131" i="23"/>
  <c r="Q131" i="26"/>
  <c r="Q131" i="27"/>
  <c r="Q131" i="29"/>
  <c r="Q131" i="31"/>
  <c r="Q131" i="33"/>
  <c r="C102" i="34"/>
  <c r="C103" i="35"/>
  <c r="C103" i="36"/>
  <c r="C103" i="37"/>
  <c r="C103" i="38"/>
  <c r="B103" i="35"/>
  <c r="B103" i="36"/>
  <c r="B103" i="37"/>
  <c r="B103" i="38"/>
  <c r="B102" i="34"/>
  <c r="CE91" i="21"/>
  <c r="CE91" i="22" s="1"/>
  <c r="CE91" i="23" s="1"/>
  <c r="CE91" i="24" s="1"/>
  <c r="CE91" i="25" s="1"/>
  <c r="CE91" i="26" s="1"/>
  <c r="CE91" i="27" s="1"/>
  <c r="CE91" i="28" s="1"/>
  <c r="CE91" i="29" s="1"/>
  <c r="CE91" i="30" s="1"/>
  <c r="CE91" i="31" s="1"/>
  <c r="CE91" i="32" s="1"/>
  <c r="CE91" i="33" s="1"/>
  <c r="CE91" i="35" s="1"/>
  <c r="CE91" i="36" s="1"/>
  <c r="CE91" i="37" s="1"/>
  <c r="CE91" i="38" s="1"/>
  <c r="AT91" i="20"/>
  <c r="C137" i="21"/>
  <c r="AT77" i="20" a="1"/>
  <c r="AT77" s="1"/>
  <c r="AT79" a="1"/>
  <c r="AT79" s="1"/>
  <c r="AT81" a="1"/>
  <c r="AT81" s="1"/>
  <c r="AT83" a="1"/>
  <c r="AT83" s="1"/>
  <c r="C100" i="34"/>
  <c r="C101" i="35"/>
  <c r="C101" i="36"/>
  <c r="C101" i="37"/>
  <c r="C101" i="38"/>
  <c r="B101" i="35"/>
  <c r="B101" i="36"/>
  <c r="B101" i="37"/>
  <c r="B101" i="38"/>
  <c r="B100" i="34"/>
  <c r="BY89" i="21"/>
  <c r="BY89" i="22" s="1"/>
  <c r="BY89" i="23" s="1"/>
  <c r="BY89" i="24" s="1"/>
  <c r="BY89" i="25" s="1"/>
  <c r="BY89" i="26" s="1"/>
  <c r="BY89" i="27" s="1"/>
  <c r="BY89" i="28" s="1"/>
  <c r="BY89" i="29" s="1"/>
  <c r="BY89" i="30" s="1"/>
  <c r="BY89" i="31" s="1"/>
  <c r="BY89" i="32" s="1"/>
  <c r="BY89" i="33" s="1"/>
  <c r="BY89" i="35" s="1"/>
  <c r="BY89" i="36" s="1"/>
  <c r="BY89" i="37" s="1"/>
  <c r="BY89" i="38" s="1"/>
  <c r="Q130" i="28"/>
  <c r="Q130" i="30"/>
  <c r="Q130" i="32"/>
  <c r="Q130" i="35"/>
  <c r="Q130" i="37"/>
  <c r="B95" i="38"/>
  <c r="B95" i="37"/>
  <c r="B95" i="36"/>
  <c r="B95" i="35"/>
  <c r="B94" i="34"/>
  <c r="B93" i="38"/>
  <c r="B93" i="37"/>
  <c r="B93" i="36"/>
  <c r="B93" i="35"/>
  <c r="B92" i="34"/>
  <c r="B91" i="38"/>
  <c r="B91" i="37"/>
  <c r="B91" i="36"/>
  <c r="B91" i="35"/>
  <c r="B90" i="34"/>
  <c r="B89" i="38"/>
  <c r="B89" i="37"/>
  <c r="B89" i="36"/>
  <c r="B89" i="35"/>
  <c r="B88" i="34"/>
  <c r="B87" i="38"/>
  <c r="B87" i="37"/>
  <c r="B87" i="36"/>
  <c r="B87" i="35"/>
  <c r="B86" i="34"/>
  <c r="B85" i="38"/>
  <c r="B85" i="37"/>
  <c r="B85" i="36"/>
  <c r="B85" i="35"/>
  <c r="B84" i="34"/>
  <c r="B83" i="38"/>
  <c r="B83" i="37"/>
  <c r="B83" i="36"/>
  <c r="B83" i="35"/>
  <c r="B82" i="34"/>
  <c r="B81" i="38"/>
  <c r="B81" i="37"/>
  <c r="B81" i="36"/>
  <c r="B81" i="35"/>
  <c r="B80" i="34"/>
  <c r="B79" i="38"/>
  <c r="B79" i="37"/>
  <c r="B79" i="36"/>
  <c r="B79" i="35"/>
  <c r="B78" i="34"/>
  <c r="B77" i="38"/>
  <c r="B77" i="37"/>
  <c r="B77" i="36"/>
  <c r="B77" i="35"/>
  <c r="B76" i="34"/>
  <c r="B75" i="38"/>
  <c r="B75" i="37"/>
  <c r="B75" i="36"/>
  <c r="B75" i="35"/>
  <c r="B74" i="34"/>
  <c r="B74" i="37"/>
  <c r="B74" i="36"/>
  <c r="B73" i="34"/>
  <c r="B74" i="38"/>
  <c r="B74" i="35"/>
  <c r="B73" i="38"/>
  <c r="B73" i="37"/>
  <c r="B73" i="36"/>
  <c r="B73" i="35"/>
  <c r="B72" i="34"/>
  <c r="B72" i="37"/>
  <c r="B72" i="36"/>
  <c r="B71" i="34"/>
  <c r="B72" i="38"/>
  <c r="B72" i="35"/>
  <c r="B71" i="38"/>
  <c r="B71" i="37"/>
  <c r="B71" i="36"/>
  <c r="B71" i="35"/>
  <c r="B70" i="34"/>
  <c r="C95" i="37"/>
  <c r="C95" i="36"/>
  <c r="C95" i="35"/>
  <c r="C94" i="34"/>
  <c r="C95" i="38"/>
  <c r="C94" i="35"/>
  <c r="C94" i="38"/>
  <c r="C94" i="37"/>
  <c r="C94" i="36"/>
  <c r="C93" i="34"/>
  <c r="C93" i="37"/>
  <c r="C93" i="36"/>
  <c r="C93" i="35"/>
  <c r="C92" i="34"/>
  <c r="C93" i="38"/>
  <c r="C90" i="35"/>
  <c r="C90" i="38"/>
  <c r="C90" i="37"/>
  <c r="C90" i="36"/>
  <c r="C89" i="34"/>
  <c r="C87" i="37"/>
  <c r="C87" i="36"/>
  <c r="C87" i="35"/>
  <c r="C86" i="34"/>
  <c r="C87" i="38"/>
  <c r="C86" i="35"/>
  <c r="C86" i="38"/>
  <c r="C86" i="37"/>
  <c r="C86" i="36"/>
  <c r="C85" i="34"/>
  <c r="C85" i="37"/>
  <c r="C85" i="36"/>
  <c r="C85" i="35"/>
  <c r="C84" i="34"/>
  <c r="C85" i="38"/>
  <c r="C84" i="35"/>
  <c r="C84" i="38"/>
  <c r="C84" i="37"/>
  <c r="C84" i="36"/>
  <c r="C83" i="34"/>
  <c r="C83" i="37"/>
  <c r="C83" i="36"/>
  <c r="C83" i="35"/>
  <c r="C82" i="34"/>
  <c r="C83" i="38"/>
  <c r="C81" i="37"/>
  <c r="C81" i="36"/>
  <c r="C81" i="35"/>
  <c r="C80" i="34"/>
  <c r="C81" i="38"/>
  <c r="C79" i="37"/>
  <c r="C79" i="36"/>
  <c r="C79" i="35"/>
  <c r="C78" i="34"/>
  <c r="C79" i="38"/>
  <c r="C77" i="37"/>
  <c r="C77" i="36"/>
  <c r="C77" i="35"/>
  <c r="C76" i="34"/>
  <c r="C77" i="38"/>
  <c r="C75" i="37"/>
  <c r="C75" i="36"/>
  <c r="C75" i="35"/>
  <c r="C74" i="34"/>
  <c r="C75" i="38"/>
  <c r="C73" i="37"/>
  <c r="C73" i="36"/>
  <c r="C73" i="35"/>
  <c r="C72" i="34"/>
  <c r="C73" i="38"/>
  <c r="C71" i="37"/>
  <c r="C71" i="36"/>
  <c r="C71" i="35"/>
  <c r="C70" i="34"/>
  <c r="C71" i="38"/>
  <c r="B70" i="37"/>
  <c r="B70" i="36"/>
  <c r="B69" i="34"/>
  <c r="B70" i="38"/>
  <c r="B70" i="35"/>
  <c r="C43"/>
  <c r="C43" i="34"/>
  <c r="C43" i="38"/>
  <c r="C43" i="37"/>
  <c r="C43" i="36"/>
  <c r="B43" i="37"/>
  <c r="B43" i="36"/>
  <c r="B43" i="38"/>
  <c r="B43" i="35"/>
  <c r="B43" i="34"/>
  <c r="C42" i="35"/>
  <c r="C42" i="38"/>
  <c r="C42" i="37"/>
  <c r="C42" i="36"/>
  <c r="C42" i="34"/>
  <c r="B42" i="37"/>
  <c r="B42" i="36"/>
  <c r="B42" i="34"/>
  <c r="B42" i="38"/>
  <c r="B42" i="35"/>
  <c r="C41"/>
  <c r="C41" i="34"/>
  <c r="C41" i="38"/>
  <c r="C41" i="37"/>
  <c r="C41" i="36"/>
  <c r="B41" i="37"/>
  <c r="B41" i="36"/>
  <c r="B41" i="38"/>
  <c r="B41" i="35"/>
  <c r="B41" i="34"/>
  <c r="B40" i="37"/>
  <c r="B40" i="36"/>
  <c r="B40" i="34"/>
  <c r="B40" i="38"/>
  <c r="B40" i="35"/>
  <c r="B39" i="37"/>
  <c r="B39" i="36"/>
  <c r="B39" i="38"/>
  <c r="B39" i="35"/>
  <c r="B39" i="34"/>
  <c r="C37" i="35"/>
  <c r="C37" i="34"/>
  <c r="C37" i="38"/>
  <c r="C37" i="37"/>
  <c r="C37" i="36"/>
  <c r="C36" i="35"/>
  <c r="C36" i="38"/>
  <c r="C36" i="37"/>
  <c r="C36" i="36"/>
  <c r="C36" i="34"/>
  <c r="B36" i="37"/>
  <c r="B36" i="36"/>
  <c r="B36" i="34"/>
  <c r="B36" i="38"/>
  <c r="B36" i="35"/>
  <c r="C35"/>
  <c r="C35" i="34"/>
  <c r="C35" i="38"/>
  <c r="C35" i="37"/>
  <c r="C35" i="36"/>
  <c r="C34" i="35"/>
  <c r="C34" i="38"/>
  <c r="C34" i="37"/>
  <c r="C34" i="36"/>
  <c r="C34" i="34"/>
  <c r="C32" i="35"/>
  <c r="C32" i="38"/>
  <c r="C32" i="37"/>
  <c r="C32" i="36"/>
  <c r="C32" i="34"/>
  <c r="C30" i="35"/>
  <c r="C30" i="38"/>
  <c r="C30" i="37"/>
  <c r="C30" i="36"/>
  <c r="C30" i="34"/>
  <c r="C27" i="35"/>
  <c r="C27" i="34"/>
  <c r="C27" i="38"/>
  <c r="C27" i="37"/>
  <c r="C27" i="36"/>
  <c r="C26" i="35"/>
  <c r="C26" i="38"/>
  <c r="C26" i="37"/>
  <c r="C26" i="36"/>
  <c r="C26" i="34"/>
  <c r="C20" i="35"/>
  <c r="C20" i="38"/>
  <c r="C20" i="37"/>
  <c r="C20" i="36"/>
  <c r="C20" i="34"/>
  <c r="C19" i="35"/>
  <c r="C19" i="34"/>
  <c r="C19" i="38"/>
  <c r="C19" i="37"/>
  <c r="C19" i="36"/>
  <c r="C18" i="35"/>
  <c r="C18" i="38"/>
  <c r="C18" i="37"/>
  <c r="C18" i="36"/>
  <c r="C18" i="34"/>
  <c r="C17" i="35"/>
  <c r="C17" i="34"/>
  <c r="C17" i="38"/>
  <c r="C17" i="37"/>
  <c r="C17" i="36"/>
  <c r="C16" i="35"/>
  <c r="C16" i="38"/>
  <c r="C16" i="37"/>
  <c r="C16" i="36"/>
  <c r="C16" i="34"/>
  <c r="C15" i="35"/>
  <c r="C15" i="34"/>
  <c r="C15" i="38"/>
  <c r="C15" i="37"/>
  <c r="C15" i="36"/>
  <c r="C14" i="35"/>
  <c r="C14" i="34"/>
  <c r="C14" i="38"/>
  <c r="C14" i="37"/>
  <c r="C14" i="36"/>
  <c r="B94" i="37"/>
  <c r="B94" i="36"/>
  <c r="B93" i="34"/>
  <c r="B94" i="38"/>
  <c r="B94" i="35"/>
  <c r="B92" i="37"/>
  <c r="B92" i="36"/>
  <c r="B91" i="34"/>
  <c r="B92" i="38"/>
  <c r="B92" i="35"/>
  <c r="B90" i="37"/>
  <c r="B90" i="36"/>
  <c r="B89" i="34"/>
  <c r="B90" i="38"/>
  <c r="B90" i="35"/>
  <c r="B88" i="37"/>
  <c r="B88" i="36"/>
  <c r="B87" i="34"/>
  <c r="B88" i="38"/>
  <c r="B88" i="35"/>
  <c r="B86" i="37"/>
  <c r="B86" i="36"/>
  <c r="B85" i="34"/>
  <c r="B86" i="38"/>
  <c r="B86" i="35"/>
  <c r="B84" i="37"/>
  <c r="B84" i="36"/>
  <c r="B83" i="34"/>
  <c r="B84" i="38"/>
  <c r="B84" i="35"/>
  <c r="B82" i="37"/>
  <c r="B82" i="36"/>
  <c r="B81" i="34"/>
  <c r="B82" i="38"/>
  <c r="B82" i="35"/>
  <c r="B80" i="37"/>
  <c r="B80" i="36"/>
  <c r="B79" i="34"/>
  <c r="B80" i="38"/>
  <c r="B80" i="35"/>
  <c r="B78" i="37"/>
  <c r="B78" i="36"/>
  <c r="B77" i="34"/>
  <c r="B78" i="38"/>
  <c r="B78" i="35"/>
  <c r="B76" i="37"/>
  <c r="B76" i="36"/>
  <c r="B75" i="34"/>
  <c r="B76" i="38"/>
  <c r="B76" i="35"/>
  <c r="C92"/>
  <c r="C92" i="38"/>
  <c r="C92" i="37"/>
  <c r="C92" i="36"/>
  <c r="C91" i="34"/>
  <c r="C91" i="37"/>
  <c r="C91" i="36"/>
  <c r="C91" i="35"/>
  <c r="C90" i="34"/>
  <c r="C91" i="38"/>
  <c r="C89" i="37"/>
  <c r="C89" i="36"/>
  <c r="C89" i="35"/>
  <c r="C88" i="34"/>
  <c r="C89" i="38"/>
  <c r="C88" i="35"/>
  <c r="C88" i="38"/>
  <c r="C88" i="37"/>
  <c r="C88" i="36"/>
  <c r="C87" i="34"/>
  <c r="C82" i="35"/>
  <c r="C82" i="38"/>
  <c r="C82" i="37"/>
  <c r="C82" i="36"/>
  <c r="C81" i="34"/>
  <c r="C80" i="35"/>
  <c r="C80" i="38"/>
  <c r="C80" i="37"/>
  <c r="C80" i="36"/>
  <c r="C79" i="34"/>
  <c r="C78" i="35"/>
  <c r="C78" i="38"/>
  <c r="C78" i="37"/>
  <c r="C78" i="36"/>
  <c r="C77" i="34"/>
  <c r="C76" i="35"/>
  <c r="C76" i="38"/>
  <c r="C76" i="37"/>
  <c r="C76" i="36"/>
  <c r="C75" i="34"/>
  <c r="C74" i="35"/>
  <c r="C74" i="38"/>
  <c r="C74" i="37"/>
  <c r="C74" i="36"/>
  <c r="C73" i="34"/>
  <c r="C72" i="35"/>
  <c r="C72" i="38"/>
  <c r="C72" i="37"/>
  <c r="C72" i="36"/>
  <c r="C71" i="34"/>
  <c r="C70" i="21"/>
  <c r="AT73" i="20" a="1"/>
  <c r="AT73" s="1"/>
  <c r="AT75" a="1"/>
  <c r="AT75" s="1"/>
  <c r="AT70" a="1"/>
  <c r="AT70" s="1"/>
  <c r="AT71" s="1"/>
  <c r="C40" i="35"/>
  <c r="C40" i="38"/>
  <c r="C40" i="37"/>
  <c r="C40" i="36"/>
  <c r="C40" i="34"/>
  <c r="C39" i="35"/>
  <c r="C39" i="34"/>
  <c r="C39" i="38"/>
  <c r="C39" i="37"/>
  <c r="C39" i="36"/>
  <c r="C38" i="35"/>
  <c r="C38" i="38"/>
  <c r="C38" i="37"/>
  <c r="C38" i="36"/>
  <c r="C38" i="34"/>
  <c r="B38" i="37"/>
  <c r="B38" i="36"/>
  <c r="B38" i="34"/>
  <c r="B38" i="38"/>
  <c r="B38" i="35"/>
  <c r="B37" i="37"/>
  <c r="B37" i="36"/>
  <c r="B37" i="38"/>
  <c r="B37" i="35"/>
  <c r="B37" i="34"/>
  <c r="C33" i="35"/>
  <c r="C33" i="34"/>
  <c r="C33" i="38"/>
  <c r="C33" i="37"/>
  <c r="C33" i="36"/>
  <c r="C31" i="35"/>
  <c r="C31" i="34"/>
  <c r="C31" i="38"/>
  <c r="C31" i="37"/>
  <c r="C31" i="36"/>
  <c r="C29" i="35"/>
  <c r="C29" i="34"/>
  <c r="C29" i="38"/>
  <c r="C29" i="37"/>
  <c r="C29" i="36"/>
  <c r="C28" i="35"/>
  <c r="C28" i="38"/>
  <c r="C28" i="37"/>
  <c r="C28" i="36"/>
  <c r="C28" i="34"/>
  <c r="C25" i="35"/>
  <c r="C25" i="34"/>
  <c r="C25" i="38"/>
  <c r="C25" i="37"/>
  <c r="C25" i="36"/>
  <c r="C24" i="35"/>
  <c r="C24" i="38"/>
  <c r="C24" i="37"/>
  <c r="C24" i="36"/>
  <c r="C24" i="34"/>
  <c r="C23" i="35"/>
  <c r="C23" i="34"/>
  <c r="C23" i="38"/>
  <c r="C23" i="37"/>
  <c r="C23" i="36"/>
  <c r="C22" i="35"/>
  <c r="C22" i="38"/>
  <c r="C22" i="37"/>
  <c r="C22" i="36"/>
  <c r="C22" i="34"/>
  <c r="C21" i="35"/>
  <c r="C21" i="34"/>
  <c r="C21" i="38"/>
  <c r="C21" i="37"/>
  <c r="C21" i="36"/>
  <c r="AL70" i="19"/>
  <c r="AK70" i="20" s="1"/>
  <c r="AL70" s="1"/>
  <c r="AK70" i="21" s="1"/>
  <c r="AL70" s="1"/>
  <c r="AK70" i="22" s="1"/>
  <c r="AL70" s="1"/>
  <c r="AK70" i="23" s="1"/>
  <c r="AL70" s="1"/>
  <c r="AK70" i="24" s="1"/>
  <c r="AL70" s="1"/>
  <c r="AK70" i="25" s="1"/>
  <c r="AL70" s="1"/>
  <c r="AK70" i="26" s="1"/>
  <c r="AL70" s="1"/>
  <c r="AK70" i="27" s="1"/>
  <c r="AL70" s="1"/>
  <c r="AK70" i="28" s="1"/>
  <c r="AL70" s="1"/>
  <c r="AK70" i="29" s="1"/>
  <c r="AL70" s="1"/>
  <c r="AK70" i="30" s="1"/>
  <c r="AL70" s="1"/>
  <c r="AK70" i="31" s="1"/>
  <c r="AL70" s="1"/>
  <c r="AK70" i="32" s="1"/>
  <c r="AL70" s="1"/>
  <c r="AK70" i="33" s="1"/>
  <c r="AL70" s="1"/>
  <c r="AK70" i="35" s="1"/>
  <c r="AL70" s="1"/>
  <c r="AK70" i="36" s="1"/>
  <c r="AL70" s="1"/>
  <c r="AK70" i="37" s="1"/>
  <c r="AL70" s="1"/>
  <c r="AK70" i="38" s="1"/>
  <c r="AL70" s="1"/>
  <c r="AK69" i="34" s="1"/>
  <c r="AL69" s="1"/>
  <c r="AL71" i="19"/>
  <c r="AK71" i="20" s="1"/>
  <c r="AL71" s="1"/>
  <c r="AK71" i="21" s="1"/>
  <c r="AL71" s="1"/>
  <c r="AK71" i="22" s="1"/>
  <c r="AL71" s="1"/>
  <c r="AK71" i="23" s="1"/>
  <c r="AL71" s="1"/>
  <c r="AK71" i="24" s="1"/>
  <c r="AL71" s="1"/>
  <c r="AK71" i="25" s="1"/>
  <c r="AL71" s="1"/>
  <c r="AK71" i="26" s="1"/>
  <c r="AL71" s="1"/>
  <c r="AK71" i="27" s="1"/>
  <c r="AL71" s="1"/>
  <c r="AK71" i="28" s="1"/>
  <c r="AL71" s="1"/>
  <c r="AK71" i="29" s="1"/>
  <c r="AL71" s="1"/>
  <c r="AK71" i="30" s="1"/>
  <c r="AL71" s="1"/>
  <c r="AK71" i="31" s="1"/>
  <c r="AL71" s="1"/>
  <c r="AK71" i="32" s="1"/>
  <c r="AL71" s="1"/>
  <c r="AK71" i="33" s="1"/>
  <c r="AL71" s="1"/>
  <c r="AK71" i="35" s="1"/>
  <c r="AL71" s="1"/>
  <c r="AK71" i="36" s="1"/>
  <c r="AL71" s="1"/>
  <c r="AK71" i="37" s="1"/>
  <c r="AL71" s="1"/>
  <c r="AK71" i="38" s="1"/>
  <c r="AL71" s="1"/>
  <c r="AK70" i="34" s="1"/>
  <c r="AL70" s="1"/>
  <c r="AL72" i="19"/>
  <c r="AK72" i="20" s="1"/>
  <c r="AL72" s="1"/>
  <c r="AK72" i="21" s="1"/>
  <c r="AL72" s="1"/>
  <c r="AK72" i="22" s="1"/>
  <c r="AL72" s="1"/>
  <c r="AK72" i="23" s="1"/>
  <c r="AL72" s="1"/>
  <c r="AK72" i="24" s="1"/>
  <c r="AL72" s="1"/>
  <c r="AK72" i="25" s="1"/>
  <c r="AL72" s="1"/>
  <c r="AK72" i="26" s="1"/>
  <c r="AL72" s="1"/>
  <c r="AK72" i="27" s="1"/>
  <c r="AL72" s="1"/>
  <c r="AK72" i="28" s="1"/>
  <c r="AL72" s="1"/>
  <c r="AK72" i="29" s="1"/>
  <c r="AL72" s="1"/>
  <c r="AK72" i="30" s="1"/>
  <c r="AL72" s="1"/>
  <c r="AK72" i="31" s="1"/>
  <c r="AL72" s="1"/>
  <c r="AK72" i="32" s="1"/>
  <c r="AL72" s="1"/>
  <c r="AK72" i="33" s="1"/>
  <c r="AL72" s="1"/>
  <c r="AK72" i="35" s="1"/>
  <c r="AL72" s="1"/>
  <c r="AK72" i="36" s="1"/>
  <c r="AL72" s="1"/>
  <c r="AK72" i="37" s="1"/>
  <c r="AL72" s="1"/>
  <c r="AK72" i="38" s="1"/>
  <c r="AL72" s="1"/>
  <c r="AK71" i="34" s="1"/>
  <c r="AL71" s="1"/>
  <c r="AL73" i="19"/>
  <c r="AK73" i="20" s="1"/>
  <c r="AL73" s="1"/>
  <c r="AK73" i="21" s="1"/>
  <c r="AL73" s="1"/>
  <c r="AK73" i="22" s="1"/>
  <c r="AL73" s="1"/>
  <c r="AK73" i="23" s="1"/>
  <c r="AL73" s="1"/>
  <c r="AK73" i="24" s="1"/>
  <c r="AL73" s="1"/>
  <c r="AK73" i="25" s="1"/>
  <c r="AL73" s="1"/>
  <c r="AK73" i="26" s="1"/>
  <c r="AL73" s="1"/>
  <c r="AK73" i="27" s="1"/>
  <c r="AL73" s="1"/>
  <c r="AK73" i="28" s="1"/>
  <c r="AL73" s="1"/>
  <c r="AK73" i="29" s="1"/>
  <c r="AL73" s="1"/>
  <c r="AK73" i="30" s="1"/>
  <c r="AL73" s="1"/>
  <c r="AK73" i="31" s="1"/>
  <c r="AL73" s="1"/>
  <c r="AK73" i="32" s="1"/>
  <c r="AL73" s="1"/>
  <c r="AK73" i="33" s="1"/>
  <c r="AL73" s="1"/>
  <c r="AK73" i="35" s="1"/>
  <c r="AL73" s="1"/>
  <c r="AK73" i="36" s="1"/>
  <c r="AL73" s="1"/>
  <c r="AK73" i="37" s="1"/>
  <c r="AL73" s="1"/>
  <c r="AK73" i="38" s="1"/>
  <c r="AL73" s="1"/>
  <c r="AK72" i="34" s="1"/>
  <c r="AL72" s="1"/>
  <c r="C153" i="35"/>
  <c r="C153" i="36"/>
  <c r="C153" i="37"/>
  <c r="C153" i="38"/>
  <c r="B153" i="35"/>
  <c r="B153" i="36"/>
  <c r="B153" i="37"/>
  <c r="B153" i="38"/>
  <c r="C151" i="35"/>
  <c r="C151" i="36"/>
  <c r="C151" i="37"/>
  <c r="C151" i="38"/>
  <c r="B151" i="35"/>
  <c r="B151" i="36"/>
  <c r="B151" i="37"/>
  <c r="B151" i="38"/>
  <c r="C149" i="35"/>
  <c r="C149" i="36"/>
  <c r="C149" i="37"/>
  <c r="C149" i="38"/>
  <c r="B149" i="35"/>
  <c r="B149" i="36"/>
  <c r="B149" i="37"/>
  <c r="B149" i="38"/>
  <c r="C146" i="35"/>
  <c r="C146" i="36"/>
  <c r="C146" i="37"/>
  <c r="C146" i="38"/>
  <c r="B146" i="35"/>
  <c r="B146" i="36"/>
  <c r="B146" i="37"/>
  <c r="B146" i="38"/>
  <c r="C144" i="35"/>
  <c r="C144" i="36"/>
  <c r="C144" i="37"/>
  <c r="C144" i="38"/>
  <c r="B144" i="35"/>
  <c r="B144" i="36"/>
  <c r="B144" i="37"/>
  <c r="B144" i="38"/>
  <c r="C142" i="35"/>
  <c r="C142" i="36"/>
  <c r="C142" i="37"/>
  <c r="C142" i="38"/>
  <c r="B142" i="35"/>
  <c r="B142" i="36"/>
  <c r="B142" i="37"/>
  <c r="B142" i="38"/>
  <c r="C140" i="35"/>
  <c r="C140" i="36"/>
  <c r="C140" i="37"/>
  <c r="C140" i="38"/>
  <c r="B140" i="35"/>
  <c r="B140" i="36"/>
  <c r="B140" i="37"/>
  <c r="B140" i="38"/>
  <c r="C138" i="35"/>
  <c r="C138" i="36"/>
  <c r="C138" i="37"/>
  <c r="C138" i="38"/>
  <c r="B138" i="35"/>
  <c r="B138" i="36"/>
  <c r="B138" i="37"/>
  <c r="B138" i="38"/>
  <c r="C136" i="35"/>
  <c r="C136" i="36"/>
  <c r="C136" i="37"/>
  <c r="C136" i="38"/>
  <c r="B136" i="35"/>
  <c r="B136" i="36"/>
  <c r="B136" i="37"/>
  <c r="B136" i="38"/>
  <c r="C122" i="35"/>
  <c r="C122" i="36"/>
  <c r="C122" i="37"/>
  <c r="C122" i="38"/>
  <c r="B122" i="35"/>
  <c r="B122" i="36"/>
  <c r="B122" i="37"/>
  <c r="B122" i="38"/>
  <c r="C120" i="35"/>
  <c r="C120" i="36"/>
  <c r="C120" i="37"/>
  <c r="C120" i="38"/>
  <c r="B120" i="35"/>
  <c r="B120" i="36"/>
  <c r="B120" i="37"/>
  <c r="B120" i="38"/>
  <c r="C118" i="35"/>
  <c r="C118" i="36"/>
  <c r="C118" i="37"/>
  <c r="C118" i="38"/>
  <c r="B118" i="35"/>
  <c r="B118" i="36"/>
  <c r="B118" i="37"/>
  <c r="B118" i="38"/>
  <c r="C116" i="35"/>
  <c r="C116" i="36"/>
  <c r="C116" i="37"/>
  <c r="C116" i="38"/>
  <c r="B116" i="35"/>
  <c r="B116" i="36"/>
  <c r="B116" i="37"/>
  <c r="B116" i="38"/>
  <c r="C114" i="35"/>
  <c r="C114" i="36"/>
  <c r="C114" i="37"/>
  <c r="C114" i="38"/>
  <c r="B114" i="35"/>
  <c r="B114" i="36"/>
  <c r="B114" i="37"/>
  <c r="B114" i="38"/>
  <c r="C112" i="35"/>
  <c r="C112" i="36"/>
  <c r="C112" i="37"/>
  <c r="C112" i="38"/>
  <c r="B112" i="35"/>
  <c r="B112" i="36"/>
  <c r="B112" i="37"/>
  <c r="B112" i="38"/>
  <c r="C110" i="35"/>
  <c r="C110" i="36"/>
  <c r="C110" i="37"/>
  <c r="C110" i="38"/>
  <c r="B110" i="35"/>
  <c r="B110" i="36"/>
  <c r="B110" i="37"/>
  <c r="B110" i="38"/>
  <c r="C108" i="35"/>
  <c r="C108" i="36"/>
  <c r="C108" i="37"/>
  <c r="C108" i="38"/>
  <c r="B108" i="35"/>
  <c r="B108" i="36"/>
  <c r="B108" i="37"/>
  <c r="B108" i="38"/>
  <c r="C106" i="35"/>
  <c r="C106" i="36"/>
  <c r="C106" i="37"/>
  <c r="C106" i="38"/>
  <c r="B106" i="35"/>
  <c r="B106" i="36"/>
  <c r="B106" i="37"/>
  <c r="B106" i="38"/>
  <c r="C104" i="35"/>
  <c r="C104" i="36"/>
  <c r="C104" i="37"/>
  <c r="C104" i="38"/>
  <c r="B104" i="35"/>
  <c r="B104" i="36"/>
  <c r="B104" i="37"/>
  <c r="B104" i="38"/>
  <c r="B102" i="35"/>
  <c r="B102" i="36"/>
  <c r="B102" i="37"/>
  <c r="B102" i="38"/>
  <c r="C99" i="35"/>
  <c r="C99" i="36"/>
  <c r="C99" i="37"/>
  <c r="C99" i="38"/>
  <c r="B99" i="35"/>
  <c r="B99" i="36"/>
  <c r="B99" i="37"/>
  <c r="B99" i="38"/>
  <c r="C97" i="35"/>
  <c r="C97" i="36"/>
  <c r="C97" i="37"/>
  <c r="C97" i="38"/>
  <c r="B97" i="22"/>
  <c r="AR91" i="25"/>
  <c r="BA91" i="22"/>
  <c r="AR95"/>
  <c r="BG95"/>
  <c r="BA97"/>
  <c r="AR99" i="27"/>
  <c r="BA101" i="23"/>
  <c r="BG101" i="22"/>
  <c r="BG101" i="23" s="1"/>
  <c r="BG101" i="24" s="1"/>
  <c r="BG101" i="25" s="1"/>
  <c r="BG101" i="26" s="1"/>
  <c r="BG101" i="27" s="1"/>
  <c r="BG101" i="28" s="1"/>
  <c r="BG101" i="29" s="1"/>
  <c r="BG101" i="30" s="1"/>
  <c r="BG101" i="31" s="1"/>
  <c r="BG101" i="32" s="1"/>
  <c r="BG101" i="33" s="1"/>
  <c r="BG101" i="35" s="1"/>
  <c r="BG101" i="36" s="1"/>
  <c r="BG101" i="37" s="1"/>
  <c r="BG101" i="38" s="1"/>
  <c r="BA103" i="25"/>
  <c r="C152" i="35"/>
  <c r="C152" i="36"/>
  <c r="C152" i="37"/>
  <c r="C152" i="38"/>
  <c r="B152" i="35"/>
  <c r="B152" i="36"/>
  <c r="B152" i="37"/>
  <c r="B152" i="38"/>
  <c r="C150" i="35"/>
  <c r="C150" i="36"/>
  <c r="C150" i="37"/>
  <c r="C150" i="38"/>
  <c r="B150" i="35"/>
  <c r="B150" i="36"/>
  <c r="B150" i="37"/>
  <c r="B150" i="38"/>
  <c r="C147" i="35"/>
  <c r="C147" i="36"/>
  <c r="C147" i="37"/>
  <c r="C147" i="38"/>
  <c r="B147" i="35"/>
  <c r="B147" i="36"/>
  <c r="B147" i="37"/>
  <c r="B147" i="38"/>
  <c r="C145" i="35"/>
  <c r="C145" i="36"/>
  <c r="C145" i="37"/>
  <c r="C145" i="38"/>
  <c r="B145" i="35"/>
  <c r="B145" i="36"/>
  <c r="B145" i="37"/>
  <c r="B145" i="38"/>
  <c r="C143" i="35"/>
  <c r="C143" i="36"/>
  <c r="C143" i="37"/>
  <c r="C143" i="38"/>
  <c r="B143" i="35"/>
  <c r="B143" i="36"/>
  <c r="B143" i="37"/>
  <c r="B143" i="38"/>
  <c r="C141" i="35"/>
  <c r="C141" i="36"/>
  <c r="C141" i="37"/>
  <c r="C141" i="38"/>
  <c r="B141" i="35"/>
  <c r="B141" i="36"/>
  <c r="B141" i="37"/>
  <c r="B141" i="38"/>
  <c r="C139" i="35"/>
  <c r="C139" i="36"/>
  <c r="C139" i="37"/>
  <c r="C139" i="38"/>
  <c r="B139" i="35"/>
  <c r="B139" i="36"/>
  <c r="B139" i="37"/>
  <c r="B139" i="38"/>
  <c r="B137" i="35"/>
  <c r="B137" i="36"/>
  <c r="B137" i="37"/>
  <c r="B137" i="38"/>
  <c r="C123" i="35"/>
  <c r="C123" i="36"/>
  <c r="C123" i="37"/>
  <c r="C123" i="38"/>
  <c r="B123" i="35"/>
  <c r="B123" i="36"/>
  <c r="B123" i="37"/>
  <c r="B123" i="38"/>
  <c r="C121" i="35"/>
  <c r="C121" i="36"/>
  <c r="C121" i="37"/>
  <c r="C121" i="38"/>
  <c r="B121" i="35"/>
  <c r="B121" i="36"/>
  <c r="B121" i="37"/>
  <c r="B121" i="38"/>
  <c r="C119" i="35"/>
  <c r="C119" i="36"/>
  <c r="C119" i="37"/>
  <c r="C119" i="38"/>
  <c r="B119" i="35"/>
  <c r="B119" i="36"/>
  <c r="B119" i="37"/>
  <c r="B119" i="38"/>
  <c r="C117" i="35"/>
  <c r="C117" i="36"/>
  <c r="C117" i="37"/>
  <c r="C117" i="38"/>
  <c r="B117" i="35"/>
  <c r="B117" i="36"/>
  <c r="B117" i="37"/>
  <c r="B117" i="38"/>
  <c r="C115" i="35"/>
  <c r="C115" i="36"/>
  <c r="C115" i="37"/>
  <c r="C115" i="38"/>
  <c r="B115" i="35"/>
  <c r="B115" i="36"/>
  <c r="B115" i="37"/>
  <c r="B115" i="38"/>
  <c r="C113" i="35"/>
  <c r="C113" i="36"/>
  <c r="C113" i="37"/>
  <c r="C113" i="38"/>
  <c r="B113" i="35"/>
  <c r="B113" i="36"/>
  <c r="B113" i="37"/>
  <c r="B113" i="38"/>
  <c r="C111" i="35"/>
  <c r="C111" i="36"/>
  <c r="C111" i="37"/>
  <c r="C111" i="38"/>
  <c r="B111" i="35"/>
  <c r="B111" i="36"/>
  <c r="B111" i="37"/>
  <c r="B111" i="38"/>
  <c r="C109" i="35"/>
  <c r="C109" i="36"/>
  <c r="C109" i="37"/>
  <c r="C109" i="38"/>
  <c r="B109" i="35"/>
  <c r="B109" i="36"/>
  <c r="B109" i="37"/>
  <c r="B109" i="38"/>
  <c r="C107" i="35"/>
  <c r="C107" i="36"/>
  <c r="C107" i="37"/>
  <c r="C107" i="38"/>
  <c r="B107" i="35"/>
  <c r="B107" i="36"/>
  <c r="B107" i="37"/>
  <c r="B107" i="38"/>
  <c r="C105" i="35"/>
  <c r="C105" i="36"/>
  <c r="C105" i="37"/>
  <c r="C105" i="38"/>
  <c r="B105" i="35"/>
  <c r="B105" i="36"/>
  <c r="B105" i="37"/>
  <c r="B105" i="38"/>
  <c r="C102" i="35"/>
  <c r="C102" i="36"/>
  <c r="C102" i="37"/>
  <c r="C102" i="38"/>
  <c r="C100" i="35"/>
  <c r="C100" i="36"/>
  <c r="C100" i="37"/>
  <c r="C100" i="38"/>
  <c r="B100" i="35"/>
  <c r="B100" i="36"/>
  <c r="B100" i="37"/>
  <c r="B100" i="38"/>
  <c r="C98" i="35"/>
  <c r="C98" i="36"/>
  <c r="C98" i="37"/>
  <c r="C98" i="38"/>
  <c r="B98" i="35"/>
  <c r="B98" i="36"/>
  <c r="B98" i="37"/>
  <c r="B98" i="38"/>
  <c r="AR89" i="22"/>
  <c r="AV91"/>
  <c r="AV92" i="24"/>
  <c r="AV92" i="25" s="1"/>
  <c r="AV92" i="26" s="1"/>
  <c r="AV92" i="27" s="1"/>
  <c r="AV92" i="28" s="1"/>
  <c r="AV92" i="29" s="1"/>
  <c r="AV92" i="30" s="1"/>
  <c r="AV92" i="31" s="1"/>
  <c r="AV92" i="32" s="1"/>
  <c r="AV92" i="33" s="1"/>
  <c r="AV92" i="35" s="1"/>
  <c r="AV92" i="36" s="1"/>
  <c r="AV92" i="37" s="1"/>
  <c r="AV92" i="38" s="1"/>
  <c r="AR93" i="22"/>
  <c r="BA93"/>
  <c r="BA95" i="24"/>
  <c r="AR97" i="22"/>
  <c r="AV99"/>
  <c r="BA99"/>
  <c r="AV100"/>
  <c r="AR101"/>
  <c r="AR103"/>
  <c r="AK14" i="19"/>
  <c r="AS14" i="1"/>
  <c r="AL154"/>
  <c r="AK143" i="19"/>
  <c r="AN33" i="37"/>
  <c r="AN35"/>
  <c r="AN37"/>
  <c r="AN39"/>
  <c r="AN41"/>
  <c r="AN43"/>
  <c r="AN34"/>
  <c r="AN36"/>
  <c r="AN38"/>
  <c r="AN40"/>
  <c r="AN42"/>
  <c r="AN34" i="38"/>
  <c r="AN36"/>
  <c r="AN38"/>
  <c r="AN40"/>
  <c r="AN42"/>
  <c r="AN33"/>
  <c r="AN35"/>
  <c r="AN37"/>
  <c r="AN39"/>
  <c r="AN41"/>
  <c r="AN43"/>
  <c r="AN34" i="36"/>
  <c r="AN36"/>
  <c r="AN38"/>
  <c r="AN40"/>
  <c r="AN42"/>
  <c r="AN33"/>
  <c r="AN35"/>
  <c r="AN37"/>
  <c r="AN39"/>
  <c r="AN41"/>
  <c r="AN43"/>
  <c r="AN15" i="37"/>
  <c r="AN23" i="35"/>
  <c r="AN34" i="33"/>
  <c r="AN33"/>
  <c r="AN35"/>
  <c r="AN36"/>
  <c r="AN38"/>
  <c r="AN40"/>
  <c r="AN42"/>
  <c r="AN37"/>
  <c r="AN39"/>
  <c r="AN41"/>
  <c r="AN43"/>
  <c r="AN34" i="31"/>
  <c r="AN36"/>
  <c r="AN38"/>
  <c r="AN40"/>
  <c r="AN42"/>
  <c r="AN33"/>
  <c r="AN35"/>
  <c r="AN37"/>
  <c r="AN39"/>
  <c r="AN41"/>
  <c r="AN43"/>
  <c r="AK39" i="20"/>
  <c r="AL39" s="1"/>
  <c r="AN33" i="35"/>
  <c r="AN35"/>
  <c r="AN37"/>
  <c r="AN39"/>
  <c r="AN41"/>
  <c r="AN43"/>
  <c r="AN34"/>
  <c r="AN36"/>
  <c r="AN38"/>
  <c r="AN40"/>
  <c r="AN42"/>
  <c r="AN33" i="32"/>
  <c r="AN35"/>
  <c r="AN37"/>
  <c r="AN39"/>
  <c r="AN41"/>
  <c r="AN43"/>
  <c r="AN34"/>
  <c r="AN36"/>
  <c r="AN38"/>
  <c r="AN40"/>
  <c r="AN42"/>
  <c r="AN33" i="30"/>
  <c r="AN35"/>
  <c r="AN37"/>
  <c r="AN39"/>
  <c r="AN41"/>
  <c r="AN43"/>
  <c r="AN34"/>
  <c r="AN36"/>
  <c r="AN38"/>
  <c r="AN40"/>
  <c r="AN42"/>
  <c r="AS41" i="19"/>
  <c r="AK41" i="20"/>
  <c r="AL41" s="1"/>
  <c r="AN15" i="33"/>
  <c r="AN15" i="31"/>
  <c r="AN15" i="29"/>
  <c r="AN15" i="25"/>
  <c r="AN16" i="23"/>
  <c r="AN15"/>
  <c r="AL38" i="19"/>
  <c r="AL32"/>
  <c r="AL26"/>
  <c r="AL24"/>
  <c r="AL22"/>
  <c r="AN15" i="20"/>
  <c r="AL123" i="19"/>
  <c r="AK123" i="20" s="1"/>
  <c r="AL123" s="1"/>
  <c r="AK123" i="21" s="1"/>
  <c r="AL123" s="1"/>
  <c r="AK123" i="22" s="1"/>
  <c r="AL123" s="1"/>
  <c r="AK123" i="23" s="1"/>
  <c r="AL123" s="1"/>
  <c r="AK123" i="24" s="1"/>
  <c r="AL123" s="1"/>
  <c r="AK123" i="25" s="1"/>
  <c r="AL123" s="1"/>
  <c r="AK123" i="26" s="1"/>
  <c r="AL123" s="1"/>
  <c r="AK123" i="27" s="1"/>
  <c r="AL123" s="1"/>
  <c r="AK123" i="28" s="1"/>
  <c r="AL123" s="1"/>
  <c r="AK123" i="29" s="1"/>
  <c r="AL123" s="1"/>
  <c r="AK123" i="30" s="1"/>
  <c r="AL123" s="1"/>
  <c r="AK123" i="31" s="1"/>
  <c r="AL123" s="1"/>
  <c r="AK123" i="32" s="1"/>
  <c r="AL123" s="1"/>
  <c r="AK123" i="33" s="1"/>
  <c r="AL123" s="1"/>
  <c r="AK123" i="35" s="1"/>
  <c r="AL123" s="1"/>
  <c r="AK123" i="36" s="1"/>
  <c r="AL123" s="1"/>
  <c r="AK123" i="37" s="1"/>
  <c r="AL123" s="1"/>
  <c r="AK123" i="38" s="1"/>
  <c r="AL123" s="1"/>
  <c r="AK122" i="34" s="1"/>
  <c r="AL122" s="1"/>
  <c r="AL119" i="19"/>
  <c r="AK119" i="20" s="1"/>
  <c r="AL119" s="1"/>
  <c r="AK119" i="21" s="1"/>
  <c r="AL119" s="1"/>
  <c r="AK119" i="22" s="1"/>
  <c r="AL119" s="1"/>
  <c r="AK119" i="23" s="1"/>
  <c r="AL119" s="1"/>
  <c r="AK119" i="24" s="1"/>
  <c r="AL119" s="1"/>
  <c r="AK119" i="25" s="1"/>
  <c r="AL119" s="1"/>
  <c r="AK119" i="26" s="1"/>
  <c r="AL119" s="1"/>
  <c r="AK119" i="27" s="1"/>
  <c r="AL119" s="1"/>
  <c r="AK119" i="28" s="1"/>
  <c r="AL119" s="1"/>
  <c r="AK119" i="29" s="1"/>
  <c r="AL119" s="1"/>
  <c r="AK119" i="30" s="1"/>
  <c r="AL119" s="1"/>
  <c r="AK119" i="31" s="1"/>
  <c r="AL119" s="1"/>
  <c r="AK119" i="32" s="1"/>
  <c r="AL119" s="1"/>
  <c r="AK119" i="33" s="1"/>
  <c r="AL119" s="1"/>
  <c r="AK119" i="35" s="1"/>
  <c r="AL119" s="1"/>
  <c r="AK119" i="36" s="1"/>
  <c r="AL119" s="1"/>
  <c r="AK119" i="37" s="1"/>
  <c r="AL119" s="1"/>
  <c r="AK119" i="38" s="1"/>
  <c r="AL119" s="1"/>
  <c r="AK118" i="34" s="1"/>
  <c r="AL118" s="1"/>
  <c r="AL117" i="19"/>
  <c r="AK117" i="20" s="1"/>
  <c r="AL117" s="1"/>
  <c r="AK117" i="21" s="1"/>
  <c r="AL117" s="1"/>
  <c r="AK117" i="22" s="1"/>
  <c r="AL117" s="1"/>
  <c r="AK117" i="23" s="1"/>
  <c r="AL117" s="1"/>
  <c r="AK117" i="24" s="1"/>
  <c r="AL117" s="1"/>
  <c r="AK117" i="25" s="1"/>
  <c r="AL117" s="1"/>
  <c r="AK117" i="26" s="1"/>
  <c r="AL117" s="1"/>
  <c r="AK117" i="27" s="1"/>
  <c r="AL117" s="1"/>
  <c r="AK117" i="28" s="1"/>
  <c r="AL117" s="1"/>
  <c r="AK117" i="29" s="1"/>
  <c r="AL117" s="1"/>
  <c r="AK117" i="30" s="1"/>
  <c r="AL117" s="1"/>
  <c r="AK117" i="31" s="1"/>
  <c r="AL117" s="1"/>
  <c r="AK117" i="32" s="1"/>
  <c r="AL117" s="1"/>
  <c r="AK117" i="33" s="1"/>
  <c r="AL117" s="1"/>
  <c r="AK117" i="35" s="1"/>
  <c r="AL117" s="1"/>
  <c r="AK117" i="36" s="1"/>
  <c r="AL117" s="1"/>
  <c r="AK117" i="37" s="1"/>
  <c r="AL117" s="1"/>
  <c r="AK117" i="38" s="1"/>
  <c r="AL117" s="1"/>
  <c r="AK116" i="34" s="1"/>
  <c r="AL116" s="1"/>
  <c r="AL116" i="19"/>
  <c r="AK116" i="20" s="1"/>
  <c r="AL116" s="1"/>
  <c r="AK116" i="21" s="1"/>
  <c r="AL116" s="1"/>
  <c r="AK116" i="22" s="1"/>
  <c r="AL116" s="1"/>
  <c r="AK116" i="23" s="1"/>
  <c r="AL116" s="1"/>
  <c r="AK116" i="24" s="1"/>
  <c r="AL116" s="1"/>
  <c r="AK116" i="25" s="1"/>
  <c r="AL116" s="1"/>
  <c r="AK116" i="26" s="1"/>
  <c r="AL116" s="1"/>
  <c r="AK116" i="27" s="1"/>
  <c r="AL116" s="1"/>
  <c r="AK116" i="28" s="1"/>
  <c r="AL116" s="1"/>
  <c r="AK116" i="29" s="1"/>
  <c r="AL116" s="1"/>
  <c r="AK116" i="30" s="1"/>
  <c r="AL116" s="1"/>
  <c r="AK116" i="31" s="1"/>
  <c r="AL116" s="1"/>
  <c r="AK116" i="32" s="1"/>
  <c r="AL116" s="1"/>
  <c r="AK116" i="33" s="1"/>
  <c r="AL116" s="1"/>
  <c r="AK116" i="35" s="1"/>
  <c r="AL116" s="1"/>
  <c r="AK116" i="36" s="1"/>
  <c r="AL116" s="1"/>
  <c r="AK116" i="37" s="1"/>
  <c r="AL116" s="1"/>
  <c r="AK116" i="38" s="1"/>
  <c r="AL116" s="1"/>
  <c r="AK115" i="34" s="1"/>
  <c r="AL115" s="1"/>
  <c r="AL113" i="19"/>
  <c r="AK113" i="20" s="1"/>
  <c r="AL113" s="1"/>
  <c r="AK113" i="21" s="1"/>
  <c r="AL113" s="1"/>
  <c r="AK113" i="22" s="1"/>
  <c r="AL113" s="1"/>
  <c r="AK113" i="23" s="1"/>
  <c r="AL113" s="1"/>
  <c r="AK113" i="24" s="1"/>
  <c r="AL113" s="1"/>
  <c r="AK113" i="25" s="1"/>
  <c r="AL113" s="1"/>
  <c r="AK113" i="26" s="1"/>
  <c r="AL113" s="1"/>
  <c r="AK113" i="27" s="1"/>
  <c r="AL113" s="1"/>
  <c r="AK113" i="28" s="1"/>
  <c r="AL113" s="1"/>
  <c r="AK113" i="29" s="1"/>
  <c r="AL113" s="1"/>
  <c r="AK113" i="30" s="1"/>
  <c r="AL113" s="1"/>
  <c r="AK113" i="31" s="1"/>
  <c r="AL113" s="1"/>
  <c r="AK113" i="32" s="1"/>
  <c r="AL113" s="1"/>
  <c r="AK113" i="33" s="1"/>
  <c r="AL113" s="1"/>
  <c r="AK113" i="35" s="1"/>
  <c r="AL113" s="1"/>
  <c r="AK113" i="36" s="1"/>
  <c r="AL113" s="1"/>
  <c r="AK113" i="37" s="1"/>
  <c r="AL113" s="1"/>
  <c r="AK113" i="38" s="1"/>
  <c r="AL113" s="1"/>
  <c r="AK112" i="34" s="1"/>
  <c r="AL112" s="1"/>
  <c r="AL112" i="19"/>
  <c r="AK112" i="20" s="1"/>
  <c r="AL112" s="1"/>
  <c r="AK112" i="21" s="1"/>
  <c r="AL112" s="1"/>
  <c r="AK112" i="22" s="1"/>
  <c r="AL112" s="1"/>
  <c r="AK112" i="23" s="1"/>
  <c r="AL112" s="1"/>
  <c r="AK112" i="24" s="1"/>
  <c r="AL112" s="1"/>
  <c r="AK112" i="25" s="1"/>
  <c r="AL112" s="1"/>
  <c r="AK112" i="26" s="1"/>
  <c r="AL112" s="1"/>
  <c r="AK112" i="27" s="1"/>
  <c r="AL112" s="1"/>
  <c r="AK112" i="28" s="1"/>
  <c r="AL112" s="1"/>
  <c r="AK112" i="29" s="1"/>
  <c r="AL112" s="1"/>
  <c r="AK112" i="30" s="1"/>
  <c r="AL112" s="1"/>
  <c r="AK112" i="31" s="1"/>
  <c r="AL112" s="1"/>
  <c r="AK112" i="32" s="1"/>
  <c r="AL112" s="1"/>
  <c r="AK112" i="33" s="1"/>
  <c r="AL112" s="1"/>
  <c r="AK112" i="35" s="1"/>
  <c r="AL112" s="1"/>
  <c r="AK112" i="36" s="1"/>
  <c r="AL112" s="1"/>
  <c r="AK112" i="37" s="1"/>
  <c r="AL112" s="1"/>
  <c r="AK112" i="38" s="1"/>
  <c r="AL112" s="1"/>
  <c r="AK111" i="34" s="1"/>
  <c r="AL111" s="1"/>
  <c r="AL109" i="19"/>
  <c r="AK109" i="20" s="1"/>
  <c r="AL109" s="1"/>
  <c r="AK109" i="21" s="1"/>
  <c r="AL109" s="1"/>
  <c r="AK109" i="22" s="1"/>
  <c r="AL109" s="1"/>
  <c r="AK109" i="23" s="1"/>
  <c r="AL109" s="1"/>
  <c r="AK109" i="24" s="1"/>
  <c r="AL109" s="1"/>
  <c r="AK109" i="25" s="1"/>
  <c r="AL109" s="1"/>
  <c r="AK109" i="26" s="1"/>
  <c r="AL109" s="1"/>
  <c r="AK109" i="27" s="1"/>
  <c r="AL109" s="1"/>
  <c r="AK109" i="28" s="1"/>
  <c r="AL109" s="1"/>
  <c r="AK109" i="29" s="1"/>
  <c r="AL109" s="1"/>
  <c r="AK109" i="30" s="1"/>
  <c r="AL109" s="1"/>
  <c r="AK109" i="31" s="1"/>
  <c r="AL109" s="1"/>
  <c r="AK109" i="32" s="1"/>
  <c r="AL109" s="1"/>
  <c r="AK109" i="33" s="1"/>
  <c r="AL109" s="1"/>
  <c r="AK109" i="35" s="1"/>
  <c r="AL109" s="1"/>
  <c r="AK109" i="36" s="1"/>
  <c r="AL109" s="1"/>
  <c r="AK109" i="37" s="1"/>
  <c r="AL109" s="1"/>
  <c r="AK109" i="38" s="1"/>
  <c r="AL109" s="1"/>
  <c r="AK108" i="34" s="1"/>
  <c r="AL108" s="1"/>
  <c r="AL105" i="19"/>
  <c r="AK105" i="20" s="1"/>
  <c r="AL105" s="1"/>
  <c r="AK105" i="21" s="1"/>
  <c r="AL105" s="1"/>
  <c r="AK105" i="22" s="1"/>
  <c r="AL105" s="1"/>
  <c r="AK105" i="23" s="1"/>
  <c r="AL105" s="1"/>
  <c r="AK105" i="24" s="1"/>
  <c r="AL105" s="1"/>
  <c r="AK105" i="25" s="1"/>
  <c r="AL105" s="1"/>
  <c r="AK105" i="26" s="1"/>
  <c r="AL105" s="1"/>
  <c r="AK105" i="27" s="1"/>
  <c r="AL105" s="1"/>
  <c r="AK105" i="28" s="1"/>
  <c r="AL105" s="1"/>
  <c r="AK105" i="29" s="1"/>
  <c r="AL105" s="1"/>
  <c r="AK105" i="30" s="1"/>
  <c r="AL105" s="1"/>
  <c r="AK105" i="31" s="1"/>
  <c r="AL105" s="1"/>
  <c r="AK105" i="32" s="1"/>
  <c r="AL105" s="1"/>
  <c r="AK105" i="33" s="1"/>
  <c r="AL105" s="1"/>
  <c r="AK105" i="35" s="1"/>
  <c r="AL105" s="1"/>
  <c r="AK105" i="36" s="1"/>
  <c r="AL105" s="1"/>
  <c r="AK105" i="37" s="1"/>
  <c r="AL105" s="1"/>
  <c r="AK105" i="38" s="1"/>
  <c r="AL105" s="1"/>
  <c r="AK104" i="34" s="1"/>
  <c r="AL104" s="1"/>
  <c r="AT113" i="20" l="1"/>
  <c r="AL75" i="25"/>
  <c r="AK75" i="26" s="1"/>
  <c r="AL75" s="1"/>
  <c r="AK75" i="27" s="1"/>
  <c r="AL75" s="1"/>
  <c r="AK75" i="28" s="1"/>
  <c r="AL75" s="1"/>
  <c r="AK75" i="29" s="1"/>
  <c r="AL75" s="1"/>
  <c r="AK75" i="30" s="1"/>
  <c r="AL75" s="1"/>
  <c r="AK75" i="31" s="1"/>
  <c r="AL75" s="1"/>
  <c r="AK75" i="32" s="1"/>
  <c r="AL75" s="1"/>
  <c r="AK75" i="33" s="1"/>
  <c r="AL75" s="1"/>
  <c r="AK75" i="35" s="1"/>
  <c r="AL75" s="1"/>
  <c r="AK75" i="36" s="1"/>
  <c r="AL75" s="1"/>
  <c r="AK75" i="37" s="1"/>
  <c r="AL75" s="1"/>
  <c r="AK75" i="38" s="1"/>
  <c r="AL75" s="1"/>
  <c r="AK74" i="34" s="1"/>
  <c r="AL74" s="1"/>
  <c r="AP30" i="19"/>
  <c r="AO30" i="20" s="1"/>
  <c r="AP30" s="1"/>
  <c r="AT32" i="19"/>
  <c r="B15" i="36"/>
  <c r="B15" i="35"/>
  <c r="B15" i="37"/>
  <c r="B15" i="38"/>
  <c r="B15" i="34"/>
  <c r="B17" i="36"/>
  <c r="B17" i="35"/>
  <c r="B17" i="37"/>
  <c r="B17" i="38"/>
  <c r="B17" i="34"/>
  <c r="B19" i="36"/>
  <c r="B19" i="35"/>
  <c r="B19" i="37"/>
  <c r="B19" i="38"/>
  <c r="B19" i="34"/>
  <c r="B21" i="36"/>
  <c r="B21" i="35"/>
  <c r="B21" i="37"/>
  <c r="B21" i="38"/>
  <c r="B21" i="34"/>
  <c r="B23" i="36"/>
  <c r="B23" i="35"/>
  <c r="B23" i="37"/>
  <c r="B23" i="38"/>
  <c r="B23" i="34"/>
  <c r="B25" i="37"/>
  <c r="B25" i="38"/>
  <c r="B25" i="34"/>
  <c r="B25" i="36"/>
  <c r="B25" i="35"/>
  <c r="B27" i="37"/>
  <c r="B27" i="38"/>
  <c r="B27" i="34"/>
  <c r="B27" i="36"/>
  <c r="B27" i="35"/>
  <c r="B29" i="36"/>
  <c r="B29" i="35"/>
  <c r="B29" i="37"/>
  <c r="B29" i="38"/>
  <c r="B29" i="34"/>
  <c r="B31" i="36"/>
  <c r="B31" i="35"/>
  <c r="B31" i="37"/>
  <c r="B31" i="38"/>
  <c r="B31" i="34"/>
  <c r="B33" i="37"/>
  <c r="B33" i="38"/>
  <c r="B33" i="34"/>
  <c r="B33" i="36"/>
  <c r="B33" i="35"/>
  <c r="B35" i="37"/>
  <c r="B35" i="38"/>
  <c r="B35" i="34"/>
  <c r="B35" i="36"/>
  <c r="B35" i="35"/>
  <c r="B14" i="36"/>
  <c r="B14" i="35"/>
  <c r="B14" i="37"/>
  <c r="B14" i="38"/>
  <c r="B14" i="34"/>
  <c r="B16" i="36"/>
  <c r="B16" i="38"/>
  <c r="B16" i="37"/>
  <c r="B16" i="34"/>
  <c r="B16" i="35"/>
  <c r="B18" i="37"/>
  <c r="B18" i="34"/>
  <c r="B18" i="35"/>
  <c r="B18" i="36"/>
  <c r="B18" i="38"/>
  <c r="B20" i="37"/>
  <c r="B20" i="34"/>
  <c r="B20" i="35"/>
  <c r="B20" i="36"/>
  <c r="B20" i="38"/>
  <c r="B22" i="36"/>
  <c r="B22" i="38"/>
  <c r="B22" i="37"/>
  <c r="B22" i="34"/>
  <c r="B22" i="35"/>
  <c r="B24" i="36"/>
  <c r="B24" i="38"/>
  <c r="B24" i="37"/>
  <c r="B24" i="34"/>
  <c r="B24" i="35"/>
  <c r="B26" i="37"/>
  <c r="B26" i="34"/>
  <c r="B26" i="35"/>
  <c r="B26" i="36"/>
  <c r="B26" i="38"/>
  <c r="B28" i="36"/>
  <c r="B28" i="38"/>
  <c r="B28" i="37"/>
  <c r="B28" i="34"/>
  <c r="B28" i="35"/>
  <c r="B30" i="36"/>
  <c r="B30" i="38"/>
  <c r="B30" i="37"/>
  <c r="B30" i="34"/>
  <c r="B30" i="35"/>
  <c r="B32" i="37"/>
  <c r="B32" i="34"/>
  <c r="B32" i="35"/>
  <c r="B32" i="36"/>
  <c r="B32" i="38"/>
  <c r="B34" i="37"/>
  <c r="B34" i="34"/>
  <c r="B34" i="35"/>
  <c r="B34" i="36"/>
  <c r="B34" i="38"/>
  <c r="AP31" i="20"/>
  <c r="AO31" i="21" s="1"/>
  <c r="AP31" s="1"/>
  <c r="AO31" i="22" s="1"/>
  <c r="AP31" s="1"/>
  <c r="AO31" i="23" s="1"/>
  <c r="AP31" s="1"/>
  <c r="AO31" i="24" s="1"/>
  <c r="AP31" s="1"/>
  <c r="AO31" i="25" s="1"/>
  <c r="AP31" s="1"/>
  <c r="AO31" i="26" s="1"/>
  <c r="AP31" s="1"/>
  <c r="AO31" i="27" s="1"/>
  <c r="AP31" s="1"/>
  <c r="AO31" i="28" s="1"/>
  <c r="AP31" s="1"/>
  <c r="AO32" i="29"/>
  <c r="AP32" s="1"/>
  <c r="AN44" i="34"/>
  <c r="AS36" i="19"/>
  <c r="AK36" i="20"/>
  <c r="AL36" s="1"/>
  <c r="AK36" i="21" s="1"/>
  <c r="AL36" s="1"/>
  <c r="AS33" i="19"/>
  <c r="AT119" i="20"/>
  <c r="AO25" i="19"/>
  <c r="AP25" s="1"/>
  <c r="AO25" i="20" s="1"/>
  <c r="AP25" s="1"/>
  <c r="AT30" i="1"/>
  <c r="AU12" i="19"/>
  <c r="AU12" i="1"/>
  <c r="AO29" i="19"/>
  <c r="AP29" s="1"/>
  <c r="AO26"/>
  <c r="AP26" s="1"/>
  <c r="AP14"/>
  <c r="AO14" i="20" s="1"/>
  <c r="AT31" i="1"/>
  <c r="AP22" i="19"/>
  <c r="AT22" s="1"/>
  <c r="AK43" i="20"/>
  <c r="AL43" s="1"/>
  <c r="AS43" s="1"/>
  <c r="AT99" i="21"/>
  <c r="AO18" i="19"/>
  <c r="AP18" s="1"/>
  <c r="AO18" i="20" s="1"/>
  <c r="AP18" s="1"/>
  <c r="AU113" i="1"/>
  <c r="AO23" i="19"/>
  <c r="AP23" s="1"/>
  <c r="AT23" s="1"/>
  <c r="AO28"/>
  <c r="AP28" s="1"/>
  <c r="AU103" i="1"/>
  <c r="AU105"/>
  <c r="AU107"/>
  <c r="AP24" i="19"/>
  <c r="AO24" i="20" s="1"/>
  <c r="AP24" s="1"/>
  <c r="AT71" i="1"/>
  <c r="AK33" i="21"/>
  <c r="AL33" s="1"/>
  <c r="AS33" s="1"/>
  <c r="AS33" i="20"/>
  <c r="AT17" i="19"/>
  <c r="AS35"/>
  <c r="AK40" i="20"/>
  <c r="AL40" s="1"/>
  <c r="AK40" i="21" s="1"/>
  <c r="AL40" s="1"/>
  <c r="AT14" i="1"/>
  <c r="AT89" i="20"/>
  <c r="AT121"/>
  <c r="AT95"/>
  <c r="AO21" i="19"/>
  <c r="AP21" s="1"/>
  <c r="AO27"/>
  <c r="AP27" s="1"/>
  <c r="AT27" s="1"/>
  <c r="AO16"/>
  <c r="AP16" s="1"/>
  <c r="AO20"/>
  <c r="AP20" s="1"/>
  <c r="AO20" i="20" s="1"/>
  <c r="AP20" s="1"/>
  <c r="AT20" s="1"/>
  <c r="AT117" i="21"/>
  <c r="AS37" i="19"/>
  <c r="AT101" i="21"/>
  <c r="AT97"/>
  <c r="AU117" i="1"/>
  <c r="AU91"/>
  <c r="AU111"/>
  <c r="AU115"/>
  <c r="AU119"/>
  <c r="AT134"/>
  <c r="AV134" s="1"/>
  <c r="AS134" s="1" a="1"/>
  <c r="AS134" s="1"/>
  <c r="AU99"/>
  <c r="AU95"/>
  <c r="AU97"/>
  <c r="AU125"/>
  <c r="AU89"/>
  <c r="AU109"/>
  <c r="AU93"/>
  <c r="AU123"/>
  <c r="AU127"/>
  <c r="AT24" i="19"/>
  <c r="BS105" i="21"/>
  <c r="AT105" i="20"/>
  <c r="AK44" i="19"/>
  <c r="AT93" i="21"/>
  <c r="AU121" i="1"/>
  <c r="AO15" i="19"/>
  <c r="AP15" s="1"/>
  <c r="AT15" i="1"/>
  <c r="AS15" i="19"/>
  <c r="AT127" i="20"/>
  <c r="AT97"/>
  <c r="BA117" i="23"/>
  <c r="AT117" i="22"/>
  <c r="AP19" i="19"/>
  <c r="AO19" i="20" s="1"/>
  <c r="AP19" s="1"/>
  <c r="AT19" s="1"/>
  <c r="AT91" i="21"/>
  <c r="AU101" i="1"/>
  <c r="BY125" i="22"/>
  <c r="AT125" i="21"/>
  <c r="BA123" i="22"/>
  <c r="AT123" i="21"/>
  <c r="BM109" i="22"/>
  <c r="AT109" i="21"/>
  <c r="AL14" i="19"/>
  <c r="AL44" s="1"/>
  <c r="AT89" i="21"/>
  <c r="BG127" i="22"/>
  <c r="AT127" i="21"/>
  <c r="BM119" i="22"/>
  <c r="AT119" i="21"/>
  <c r="BG121" i="22"/>
  <c r="AT121" i="21"/>
  <c r="BG115" i="22"/>
  <c r="AT115" i="21"/>
  <c r="BS113" i="22"/>
  <c r="AT113" i="21"/>
  <c r="BS111" i="22"/>
  <c r="AT111" i="21"/>
  <c r="CE107" i="22"/>
  <c r="AT107" i="21"/>
  <c r="BM103" i="22"/>
  <c r="AT103" i="21"/>
  <c r="C137" i="22"/>
  <c r="AT77" i="21" a="1"/>
  <c r="AT77" s="1"/>
  <c r="AT81" a="1"/>
  <c r="AT81" s="1"/>
  <c r="AT79" a="1"/>
  <c r="AT79" s="1"/>
  <c r="AT83" a="1"/>
  <c r="AT83" s="1"/>
  <c r="AT38" i="1"/>
  <c r="AT41"/>
  <c r="AT37"/>
  <c r="AS16" i="19"/>
  <c r="AK16" i="20"/>
  <c r="AL16" s="1"/>
  <c r="AS20" i="19"/>
  <c r="AK20" i="20"/>
  <c r="AL20" s="1"/>
  <c r="AS22" i="19"/>
  <c r="AK22" i="20"/>
  <c r="AL22" s="1"/>
  <c r="AS26" i="19"/>
  <c r="AK26" i="20"/>
  <c r="AL26" s="1"/>
  <c r="AS32" i="19"/>
  <c r="AK32" i="20"/>
  <c r="AL32" s="1"/>
  <c r="AS35"/>
  <c r="AK35" i="21"/>
  <c r="AL35" s="1"/>
  <c r="AS39" i="20"/>
  <c r="AK39" i="21"/>
  <c r="AL39" s="1"/>
  <c r="AN44" i="23"/>
  <c r="AN44" i="29"/>
  <c r="AN44" i="24"/>
  <c r="AT40" i="1"/>
  <c r="AT36"/>
  <c r="AT43"/>
  <c r="AT39"/>
  <c r="AT35"/>
  <c r="AN44" i="21"/>
  <c r="AR134" i="19"/>
  <c r="AK97" i="20"/>
  <c r="AL97" s="1"/>
  <c r="AS17" i="19"/>
  <c r="AK17" i="20"/>
  <c r="AL17" s="1"/>
  <c r="AS19" i="19"/>
  <c r="AK19" i="20"/>
  <c r="AL19" s="1"/>
  <c r="AS21" i="19"/>
  <c r="AK21" i="20"/>
  <c r="AL21" s="1"/>
  <c r="AS23" i="19"/>
  <c r="AK23" i="20"/>
  <c r="AL23" s="1"/>
  <c r="AS25" i="19"/>
  <c r="AK25" i="20"/>
  <c r="AL25" s="1"/>
  <c r="AS27" i="19"/>
  <c r="AK27" i="20"/>
  <c r="AL27" s="1"/>
  <c r="AS29" i="19"/>
  <c r="AK29" i="20"/>
  <c r="AL29" s="1"/>
  <c r="AS31" i="19"/>
  <c r="AK31" i="20"/>
  <c r="AL31" s="1"/>
  <c r="AS34" i="19"/>
  <c r="AK34" i="20"/>
  <c r="AL34" s="1"/>
  <c r="AS42" i="19"/>
  <c r="AK42" i="20"/>
  <c r="AL42" s="1"/>
  <c r="AS37"/>
  <c r="AK37" i="21"/>
  <c r="AL37" s="1"/>
  <c r="AS41" i="20"/>
  <c r="AK41" i="21"/>
  <c r="AL41" s="1"/>
  <c r="AN44" i="27"/>
  <c r="AN44" i="31"/>
  <c r="AN44" i="22"/>
  <c r="AN44" i="26"/>
  <c r="AN44" i="30"/>
  <c r="AO17" i="21"/>
  <c r="AP17" s="1"/>
  <c r="AT17" i="20"/>
  <c r="AT32"/>
  <c r="AS40"/>
  <c r="AN44" i="35"/>
  <c r="AN44" i="38"/>
  <c r="AK13" i="21"/>
  <c r="AL13" s="1"/>
  <c r="AU12" i="20"/>
  <c r="AL136" i="23"/>
  <c r="AR103"/>
  <c r="AV100"/>
  <c r="AR97"/>
  <c r="BA95" i="25"/>
  <c r="AT93" i="22"/>
  <c r="BA93" i="23"/>
  <c r="AR89"/>
  <c r="AR99" i="28"/>
  <c r="AR95" i="23"/>
  <c r="AT91" i="22"/>
  <c r="BA91" i="23"/>
  <c r="AR91" i="26"/>
  <c r="B97" i="23"/>
  <c r="AT70" i="21" a="1"/>
  <c r="AT70" s="1"/>
  <c r="AT71" s="1"/>
  <c r="C70" i="22"/>
  <c r="AT73" i="21" a="1"/>
  <c r="AT73" s="1"/>
  <c r="AT75" a="1"/>
  <c r="AT75" s="1"/>
  <c r="AT101" i="22"/>
  <c r="AT42" i="1"/>
  <c r="AT34"/>
  <c r="AN44"/>
  <c r="AN44" i="20"/>
  <c r="AN44" i="19"/>
  <c r="AS18"/>
  <c r="AK18" i="20"/>
  <c r="AL18" s="1"/>
  <c r="AS24" i="19"/>
  <c r="AK24" i="20"/>
  <c r="AL24" s="1"/>
  <c r="AS28" i="19"/>
  <c r="AK28" i="20"/>
  <c r="AL28" s="1"/>
  <c r="AS30" i="19"/>
  <c r="AK30" i="20"/>
  <c r="AL30" s="1"/>
  <c r="AS38" i="19"/>
  <c r="AK38" i="20"/>
  <c r="AL38" s="1"/>
  <c r="AK43" i="21"/>
  <c r="AL43" s="1"/>
  <c r="AN44" i="25"/>
  <c r="AN44" i="33"/>
  <c r="AN44" i="28"/>
  <c r="AN44" i="32"/>
  <c r="AK15" i="21"/>
  <c r="AL15" s="1"/>
  <c r="AS15" i="20"/>
  <c r="AN44" i="37"/>
  <c r="AN44" i="36"/>
  <c r="AS14" i="19"/>
  <c r="AT14"/>
  <c r="AL143"/>
  <c r="AK154"/>
  <c r="AR101" i="23"/>
  <c r="AT99" i="22"/>
  <c r="BA99" i="23"/>
  <c r="AV99"/>
  <c r="AR93"/>
  <c r="AV91"/>
  <c r="AT89" i="22"/>
  <c r="BA89" i="23"/>
  <c r="BA103" i="26"/>
  <c r="BA101" i="24"/>
  <c r="AT101" i="23"/>
  <c r="AT97" i="22"/>
  <c r="BA97" i="23"/>
  <c r="AT95" i="22"/>
  <c r="BG95" i="23"/>
  <c r="AO20" i="21" l="1"/>
  <c r="AP20" s="1"/>
  <c r="AO20" i="22" s="1"/>
  <c r="AP20" s="1"/>
  <c r="AO22" i="20"/>
  <c r="AP22" s="1"/>
  <c r="AT22" s="1"/>
  <c r="AT30" i="19"/>
  <c r="AO30" i="21"/>
  <c r="AP30" s="1"/>
  <c r="AO30" i="22" s="1"/>
  <c r="AP30" s="1"/>
  <c r="AO30" i="23" s="1"/>
  <c r="AP30" s="1"/>
  <c r="AO30" i="24" s="1"/>
  <c r="AP30" s="1"/>
  <c r="AO30" i="25" s="1"/>
  <c r="AP30" s="1"/>
  <c r="AO30" i="26" s="1"/>
  <c r="AP30" s="1"/>
  <c r="AO30" i="27" s="1"/>
  <c r="AP30" s="1"/>
  <c r="AO30" i="28" s="1"/>
  <c r="AP30" s="1"/>
  <c r="AO30" i="29" s="1"/>
  <c r="AP30" s="1"/>
  <c r="AT30" i="20"/>
  <c r="AT20" i="19"/>
  <c r="AO27" i="20"/>
  <c r="AP27" s="1"/>
  <c r="AT27" s="1"/>
  <c r="AT25"/>
  <c r="AO25" i="21"/>
  <c r="AP25" s="1"/>
  <c r="AT25" s="1"/>
  <c r="AO29" i="20"/>
  <c r="AP29" s="1"/>
  <c r="AT29" i="19"/>
  <c r="AT25"/>
  <c r="AS36" i="20"/>
  <c r="AO22" i="21"/>
  <c r="AP22" s="1"/>
  <c r="AT22" s="1"/>
  <c r="AT19" i="19"/>
  <c r="AK33" i="22"/>
  <c r="AL33" s="1"/>
  <c r="AO16" i="20"/>
  <c r="AP16" s="1"/>
  <c r="AO16" i="21" s="1"/>
  <c r="AP16" s="1"/>
  <c r="AT16" i="19"/>
  <c r="AO28" i="20"/>
  <c r="AP28" s="1"/>
  <c r="AT28" i="19"/>
  <c r="AT26"/>
  <c r="AO26" i="20"/>
  <c r="AP26" s="1"/>
  <c r="AO24" i="21"/>
  <c r="AP24" s="1"/>
  <c r="AO24" i="22" s="1"/>
  <c r="AP24" s="1"/>
  <c r="AT24" i="20"/>
  <c r="AT18" i="19"/>
  <c r="AK14" i="20"/>
  <c r="AK44" s="1"/>
  <c r="AT31" i="19"/>
  <c r="AT18" i="20"/>
  <c r="AO18" i="21"/>
  <c r="AP18" s="1"/>
  <c r="AT18" s="1"/>
  <c r="AO21" i="20"/>
  <c r="AP21" s="1"/>
  <c r="AT21" i="19"/>
  <c r="AO19" i="21"/>
  <c r="AP19" s="1"/>
  <c r="AO19" i="22" s="1"/>
  <c r="AP19" s="1"/>
  <c r="BS105"/>
  <c r="AT105" i="21"/>
  <c r="BA117" i="24"/>
  <c r="AT117" i="23"/>
  <c r="AT15" i="19"/>
  <c r="AO15" i="20"/>
  <c r="AP15" s="1"/>
  <c r="AT15" s="1"/>
  <c r="AO23"/>
  <c r="AP23" s="1"/>
  <c r="BY125" i="23"/>
  <c r="AT125" i="22"/>
  <c r="BM109" i="23"/>
  <c r="AT109" i="22"/>
  <c r="BA123" i="23"/>
  <c r="AT123" i="22"/>
  <c r="BM103" i="23"/>
  <c r="AT103" i="22"/>
  <c r="CE107" i="23"/>
  <c r="AT107" i="22"/>
  <c r="BS111" i="23"/>
  <c r="AT111" i="22"/>
  <c r="BS113" i="23"/>
  <c r="AT113" i="22"/>
  <c r="BG115" i="23"/>
  <c r="AT115" i="22"/>
  <c r="BG121" i="23"/>
  <c r="AT121" i="22"/>
  <c r="BM119" i="23"/>
  <c r="AT119" i="22"/>
  <c r="BG127" i="23"/>
  <c r="AT127" i="22"/>
  <c r="C137" i="23"/>
  <c r="AT77" i="22" a="1"/>
  <c r="AT77" s="1"/>
  <c r="AT79" a="1"/>
  <c r="AT79" s="1"/>
  <c r="AT81" a="1"/>
  <c r="AT81" s="1"/>
  <c r="AT83" a="1"/>
  <c r="AT83" s="1"/>
  <c r="AS33"/>
  <c r="AK33" i="23"/>
  <c r="AL33" s="1"/>
  <c r="AT34" i="19"/>
  <c r="AT42"/>
  <c r="BA99" i="24"/>
  <c r="AT99" i="23"/>
  <c r="AL154" i="19"/>
  <c r="AK143" i="20"/>
  <c r="AS15" i="21"/>
  <c r="AK15" i="22"/>
  <c r="AL15" s="1"/>
  <c r="AT33" i="1"/>
  <c r="AP44"/>
  <c r="AT38" i="19"/>
  <c r="AT35"/>
  <c r="AT43"/>
  <c r="AT41"/>
  <c r="BA91" i="24"/>
  <c r="AT91" i="23"/>
  <c r="AR97" i="24"/>
  <c r="AK136"/>
  <c r="AU12" i="21"/>
  <c r="AK13" i="22"/>
  <c r="AL13" s="1"/>
  <c r="AT32" i="21"/>
  <c r="AT30"/>
  <c r="AO22" i="22"/>
  <c r="AP22" s="1"/>
  <c r="AT17" i="21"/>
  <c r="AO17" i="22"/>
  <c r="AP17" s="1"/>
  <c r="AS135" i="19" a="1"/>
  <c r="AS135" s="1"/>
  <c r="AS91" a="1"/>
  <c r="AS91" s="1"/>
  <c r="AS95" a="1"/>
  <c r="AS95" s="1"/>
  <c r="AS99" a="1"/>
  <c r="AS99" s="1"/>
  <c r="AS103" a="1"/>
  <c r="AS103" s="1"/>
  <c r="AS107" a="1"/>
  <c r="AS107" s="1"/>
  <c r="AS111" a="1"/>
  <c r="AS111" s="1"/>
  <c r="AS115" a="1"/>
  <c r="AS115" s="1"/>
  <c r="AS119" a="1"/>
  <c r="AS119" s="1"/>
  <c r="AS123" a="1"/>
  <c r="AS123" s="1"/>
  <c r="AS127" a="1"/>
  <c r="AS127" s="1"/>
  <c r="AS92" a="1"/>
  <c r="AS92" s="1"/>
  <c r="AS96" a="1"/>
  <c r="AS96" s="1"/>
  <c r="AS100" a="1"/>
  <c r="AS100" s="1"/>
  <c r="AS104" a="1"/>
  <c r="AS104" s="1"/>
  <c r="AS108" a="1"/>
  <c r="AS108" s="1"/>
  <c r="AS112" a="1"/>
  <c r="AS112" s="1"/>
  <c r="AS116" a="1"/>
  <c r="AS116" s="1"/>
  <c r="AS120" a="1"/>
  <c r="AS120" s="1"/>
  <c r="AS124" a="1"/>
  <c r="AS124" s="1"/>
  <c r="AS128" a="1"/>
  <c r="AS128" s="1"/>
  <c r="AT36"/>
  <c r="AT101" i="24"/>
  <c r="BA101" i="25"/>
  <c r="BA103" i="27"/>
  <c r="AV91" i="24"/>
  <c r="AR93"/>
  <c r="AT37" i="19"/>
  <c r="BG95" i="24"/>
  <c r="AT95" i="23"/>
  <c r="BA97" i="24"/>
  <c r="AT97" i="23"/>
  <c r="BA89" i="24"/>
  <c r="AT89" i="23"/>
  <c r="AV99" i="24"/>
  <c r="AR101"/>
  <c r="AP14" i="20"/>
  <c r="AS43" i="21"/>
  <c r="AK43" i="22"/>
  <c r="AL43" s="1"/>
  <c r="AS38" i="20"/>
  <c r="AK38" i="21"/>
  <c r="AL38" s="1"/>
  <c r="AK30"/>
  <c r="AL30" s="1"/>
  <c r="AS30" i="20"/>
  <c r="AK28" i="21"/>
  <c r="AL28" s="1"/>
  <c r="AS28" i="20"/>
  <c r="AK24" i="21"/>
  <c r="AL24" s="1"/>
  <c r="AS24" i="20"/>
  <c r="AK18" i="21"/>
  <c r="AL18" s="1"/>
  <c r="AS18" i="20"/>
  <c r="AT39" i="19"/>
  <c r="AT40"/>
  <c r="C70" i="23"/>
  <c r="AT73" i="22" a="1"/>
  <c r="AT73" s="1"/>
  <c r="AT75" a="1"/>
  <c r="AT75" s="1"/>
  <c r="AT70" a="1"/>
  <c r="AT70" s="1"/>
  <c r="AT71" s="1"/>
  <c r="B97" i="24"/>
  <c r="AR91" i="27"/>
  <c r="AR95" i="24"/>
  <c r="AR99" i="29"/>
  <c r="AR89" i="24"/>
  <c r="BA93"/>
  <c r="AT93" i="23"/>
  <c r="BA95" i="26"/>
  <c r="AV100" i="24"/>
  <c r="AR103"/>
  <c r="AS40" i="21"/>
  <c r="AK40" i="22"/>
  <c r="AL40" s="1"/>
  <c r="AS36" i="21"/>
  <c r="AK36" i="22"/>
  <c r="AL36" s="1"/>
  <c r="AS41" i="21"/>
  <c r="AK41" i="22"/>
  <c r="AL41" s="1"/>
  <c r="AS37" i="21"/>
  <c r="AK37" i="22"/>
  <c r="AL37" s="1"/>
  <c r="AS42" i="20"/>
  <c r="AK42" i="21"/>
  <c r="AL42" s="1"/>
  <c r="AS34" i="20"/>
  <c r="AK34" i="21"/>
  <c r="AL34" s="1"/>
  <c r="AK31"/>
  <c r="AL31" s="1"/>
  <c r="AK31" i="22" s="1"/>
  <c r="AL31" s="1"/>
  <c r="AS31" i="20"/>
  <c r="AK29" i="21"/>
  <c r="AL29" s="1"/>
  <c r="AS29" i="20"/>
  <c r="AK27" i="21"/>
  <c r="AL27" s="1"/>
  <c r="AS27" i="20"/>
  <c r="AK25" i="21"/>
  <c r="AL25" s="1"/>
  <c r="AS25" i="20"/>
  <c r="AK23" i="21"/>
  <c r="AL23" s="1"/>
  <c r="AS23" i="20"/>
  <c r="AK21" i="21"/>
  <c r="AL21" s="1"/>
  <c r="AS21" i="20"/>
  <c r="AK19" i="21"/>
  <c r="AL19" s="1"/>
  <c r="AS19" i="20"/>
  <c r="AK17" i="21"/>
  <c r="AL17" s="1"/>
  <c r="AS17" i="20"/>
  <c r="AK97" i="21"/>
  <c r="AL97" s="1"/>
  <c r="AR134" i="20"/>
  <c r="AS39" i="21"/>
  <c r="AK39" i="22"/>
  <c r="AL39" s="1"/>
  <c r="AS35" i="21"/>
  <c r="AK35" i="22"/>
  <c r="AL35" s="1"/>
  <c r="AK32" i="21"/>
  <c r="AL32" s="1"/>
  <c r="AS32" i="20"/>
  <c r="AK26" i="21"/>
  <c r="AL26" s="1"/>
  <c r="AS26" i="20"/>
  <c r="AK22" i="21"/>
  <c r="AL22" s="1"/>
  <c r="AS22" i="20"/>
  <c r="AK20" i="21"/>
  <c r="AL20" s="1"/>
  <c r="AS20" i="20"/>
  <c r="AK16" i="21"/>
  <c r="AL16" s="1"/>
  <c r="AS16" i="20"/>
  <c r="AS90" i="19" a="1"/>
  <c r="AS90" s="1"/>
  <c r="AS93" a="1"/>
  <c r="AS93" s="1"/>
  <c r="AS97" a="1"/>
  <c r="AS97" s="1"/>
  <c r="AS101" a="1"/>
  <c r="AS101" s="1"/>
  <c r="AS105" a="1"/>
  <c r="AS105" s="1"/>
  <c r="AS109" a="1"/>
  <c r="AS109" s="1"/>
  <c r="AS113" a="1"/>
  <c r="AS113" s="1"/>
  <c r="AS117" a="1"/>
  <c r="AS117" s="1"/>
  <c r="AS121" a="1"/>
  <c r="AS121" s="1"/>
  <c r="AS125" a="1"/>
  <c r="AS125" s="1"/>
  <c r="AS89" a="1"/>
  <c r="AS89" s="1"/>
  <c r="AS94" a="1"/>
  <c r="AS94" s="1"/>
  <c r="AS98" a="1"/>
  <c r="AS98" s="1"/>
  <c r="AS102" a="1"/>
  <c r="AS102" s="1"/>
  <c r="AS106" a="1"/>
  <c r="AS106" s="1"/>
  <c r="AS110" a="1"/>
  <c r="AS110" s="1"/>
  <c r="AS114" a="1"/>
  <c r="AS114" s="1"/>
  <c r="AS118" a="1"/>
  <c r="AS118" s="1"/>
  <c r="AS122" a="1"/>
  <c r="AS122" s="1"/>
  <c r="AS126" a="1"/>
  <c r="AS126" s="1"/>
  <c r="AO25" i="22" l="1"/>
  <c r="AP25" s="1"/>
  <c r="AO25" i="23" s="1"/>
  <c r="AP25" s="1"/>
  <c r="AT20" i="21"/>
  <c r="AT16" i="20"/>
  <c r="AO27" i="21"/>
  <c r="AP27" s="1"/>
  <c r="AO27" i="22" s="1"/>
  <c r="AP27" s="1"/>
  <c r="AL14" i="20"/>
  <c r="AT24" i="21"/>
  <c r="AT29" i="20"/>
  <c r="AO29" i="21"/>
  <c r="AP29" s="1"/>
  <c r="AO18" i="22"/>
  <c r="AP18" s="1"/>
  <c r="AT18" s="1"/>
  <c r="AT16" i="21"/>
  <c r="AO16" i="22"/>
  <c r="AP16" s="1"/>
  <c r="AO16" i="23" s="1"/>
  <c r="AP16" s="1"/>
  <c r="AO26" i="21"/>
  <c r="AP26" s="1"/>
  <c r="AT26" i="20"/>
  <c r="AT28"/>
  <c r="AO28" i="21"/>
  <c r="AP28" s="1"/>
  <c r="AO15"/>
  <c r="AP15" s="1"/>
  <c r="AT15" s="1"/>
  <c r="AT31" i="20"/>
  <c r="AT19" i="21"/>
  <c r="AT21" i="20"/>
  <c r="AO21" i="21"/>
  <c r="AP21" s="1"/>
  <c r="BS105" i="23"/>
  <c r="AT105" i="22"/>
  <c r="BA117" i="25"/>
  <c r="AT117" i="24"/>
  <c r="AO23" i="21"/>
  <c r="AP23" s="1"/>
  <c r="AT23" i="20"/>
  <c r="BY125" i="24"/>
  <c r="AT125" i="23"/>
  <c r="BA123" i="24"/>
  <c r="AT123" i="23"/>
  <c r="BM109" i="24"/>
  <c r="AT109" i="23"/>
  <c r="BG127" i="24"/>
  <c r="AT127" i="23"/>
  <c r="BM119" i="24"/>
  <c r="AT119" i="23"/>
  <c r="BG121" i="24"/>
  <c r="AT121" i="23"/>
  <c r="BG115" i="24"/>
  <c r="AT115" i="23"/>
  <c r="BS113" i="24"/>
  <c r="AT113" i="23"/>
  <c r="BS111" i="24"/>
  <c r="AT111" i="23"/>
  <c r="CE107" i="24"/>
  <c r="AT107" i="23"/>
  <c r="BM103" i="24"/>
  <c r="AT103" i="23"/>
  <c r="AK33" i="24"/>
  <c r="AL33" s="1"/>
  <c r="AS33" i="23"/>
  <c r="C137" i="24"/>
  <c r="AT77" i="23" a="1"/>
  <c r="AT77" s="1"/>
  <c r="AT79" a="1"/>
  <c r="AT79" s="1"/>
  <c r="AT81" a="1"/>
  <c r="AT81" s="1"/>
  <c r="AT83" a="1"/>
  <c r="AT83" s="1"/>
  <c r="AT134" i="19"/>
  <c r="AV134" s="1"/>
  <c r="AS134" s="1" a="1"/>
  <c r="AS134" s="1"/>
  <c r="AU89"/>
  <c r="AS16" i="21"/>
  <c r="AK16" i="22"/>
  <c r="AL16" s="1"/>
  <c r="AS20" i="21"/>
  <c r="AK20" i="22"/>
  <c r="AL20" s="1"/>
  <c r="AS22" i="21"/>
  <c r="AK22" i="22"/>
  <c r="AL22" s="1"/>
  <c r="AS26" i="21"/>
  <c r="AK26" i="22"/>
  <c r="AL26" s="1"/>
  <c r="AS32" i="21"/>
  <c r="AK32" i="22"/>
  <c r="AL32" s="1"/>
  <c r="AR134" i="21"/>
  <c r="AK97" i="22"/>
  <c r="AL97" s="1"/>
  <c r="AS17" i="21"/>
  <c r="AK17" i="22"/>
  <c r="AL17" s="1"/>
  <c r="AS19" i="21"/>
  <c r="AK19" i="22"/>
  <c r="AL19" s="1"/>
  <c r="AS21" i="21"/>
  <c r="AK21" i="22"/>
  <c r="AL21" s="1"/>
  <c r="AS23" i="21"/>
  <c r="AK23" i="22"/>
  <c r="AL23" s="1"/>
  <c r="AS25" i="21"/>
  <c r="AK25" i="22"/>
  <c r="AL25" s="1"/>
  <c r="AS27" i="21"/>
  <c r="AK27" i="22"/>
  <c r="AL27" s="1"/>
  <c r="AS29" i="21"/>
  <c r="AK29" i="22"/>
  <c r="AL29" s="1"/>
  <c r="AS31" i="21"/>
  <c r="AV100" i="25"/>
  <c r="AR89"/>
  <c r="AR99" i="30"/>
  <c r="AR95" i="25"/>
  <c r="AR91" i="28"/>
  <c r="AS38" i="21"/>
  <c r="AK38" i="22"/>
  <c r="AL38" s="1"/>
  <c r="AS43"/>
  <c r="AK43" i="23"/>
  <c r="AL43" s="1"/>
  <c r="AO14" i="21"/>
  <c r="AT14" i="20"/>
  <c r="AR101" i="25"/>
  <c r="AV99"/>
  <c r="AT89" i="24"/>
  <c r="BA89" i="25"/>
  <c r="AT97" i="24"/>
  <c r="BA97" i="25"/>
  <c r="BG95"/>
  <c r="AT95" i="24"/>
  <c r="AT37" i="20"/>
  <c r="BA103" i="28"/>
  <c r="BA101" i="26"/>
  <c r="AT101" i="25"/>
  <c r="AO44" i="19"/>
  <c r="AT99" i="24"/>
  <c r="BA99" i="25"/>
  <c r="AT42" i="20"/>
  <c r="AT34"/>
  <c r="AU121" i="19"/>
  <c r="AU113"/>
  <c r="AU105"/>
  <c r="AU97"/>
  <c r="AU127"/>
  <c r="AU119"/>
  <c r="AU111"/>
  <c r="AU103"/>
  <c r="AU95"/>
  <c r="AS35" i="22"/>
  <c r="AK35" i="23"/>
  <c r="AL35" s="1"/>
  <c r="AS39" i="22"/>
  <c r="AK39" i="23"/>
  <c r="AL39" s="1"/>
  <c r="AS34" i="21"/>
  <c r="AK34" i="22"/>
  <c r="AL34" s="1"/>
  <c r="AS42" i="21"/>
  <c r="AK42" i="22"/>
  <c r="AL42" s="1"/>
  <c r="AS37"/>
  <c r="AK37" i="23"/>
  <c r="AL37" s="1"/>
  <c r="AS41" i="22"/>
  <c r="AK41" i="23"/>
  <c r="AL41" s="1"/>
  <c r="AS36" i="22"/>
  <c r="AK36" i="23"/>
  <c r="AL36" s="1"/>
  <c r="AS40" i="22"/>
  <c r="AK40" i="23"/>
  <c r="AL40" s="1"/>
  <c r="AR103" i="25"/>
  <c r="BA95" i="27"/>
  <c r="AT93" i="24"/>
  <c r="BA93" i="25"/>
  <c r="B97"/>
  <c r="AT73" i="23" a="1"/>
  <c r="AT73" s="1"/>
  <c r="AT75" a="1"/>
  <c r="AT75" s="1"/>
  <c r="C70" i="24"/>
  <c r="AT70" i="23" a="1"/>
  <c r="AT70" s="1"/>
  <c r="AT71" s="1"/>
  <c r="AT40" i="20"/>
  <c r="AT39"/>
  <c r="AS18" i="21"/>
  <c r="AK18" i="22"/>
  <c r="AL18" s="1"/>
  <c r="AS24" i="21"/>
  <c r="AK24" i="22"/>
  <c r="AL24" s="1"/>
  <c r="AS28" i="21"/>
  <c r="AK28" i="22"/>
  <c r="AL28" s="1"/>
  <c r="AS30" i="21"/>
  <c r="AK30" i="22"/>
  <c r="AL30" s="1"/>
  <c r="AR93" i="25"/>
  <c r="AV91"/>
  <c r="AT36" i="20"/>
  <c r="AT16" i="22"/>
  <c r="AT17"/>
  <c r="AO17" i="23"/>
  <c r="AP17" s="1"/>
  <c r="AT19" i="22"/>
  <c r="AO19" i="23"/>
  <c r="AP19" s="1"/>
  <c r="AT20" i="22"/>
  <c r="AO20" i="23"/>
  <c r="AP20" s="1"/>
  <c r="AT22" i="22"/>
  <c r="AO22" i="23"/>
  <c r="AP22" s="1"/>
  <c r="AT24" i="22"/>
  <c r="AO24" i="23"/>
  <c r="AP24" s="1"/>
  <c r="AT27" i="22"/>
  <c r="AO27" i="23"/>
  <c r="AP27" s="1"/>
  <c r="AT30" i="22"/>
  <c r="AT32"/>
  <c r="AK13" i="23"/>
  <c r="AL13" s="1"/>
  <c r="AU12" i="22"/>
  <c r="AL136" i="24"/>
  <c r="AR97" i="25"/>
  <c r="AT91" i="24"/>
  <c r="BA91" i="25"/>
  <c r="AT41" i="20"/>
  <c r="AT43"/>
  <c r="AT35"/>
  <c r="AT38"/>
  <c r="AS15" i="22"/>
  <c r="AK15" i="23"/>
  <c r="AL15" s="1"/>
  <c r="AK14" i="21"/>
  <c r="AS14" i="20"/>
  <c r="AL44"/>
  <c r="AL143"/>
  <c r="AK154"/>
  <c r="AU125" i="19"/>
  <c r="AU117"/>
  <c r="AU109"/>
  <c r="AU101"/>
  <c r="AU93"/>
  <c r="AU123"/>
  <c r="AU115"/>
  <c r="AU107"/>
  <c r="AU99"/>
  <c r="AU91"/>
  <c r="AT25" i="22" l="1"/>
  <c r="AO18" i="23"/>
  <c r="AP18" s="1"/>
  <c r="AT18" s="1"/>
  <c r="AO15" i="22"/>
  <c r="AP15" s="1"/>
  <c r="AT15" s="1"/>
  <c r="AT27" i="21"/>
  <c r="AT31"/>
  <c r="AT29"/>
  <c r="AO29" i="22"/>
  <c r="AP29" s="1"/>
  <c r="AO28"/>
  <c r="AP28" s="1"/>
  <c r="AT28" i="21"/>
  <c r="AO26" i="22"/>
  <c r="AP26" s="1"/>
  <c r="AT26" i="21"/>
  <c r="AO21" i="22"/>
  <c r="AP21" s="1"/>
  <c r="AT21" i="21"/>
  <c r="BS105" i="24"/>
  <c r="AT105" i="23"/>
  <c r="BA117" i="26"/>
  <c r="AT117" i="25"/>
  <c r="AO23" i="22"/>
  <c r="AP23" s="1"/>
  <c r="AT23" i="21"/>
  <c r="BY125" i="25"/>
  <c r="AT125" i="24"/>
  <c r="BM109" i="25"/>
  <c r="AT109" i="24"/>
  <c r="BA123" i="25"/>
  <c r="AT123" i="24"/>
  <c r="BM103" i="25"/>
  <c r="AT103" i="24"/>
  <c r="CE107" i="25"/>
  <c r="AT107" i="24"/>
  <c r="BS111" i="25"/>
  <c r="AT111" i="24"/>
  <c r="BS113" i="25"/>
  <c r="AT113" i="24"/>
  <c r="BG115" i="25"/>
  <c r="AT115" i="24"/>
  <c r="BG121" i="25"/>
  <c r="AT121" i="24"/>
  <c r="BM119" i="25"/>
  <c r="AT119" i="24"/>
  <c r="BG127" i="25"/>
  <c r="AT127" i="24"/>
  <c r="C137" i="25"/>
  <c r="AT77" i="24" a="1"/>
  <c r="AT77" s="1"/>
  <c r="AT79" a="1"/>
  <c r="AT79" s="1"/>
  <c r="AT81" a="1"/>
  <c r="AT81" s="1"/>
  <c r="AT83" a="1"/>
  <c r="AT83" s="1"/>
  <c r="AK33" i="25"/>
  <c r="AL33" s="1"/>
  <c r="AS33" i="24"/>
  <c r="AL154" i="20"/>
  <c r="AK143" i="21"/>
  <c r="AS125" i="20" a="1"/>
  <c r="AS125" s="1"/>
  <c r="AS121" a="1"/>
  <c r="AS121" s="1"/>
  <c r="AS117" a="1"/>
  <c r="AS117" s="1"/>
  <c r="AS113" a="1"/>
  <c r="AS113" s="1"/>
  <c r="AS109" a="1"/>
  <c r="AS109" s="1"/>
  <c r="AS105" a="1"/>
  <c r="AS105" s="1"/>
  <c r="AS101" a="1"/>
  <c r="AS101" s="1"/>
  <c r="AS97" a="1"/>
  <c r="AS97" s="1"/>
  <c r="AS93" a="1"/>
  <c r="AS93" s="1"/>
  <c r="AS89" a="1"/>
  <c r="AS89" s="1"/>
  <c r="AS126" a="1"/>
  <c r="AS126" s="1"/>
  <c r="AS122" a="1"/>
  <c r="AS122" s="1"/>
  <c r="AS118" a="1"/>
  <c r="AS118" s="1"/>
  <c r="AS114" a="1"/>
  <c r="AS114" s="1"/>
  <c r="AS110" a="1"/>
  <c r="AS110" s="1"/>
  <c r="AS106" a="1"/>
  <c r="AS106" s="1"/>
  <c r="AS102" a="1"/>
  <c r="AS102" s="1"/>
  <c r="AS98" a="1"/>
  <c r="AS98" s="1"/>
  <c r="AS94" a="1"/>
  <c r="AS94" s="1"/>
  <c r="AS90" a="1"/>
  <c r="AS90" s="1"/>
  <c r="AS127" a="1"/>
  <c r="AS127" s="1"/>
  <c r="AS123" a="1"/>
  <c r="AS123" s="1"/>
  <c r="AS119" a="1"/>
  <c r="AS119" s="1"/>
  <c r="AS115" a="1"/>
  <c r="AS115" s="1"/>
  <c r="AS111" a="1"/>
  <c r="AS111" s="1"/>
  <c r="AS107" a="1"/>
  <c r="AS107" s="1"/>
  <c r="AS103" a="1"/>
  <c r="AS103" s="1"/>
  <c r="AS99" a="1"/>
  <c r="AS99" s="1"/>
  <c r="AS95" a="1"/>
  <c r="AS95" s="1"/>
  <c r="AS91" a="1"/>
  <c r="AS91" s="1"/>
  <c r="AS128" a="1"/>
  <c r="AS128" s="1"/>
  <c r="AS124" a="1"/>
  <c r="AS124" s="1"/>
  <c r="AS120" a="1"/>
  <c r="AS120" s="1"/>
  <c r="AS116" a="1"/>
  <c r="AS116" s="1"/>
  <c r="AS112" a="1"/>
  <c r="AS112" s="1"/>
  <c r="AS108" a="1"/>
  <c r="AS108" s="1"/>
  <c r="AS104" a="1"/>
  <c r="AS104" s="1"/>
  <c r="AS100" a="1"/>
  <c r="AS100" s="1"/>
  <c r="AS96" a="1"/>
  <c r="AS96" s="1"/>
  <c r="AS92" a="1"/>
  <c r="AS92" s="1"/>
  <c r="AK15" i="24"/>
  <c r="AL15" s="1"/>
  <c r="AS15" i="23"/>
  <c r="BA91" i="26"/>
  <c r="AT91" s="1"/>
  <c r="AT91" i="25"/>
  <c r="AK136"/>
  <c r="AU12" i="23"/>
  <c r="AK13" i="24"/>
  <c r="AL13" s="1"/>
  <c r="AT36" i="21"/>
  <c r="AV91" i="26"/>
  <c r="AR93"/>
  <c r="AS30" i="22"/>
  <c r="AK30" i="23"/>
  <c r="AL30" s="1"/>
  <c r="AS28" i="22"/>
  <c r="AK28" i="23"/>
  <c r="AL28" s="1"/>
  <c r="AS24" i="22"/>
  <c r="AK24" i="23"/>
  <c r="AL24" s="1"/>
  <c r="AS18" i="22"/>
  <c r="AK18" i="23"/>
  <c r="AL18" s="1"/>
  <c r="AK44" i="21"/>
  <c r="AL14"/>
  <c r="AT38"/>
  <c r="AT35"/>
  <c r="AT43"/>
  <c r="AT41"/>
  <c r="AR97" i="26"/>
  <c r="AT32" i="23"/>
  <c r="AT30"/>
  <c r="AT27"/>
  <c r="AO27" i="24"/>
  <c r="AP27" s="1"/>
  <c r="AT25" i="23"/>
  <c r="AO25" i="24"/>
  <c r="AP25" s="1"/>
  <c r="AT24" i="23"/>
  <c r="AO24" i="24"/>
  <c r="AP24" s="1"/>
  <c r="AT22" i="23"/>
  <c r="AO22" i="24"/>
  <c r="AP22" s="1"/>
  <c r="AT20" i="23"/>
  <c r="AO20" i="24"/>
  <c r="AP20" s="1"/>
  <c r="AT19" i="23"/>
  <c r="AO19" i="24"/>
  <c r="AP19" s="1"/>
  <c r="AT17" i="23"/>
  <c r="AO17" i="24"/>
  <c r="AP17" s="1"/>
  <c r="AT16" i="23"/>
  <c r="AO16" i="24"/>
  <c r="AP16" s="1"/>
  <c r="AT39" i="21"/>
  <c r="AT40"/>
  <c r="C70" i="25"/>
  <c r="AT73" i="24" a="1"/>
  <c r="AT73" s="1"/>
  <c r="AT75" a="1"/>
  <c r="AT75" s="1"/>
  <c r="AT70" a="1"/>
  <c r="AT70" s="1"/>
  <c r="AT71" s="1"/>
  <c r="B97" i="26"/>
  <c r="AR103"/>
  <c r="AS40" i="23"/>
  <c r="AK40" i="24"/>
  <c r="AL40" s="1"/>
  <c r="AS36" i="23"/>
  <c r="AK36" i="24"/>
  <c r="AL36" s="1"/>
  <c r="AS41" i="23"/>
  <c r="AK41" i="24"/>
  <c r="AL41" s="1"/>
  <c r="AS37" i="23"/>
  <c r="AK37" i="24"/>
  <c r="AL37" s="1"/>
  <c r="AS42" i="22"/>
  <c r="AK42" i="23"/>
  <c r="AL42" s="1"/>
  <c r="AS34" i="22"/>
  <c r="AK34" i="23"/>
  <c r="AL34" s="1"/>
  <c r="AS39"/>
  <c r="AK39" i="24"/>
  <c r="AL39" s="1"/>
  <c r="AS35" i="23"/>
  <c r="AK35" i="24"/>
  <c r="AL35" s="1"/>
  <c r="AT34" i="21"/>
  <c r="AT42"/>
  <c r="AT33" i="19"/>
  <c r="AP44"/>
  <c r="AT101" i="26"/>
  <c r="BA101" i="27"/>
  <c r="BA103" i="29"/>
  <c r="AT37" i="21"/>
  <c r="BG95" i="26"/>
  <c r="AT95" i="25"/>
  <c r="AV99" i="26"/>
  <c r="AR101"/>
  <c r="AP14" i="21"/>
  <c r="AV100" i="26"/>
  <c r="BA93"/>
  <c r="AT93" i="25"/>
  <c r="BA95" i="28"/>
  <c r="BA99" i="26"/>
  <c r="AT99" i="25"/>
  <c r="BA97" i="26"/>
  <c r="AT97" i="25"/>
  <c r="BA89" i="26"/>
  <c r="AT89" i="25"/>
  <c r="AS43" i="23"/>
  <c r="AK43" i="24"/>
  <c r="AL43" s="1"/>
  <c r="AS38" i="22"/>
  <c r="AK38" i="23"/>
  <c r="AL38" s="1"/>
  <c r="AR91" i="29"/>
  <c r="AR95" i="26"/>
  <c r="AR99" i="31"/>
  <c r="AR89" i="26"/>
  <c r="AS31" i="22"/>
  <c r="AK31" i="23"/>
  <c r="AL31" s="1"/>
  <c r="AS29" i="22"/>
  <c r="AK29" i="23"/>
  <c r="AL29" s="1"/>
  <c r="AS27" i="22"/>
  <c r="AK27" i="23"/>
  <c r="AL27" s="1"/>
  <c r="AS25" i="22"/>
  <c r="AK25" i="23"/>
  <c r="AL25" s="1"/>
  <c r="AS23" i="22"/>
  <c r="AK23" i="23"/>
  <c r="AL23" s="1"/>
  <c r="AS21" i="22"/>
  <c r="AK21" i="23"/>
  <c r="AL21" s="1"/>
  <c r="AS19" i="22"/>
  <c r="AK19" i="23"/>
  <c r="AL19" s="1"/>
  <c r="AS17" i="22"/>
  <c r="AK17" i="23"/>
  <c r="AL17" s="1"/>
  <c r="AK97"/>
  <c r="AL97" s="1"/>
  <c r="AR134" i="22"/>
  <c r="AS32"/>
  <c r="AK32" i="23"/>
  <c r="AL32" s="1"/>
  <c r="AS26" i="22"/>
  <c r="AK26" i="23"/>
  <c r="AL26" s="1"/>
  <c r="AS22" i="22"/>
  <c r="AK22" i="23"/>
  <c r="AL22" s="1"/>
  <c r="AS20" i="22"/>
  <c r="AK20" i="23"/>
  <c r="AL20" s="1"/>
  <c r="AS16" i="22"/>
  <c r="AK16" i="23"/>
  <c r="AL16" s="1"/>
  <c r="AS135" i="20" a="1"/>
  <c r="AS135" s="1"/>
  <c r="AO18" i="24" l="1"/>
  <c r="AP18" s="1"/>
  <c r="AO18" i="25" s="1"/>
  <c r="AP18" s="1"/>
  <c r="AO15" i="23"/>
  <c r="AP15" s="1"/>
  <c r="AO15" i="24" s="1"/>
  <c r="AP15" s="1"/>
  <c r="AT31" i="22"/>
  <c r="AO29" i="23"/>
  <c r="AP29" s="1"/>
  <c r="AT29" i="22"/>
  <c r="AO28" i="23"/>
  <c r="AP28" s="1"/>
  <c r="AT28" i="22"/>
  <c r="AO26" i="23"/>
  <c r="AP26" s="1"/>
  <c r="AT26" i="22"/>
  <c r="AT21"/>
  <c r="AO21" i="23"/>
  <c r="AP21" s="1"/>
  <c r="BS105" i="25"/>
  <c r="AT105" i="24"/>
  <c r="BA117" i="27"/>
  <c r="AT117" i="26"/>
  <c r="AO23" i="23"/>
  <c r="AP23" s="1"/>
  <c r="AT23" i="22"/>
  <c r="BY125" i="26"/>
  <c r="AT125" i="25"/>
  <c r="BA123" i="26"/>
  <c r="AT123" i="25"/>
  <c r="BM109" i="26"/>
  <c r="AT109" i="25"/>
  <c r="BG127" i="26"/>
  <c r="AT127" i="25"/>
  <c r="BM119" i="26"/>
  <c r="AT119" i="25"/>
  <c r="BG121" i="26"/>
  <c r="AT121" i="25"/>
  <c r="BG115" i="26"/>
  <c r="AT115" i="25"/>
  <c r="BS113" i="26"/>
  <c r="AT113" i="25"/>
  <c r="BS111" i="26"/>
  <c r="AT111" i="25"/>
  <c r="CE107" i="26"/>
  <c r="AT107" i="25"/>
  <c r="BM103" i="26"/>
  <c r="AT103" i="25"/>
  <c r="C137" i="26"/>
  <c r="AT77" i="25" a="1"/>
  <c r="AT77" s="1"/>
  <c r="AT81" a="1"/>
  <c r="AT81" s="1"/>
  <c r="AT79" a="1"/>
  <c r="AT79" s="1"/>
  <c r="AT83" a="1"/>
  <c r="AT83" s="1"/>
  <c r="AK33" i="26"/>
  <c r="AL33" s="1"/>
  <c r="AS33" i="25"/>
  <c r="AS16" i="23"/>
  <c r="AK16" i="24"/>
  <c r="AL16" s="1"/>
  <c r="AS20" i="23"/>
  <c r="AK20" i="24"/>
  <c r="AL20" s="1"/>
  <c r="AS22" i="23"/>
  <c r="AK22" i="24"/>
  <c r="AL22" s="1"/>
  <c r="AS26" i="23"/>
  <c r="AK26" i="24"/>
  <c r="AL26" s="1"/>
  <c r="AS32" i="23"/>
  <c r="AK32" i="24"/>
  <c r="AL32" s="1"/>
  <c r="AR134" i="23"/>
  <c r="AK97" i="24"/>
  <c r="AL97" s="1"/>
  <c r="AT89" i="26"/>
  <c r="BA89" i="27"/>
  <c r="AT97" i="26"/>
  <c r="BA97" i="27"/>
  <c r="AT99" i="26"/>
  <c r="BA99" i="27"/>
  <c r="BA95" i="29"/>
  <c r="AT93" i="26"/>
  <c r="BA93" i="27"/>
  <c r="AV100"/>
  <c r="AO14" i="22"/>
  <c r="AT14" i="21"/>
  <c r="AR101" i="27"/>
  <c r="AV99"/>
  <c r="BG95"/>
  <c r="AT95" i="26"/>
  <c r="AT37" i="22"/>
  <c r="AS35" i="24"/>
  <c r="AK35" i="25"/>
  <c r="AL35" s="1"/>
  <c r="AS39" i="24"/>
  <c r="AK39" i="25"/>
  <c r="AL39" s="1"/>
  <c r="AS34" i="23"/>
  <c r="AK34" i="24"/>
  <c r="AL34" s="1"/>
  <c r="AS42" i="23"/>
  <c r="AK42" i="24"/>
  <c r="AL42" s="1"/>
  <c r="AS37"/>
  <c r="AK37" i="25"/>
  <c r="AL37" s="1"/>
  <c r="AS41" i="24"/>
  <c r="AK41" i="25"/>
  <c r="AL41" s="1"/>
  <c r="AS36" i="24"/>
  <c r="AK36" i="25"/>
  <c r="AL36" s="1"/>
  <c r="AS40" i="24"/>
  <c r="AK40" i="25"/>
  <c r="AL40" s="1"/>
  <c r="AR103" i="27"/>
  <c r="B97"/>
  <c r="AT70" i="25" a="1"/>
  <c r="AT70" s="1"/>
  <c r="AT71" s="1"/>
  <c r="C70" i="26"/>
  <c r="AT73" i="25" a="1"/>
  <c r="AT73" s="1"/>
  <c r="AT75" a="1"/>
  <c r="AT75" s="1"/>
  <c r="AT40" i="22"/>
  <c r="AT39"/>
  <c r="AK14"/>
  <c r="AS14" i="21"/>
  <c r="AL44"/>
  <c r="AS18" i="23"/>
  <c r="AK18" i="24"/>
  <c r="AL18" s="1"/>
  <c r="AS24" i="23"/>
  <c r="AK24" i="24"/>
  <c r="AL24" s="1"/>
  <c r="AS28" i="23"/>
  <c r="AK28" i="24"/>
  <c r="AL28" s="1"/>
  <c r="AS30" i="23"/>
  <c r="AK30" i="24"/>
  <c r="AL30" s="1"/>
  <c r="AR93" i="27"/>
  <c r="AV91"/>
  <c r="AT36" i="22"/>
  <c r="BA91" i="27"/>
  <c r="AS15" i="24"/>
  <c r="AK15" i="25"/>
  <c r="AL15" s="1"/>
  <c r="AU95" i="20"/>
  <c r="AU103"/>
  <c r="AU111"/>
  <c r="AU119"/>
  <c r="AU127"/>
  <c r="AU93"/>
  <c r="AU101"/>
  <c r="AU109"/>
  <c r="AU117"/>
  <c r="AU125"/>
  <c r="AS17" i="23"/>
  <c r="AK17" i="24"/>
  <c r="AL17" s="1"/>
  <c r="AS19" i="23"/>
  <c r="AK19" i="24"/>
  <c r="AL19" s="1"/>
  <c r="AS21" i="23"/>
  <c r="AK21" i="24"/>
  <c r="AL21" s="1"/>
  <c r="AS23" i="23"/>
  <c r="AK23" i="24"/>
  <c r="AL23" s="1"/>
  <c r="AS25" i="23"/>
  <c r="AK25" i="24"/>
  <c r="AL25" s="1"/>
  <c r="AS27" i="23"/>
  <c r="AK27" i="24"/>
  <c r="AL27" s="1"/>
  <c r="AS29" i="23"/>
  <c r="AK29" i="24"/>
  <c r="AL29" s="1"/>
  <c r="AS31" i="23"/>
  <c r="AK31" i="24"/>
  <c r="AL31" s="1"/>
  <c r="AR89" i="27"/>
  <c r="AR99" i="32"/>
  <c r="AR95" i="27"/>
  <c r="AR91" i="30"/>
  <c r="AS38" i="23"/>
  <c r="AK38" i="24"/>
  <c r="AL38" s="1"/>
  <c r="AS43"/>
  <c r="AK43" i="25"/>
  <c r="AL43" s="1"/>
  <c r="BA103" i="30"/>
  <c r="BA101" i="28"/>
  <c r="AT101" i="27"/>
  <c r="AO44" i="20"/>
  <c r="AT42" i="22"/>
  <c r="AT34"/>
  <c r="AT16" i="24"/>
  <c r="AO16" i="25"/>
  <c r="AP16" s="1"/>
  <c r="AT17" i="24"/>
  <c r="AO17" i="25"/>
  <c r="AP17" s="1"/>
  <c r="AT19" i="24"/>
  <c r="AO19" i="25"/>
  <c r="AP19" s="1"/>
  <c r="AT20" i="24"/>
  <c r="AO20" i="25"/>
  <c r="AP20" s="1"/>
  <c r="AT22" i="24"/>
  <c r="AO22" i="25"/>
  <c r="AP22" s="1"/>
  <c r="AT24" i="24"/>
  <c r="AO24" i="25"/>
  <c r="AP24" s="1"/>
  <c r="AT25" i="24"/>
  <c r="AO25" i="25"/>
  <c r="AP25" s="1"/>
  <c r="AT27" i="24"/>
  <c r="AO27" i="25"/>
  <c r="AP27" s="1"/>
  <c r="AT30" i="24"/>
  <c r="AT32"/>
  <c r="AR97" i="27"/>
  <c r="AT41" i="22"/>
  <c r="AT43"/>
  <c r="AT35"/>
  <c r="AT38"/>
  <c r="AK13" i="25"/>
  <c r="AL13" s="1"/>
  <c r="AU12" i="24"/>
  <c r="AL136" i="25"/>
  <c r="AT134" i="20"/>
  <c r="AV134" s="1"/>
  <c r="AS134" s="1" a="1"/>
  <c r="AS134" s="1"/>
  <c r="AU89"/>
  <c r="AL143" i="21"/>
  <c r="AK154"/>
  <c r="AU91" i="20"/>
  <c r="AU99"/>
  <c r="AU107"/>
  <c r="AU115"/>
  <c r="AU123"/>
  <c r="AU97"/>
  <c r="AU105"/>
  <c r="AU113"/>
  <c r="AU121"/>
  <c r="AT15" i="23" l="1"/>
  <c r="AT18" i="24"/>
  <c r="AT31" i="23"/>
  <c r="AT29"/>
  <c r="AO29" i="24"/>
  <c r="AP29" s="1"/>
  <c r="AT28" i="23"/>
  <c r="AO28" i="24"/>
  <c r="AP28" s="1"/>
  <c r="AT26" i="23"/>
  <c r="AO26" i="24"/>
  <c r="AP26" s="1"/>
  <c r="AT21" i="23"/>
  <c r="AO21" i="24"/>
  <c r="AP21" s="1"/>
  <c r="BA117" i="28"/>
  <c r="AT117" i="27"/>
  <c r="BS105" i="26"/>
  <c r="AT105" i="25"/>
  <c r="AT23" i="23"/>
  <c r="AO23" i="24"/>
  <c r="AP23" s="1"/>
  <c r="BY125" i="27"/>
  <c r="AT125" i="26"/>
  <c r="BM109" i="27"/>
  <c r="AT109" i="26"/>
  <c r="BA123" i="27"/>
  <c r="AT123" i="26"/>
  <c r="BM103" i="27"/>
  <c r="AT103" i="26"/>
  <c r="CE107" i="27"/>
  <c r="AT107" i="26"/>
  <c r="BS111" i="27"/>
  <c r="AT111" i="26"/>
  <c r="BS113" i="27"/>
  <c r="AT113" i="26"/>
  <c r="BG115" i="27"/>
  <c r="AT115" i="26"/>
  <c r="BG121" i="27"/>
  <c r="AT121" i="26"/>
  <c r="BM119" i="27"/>
  <c r="AT119" i="26"/>
  <c r="BG127" i="27"/>
  <c r="AT127" i="26"/>
  <c r="C137" i="27"/>
  <c r="AT79" i="26" a="1"/>
  <c r="AT79" s="1"/>
  <c r="AT83" a="1"/>
  <c r="AT83" s="1"/>
  <c r="AT77" a="1"/>
  <c r="AT77" s="1"/>
  <c r="AT81" a="1"/>
  <c r="AT81" s="1"/>
  <c r="AS33"/>
  <c r="AK33" i="27"/>
  <c r="AL33" s="1"/>
  <c r="AT34" i="23"/>
  <c r="AT42"/>
  <c r="AT33" i="20"/>
  <c r="AP44"/>
  <c r="AT101" i="28"/>
  <c r="BA101" i="29"/>
  <c r="BA103" i="31"/>
  <c r="AK143" i="22"/>
  <c r="AL154" i="21"/>
  <c r="AS124" a="1"/>
  <c r="AS124" s="1"/>
  <c r="AS116" a="1"/>
  <c r="AS116" s="1"/>
  <c r="AS108" a="1"/>
  <c r="AS108" s="1"/>
  <c r="AS127" a="1"/>
  <c r="AS127" s="1"/>
  <c r="AS119" a="1"/>
  <c r="AS119" s="1"/>
  <c r="AS111" a="1"/>
  <c r="AS111" s="1"/>
  <c r="AS96" a="1"/>
  <c r="AS96" s="1"/>
  <c r="AS93" a="1"/>
  <c r="AS93" s="1"/>
  <c r="AS100" a="1"/>
  <c r="AS100" s="1"/>
  <c r="AS104" a="1"/>
  <c r="AS104" s="1"/>
  <c r="AS122" a="1"/>
  <c r="AS122" s="1"/>
  <c r="AS114" a="1"/>
  <c r="AS114" s="1"/>
  <c r="AS106" a="1"/>
  <c r="AS106" s="1"/>
  <c r="AS121" a="1"/>
  <c r="AS121" s="1"/>
  <c r="AS113" a="1"/>
  <c r="AS113" s="1"/>
  <c r="AS105" a="1"/>
  <c r="AS105" s="1"/>
  <c r="AS89" a="1"/>
  <c r="AS89" s="1"/>
  <c r="AS94" a="1"/>
  <c r="AS94" s="1"/>
  <c r="AS99" a="1"/>
  <c r="AS99" s="1"/>
  <c r="AS103" a="1"/>
  <c r="AS103" s="1"/>
  <c r="AS128" a="1"/>
  <c r="AS128" s="1"/>
  <c r="AS120" a="1"/>
  <c r="AS120" s="1"/>
  <c r="AS112" a="1"/>
  <c r="AS112" s="1"/>
  <c r="AS92" a="1"/>
  <c r="AS92" s="1"/>
  <c r="AS123" a="1"/>
  <c r="AS123" s="1"/>
  <c r="AU123" s="1"/>
  <c r="AS115" a="1"/>
  <c r="AS115" s="1"/>
  <c r="AU115" s="1"/>
  <c r="AS107" a="1"/>
  <c r="AS107" s="1"/>
  <c r="AU107" s="1"/>
  <c r="AS90" a="1"/>
  <c r="AS90" s="1"/>
  <c r="AS98" a="1"/>
  <c r="AS98" s="1"/>
  <c r="AS101" a="1"/>
  <c r="AS101" s="1"/>
  <c r="AS126" a="1"/>
  <c r="AS126" s="1"/>
  <c r="AS118" a="1"/>
  <c r="AS118" s="1"/>
  <c r="AS110" a="1"/>
  <c r="AS110" s="1"/>
  <c r="AS125" a="1"/>
  <c r="AS125" s="1"/>
  <c r="AS117" a="1"/>
  <c r="AS117" s="1"/>
  <c r="AS109" a="1"/>
  <c r="AS109" s="1"/>
  <c r="AS95" a="1"/>
  <c r="AS95" s="1"/>
  <c r="AS91" a="1"/>
  <c r="AS91" s="1"/>
  <c r="AS97" a="1"/>
  <c r="AS97" s="1"/>
  <c r="AS102" a="1"/>
  <c r="AS102" s="1"/>
  <c r="AS135" a="1"/>
  <c r="AS135" s="1"/>
  <c r="AK136" i="26"/>
  <c r="AU12" i="25"/>
  <c r="AK13" i="26"/>
  <c r="AL13" s="1"/>
  <c r="AT38" i="23"/>
  <c r="AT35"/>
  <c r="AT43"/>
  <c r="AT41"/>
  <c r="AR97" i="28"/>
  <c r="AT32" i="25"/>
  <c r="AT30"/>
  <c r="AT27"/>
  <c r="AO27" i="26"/>
  <c r="AP27" s="1"/>
  <c r="AT25" i="25"/>
  <c r="AO25" i="26"/>
  <c r="AP25" s="1"/>
  <c r="AT24" i="25"/>
  <c r="AO24" i="26"/>
  <c r="AP24" s="1"/>
  <c r="AT22" i="25"/>
  <c r="AO22" i="26"/>
  <c r="AP22" s="1"/>
  <c r="AT20" i="25"/>
  <c r="AO20" i="26"/>
  <c r="AP20" s="1"/>
  <c r="AT19" i="25"/>
  <c r="AO19" i="26"/>
  <c r="AP19" s="1"/>
  <c r="AT18" i="25"/>
  <c r="AO18" i="26"/>
  <c r="AP18" s="1"/>
  <c r="AT17" i="25"/>
  <c r="AO17" i="26"/>
  <c r="AP17" s="1"/>
  <c r="AT16" i="25"/>
  <c r="AO16" i="26"/>
  <c r="AP16" s="1"/>
  <c r="AS43" i="25"/>
  <c r="AK43" i="26"/>
  <c r="AL43" s="1"/>
  <c r="AS38" i="24"/>
  <c r="AK38" i="25"/>
  <c r="AL38" s="1"/>
  <c r="AR91" i="31"/>
  <c r="AR95" i="28"/>
  <c r="AR99" i="33"/>
  <c r="AR89" i="28"/>
  <c r="AS31" i="24"/>
  <c r="AK31" i="25"/>
  <c r="AL31" s="1"/>
  <c r="AS29" i="24"/>
  <c r="AK29" i="25"/>
  <c r="AL29" s="1"/>
  <c r="AS27" i="24"/>
  <c r="AK27" i="25"/>
  <c r="AL27" s="1"/>
  <c r="AS25" i="24"/>
  <c r="AK25" i="25"/>
  <c r="AL25" s="1"/>
  <c r="AS23" i="24"/>
  <c r="AK23" i="25"/>
  <c r="AL23" s="1"/>
  <c r="AS21" i="24"/>
  <c r="AK21" i="25"/>
  <c r="AL21" s="1"/>
  <c r="AS19" i="24"/>
  <c r="AK19" i="25"/>
  <c r="AL19" s="1"/>
  <c r="AS17" i="24"/>
  <c r="AK17" i="25"/>
  <c r="AL17" s="1"/>
  <c r="AK15" i="26"/>
  <c r="AL15" s="1"/>
  <c r="AS15" i="25"/>
  <c r="AO15"/>
  <c r="AP15" s="1"/>
  <c r="AT15" i="24"/>
  <c r="BA91" i="28"/>
  <c r="AT91" s="1"/>
  <c r="AT91" i="27"/>
  <c r="C70"/>
  <c r="AT70" i="26" a="1"/>
  <c r="AT70" s="1"/>
  <c r="AT71" s="1"/>
  <c r="AT73" a="1"/>
  <c r="AT73" s="1"/>
  <c r="AT75" a="1"/>
  <c r="AT75" s="1"/>
  <c r="AT37" i="23"/>
  <c r="BG95" i="28"/>
  <c r="AT95" s="1"/>
  <c r="AT95" i="27"/>
  <c r="AV99" i="28"/>
  <c r="AR101"/>
  <c r="AP14" i="22"/>
  <c r="AV100" i="28"/>
  <c r="AT36" i="23"/>
  <c r="AV91" i="28"/>
  <c r="AR93"/>
  <c r="AS30" i="24"/>
  <c r="AK30" i="25"/>
  <c r="AL30" s="1"/>
  <c r="AS28" i="24"/>
  <c r="AK28" i="25"/>
  <c r="AL28" s="1"/>
  <c r="AS24" i="24"/>
  <c r="AK24" i="25"/>
  <c r="AL24" s="1"/>
  <c r="AS18" i="24"/>
  <c r="AK18" i="25"/>
  <c r="AL18" s="1"/>
  <c r="AK44" i="22"/>
  <c r="AL14"/>
  <c r="AT39" i="23"/>
  <c r="AT40"/>
  <c r="B97" i="28"/>
  <c r="AR103"/>
  <c r="AS40" i="25"/>
  <c r="AK40" i="26"/>
  <c r="AL40" s="1"/>
  <c r="AS36" i="25"/>
  <c r="AK36" i="26"/>
  <c r="AL36" s="1"/>
  <c r="AS41" i="25"/>
  <c r="AK41" i="26"/>
  <c r="AL41" s="1"/>
  <c r="AS37" i="25"/>
  <c r="AK37" i="26"/>
  <c r="AL37" s="1"/>
  <c r="AS42" i="24"/>
  <c r="AK42" i="25"/>
  <c r="AL42" s="1"/>
  <c r="AS34" i="24"/>
  <c r="AK34" i="25"/>
  <c r="AL34" s="1"/>
  <c r="AS39"/>
  <c r="AK39" i="26"/>
  <c r="AL39" s="1"/>
  <c r="AS35" i="25"/>
  <c r="AK35" i="26"/>
  <c r="AL35" s="1"/>
  <c r="BA93" i="28"/>
  <c r="AT93" s="1"/>
  <c r="AT93" i="27"/>
  <c r="BA95" i="30"/>
  <c r="BA99" i="28"/>
  <c r="AT99" i="27"/>
  <c r="BA97" i="28"/>
  <c r="AT97" i="27"/>
  <c r="BA89" i="28"/>
  <c r="AT89" i="27"/>
  <c r="AK97" i="25"/>
  <c r="AL97" s="1"/>
  <c r="AR134" i="24"/>
  <c r="AS32"/>
  <c r="AK32" i="25"/>
  <c r="AL32" s="1"/>
  <c r="AS26" i="24"/>
  <c r="AK26" i="25"/>
  <c r="AL26" s="1"/>
  <c r="AS22" i="24"/>
  <c r="AK22" i="25"/>
  <c r="AL22" s="1"/>
  <c r="AS20" i="24"/>
  <c r="AK20" i="25"/>
  <c r="AL20" s="1"/>
  <c r="AS16" i="24"/>
  <c r="AK16" i="25"/>
  <c r="AL16" s="1"/>
  <c r="AT31" i="24" l="1"/>
  <c r="AO29" i="25"/>
  <c r="AP29" s="1"/>
  <c r="AT29" i="24"/>
  <c r="AU103" i="21"/>
  <c r="AO28" i="25"/>
  <c r="AP28" s="1"/>
  <c r="AT28" i="24"/>
  <c r="AT26"/>
  <c r="AO26" i="25"/>
  <c r="AP26" s="1"/>
  <c r="AO21"/>
  <c r="AP21" s="1"/>
  <c r="AT21" i="24"/>
  <c r="AU105" i="21"/>
  <c r="AU97"/>
  <c r="AU99"/>
  <c r="AU95"/>
  <c r="BA117" i="29"/>
  <c r="AT117" i="28"/>
  <c r="AU117" i="21"/>
  <c r="AU113"/>
  <c r="BS105" i="27"/>
  <c r="AT105" i="26"/>
  <c r="AU91" i="21"/>
  <c r="AU121"/>
  <c r="AU109"/>
  <c r="AU125"/>
  <c r="AT23" i="24"/>
  <c r="AO23" i="25"/>
  <c r="AP23" s="1"/>
  <c r="BY125" i="28"/>
  <c r="AT125" i="27"/>
  <c r="BA123" i="28"/>
  <c r="AT123" i="27"/>
  <c r="BM109" i="28"/>
  <c r="AT109" i="27"/>
  <c r="BG127" i="28"/>
  <c r="AT127" i="27"/>
  <c r="BM119" i="28"/>
  <c r="AT119" i="27"/>
  <c r="BG121" i="28"/>
  <c r="AT121" i="27"/>
  <c r="BG115" i="28"/>
  <c r="AT115" i="27"/>
  <c r="BS113" i="28"/>
  <c r="AT113" i="27"/>
  <c r="BS111" i="28"/>
  <c r="AT111" i="27"/>
  <c r="CE107" i="28"/>
  <c r="AT107" i="27"/>
  <c r="BM103" i="28"/>
  <c r="AT103" i="27"/>
  <c r="AK33" i="28"/>
  <c r="AL33" s="1"/>
  <c r="AS33" i="27"/>
  <c r="C137" i="28"/>
  <c r="AT77" i="27" a="1"/>
  <c r="AT77" s="1"/>
  <c r="AT81" a="1"/>
  <c r="AT81" s="1"/>
  <c r="AT79" a="1"/>
  <c r="AT79" s="1"/>
  <c r="AT83" a="1"/>
  <c r="AT83" s="1"/>
  <c r="AR134" i="25"/>
  <c r="AK97" i="26"/>
  <c r="AL97" s="1"/>
  <c r="AT89" i="28"/>
  <c r="BA89" i="29"/>
  <c r="AT97" i="28"/>
  <c r="BA97" i="29"/>
  <c r="AT99" i="28"/>
  <c r="BA99" i="29"/>
  <c r="BA95" i="31"/>
  <c r="BA93" i="29"/>
  <c r="AK14" i="23"/>
  <c r="AS14" i="22"/>
  <c r="AL44"/>
  <c r="AS18" i="25"/>
  <c r="AK18" i="26"/>
  <c r="AL18" s="1"/>
  <c r="AS24" i="25"/>
  <c r="AK24" i="26"/>
  <c r="AL24" s="1"/>
  <c r="AS28" i="25"/>
  <c r="AK28" i="26"/>
  <c r="AL28" s="1"/>
  <c r="AS30" i="25"/>
  <c r="AK30" i="26"/>
  <c r="AL30" s="1"/>
  <c r="AR93" i="29"/>
  <c r="AV91"/>
  <c r="AT36" i="24"/>
  <c r="AV100" i="29"/>
  <c r="AS17" i="25"/>
  <c r="AK17" i="26"/>
  <c r="AL17" s="1"/>
  <c r="AS19" i="25"/>
  <c r="AK19" i="26"/>
  <c r="AL19" s="1"/>
  <c r="AS21" i="25"/>
  <c r="AK21" i="26"/>
  <c r="AL21" s="1"/>
  <c r="AS23" i="25"/>
  <c r="AK23" i="26"/>
  <c r="AL23" s="1"/>
  <c r="AS25" i="25"/>
  <c r="AK25" i="26"/>
  <c r="AL25" s="1"/>
  <c r="AS27" i="25"/>
  <c r="AK27" i="26"/>
  <c r="AL27" s="1"/>
  <c r="AS29" i="25"/>
  <c r="AK29" i="26"/>
  <c r="AL29" s="1"/>
  <c r="AS31" i="25"/>
  <c r="AK31" i="26"/>
  <c r="AL31" s="1"/>
  <c r="AR89" i="29"/>
  <c r="AR99" i="35"/>
  <c r="AR95" i="29"/>
  <c r="AR91" i="32"/>
  <c r="AS38" i="25"/>
  <c r="AK38" i="26"/>
  <c r="AL38" s="1"/>
  <c r="AS43"/>
  <c r="AK43" i="27"/>
  <c r="AL43" s="1"/>
  <c r="AT16" i="26"/>
  <c r="AO16" i="27"/>
  <c r="AP16" s="1"/>
  <c r="AT17" i="26"/>
  <c r="AO17" i="27"/>
  <c r="AP17" s="1"/>
  <c r="AT18" i="26"/>
  <c r="AO18" i="27"/>
  <c r="AP18" s="1"/>
  <c r="AT19" i="26"/>
  <c r="AO19" i="27"/>
  <c r="AP19" s="1"/>
  <c r="AT20" i="26"/>
  <c r="AO20" i="27"/>
  <c r="AP20" s="1"/>
  <c r="AT22" i="26"/>
  <c r="AO22" i="27"/>
  <c r="AP22" s="1"/>
  <c r="AT24" i="26"/>
  <c r="AO24" i="27"/>
  <c r="AP24" s="1"/>
  <c r="AT25" i="26"/>
  <c r="AO25" i="27"/>
  <c r="AP25" s="1"/>
  <c r="AT27" i="26"/>
  <c r="AO27" i="27"/>
  <c r="AP27" s="1"/>
  <c r="AT30" i="26"/>
  <c r="AT32"/>
  <c r="AR97" i="29"/>
  <c r="AT41" i="24"/>
  <c r="AT43"/>
  <c r="AT35"/>
  <c r="AT38"/>
  <c r="BA103" i="32"/>
  <c r="BA101" i="30"/>
  <c r="AT101" i="29"/>
  <c r="AO44" i="21"/>
  <c r="AT42" i="24"/>
  <c r="AT34"/>
  <c r="AU101" i="21"/>
  <c r="AU93"/>
  <c r="AU111"/>
  <c r="AU127"/>
  <c r="AS16" i="25"/>
  <c r="AK16" i="26"/>
  <c r="AL16" s="1"/>
  <c r="AS20" i="25"/>
  <c r="AK20" i="26"/>
  <c r="AL20" s="1"/>
  <c r="AS22" i="25"/>
  <c r="AK22" i="26"/>
  <c r="AL22" s="1"/>
  <c r="AS26" i="25"/>
  <c r="AK26" i="26"/>
  <c r="AL26" s="1"/>
  <c r="AS32" i="25"/>
  <c r="AK32" i="26"/>
  <c r="AL32" s="1"/>
  <c r="AS35"/>
  <c r="AK35" i="27"/>
  <c r="AL35" s="1"/>
  <c r="AS39" i="26"/>
  <c r="AK39" i="27"/>
  <c r="AL39" s="1"/>
  <c r="AS34" i="25"/>
  <c r="AK34" i="26"/>
  <c r="AL34" s="1"/>
  <c r="AS42" i="25"/>
  <c r="AK42" i="26"/>
  <c r="AL42" s="1"/>
  <c r="AS37"/>
  <c r="AK37" i="27"/>
  <c r="AL37" s="1"/>
  <c r="AS41" i="26"/>
  <c r="AK41" i="27"/>
  <c r="AL41" s="1"/>
  <c r="AS36" i="26"/>
  <c r="AK36" i="27"/>
  <c r="AL36" s="1"/>
  <c r="AS40" i="26"/>
  <c r="AK40" i="27"/>
  <c r="AL40" s="1"/>
  <c r="AR103" i="29"/>
  <c r="B97"/>
  <c r="AT40" i="24"/>
  <c r="AT39"/>
  <c r="AO14" i="23"/>
  <c r="AT14" i="22"/>
  <c r="AR101" i="29"/>
  <c r="AV99"/>
  <c r="BG95"/>
  <c r="AT37" i="24"/>
  <c r="AT70" i="27" a="1"/>
  <c r="AT70" s="1"/>
  <c r="AT71" s="1"/>
  <c r="C70" i="28"/>
  <c r="AT73" i="27" a="1"/>
  <c r="AT73" s="1"/>
  <c r="AT75" a="1"/>
  <c r="AT75" s="1"/>
  <c r="BA91" i="29"/>
  <c r="AT15" i="25"/>
  <c r="AO15" i="26"/>
  <c r="AP15" s="1"/>
  <c r="AS15"/>
  <c r="AK15" i="27"/>
  <c r="AL15" s="1"/>
  <c r="AK13"/>
  <c r="AL13" s="1"/>
  <c r="AU12" i="26"/>
  <c r="AL136"/>
  <c r="AT134" i="21"/>
  <c r="AV134" s="1"/>
  <c r="AS134" s="1" a="1"/>
  <c r="AS134" s="1"/>
  <c r="AU89"/>
  <c r="AL143" i="22"/>
  <c r="AK154"/>
  <c r="AU119" i="21"/>
  <c r="AT31" i="25" l="1"/>
  <c r="AO29" i="26"/>
  <c r="AP29" s="1"/>
  <c r="AT29" i="25"/>
  <c r="AT28"/>
  <c r="AO28" i="26"/>
  <c r="AP28" s="1"/>
  <c r="AO26"/>
  <c r="AP26" s="1"/>
  <c r="AT26" i="25"/>
  <c r="AT21"/>
  <c r="AO21" i="26"/>
  <c r="AP21" s="1"/>
  <c r="BS105" i="28"/>
  <c r="AT105" i="27"/>
  <c r="BA117" i="30"/>
  <c r="AT117" i="29"/>
  <c r="AO23" i="26"/>
  <c r="AP23" s="1"/>
  <c r="AT23" i="25"/>
  <c r="BY125" i="29"/>
  <c r="AT125" i="28"/>
  <c r="BM109" i="29"/>
  <c r="AT109" i="28"/>
  <c r="BA123" i="29"/>
  <c r="AT123" i="28"/>
  <c r="BM103" i="29"/>
  <c r="AT103" i="28"/>
  <c r="CE107" i="29"/>
  <c r="AT107" i="28"/>
  <c r="BS111" i="29"/>
  <c r="AT111" i="28"/>
  <c r="BS113" i="29"/>
  <c r="AT113" i="28"/>
  <c r="BG115" i="29"/>
  <c r="AT115" i="28"/>
  <c r="BG121" i="29"/>
  <c r="AT121" i="28"/>
  <c r="BM119" i="29"/>
  <c r="AT119" i="28"/>
  <c r="BG127" i="29"/>
  <c r="AT127" i="28"/>
  <c r="C137" i="29"/>
  <c r="AT79" i="28" a="1"/>
  <c r="AT79" s="1"/>
  <c r="AT83" a="1"/>
  <c r="AT83" s="1"/>
  <c r="AT77" a="1"/>
  <c r="AT77" s="1"/>
  <c r="AT81" a="1"/>
  <c r="AT81" s="1"/>
  <c r="AS33"/>
  <c r="AK33" i="29"/>
  <c r="AL33" s="1"/>
  <c r="AK15" i="28"/>
  <c r="AL15" s="1"/>
  <c r="AS15" i="27"/>
  <c r="AO15"/>
  <c r="AP15" s="1"/>
  <c r="AT15" i="26"/>
  <c r="BA91" i="30"/>
  <c r="AT91" i="29"/>
  <c r="AK143" i="23"/>
  <c r="AL154" i="22"/>
  <c r="AS97" a="1"/>
  <c r="AS97" s="1"/>
  <c r="AS122" a="1"/>
  <c r="AS122" s="1"/>
  <c r="AS114" a="1"/>
  <c r="AS114" s="1"/>
  <c r="AS106" a="1"/>
  <c r="AS106" s="1"/>
  <c r="AS121" a="1"/>
  <c r="AS121" s="1"/>
  <c r="AS113" a="1"/>
  <c r="AS113" s="1"/>
  <c r="AS105" a="1"/>
  <c r="AS105" s="1"/>
  <c r="AS93" a="1"/>
  <c r="AS93" s="1"/>
  <c r="AS101" a="1"/>
  <c r="AS101" s="1"/>
  <c r="AS103" a="1"/>
  <c r="AS103" s="1"/>
  <c r="AS90" a="1"/>
  <c r="AS90" s="1"/>
  <c r="AS96" a="1"/>
  <c r="AS96" s="1"/>
  <c r="AS128" a="1"/>
  <c r="AS128" s="1"/>
  <c r="AS120" a="1"/>
  <c r="AS120" s="1"/>
  <c r="AS112" a="1"/>
  <c r="AS112" s="1"/>
  <c r="AS92" a="1"/>
  <c r="AS92" s="1"/>
  <c r="AS123" a="1"/>
  <c r="AS123" s="1"/>
  <c r="AS115" a="1"/>
  <c r="AS115" s="1"/>
  <c r="AS107" a="1"/>
  <c r="AS107" s="1"/>
  <c r="AS99" a="1"/>
  <c r="AS99" s="1"/>
  <c r="AS98" a="1"/>
  <c r="AS98" s="1"/>
  <c r="AS126" a="1"/>
  <c r="AS126" s="1"/>
  <c r="AS118" a="1"/>
  <c r="AS118" s="1"/>
  <c r="AS110" a="1"/>
  <c r="AS110" s="1"/>
  <c r="AS125" a="1"/>
  <c r="AS125" s="1"/>
  <c r="AS117" a="1"/>
  <c r="AS117" s="1"/>
  <c r="AS109" a="1"/>
  <c r="AS109" s="1"/>
  <c r="AS94" a="1"/>
  <c r="AS94" s="1"/>
  <c r="AS91" a="1"/>
  <c r="AS91" s="1"/>
  <c r="AS104" a="1"/>
  <c r="AS104" s="1"/>
  <c r="AS100" a="1"/>
  <c r="AS100" s="1"/>
  <c r="AS89" a="1"/>
  <c r="AS89" s="1"/>
  <c r="AS95" a="1"/>
  <c r="AS95" s="1"/>
  <c r="AS124" a="1"/>
  <c r="AS124" s="1"/>
  <c r="AS116" a="1"/>
  <c r="AS116" s="1"/>
  <c r="AS108" a="1"/>
  <c r="AS108" s="1"/>
  <c r="AS127" a="1"/>
  <c r="AS127" s="1"/>
  <c r="AU127" s="1"/>
  <c r="AS119" a="1"/>
  <c r="AS119" s="1"/>
  <c r="AU119" s="1"/>
  <c r="AS111" a="1"/>
  <c r="AS111" s="1"/>
  <c r="AU111" s="1"/>
  <c r="AS102" a="1"/>
  <c r="AS102" s="1"/>
  <c r="AS135" a="1"/>
  <c r="AS135" s="1"/>
  <c r="AK136" i="27"/>
  <c r="AU12"/>
  <c r="AK13" i="28"/>
  <c r="AL13" s="1"/>
  <c r="AT37" i="25"/>
  <c r="BG95" i="30"/>
  <c r="AT95" i="29"/>
  <c r="AV99" i="30"/>
  <c r="AR101"/>
  <c r="AP14" i="23"/>
  <c r="AT39" i="25"/>
  <c r="AT40"/>
  <c r="B97" i="30"/>
  <c r="AR103"/>
  <c r="AS40" i="27"/>
  <c r="AK40" i="28"/>
  <c r="AL40" s="1"/>
  <c r="AS36" i="27"/>
  <c r="AK36" i="28"/>
  <c r="AL36" s="1"/>
  <c r="AS41" i="27"/>
  <c r="AK41" i="28"/>
  <c r="AL41" s="1"/>
  <c r="AS37" i="27"/>
  <c r="AK37" i="28"/>
  <c r="AL37" s="1"/>
  <c r="AS42" i="26"/>
  <c r="AK42" i="27"/>
  <c r="AL42" s="1"/>
  <c r="AS34" i="26"/>
  <c r="AK34" i="27"/>
  <c r="AL34" s="1"/>
  <c r="AS39"/>
  <c r="AK39" i="28"/>
  <c r="AL39" s="1"/>
  <c r="AS35" i="27"/>
  <c r="AK35" i="28"/>
  <c r="AL35" s="1"/>
  <c r="AS32" i="26"/>
  <c r="AK32" i="27"/>
  <c r="AL32" s="1"/>
  <c r="AS26" i="26"/>
  <c r="AK26" i="27"/>
  <c r="AL26" s="1"/>
  <c r="AS22" i="26"/>
  <c r="AK22" i="27"/>
  <c r="AL22" s="1"/>
  <c r="AS20" i="26"/>
  <c r="AK20" i="27"/>
  <c r="AL20" s="1"/>
  <c r="AS16" i="26"/>
  <c r="AK16" i="27"/>
  <c r="AL16" s="1"/>
  <c r="AV100" i="30"/>
  <c r="AT36" i="25"/>
  <c r="AV91" i="30"/>
  <c r="AR93"/>
  <c r="AS30" i="26"/>
  <c r="AK30" i="27"/>
  <c r="AL30" s="1"/>
  <c r="AS28" i="26"/>
  <c r="AK28" i="27"/>
  <c r="AL28" s="1"/>
  <c r="AS24" i="26"/>
  <c r="AK24" i="27"/>
  <c r="AL24" s="1"/>
  <c r="AS18" i="26"/>
  <c r="AK18" i="27"/>
  <c r="AL18" s="1"/>
  <c r="AK44" i="23"/>
  <c r="AL14"/>
  <c r="C70" i="29"/>
  <c r="AT70" i="28" a="1"/>
  <c r="AT70" s="1"/>
  <c r="AT71" s="1"/>
  <c r="AT73" a="1"/>
  <c r="AT73" s="1"/>
  <c r="AT75" a="1"/>
  <c r="AT75" s="1"/>
  <c r="AT34" i="25"/>
  <c r="AT42"/>
  <c r="AT33" i="21"/>
  <c r="AP44"/>
  <c r="AT101" i="30"/>
  <c r="BA101" i="31"/>
  <c r="BA103" i="33"/>
  <c r="AT38" i="25"/>
  <c r="AT35"/>
  <c r="AT43"/>
  <c r="AT41"/>
  <c r="AR97" i="30"/>
  <c r="AT32" i="27"/>
  <c r="AT30"/>
  <c r="AT27"/>
  <c r="AO27" i="28"/>
  <c r="AP27" s="1"/>
  <c r="AT25" i="27"/>
  <c r="AO25" i="28"/>
  <c r="AP25" s="1"/>
  <c r="AT24" i="27"/>
  <c r="AO24" i="28"/>
  <c r="AP24" s="1"/>
  <c r="AT22" i="27"/>
  <c r="AO22" i="28"/>
  <c r="AP22" s="1"/>
  <c r="AT20" i="27"/>
  <c r="AO20" i="28"/>
  <c r="AP20" s="1"/>
  <c r="AT19" i="27"/>
  <c r="AO19" i="28"/>
  <c r="AP19" s="1"/>
  <c r="AT18" i="27"/>
  <c r="AO18" i="28"/>
  <c r="AP18" s="1"/>
  <c r="AT17" i="27"/>
  <c r="AO17" i="28"/>
  <c r="AP17" s="1"/>
  <c r="AT16" i="27"/>
  <c r="AO16" i="28"/>
  <c r="AP16" s="1"/>
  <c r="AS43" i="27"/>
  <c r="AK43" i="28"/>
  <c r="AL43" s="1"/>
  <c r="AS38" i="26"/>
  <c r="AK38" i="27"/>
  <c r="AL38" s="1"/>
  <c r="AR91" i="33"/>
  <c r="AR95" i="30"/>
  <c r="AR99" i="36"/>
  <c r="AR89" i="30"/>
  <c r="AS31" i="26"/>
  <c r="AK31" i="27"/>
  <c r="AL31" s="1"/>
  <c r="AS29" i="26"/>
  <c r="AK29" i="27"/>
  <c r="AL29" s="1"/>
  <c r="AS27" i="26"/>
  <c r="AK27" i="27"/>
  <c r="AL27" s="1"/>
  <c r="AS25" i="26"/>
  <c r="AK25" i="27"/>
  <c r="AL25" s="1"/>
  <c r="AS23" i="26"/>
  <c r="AK23" i="27"/>
  <c r="AL23" s="1"/>
  <c r="AS21" i="26"/>
  <c r="AK21" i="27"/>
  <c r="AL21" s="1"/>
  <c r="AS19" i="26"/>
  <c r="AK19" i="27"/>
  <c r="AL19" s="1"/>
  <c r="AS17" i="26"/>
  <c r="AK17" i="27"/>
  <c r="AL17" s="1"/>
  <c r="BA93" i="30"/>
  <c r="AT93" i="29"/>
  <c r="BA95" i="32"/>
  <c r="BA99" i="30"/>
  <c r="AT99" i="29"/>
  <c r="BA97" i="30"/>
  <c r="AT97" i="29"/>
  <c r="BA89" i="30"/>
  <c r="AT89" i="29"/>
  <c r="AK97" i="27"/>
  <c r="AL97" s="1"/>
  <c r="AR134" i="26"/>
  <c r="AT31" l="1"/>
  <c r="AO29" i="27"/>
  <c r="AP29" s="1"/>
  <c r="AT29" i="26"/>
  <c r="AO28" i="27"/>
  <c r="AP28" s="1"/>
  <c r="AT28" i="26"/>
  <c r="AO26" i="27"/>
  <c r="AP26" s="1"/>
  <c r="AT26" i="26"/>
  <c r="AT21"/>
  <c r="AO21" i="27"/>
  <c r="AP21" s="1"/>
  <c r="AU117" i="22"/>
  <c r="AU113"/>
  <c r="BA117" i="31"/>
  <c r="AT117" i="30"/>
  <c r="BS105" i="29"/>
  <c r="AT105" i="28"/>
  <c r="AO23" i="27"/>
  <c r="AP23" s="1"/>
  <c r="AT23" i="26"/>
  <c r="BY125" i="30"/>
  <c r="AT125" i="29"/>
  <c r="BA123" i="30"/>
  <c r="AT123" i="29"/>
  <c r="BM109" i="30"/>
  <c r="AT109" i="29"/>
  <c r="BG127" i="30"/>
  <c r="AT127" i="29"/>
  <c r="BM119" i="30"/>
  <c r="AT119" i="29"/>
  <c r="BG121" i="30"/>
  <c r="AT121" i="29"/>
  <c r="BG115" i="30"/>
  <c r="AT115" i="29"/>
  <c r="BS113" i="30"/>
  <c r="AT113" i="29"/>
  <c r="BS111" i="30"/>
  <c r="AT111" i="29"/>
  <c r="CE107" i="30"/>
  <c r="AT107" i="29"/>
  <c r="BM103" i="30"/>
  <c r="AT103" i="29"/>
  <c r="AU95" i="22"/>
  <c r="AU91"/>
  <c r="AU109"/>
  <c r="AU125"/>
  <c r="AU105"/>
  <c r="AU121"/>
  <c r="AK33" i="30"/>
  <c r="AL33" s="1"/>
  <c r="AS33" i="29"/>
  <c r="C137" i="30"/>
  <c r="AT77" i="29" a="1"/>
  <c r="AT77" s="1"/>
  <c r="AT81" a="1"/>
  <c r="AT81" s="1"/>
  <c r="AT79" a="1"/>
  <c r="AT79" s="1"/>
  <c r="AT83" a="1"/>
  <c r="AT83" s="1"/>
  <c r="AS17" i="27"/>
  <c r="AK17" i="28"/>
  <c r="AL17" s="1"/>
  <c r="AS19" i="27"/>
  <c r="AK19" i="28"/>
  <c r="AL19" s="1"/>
  <c r="AS21" i="27"/>
  <c r="AK21" i="28"/>
  <c r="AL21" s="1"/>
  <c r="AS23" i="27"/>
  <c r="AK23" i="28"/>
  <c r="AL23" s="1"/>
  <c r="AS25" i="27"/>
  <c r="AK25" i="28"/>
  <c r="AL25" s="1"/>
  <c r="AS27" i="27"/>
  <c r="AK27" i="28"/>
  <c r="AL27" s="1"/>
  <c r="AS29" i="27"/>
  <c r="AK29" i="28"/>
  <c r="AL29" s="1"/>
  <c r="AS31" i="27"/>
  <c r="AK31" i="28"/>
  <c r="AL31" s="1"/>
  <c r="AR89" i="31"/>
  <c r="AR99" i="37"/>
  <c r="AR95" i="31"/>
  <c r="AR91" i="35"/>
  <c r="AS38" i="27"/>
  <c r="AK38" i="28"/>
  <c r="AL38" s="1"/>
  <c r="AS43"/>
  <c r="AK43" i="29"/>
  <c r="AL43" s="1"/>
  <c r="AT16" i="28"/>
  <c r="AO16" i="29"/>
  <c r="AP16" s="1"/>
  <c r="AT17" i="28"/>
  <c r="AO17" i="29"/>
  <c r="AP17" s="1"/>
  <c r="AT18" i="28"/>
  <c r="AO18" i="29"/>
  <c r="AP18" s="1"/>
  <c r="AT19" i="28"/>
  <c r="AO19" i="29"/>
  <c r="AP19" s="1"/>
  <c r="AT20" i="28"/>
  <c r="AO20" i="29"/>
  <c r="AP20" s="1"/>
  <c r="AT22" i="28"/>
  <c r="AO22" i="29"/>
  <c r="AP22" s="1"/>
  <c r="AT24" i="28"/>
  <c r="AO24" i="29"/>
  <c r="AP24" s="1"/>
  <c r="AT25" i="28"/>
  <c r="AO25" i="29"/>
  <c r="AP25" s="1"/>
  <c r="AT27" i="28"/>
  <c r="AO27" i="29"/>
  <c r="AP27" s="1"/>
  <c r="AT30" i="28"/>
  <c r="AT32"/>
  <c r="AR97" i="31"/>
  <c r="AT41" i="26"/>
  <c r="AT43"/>
  <c r="AT35"/>
  <c r="AT38"/>
  <c r="AS16" i="27"/>
  <c r="AK16" i="28"/>
  <c r="AL16" s="1"/>
  <c r="AS20" i="27"/>
  <c r="AK20" i="28"/>
  <c r="AL20" s="1"/>
  <c r="AS22" i="27"/>
  <c r="AK22" i="28"/>
  <c r="AL22" s="1"/>
  <c r="AS26" i="27"/>
  <c r="AK26" i="28"/>
  <c r="AL26" s="1"/>
  <c r="AS32" i="27"/>
  <c r="AK32" i="28"/>
  <c r="AL32" s="1"/>
  <c r="AS35"/>
  <c r="AK35" i="29"/>
  <c r="AL35" s="1"/>
  <c r="AS39" i="28"/>
  <c r="AK39" i="29"/>
  <c r="AL39" s="1"/>
  <c r="AS34" i="27"/>
  <c r="AK34" i="28"/>
  <c r="AL34" s="1"/>
  <c r="AS42" i="27"/>
  <c r="AK42" i="28"/>
  <c r="AL42" s="1"/>
  <c r="AS37"/>
  <c r="AK37" i="29"/>
  <c r="AL37" s="1"/>
  <c r="AS41" i="28"/>
  <c r="AK41" i="29"/>
  <c r="AL41" s="1"/>
  <c r="AS36" i="28"/>
  <c r="AK36" i="29"/>
  <c r="AL36" s="1"/>
  <c r="AS40" i="28"/>
  <c r="AK40" i="29"/>
  <c r="AL40" s="1"/>
  <c r="AR103" i="31"/>
  <c r="B97"/>
  <c r="AT40" i="26"/>
  <c r="AT39"/>
  <c r="AK13" i="29"/>
  <c r="AL13" s="1"/>
  <c r="AU12" i="28"/>
  <c r="AL136" i="27"/>
  <c r="AL143" i="23"/>
  <c r="AK154"/>
  <c r="AT91" i="30"/>
  <c r="BA91" i="31"/>
  <c r="AT15" i="27"/>
  <c r="AO15" i="28"/>
  <c r="AP15" s="1"/>
  <c r="AS15"/>
  <c r="AK15" i="29"/>
  <c r="AL15" s="1"/>
  <c r="AU107" i="22"/>
  <c r="AU123"/>
  <c r="AU101"/>
  <c r="AU97"/>
  <c r="AR134" i="27"/>
  <c r="AK97" i="28"/>
  <c r="AL97" s="1"/>
  <c r="AT89" i="30"/>
  <c r="BA89" i="31"/>
  <c r="AT97" i="30"/>
  <c r="BA97" i="31"/>
  <c r="AT99" i="30"/>
  <c r="BA99" i="31"/>
  <c r="BA95" i="33"/>
  <c r="AT93" i="30"/>
  <c r="BA93" i="31"/>
  <c r="BA103" i="35"/>
  <c r="BA101" i="32"/>
  <c r="AT101" i="31"/>
  <c r="AO44" i="22"/>
  <c r="AT42" i="26"/>
  <c r="AT34"/>
  <c r="AT70" i="29" a="1"/>
  <c r="AT70" s="1"/>
  <c r="AT71" s="1"/>
  <c r="C70" i="30"/>
  <c r="AT73" i="29" a="1"/>
  <c r="AT73" s="1"/>
  <c r="AT75" a="1"/>
  <c r="AT75" s="1"/>
  <c r="AK14" i="24"/>
  <c r="AS14" i="23"/>
  <c r="AL44"/>
  <c r="AS18" i="27"/>
  <c r="AK18" i="28"/>
  <c r="AL18" s="1"/>
  <c r="AS24" i="27"/>
  <c r="AK24" i="28"/>
  <c r="AL24" s="1"/>
  <c r="AS28" i="27"/>
  <c r="AK28" i="28"/>
  <c r="AL28" s="1"/>
  <c r="AS30" i="27"/>
  <c r="AK30" i="28"/>
  <c r="AL30" s="1"/>
  <c r="AR93" i="31"/>
  <c r="AV91"/>
  <c r="AT36" i="26"/>
  <c r="AV100" i="31"/>
  <c r="AO14" i="24"/>
  <c r="AT14" i="23"/>
  <c r="AR101" i="31"/>
  <c r="AV99"/>
  <c r="BG95"/>
  <c r="AT95" i="30"/>
  <c r="AT37" i="26"/>
  <c r="AT134" i="22"/>
  <c r="AV134" s="1"/>
  <c r="AS134" s="1" a="1"/>
  <c r="AS134" s="1"/>
  <c r="AU89"/>
  <c r="AU99"/>
  <c r="AU115"/>
  <c r="AU103"/>
  <c r="AU93"/>
  <c r="AO31" i="29" l="1"/>
  <c r="AP31" s="1"/>
  <c r="AT31" i="27"/>
  <c r="AO29" i="28"/>
  <c r="AP29" s="1"/>
  <c r="AT29" i="27"/>
  <c r="AT28"/>
  <c r="AO28" i="28"/>
  <c r="AP28" s="1"/>
  <c r="AT26" i="27"/>
  <c r="AO26" i="28"/>
  <c r="AP26" s="1"/>
  <c r="AO21"/>
  <c r="AP21" s="1"/>
  <c r="AT21" i="27"/>
  <c r="BA117" i="32"/>
  <c r="AT117" i="31"/>
  <c r="BS105" i="30"/>
  <c r="AT105" i="29"/>
  <c r="AO23" i="28"/>
  <c r="AP23" s="1"/>
  <c r="AT23" i="27"/>
  <c r="BY125" i="31"/>
  <c r="AT125" i="30"/>
  <c r="BM109" i="31"/>
  <c r="AT109" i="30"/>
  <c r="BA123" i="31"/>
  <c r="AT123" i="30"/>
  <c r="BM103" i="31"/>
  <c r="AT103" i="30"/>
  <c r="CE107" i="31"/>
  <c r="AT107" i="30"/>
  <c r="BS111" i="31"/>
  <c r="AT111" i="30"/>
  <c r="BS113" i="31"/>
  <c r="AT113" i="30"/>
  <c r="BG115" i="31"/>
  <c r="AT115" i="30"/>
  <c r="BG121" i="31"/>
  <c r="AT121" i="30"/>
  <c r="BM119" i="31"/>
  <c r="AT119" i="30"/>
  <c r="BG127" i="31"/>
  <c r="AT127" i="30"/>
  <c r="C137" i="31"/>
  <c r="AT79" i="30" a="1"/>
  <c r="AT79" s="1"/>
  <c r="AT83" a="1"/>
  <c r="AT83" s="1"/>
  <c r="AT77" a="1"/>
  <c r="AT77" s="1"/>
  <c r="AT81" a="1"/>
  <c r="AT81" s="1"/>
  <c r="AS33"/>
  <c r="AK33" i="31"/>
  <c r="AL33" s="1"/>
  <c r="AK97" i="29"/>
  <c r="AL97" s="1"/>
  <c r="AR134" i="28"/>
  <c r="AK143" i="24"/>
  <c r="AL154" i="23"/>
  <c r="AS93" a="1"/>
  <c r="AS93" s="1"/>
  <c r="AS102" a="1"/>
  <c r="AS102" s="1"/>
  <c r="AS124" a="1"/>
  <c r="AS124" s="1"/>
  <c r="AS116" a="1"/>
  <c r="AS116" s="1"/>
  <c r="AS108" a="1"/>
  <c r="AS108" s="1"/>
  <c r="AS121" a="1"/>
  <c r="AS121" s="1"/>
  <c r="AS113" a="1"/>
  <c r="AS113" s="1"/>
  <c r="AS105" a="1"/>
  <c r="AS105" s="1"/>
  <c r="AS90" a="1"/>
  <c r="AS90" s="1"/>
  <c r="AS103" a="1"/>
  <c r="AS103" s="1"/>
  <c r="AS91" a="1"/>
  <c r="AS91" s="1"/>
  <c r="AS101" a="1"/>
  <c r="AS101" s="1"/>
  <c r="AS122" a="1"/>
  <c r="AS122" s="1"/>
  <c r="AS114" a="1"/>
  <c r="AS114" s="1"/>
  <c r="AS106" a="1"/>
  <c r="AS106" s="1"/>
  <c r="AS123" a="1"/>
  <c r="AS123" s="1"/>
  <c r="AS115" a="1"/>
  <c r="AS115" s="1"/>
  <c r="AS107" a="1"/>
  <c r="AS107" s="1"/>
  <c r="AS95" a="1"/>
  <c r="AS95" s="1"/>
  <c r="AS104" a="1"/>
  <c r="AS104" s="1"/>
  <c r="AS97" a="1"/>
  <c r="AS97" s="1"/>
  <c r="AS99" a="1"/>
  <c r="AS99" s="1"/>
  <c r="AS128" a="1"/>
  <c r="AS128" s="1"/>
  <c r="AS120" a="1"/>
  <c r="AS120" s="1"/>
  <c r="AS112" a="1"/>
  <c r="AS112" s="1"/>
  <c r="AS125" a="1"/>
  <c r="AS125" s="1"/>
  <c r="AS117" a="1"/>
  <c r="AS117" s="1"/>
  <c r="AS109" a="1"/>
  <c r="AS109" s="1"/>
  <c r="AS96" a="1"/>
  <c r="AS96" s="1"/>
  <c r="AS100" a="1"/>
  <c r="AS100" s="1"/>
  <c r="AS98" a="1"/>
  <c r="AS98" s="1"/>
  <c r="AS94" a="1"/>
  <c r="AS94" s="1"/>
  <c r="AS126" a="1"/>
  <c r="AS126" s="1"/>
  <c r="AS118" a="1"/>
  <c r="AS118" s="1"/>
  <c r="AS110" a="1"/>
  <c r="AS110" s="1"/>
  <c r="AS127" a="1"/>
  <c r="AS127" s="1"/>
  <c r="AS119" a="1"/>
  <c r="AS119" s="1"/>
  <c r="AS111" a="1"/>
  <c r="AS111" s="1"/>
  <c r="AS92" a="1"/>
  <c r="AS92" s="1"/>
  <c r="AS89" a="1"/>
  <c r="AS89" s="1"/>
  <c r="AS135" a="1"/>
  <c r="AS135" s="1"/>
  <c r="AK136" i="28"/>
  <c r="AU12" i="29"/>
  <c r="AK13" i="30"/>
  <c r="AL13" s="1"/>
  <c r="AT39" i="27"/>
  <c r="AT40"/>
  <c r="B97" i="32"/>
  <c r="AR103"/>
  <c r="AS40" i="29"/>
  <c r="AK40" i="30"/>
  <c r="AL40" s="1"/>
  <c r="AS36" i="29"/>
  <c r="AK36" i="30"/>
  <c r="AL36" s="1"/>
  <c r="AS41" i="29"/>
  <c r="AK41" i="30"/>
  <c r="AL41" s="1"/>
  <c r="AS37" i="29"/>
  <c r="AK37" i="30"/>
  <c r="AL37" s="1"/>
  <c r="AS42" i="28"/>
  <c r="AK42" i="29"/>
  <c r="AL42" s="1"/>
  <c r="AS34" i="28"/>
  <c r="AK34" i="29"/>
  <c r="AL34" s="1"/>
  <c r="AS39"/>
  <c r="AK39" i="30"/>
  <c r="AL39" s="1"/>
  <c r="AS35" i="29"/>
  <c r="AK35" i="30"/>
  <c r="AL35" s="1"/>
  <c r="AS32" i="28"/>
  <c r="AK32" i="29"/>
  <c r="AL32" s="1"/>
  <c r="AS26" i="28"/>
  <c r="AK26" i="29"/>
  <c r="AL26" s="1"/>
  <c r="AS22" i="28"/>
  <c r="AK22" i="29"/>
  <c r="AL22" s="1"/>
  <c r="AS20" i="28"/>
  <c r="AK20" i="29"/>
  <c r="AL20" s="1"/>
  <c r="AS16" i="28"/>
  <c r="AK16" i="29"/>
  <c r="AL16" s="1"/>
  <c r="C70" i="31"/>
  <c r="AT70" i="30" a="1"/>
  <c r="AT70" s="1"/>
  <c r="AT71" s="1"/>
  <c r="AT73" a="1"/>
  <c r="AT73" s="1"/>
  <c r="AT75" a="1"/>
  <c r="AT75" s="1"/>
  <c r="BA93" i="32"/>
  <c r="AT93" i="31"/>
  <c r="BA95" i="35"/>
  <c r="BA99" i="32"/>
  <c r="AT99" i="31"/>
  <c r="BA97" i="32"/>
  <c r="AT97" i="31"/>
  <c r="BA89" i="32"/>
  <c r="AT89" i="31"/>
  <c r="AT37" i="27"/>
  <c r="BG95" i="32"/>
  <c r="AT95" i="31"/>
  <c r="AV99" i="32"/>
  <c r="AR101"/>
  <c r="AP14" i="24"/>
  <c r="AV100" i="32"/>
  <c r="AT36" i="27"/>
  <c r="AV91" i="32"/>
  <c r="AR93"/>
  <c r="AS30" i="28"/>
  <c r="AK30" i="29"/>
  <c r="AL30" s="1"/>
  <c r="AS28" i="28"/>
  <c r="AK28" i="29"/>
  <c r="AL28" s="1"/>
  <c r="AS24" i="28"/>
  <c r="AK24" i="29"/>
  <c r="AL24" s="1"/>
  <c r="AS18" i="28"/>
  <c r="AK18" i="29"/>
  <c r="AL18" s="1"/>
  <c r="AK44" i="24"/>
  <c r="AL14"/>
  <c r="AT34" i="27"/>
  <c r="AT42"/>
  <c r="AT33" i="22"/>
  <c r="AP44"/>
  <c r="AT101" i="32"/>
  <c r="BA101" i="33"/>
  <c r="BA103" i="36"/>
  <c r="AK15" i="30"/>
  <c r="AL15" s="1"/>
  <c r="AS15" i="29"/>
  <c r="AO15"/>
  <c r="AP15" s="1"/>
  <c r="AT15" i="28"/>
  <c r="BA91" i="32"/>
  <c r="AT91" i="31"/>
  <c r="AT38" i="27"/>
  <c r="AT35"/>
  <c r="AT43"/>
  <c r="AT41"/>
  <c r="AR97" i="32"/>
  <c r="AT32" i="29"/>
  <c r="AO32" i="30"/>
  <c r="AP32" s="1"/>
  <c r="AT30" i="29"/>
  <c r="AO30" i="30"/>
  <c r="AP30" s="1"/>
  <c r="AT27" i="29"/>
  <c r="AO27" i="30"/>
  <c r="AP27" s="1"/>
  <c r="AT25" i="29"/>
  <c r="AO25" i="30"/>
  <c r="AP25" s="1"/>
  <c r="AT24" i="29"/>
  <c r="AO24" i="30"/>
  <c r="AP24" s="1"/>
  <c r="AT22" i="29"/>
  <c r="AO22" i="30"/>
  <c r="AP22" s="1"/>
  <c r="AT20" i="29"/>
  <c r="AO20" i="30"/>
  <c r="AP20" s="1"/>
  <c r="AT19" i="29"/>
  <c r="AO19" i="30"/>
  <c r="AP19" s="1"/>
  <c r="AT18" i="29"/>
  <c r="AO18" i="30"/>
  <c r="AP18" s="1"/>
  <c r="AT17" i="29"/>
  <c r="AO17" i="30"/>
  <c r="AP17" s="1"/>
  <c r="AT16" i="29"/>
  <c r="AO16" i="30"/>
  <c r="AP16" s="1"/>
  <c r="AS43" i="29"/>
  <c r="AK43" i="30"/>
  <c r="AL43" s="1"/>
  <c r="AS38" i="28"/>
  <c r="AK38" i="29"/>
  <c r="AL38" s="1"/>
  <c r="AR91" i="36"/>
  <c r="AR95" i="32"/>
  <c r="AR99" i="38"/>
  <c r="AR89" i="32"/>
  <c r="AS31" i="28"/>
  <c r="AK31" i="29"/>
  <c r="AL31" s="1"/>
  <c r="AS29" i="28"/>
  <c r="AK29" i="29"/>
  <c r="AL29" s="1"/>
  <c r="AS27" i="28"/>
  <c r="AK27" i="29"/>
  <c r="AL27" s="1"/>
  <c r="AS25" i="28"/>
  <c r="AK25" i="29"/>
  <c r="AL25" s="1"/>
  <c r="AS23" i="28"/>
  <c r="AK23" i="29"/>
  <c r="AL23" s="1"/>
  <c r="AS21" i="28"/>
  <c r="AK21" i="29"/>
  <c r="AL21" s="1"/>
  <c r="AS19" i="28"/>
  <c r="AK19" i="29"/>
  <c r="AL19" s="1"/>
  <c r="AS17" i="28"/>
  <c r="AK17" i="29"/>
  <c r="AL17" s="1"/>
  <c r="AT31" i="28" l="1"/>
  <c r="AO29" i="29"/>
  <c r="AP29" s="1"/>
  <c r="AT29" i="28"/>
  <c r="AO28" i="29"/>
  <c r="AP28" s="1"/>
  <c r="AT28" i="28"/>
  <c r="AO26" i="29"/>
  <c r="AP26" s="1"/>
  <c r="AT26" i="28"/>
  <c r="AT21"/>
  <c r="AO21" i="29"/>
  <c r="AP21" s="1"/>
  <c r="AU119" i="23"/>
  <c r="AU115"/>
  <c r="AU111"/>
  <c r="AU107"/>
  <c r="AU127"/>
  <c r="AU123"/>
  <c r="BA117" i="33"/>
  <c r="AT117" i="32"/>
  <c r="BS105" i="31"/>
  <c r="AT105" i="30"/>
  <c r="AU101" i="23"/>
  <c r="AO23" i="29"/>
  <c r="AP23" s="1"/>
  <c r="AT23" i="28"/>
  <c r="BY125" i="32"/>
  <c r="AT125" i="31"/>
  <c r="BA123" i="32"/>
  <c r="AT123" i="31"/>
  <c r="BM109" i="32"/>
  <c r="AT109" i="31"/>
  <c r="BG127" i="32"/>
  <c r="AT127" i="31"/>
  <c r="BM119" i="32"/>
  <c r="AT119" i="31"/>
  <c r="BG121" i="32"/>
  <c r="AT121" i="31"/>
  <c r="BG115" i="32"/>
  <c r="AT115" i="31"/>
  <c r="BS113" i="32"/>
  <c r="AT113" i="31"/>
  <c r="BS111" i="32"/>
  <c r="AT111" i="31"/>
  <c r="CE107" i="32"/>
  <c r="AT107" i="31"/>
  <c r="BM103" i="32"/>
  <c r="AT103" i="31"/>
  <c r="AS33"/>
  <c r="AK33" i="32"/>
  <c r="AL33" s="1"/>
  <c r="C137"/>
  <c r="AT77" i="31" a="1"/>
  <c r="AT77" s="1"/>
  <c r="AT81" a="1"/>
  <c r="AT81" s="1"/>
  <c r="AT79" a="1"/>
  <c r="AT79" s="1"/>
  <c r="AT83" a="1"/>
  <c r="AT83" s="1"/>
  <c r="AS17" i="29"/>
  <c r="AK17" i="30"/>
  <c r="AL17" s="1"/>
  <c r="AS19" i="29"/>
  <c r="AK19" i="30"/>
  <c r="AL19" s="1"/>
  <c r="AS21" i="29"/>
  <c r="AK21" i="30"/>
  <c r="AL21" s="1"/>
  <c r="AS23" i="29"/>
  <c r="AK23" i="30"/>
  <c r="AL23" s="1"/>
  <c r="AS25" i="29"/>
  <c r="AK25" i="30"/>
  <c r="AL25" s="1"/>
  <c r="AS27" i="29"/>
  <c r="AK27" i="30"/>
  <c r="AL27" s="1"/>
  <c r="AS29" i="29"/>
  <c r="AK29" i="30"/>
  <c r="AL29" s="1"/>
  <c r="AS31" i="29"/>
  <c r="AK31" i="30"/>
  <c r="AL31" s="1"/>
  <c r="AR89" i="33"/>
  <c r="AR95"/>
  <c r="AR91" i="37"/>
  <c r="AS38" i="29"/>
  <c r="AK38" i="30"/>
  <c r="AL38" s="1"/>
  <c r="AS43"/>
  <c r="AK43" i="31"/>
  <c r="AL43" s="1"/>
  <c r="AT16" i="30"/>
  <c r="AO16" i="31"/>
  <c r="AP16" s="1"/>
  <c r="AT17" i="30"/>
  <c r="AO17" i="31"/>
  <c r="AP17" s="1"/>
  <c r="AT18" i="30"/>
  <c r="AO18" i="31"/>
  <c r="AP18" s="1"/>
  <c r="AT19" i="30"/>
  <c r="AO19" i="31"/>
  <c r="AP19" s="1"/>
  <c r="AT20" i="30"/>
  <c r="AO20" i="31"/>
  <c r="AP20" s="1"/>
  <c r="AT22" i="30"/>
  <c r="AO22" i="31"/>
  <c r="AP22" s="1"/>
  <c r="AT24" i="30"/>
  <c r="AO24" i="31"/>
  <c r="AP24" s="1"/>
  <c r="AT25" i="30"/>
  <c r="AO25" i="31"/>
  <c r="AP25" s="1"/>
  <c r="AT27" i="30"/>
  <c r="AO27" i="31"/>
  <c r="AP27" s="1"/>
  <c r="AT30" i="30"/>
  <c r="AO30" i="31"/>
  <c r="AP30" s="1"/>
  <c r="AT32" i="30"/>
  <c r="AO32" i="31"/>
  <c r="AP32" s="1"/>
  <c r="AR97" i="33"/>
  <c r="AT41" i="28"/>
  <c r="AT43"/>
  <c r="AT35"/>
  <c r="AT38"/>
  <c r="AT91" i="32"/>
  <c r="BA91" i="33"/>
  <c r="AT15" i="29"/>
  <c r="AO15" i="30"/>
  <c r="AP15" s="1"/>
  <c r="AS15"/>
  <c r="AK15" i="31"/>
  <c r="AL15" s="1"/>
  <c r="AK14" i="25"/>
  <c r="AS14" i="24"/>
  <c r="AL44"/>
  <c r="AS18" i="29"/>
  <c r="AK18" i="30"/>
  <c r="AL18" s="1"/>
  <c r="AS24" i="29"/>
  <c r="AK24" i="30"/>
  <c r="AL24" s="1"/>
  <c r="AS28" i="29"/>
  <c r="AK28" i="30"/>
  <c r="AL28" s="1"/>
  <c r="AS30" i="29"/>
  <c r="AK30" i="30"/>
  <c r="AL30" s="1"/>
  <c r="AR93" i="33"/>
  <c r="AV91"/>
  <c r="AT36" i="28"/>
  <c r="AV100" i="33"/>
  <c r="AK13" i="31"/>
  <c r="AL13" s="1"/>
  <c r="AU12" i="30"/>
  <c r="AL136" i="28"/>
  <c r="AL143" i="24"/>
  <c r="AK154"/>
  <c r="AR134" i="29"/>
  <c r="AK97" i="30"/>
  <c r="AL97" s="1"/>
  <c r="AU117" i="23"/>
  <c r="AU97"/>
  <c r="AU95"/>
  <c r="AU91"/>
  <c r="AU113"/>
  <c r="AU93"/>
  <c r="BA103" i="37"/>
  <c r="BA101" i="35"/>
  <c r="AT101" i="33"/>
  <c r="AO44" i="23"/>
  <c r="AT42" i="28"/>
  <c r="AT34"/>
  <c r="AO14" i="25"/>
  <c r="AT14" i="24"/>
  <c r="AR101" i="33"/>
  <c r="AV99"/>
  <c r="BG95"/>
  <c r="AT95" i="32"/>
  <c r="AT37" i="28"/>
  <c r="AT89" i="32"/>
  <c r="BA89" i="33"/>
  <c r="AT97" i="32"/>
  <c r="BA97" i="33"/>
  <c r="AT99" i="32"/>
  <c r="BA99" i="33"/>
  <c r="BA95" i="36"/>
  <c r="AT93" i="32"/>
  <c r="BA93" i="33"/>
  <c r="AT70" i="31" a="1"/>
  <c r="AT70" s="1"/>
  <c r="AT71" s="1"/>
  <c r="C70" i="32"/>
  <c r="AT73" i="31" a="1"/>
  <c r="AT73" s="1"/>
  <c r="AT75" a="1"/>
  <c r="AT75" s="1"/>
  <c r="AS16" i="29"/>
  <c r="AK16" i="30"/>
  <c r="AL16" s="1"/>
  <c r="AS20" i="29"/>
  <c r="AK20" i="30"/>
  <c r="AL20" s="1"/>
  <c r="AS22" i="29"/>
  <c r="AK22" i="30"/>
  <c r="AL22" s="1"/>
  <c r="AS26" i="29"/>
  <c r="AK26" i="30"/>
  <c r="AL26" s="1"/>
  <c r="AS32" i="29"/>
  <c r="AK32" i="30"/>
  <c r="AL32" s="1"/>
  <c r="AS35"/>
  <c r="AK35" i="31"/>
  <c r="AL35" s="1"/>
  <c r="AS39" i="30"/>
  <c r="AK39" i="31"/>
  <c r="AL39" s="1"/>
  <c r="AS34" i="29"/>
  <c r="AK34" i="30"/>
  <c r="AL34" s="1"/>
  <c r="AS42" i="29"/>
  <c r="AK42" i="30"/>
  <c r="AL42" s="1"/>
  <c r="AS37"/>
  <c r="AK37" i="31"/>
  <c r="AL37" s="1"/>
  <c r="AS41" i="30"/>
  <c r="AK41" i="31"/>
  <c r="AL41" s="1"/>
  <c r="AS36" i="30"/>
  <c r="AK36" i="31"/>
  <c r="AL36" s="1"/>
  <c r="AS40" i="30"/>
  <c r="AK40" i="31"/>
  <c r="AL40" s="1"/>
  <c r="AR103" i="33"/>
  <c r="B97"/>
  <c r="AT40" i="28"/>
  <c r="AT39"/>
  <c r="AT134" i="23"/>
  <c r="AV134" s="1"/>
  <c r="AS134" s="1" a="1"/>
  <c r="AS134" s="1"/>
  <c r="AU89"/>
  <c r="AU109"/>
  <c r="AU125"/>
  <c r="AU99"/>
  <c r="AU103"/>
  <c r="AU105"/>
  <c r="AU121"/>
  <c r="AO31" i="30" l="1"/>
  <c r="AP31" s="1"/>
  <c r="AT31" i="29"/>
  <c r="AO29" i="30"/>
  <c r="AP29" s="1"/>
  <c r="AT29" i="29"/>
  <c r="AO26" i="30"/>
  <c r="AP26" s="1"/>
  <c r="AT26" i="29"/>
  <c r="AO28" i="30"/>
  <c r="AP28" s="1"/>
  <c r="AT28" i="29"/>
  <c r="AO21" i="30"/>
  <c r="AP21" s="1"/>
  <c r="AT21" i="29"/>
  <c r="BA117" i="35"/>
  <c r="AT117" i="33"/>
  <c r="BS105" i="32"/>
  <c r="AT105" i="31"/>
  <c r="AO23" i="30"/>
  <c r="AP23" s="1"/>
  <c r="AT23" i="29"/>
  <c r="BY125" i="33"/>
  <c r="AT125" i="32"/>
  <c r="BM109" i="33"/>
  <c r="AT109" i="32"/>
  <c r="BA123" i="33"/>
  <c r="AT123" i="32"/>
  <c r="BM103" i="33"/>
  <c r="AT103" i="32"/>
  <c r="CE107" i="33"/>
  <c r="AT107" i="32"/>
  <c r="BS111" i="33"/>
  <c r="AT111" i="32"/>
  <c r="BS113" i="33"/>
  <c r="AT113" i="32"/>
  <c r="BG115" i="33"/>
  <c r="AT115" i="32"/>
  <c r="BG121" i="33"/>
  <c r="AT121" i="32"/>
  <c r="BM119" i="33"/>
  <c r="AT119" i="32"/>
  <c r="BG127" i="33"/>
  <c r="AT127" i="32"/>
  <c r="C137" i="33"/>
  <c r="AT79" i="32" a="1"/>
  <c r="AT79" s="1"/>
  <c r="AT83" a="1"/>
  <c r="AT83" s="1"/>
  <c r="AT77" a="1"/>
  <c r="AT77" s="1"/>
  <c r="AT81" a="1"/>
  <c r="AT81" s="1"/>
  <c r="AK33" i="33"/>
  <c r="AL33" s="1"/>
  <c r="AS33" i="32"/>
  <c r="AO39" i="30"/>
  <c r="AP39" s="1"/>
  <c r="AT39" i="29"/>
  <c r="AO40" i="30"/>
  <c r="AP40" s="1"/>
  <c r="AT40" i="29"/>
  <c r="B97" i="35"/>
  <c r="B97" i="36"/>
  <c r="B97" i="37"/>
  <c r="B97" i="38"/>
  <c r="B96" i="34"/>
  <c r="AR103" i="35"/>
  <c r="AS40" i="31"/>
  <c r="AK40" i="32"/>
  <c r="AL40" s="1"/>
  <c r="AS36" i="31"/>
  <c r="AK36" i="32"/>
  <c r="AL36" s="1"/>
  <c r="AS41" i="31"/>
  <c r="AK41" i="32"/>
  <c r="AL41" s="1"/>
  <c r="AS37" i="31"/>
  <c r="AK37" i="32"/>
  <c r="AL37" s="1"/>
  <c r="AS42" i="30"/>
  <c r="AK42" i="31"/>
  <c r="AL42" s="1"/>
  <c r="AS34" i="30"/>
  <c r="AK34" i="31"/>
  <c r="AL34" s="1"/>
  <c r="AS39"/>
  <c r="AK39" i="32"/>
  <c r="AL39" s="1"/>
  <c r="AS35" i="31"/>
  <c r="AK35" i="32"/>
  <c r="AL35" s="1"/>
  <c r="AS32" i="30"/>
  <c r="AK32" i="31"/>
  <c r="AL32" s="1"/>
  <c r="AS26" i="30"/>
  <c r="AK26" i="31"/>
  <c r="AL26" s="1"/>
  <c r="AS22" i="30"/>
  <c r="AK22" i="31"/>
  <c r="AL22" s="1"/>
  <c r="AS20" i="30"/>
  <c r="AK20" i="31"/>
  <c r="AL20" s="1"/>
  <c r="AS16" i="30"/>
  <c r="AK16" i="31"/>
  <c r="AL16" s="1"/>
  <c r="C70" i="33"/>
  <c r="AT70" i="32" a="1"/>
  <c r="AT70" s="1"/>
  <c r="AT71" s="1"/>
  <c r="AT73" a="1"/>
  <c r="AT73" s="1"/>
  <c r="AT75" a="1"/>
  <c r="AT75" s="1"/>
  <c r="BA93" i="35"/>
  <c r="AT93" i="33"/>
  <c r="BA95" i="37"/>
  <c r="BA99" i="35"/>
  <c r="AT99" i="33"/>
  <c r="BA97" i="35"/>
  <c r="AT97" i="33"/>
  <c r="BA89" i="35"/>
  <c r="AT89" i="33"/>
  <c r="AK143" i="25"/>
  <c r="AL154" i="24"/>
  <c r="AS102" a="1"/>
  <c r="AS102" s="1"/>
  <c r="AS99" a="1"/>
  <c r="AS99" s="1"/>
  <c r="AS103" a="1"/>
  <c r="AS103" s="1"/>
  <c r="AS122" a="1"/>
  <c r="AS122" s="1"/>
  <c r="AS114" a="1"/>
  <c r="AS114" s="1"/>
  <c r="AS106" a="1"/>
  <c r="AS106" s="1"/>
  <c r="AS123" a="1"/>
  <c r="AS123" s="1"/>
  <c r="AS115" a="1"/>
  <c r="AS115" s="1"/>
  <c r="AS107" a="1"/>
  <c r="AS107" s="1"/>
  <c r="AS97" a="1"/>
  <c r="AS97" s="1"/>
  <c r="AS89" a="1"/>
  <c r="AS89" s="1"/>
  <c r="AS95" a="1"/>
  <c r="AS95" s="1"/>
  <c r="AS124" a="1"/>
  <c r="AS124" s="1"/>
  <c r="AS116" a="1"/>
  <c r="AS116" s="1"/>
  <c r="AS108" a="1"/>
  <c r="AS108" s="1"/>
  <c r="AS121" a="1"/>
  <c r="AS121" s="1"/>
  <c r="AS113" a="1"/>
  <c r="AS113" s="1"/>
  <c r="AU113" s="1"/>
  <c r="AS105" a="1"/>
  <c r="AS105" s="1"/>
  <c r="AU105" s="1"/>
  <c r="AS93" a="1"/>
  <c r="AS93" s="1"/>
  <c r="AS100" a="1"/>
  <c r="AS100" s="1"/>
  <c r="AS101" a="1"/>
  <c r="AS101" s="1"/>
  <c r="AS104" a="1"/>
  <c r="AS104" s="1"/>
  <c r="AS126" a="1"/>
  <c r="AS126" s="1"/>
  <c r="AS118" a="1"/>
  <c r="AS118" s="1"/>
  <c r="AS110" a="1"/>
  <c r="AS110" s="1"/>
  <c r="AS127" a="1"/>
  <c r="AS127" s="1"/>
  <c r="AS119" a="1"/>
  <c r="AS119" s="1"/>
  <c r="AS111" a="1"/>
  <c r="AS111" s="1"/>
  <c r="AS92" a="1"/>
  <c r="AS92" s="1"/>
  <c r="AS90" a="1"/>
  <c r="AS90" s="1"/>
  <c r="AS96" a="1"/>
  <c r="AS96" s="1"/>
  <c r="AS128" a="1"/>
  <c r="AS128" s="1"/>
  <c r="AS120" a="1"/>
  <c r="AS120" s="1"/>
  <c r="AS112" a="1"/>
  <c r="AS112" s="1"/>
  <c r="AS125" a="1"/>
  <c r="AS125" s="1"/>
  <c r="AU125" s="1"/>
  <c r="AS117" a="1"/>
  <c r="AS117" s="1"/>
  <c r="AU117" s="1"/>
  <c r="AS109" a="1"/>
  <c r="AS109" s="1"/>
  <c r="AS94" a="1"/>
  <c r="AS94" s="1"/>
  <c r="AS91" a="1"/>
  <c r="AS91" s="1"/>
  <c r="AS98" a="1"/>
  <c r="AS98" s="1"/>
  <c r="AS135" a="1"/>
  <c r="AS135" s="1"/>
  <c r="AK136" i="29"/>
  <c r="AU12" i="31"/>
  <c r="AK13" i="32"/>
  <c r="AL13" s="1"/>
  <c r="AV100" i="35"/>
  <c r="AO36" i="30"/>
  <c r="AP36" s="1"/>
  <c r="AT36" i="29"/>
  <c r="AV91" i="35"/>
  <c r="AR93"/>
  <c r="AS30" i="30"/>
  <c r="AK30" i="31"/>
  <c r="AL30" s="1"/>
  <c r="AS28" i="30"/>
  <c r="AK28" i="31"/>
  <c r="AL28" s="1"/>
  <c r="AS24" i="30"/>
  <c r="AK24" i="31"/>
  <c r="AL24" s="1"/>
  <c r="AS18" i="30"/>
  <c r="AK18" i="31"/>
  <c r="AL18" s="1"/>
  <c r="AK44" i="25"/>
  <c r="AL14"/>
  <c r="AO38" i="30"/>
  <c r="AP38" s="1"/>
  <c r="AT38" i="29"/>
  <c r="AO35" i="30"/>
  <c r="AP35" s="1"/>
  <c r="AT35" i="29"/>
  <c r="AO43" i="30"/>
  <c r="AP43" s="1"/>
  <c r="AT43" i="29"/>
  <c r="AO41" i="30"/>
  <c r="AP41" s="1"/>
  <c r="AT41" i="29"/>
  <c r="AR97" i="35"/>
  <c r="AT32" i="31"/>
  <c r="AO32" i="32"/>
  <c r="AP32" s="1"/>
  <c r="AT30" i="31"/>
  <c r="AO30" i="32"/>
  <c r="AP30" s="1"/>
  <c r="AT27" i="31"/>
  <c r="AO27" i="32"/>
  <c r="AP27" s="1"/>
  <c r="AT25" i="31"/>
  <c r="AO25" i="32"/>
  <c r="AP25" s="1"/>
  <c r="AT24" i="31"/>
  <c r="AO24" i="32"/>
  <c r="AP24" s="1"/>
  <c r="AT22" i="31"/>
  <c r="AO22" i="32"/>
  <c r="AP22" s="1"/>
  <c r="AT20" i="31"/>
  <c r="AO20" i="32"/>
  <c r="AP20" s="1"/>
  <c r="AT19" i="31"/>
  <c r="AO19" i="32"/>
  <c r="AP19" s="1"/>
  <c r="AT18" i="31"/>
  <c r="AO18" i="32"/>
  <c r="AP18" s="1"/>
  <c r="AT17" i="31"/>
  <c r="AO17" i="32"/>
  <c r="AP17" s="1"/>
  <c r="AT16" i="31"/>
  <c r="AO16" i="32"/>
  <c r="AP16" s="1"/>
  <c r="AS43" i="31"/>
  <c r="AK43" i="32"/>
  <c r="AL43" s="1"/>
  <c r="AS38" i="30"/>
  <c r="AK38" i="31"/>
  <c r="AL38" s="1"/>
  <c r="AR91" i="38"/>
  <c r="AR95" i="35"/>
  <c r="AO37" i="30"/>
  <c r="AP37" s="1"/>
  <c r="AT37" i="29"/>
  <c r="BG95" i="35"/>
  <c r="AT95" i="33"/>
  <c r="AV99" i="35"/>
  <c r="AR101"/>
  <c r="AP14" i="25"/>
  <c r="AO34" i="30"/>
  <c r="AP34" s="1"/>
  <c r="AT34" i="29"/>
  <c r="AO42" i="30"/>
  <c r="AP42" s="1"/>
  <c r="AT42" i="29"/>
  <c r="AT33" i="23"/>
  <c r="AP44"/>
  <c r="AT101" i="35"/>
  <c r="BA101" i="36"/>
  <c r="BA103" i="38"/>
  <c r="AK97" i="31"/>
  <c r="AL97" s="1"/>
  <c r="AR134" i="30"/>
  <c r="AK15" i="32"/>
  <c r="AL15" s="1"/>
  <c r="AS15" i="31"/>
  <c r="AO15"/>
  <c r="AP15" s="1"/>
  <c r="AT15" i="30"/>
  <c r="BA91" i="35"/>
  <c r="AT91" i="33"/>
  <c r="AR89" i="35"/>
  <c r="AS31" i="30"/>
  <c r="AK31" i="31"/>
  <c r="AL31" s="1"/>
  <c r="AS29" i="30"/>
  <c r="AK29" i="31"/>
  <c r="AL29" s="1"/>
  <c r="AS27" i="30"/>
  <c r="AK27" i="31"/>
  <c r="AL27" s="1"/>
  <c r="AS25" i="30"/>
  <c r="AK25" i="31"/>
  <c r="AL25" s="1"/>
  <c r="AS23" i="30"/>
  <c r="AK23" i="31"/>
  <c r="AL23" s="1"/>
  <c r="AS21" i="30"/>
  <c r="AK21" i="31"/>
  <c r="AL21" s="1"/>
  <c r="AS19" i="30"/>
  <c r="AK19" i="31"/>
  <c r="AL19" s="1"/>
  <c r="AS17" i="30"/>
  <c r="AK17" i="31"/>
  <c r="AL17" s="1"/>
  <c r="AU109" i="24" l="1"/>
  <c r="AU121"/>
  <c r="AU101"/>
  <c r="AT31" i="30"/>
  <c r="AO31" i="31"/>
  <c r="AP31" s="1"/>
  <c r="AT29" i="30"/>
  <c r="AO29" i="31"/>
  <c r="AP29" s="1"/>
  <c r="AT26" i="30"/>
  <c r="AO26" i="31"/>
  <c r="AP26" s="1"/>
  <c r="AT28" i="30"/>
  <c r="AO28" i="31"/>
  <c r="AP28" s="1"/>
  <c r="AO21"/>
  <c r="AP21" s="1"/>
  <c r="AT21" i="30"/>
  <c r="AU91" i="24"/>
  <c r="BA117" i="36"/>
  <c r="AT117" i="35"/>
  <c r="BS105" i="33"/>
  <c r="AT105" i="32"/>
  <c r="AT23" i="30"/>
  <c r="AO23" i="31"/>
  <c r="AP23" s="1"/>
  <c r="BY125" i="35"/>
  <c r="AT125" i="33"/>
  <c r="BA123" i="35"/>
  <c r="AT123" i="33"/>
  <c r="BM109" i="35"/>
  <c r="AT109" i="33"/>
  <c r="BG127" i="35"/>
  <c r="AT127" i="33"/>
  <c r="BM119" i="35"/>
  <c r="AT119" i="33"/>
  <c r="BG121" i="35"/>
  <c r="AT121" i="33"/>
  <c r="BG115" i="35"/>
  <c r="AT115" i="33"/>
  <c r="BS113" i="35"/>
  <c r="AT113" i="33"/>
  <c r="BS111" i="35"/>
  <c r="AT111" i="33"/>
  <c r="CE107" i="35"/>
  <c r="AT107" i="33"/>
  <c r="BM103" i="35"/>
  <c r="AT103" i="33"/>
  <c r="AT77" a="1"/>
  <c r="AT77" s="1"/>
  <c r="AT79" a="1"/>
  <c r="AT79" s="1"/>
  <c r="AT81" a="1"/>
  <c r="AT81" s="1"/>
  <c r="C136" i="34"/>
  <c r="AT83" i="33" a="1"/>
  <c r="AT83" s="1"/>
  <c r="C137" i="35"/>
  <c r="C137" i="37"/>
  <c r="C137" i="36"/>
  <c r="C137" i="38"/>
  <c r="AK33" i="35"/>
  <c r="AL33" s="1"/>
  <c r="AS33" i="33"/>
  <c r="AS17" i="31"/>
  <c r="AK17" i="32"/>
  <c r="AL17" s="1"/>
  <c r="AS19" i="31"/>
  <c r="AK19" i="32"/>
  <c r="AL19" s="1"/>
  <c r="AS21" i="31"/>
  <c r="AK21" i="32"/>
  <c r="AL21" s="1"/>
  <c r="AS23" i="31"/>
  <c r="AK23" i="32"/>
  <c r="AL23" s="1"/>
  <c r="AS25" i="31"/>
  <c r="AK25" i="32"/>
  <c r="AL25" s="1"/>
  <c r="AS27" i="31"/>
  <c r="AK27" i="32"/>
  <c r="AL27" s="1"/>
  <c r="AS29" i="31"/>
  <c r="AK29" i="32"/>
  <c r="AL29" s="1"/>
  <c r="AS31" i="31"/>
  <c r="AK31" i="32"/>
  <c r="AL31" s="1"/>
  <c r="AR89" i="36"/>
  <c r="AT91" i="35"/>
  <c r="BA91" i="36"/>
  <c r="AT15" i="31"/>
  <c r="AO15" i="32"/>
  <c r="AP15" s="1"/>
  <c r="AS15"/>
  <c r="AK15" i="33"/>
  <c r="AL15" s="1"/>
  <c r="AK97" i="32"/>
  <c r="AL97" s="1"/>
  <c r="AR134" i="31"/>
  <c r="AO14" i="26"/>
  <c r="AT14" i="25"/>
  <c r="AR101" i="36"/>
  <c r="AV99"/>
  <c r="BG95"/>
  <c r="AT95" i="35"/>
  <c r="AO37" i="31"/>
  <c r="AP37" s="1"/>
  <c r="AT37" i="30"/>
  <c r="AK14" i="26"/>
  <c r="AS14" i="25"/>
  <c r="AL44"/>
  <c r="AS18" i="31"/>
  <c r="AK18" i="32"/>
  <c r="AL18" s="1"/>
  <c r="AS24" i="31"/>
  <c r="AK24" i="32"/>
  <c r="AL24" s="1"/>
  <c r="AS28" i="31"/>
  <c r="AK28" i="32"/>
  <c r="AL28" s="1"/>
  <c r="AS30" i="31"/>
  <c r="AK30" i="32"/>
  <c r="AL30" s="1"/>
  <c r="AR93" i="36"/>
  <c r="AV91"/>
  <c r="AO36" i="31"/>
  <c r="AP36" s="1"/>
  <c r="AT36" i="30"/>
  <c r="AV100" i="36"/>
  <c r="AS16" i="31"/>
  <c r="AK16" i="32"/>
  <c r="AL16" s="1"/>
  <c r="AS20" i="31"/>
  <c r="AK20" i="32"/>
  <c r="AL20" s="1"/>
  <c r="AS22" i="31"/>
  <c r="AK22" i="32"/>
  <c r="AL22" s="1"/>
  <c r="AS26" i="31"/>
  <c r="AK26" i="32"/>
  <c r="AL26" s="1"/>
  <c r="AS32" i="31"/>
  <c r="AK32" i="32"/>
  <c r="AL32" s="1"/>
  <c r="AS35"/>
  <c r="AK35" i="33"/>
  <c r="AL35" s="1"/>
  <c r="AS39" i="32"/>
  <c r="AK39" i="33"/>
  <c r="AL39" s="1"/>
  <c r="AS34" i="31"/>
  <c r="AK34" i="32"/>
  <c r="AL34" s="1"/>
  <c r="AS42" i="31"/>
  <c r="AK42" i="32"/>
  <c r="AL42" s="1"/>
  <c r="AS37"/>
  <c r="AK37" i="33"/>
  <c r="AL37" s="1"/>
  <c r="AS41" i="32"/>
  <c r="AK41" i="33"/>
  <c r="AL41" s="1"/>
  <c r="AS36" i="32"/>
  <c r="AK36" i="33"/>
  <c r="AL36" s="1"/>
  <c r="AS40" i="32"/>
  <c r="AK40" i="33"/>
  <c r="AL40" s="1"/>
  <c r="AR103" i="36"/>
  <c r="AO40" i="31"/>
  <c r="AP40" s="1"/>
  <c r="AT40" i="30"/>
  <c r="AO39" i="31"/>
  <c r="AP39" s="1"/>
  <c r="AT39" i="30"/>
  <c r="AU111" i="24"/>
  <c r="AU127"/>
  <c r="AU95"/>
  <c r="AU97"/>
  <c r="AU115"/>
  <c r="AU99"/>
  <c r="BA101" i="37"/>
  <c r="AT101" i="36"/>
  <c r="AO44" i="24"/>
  <c r="AO42" i="31"/>
  <c r="AP42" s="1"/>
  <c r="AT42" i="30"/>
  <c r="AO34" i="31"/>
  <c r="AP34" s="1"/>
  <c r="AT34" i="30"/>
  <c r="AR95" i="36"/>
  <c r="AS38" i="31"/>
  <c r="AK38" i="32"/>
  <c r="AL38" s="1"/>
  <c r="AS43"/>
  <c r="AK43" i="33"/>
  <c r="AL43" s="1"/>
  <c r="AT16" i="32"/>
  <c r="AO16" i="33"/>
  <c r="AP16" s="1"/>
  <c r="AT17" i="32"/>
  <c r="AO17" i="33"/>
  <c r="AP17" s="1"/>
  <c r="AT18" i="32"/>
  <c r="AO18" i="33"/>
  <c r="AP18" s="1"/>
  <c r="AT19" i="32"/>
  <c r="AO19" i="33"/>
  <c r="AP19" s="1"/>
  <c r="AT20" i="32"/>
  <c r="AO20" i="33"/>
  <c r="AP20" s="1"/>
  <c r="AT22" i="32"/>
  <c r="AO22" i="33"/>
  <c r="AP22" s="1"/>
  <c r="AT24" i="32"/>
  <c r="AO24" i="33"/>
  <c r="AP24" s="1"/>
  <c r="AT25" i="32"/>
  <c r="AO25" i="33"/>
  <c r="AP25" s="1"/>
  <c r="AT27" i="32"/>
  <c r="AO27" i="33"/>
  <c r="AP27" s="1"/>
  <c r="AT30" i="32"/>
  <c r="AO30" i="33"/>
  <c r="AP30" s="1"/>
  <c r="AT32" i="32"/>
  <c r="AO32" i="33"/>
  <c r="AP32" s="1"/>
  <c r="AR97" i="36"/>
  <c r="AO41" i="31"/>
  <c r="AP41" s="1"/>
  <c r="AT41" i="30"/>
  <c r="AO43" i="31"/>
  <c r="AP43" s="1"/>
  <c r="AT43" i="30"/>
  <c r="AO35" i="31"/>
  <c r="AP35" s="1"/>
  <c r="AT35" i="30"/>
  <c r="AO38" i="31"/>
  <c r="AP38" s="1"/>
  <c r="AT38" i="30"/>
  <c r="AK13" i="33"/>
  <c r="AL13" s="1"/>
  <c r="AU12" i="32"/>
  <c r="AL136" i="29"/>
  <c r="AT134" i="24"/>
  <c r="AV134" s="1"/>
  <c r="AS134" s="1" a="1"/>
  <c r="AS134" s="1"/>
  <c r="AU89"/>
  <c r="AL143" i="25"/>
  <c r="AK154"/>
  <c r="AT89" i="35"/>
  <c r="BA89" i="36"/>
  <c r="AT97" i="35"/>
  <c r="BA97" i="36"/>
  <c r="AT99" i="35"/>
  <c r="BA99" i="36"/>
  <c r="BA95" i="38"/>
  <c r="AT93" i="35"/>
  <c r="BA93" i="36"/>
  <c r="C70" i="35"/>
  <c r="AT70" i="33" a="1"/>
  <c r="AT70" s="1"/>
  <c r="AT71" s="1"/>
  <c r="C70" i="38"/>
  <c r="C70" i="37"/>
  <c r="C70" i="36"/>
  <c r="C69" i="34"/>
  <c r="AT73" i="33" a="1"/>
  <c r="AT73" s="1"/>
  <c r="AT75" a="1"/>
  <c r="AT75" s="1"/>
  <c r="AU119" i="24"/>
  <c r="AU93"/>
  <c r="AU107"/>
  <c r="AU123"/>
  <c r="AU103"/>
  <c r="AO31" i="32" l="1"/>
  <c r="AP31" s="1"/>
  <c r="AT31" i="31"/>
  <c r="AO29" i="32"/>
  <c r="AP29" s="1"/>
  <c r="AT29" i="31"/>
  <c r="AT26"/>
  <c r="AO26" i="32"/>
  <c r="AP26" s="1"/>
  <c r="AT28" i="31"/>
  <c r="AO28" i="32"/>
  <c r="AP28" s="1"/>
  <c r="AT21" i="31"/>
  <c r="AO21" i="32"/>
  <c r="AP21" s="1"/>
  <c r="BS105" i="35"/>
  <c r="AT105" i="33"/>
  <c r="BA117" i="37"/>
  <c r="AT117" i="36"/>
  <c r="AT23" i="31"/>
  <c r="AO23" i="32"/>
  <c r="AP23" s="1"/>
  <c r="BY125" i="36"/>
  <c r="AT125" i="35"/>
  <c r="BM109" i="36"/>
  <c r="AT109" i="35"/>
  <c r="BA123" i="36"/>
  <c r="AT123" i="35"/>
  <c r="BM103" i="36"/>
  <c r="AT103" i="35"/>
  <c r="CE107" i="36"/>
  <c r="AT107" i="35"/>
  <c r="BS111" i="36"/>
  <c r="AT111" i="35"/>
  <c r="BS113" i="36"/>
  <c r="AT113" i="35"/>
  <c r="BG115" i="36"/>
  <c r="AT115" i="35"/>
  <c r="BG121" i="36"/>
  <c r="AT121" i="35"/>
  <c r="BM119" i="36"/>
  <c r="AT119" i="35"/>
  <c r="BG127" i="36"/>
  <c r="AT127" i="35"/>
  <c r="AT79" i="38" a="1"/>
  <c r="AT79" s="1"/>
  <c r="AT83" a="1"/>
  <c r="AT83" s="1"/>
  <c r="AT77" a="1"/>
  <c r="AT77" s="1"/>
  <c r="AT81" a="1"/>
  <c r="AT81" s="1"/>
  <c r="AT77" i="37" a="1"/>
  <c r="AT77" s="1"/>
  <c r="AT81" a="1"/>
  <c r="AT81" s="1"/>
  <c r="AT79" a="1"/>
  <c r="AT79" s="1"/>
  <c r="AT83" a="1"/>
  <c r="AT83" s="1"/>
  <c r="AK33" i="36"/>
  <c r="AL33" s="1"/>
  <c r="AS33" i="35"/>
  <c r="AT79" i="36" a="1"/>
  <c r="AT79" s="1"/>
  <c r="AT83" a="1"/>
  <c r="AT83" s="1"/>
  <c r="AT77" a="1"/>
  <c r="AT77" s="1"/>
  <c r="AT81" a="1"/>
  <c r="AT81" s="1"/>
  <c r="AT77" i="35" a="1"/>
  <c r="AT77" s="1"/>
  <c r="AT81" a="1"/>
  <c r="AT81" s="1"/>
  <c r="AT83" a="1"/>
  <c r="AT83" s="1"/>
  <c r="AT79" a="1"/>
  <c r="AT79" s="1"/>
  <c r="AT76" i="34" a="1"/>
  <c r="AT76" s="1"/>
  <c r="AT80" a="1"/>
  <c r="AT80" s="1"/>
  <c r="AT78" a="1"/>
  <c r="AT78" s="1"/>
  <c r="AT82" a="1"/>
  <c r="AT82" s="1"/>
  <c r="AT74" a="1"/>
  <c r="AT74" s="1"/>
  <c r="AT72" a="1"/>
  <c r="AT72" s="1"/>
  <c r="AT69" a="1"/>
  <c r="AT69" s="1"/>
  <c r="AT70" s="1"/>
  <c r="AT70" i="37" a="1"/>
  <c r="AT70" s="1"/>
  <c r="AT71" s="1"/>
  <c r="AT73" a="1"/>
  <c r="AT73" s="1"/>
  <c r="AT75" a="1"/>
  <c r="AT75" s="1"/>
  <c r="BA93"/>
  <c r="AT93" i="36"/>
  <c r="BA99" i="37"/>
  <c r="AT99" i="36"/>
  <c r="BA97" i="37"/>
  <c r="AT97" i="36"/>
  <c r="BA89" i="37"/>
  <c r="AT89" i="36"/>
  <c r="AR95" i="37"/>
  <c r="AR103"/>
  <c r="AS40" i="33"/>
  <c r="AK40" i="35"/>
  <c r="AL40" s="1"/>
  <c r="AS36" i="33"/>
  <c r="AK36" i="35"/>
  <c r="AL36" s="1"/>
  <c r="AS41" i="33"/>
  <c r="AK41" i="35"/>
  <c r="AL41" s="1"/>
  <c r="AS37" i="33"/>
  <c r="AK37" i="35"/>
  <c r="AL37" s="1"/>
  <c r="AS42" i="32"/>
  <c r="AK42" i="33"/>
  <c r="AL42" s="1"/>
  <c r="AS34" i="32"/>
  <c r="AK34" i="33"/>
  <c r="AL34" s="1"/>
  <c r="AS39"/>
  <c r="AK39" i="35"/>
  <c r="AL39" s="1"/>
  <c r="AS35" i="33"/>
  <c r="AK35" i="35"/>
  <c r="AL35" s="1"/>
  <c r="AS32" i="32"/>
  <c r="AK32" i="33"/>
  <c r="AL32" s="1"/>
  <c r="AS26" i="32"/>
  <c r="AK26" i="33"/>
  <c r="AL26" s="1"/>
  <c r="AS22" i="32"/>
  <c r="AK22" i="33"/>
  <c r="AL22" s="1"/>
  <c r="AS20" i="32"/>
  <c r="AK20" i="33"/>
  <c r="AL20" s="1"/>
  <c r="AS16" i="32"/>
  <c r="AK16" i="33"/>
  <c r="AL16" s="1"/>
  <c r="AK15" i="35"/>
  <c r="AL15" s="1"/>
  <c r="AS15" i="33"/>
  <c r="AO15"/>
  <c r="AP15" s="1"/>
  <c r="AT15" i="32"/>
  <c r="BA91" i="37"/>
  <c r="AT91" i="36"/>
  <c r="AT70" a="1"/>
  <c r="AT70" s="1"/>
  <c r="AT71" s="1"/>
  <c r="AT73" a="1"/>
  <c r="AT73" s="1"/>
  <c r="AT75" a="1"/>
  <c r="AT75" s="1"/>
  <c r="AT73" i="38" a="1"/>
  <c r="AT73" s="1"/>
  <c r="AT75" a="1"/>
  <c r="AT75" s="1"/>
  <c r="AT70" a="1"/>
  <c r="AT70" s="1"/>
  <c r="AT71" s="1"/>
  <c r="AT73" i="35" a="1"/>
  <c r="AT73" s="1"/>
  <c r="AT75" a="1"/>
  <c r="AT75" s="1"/>
  <c r="AT70" a="1"/>
  <c r="AT70" s="1"/>
  <c r="AT71" s="1"/>
  <c r="AK143" i="26"/>
  <c r="AL154" i="25"/>
  <c r="AS94" a="1"/>
  <c r="AS94" s="1"/>
  <c r="AS126" a="1"/>
  <c r="AS126" s="1"/>
  <c r="AS118" a="1"/>
  <c r="AS118" s="1"/>
  <c r="AS110" a="1"/>
  <c r="AS110" s="1"/>
  <c r="AS127" a="1"/>
  <c r="AS127" s="1"/>
  <c r="AS119" a="1"/>
  <c r="AS119" s="1"/>
  <c r="AS111" a="1"/>
  <c r="AS111" s="1"/>
  <c r="AS92" a="1"/>
  <c r="AS92" s="1"/>
  <c r="AS99" a="1"/>
  <c r="AS99" s="1"/>
  <c r="AS100" a="1"/>
  <c r="AS100" s="1"/>
  <c r="AS89" a="1"/>
  <c r="AS89" s="1"/>
  <c r="AS98" a="1"/>
  <c r="AS98" s="1"/>
  <c r="AS124" a="1"/>
  <c r="AS124" s="1"/>
  <c r="AS116" a="1"/>
  <c r="AS116" s="1"/>
  <c r="AS108" a="1"/>
  <c r="AS108" s="1"/>
  <c r="AS121" a="1"/>
  <c r="AS121" s="1"/>
  <c r="AS113" a="1"/>
  <c r="AS113" s="1"/>
  <c r="AS105" a="1"/>
  <c r="AS105" s="1"/>
  <c r="AS101" a="1"/>
  <c r="AS101" s="1"/>
  <c r="AS90" a="1"/>
  <c r="AS90" s="1"/>
  <c r="AS91" a="1"/>
  <c r="AS91" s="1"/>
  <c r="AS97" a="1"/>
  <c r="AS97" s="1"/>
  <c r="AS122" a="1"/>
  <c r="AS122" s="1"/>
  <c r="AS114" a="1"/>
  <c r="AS114" s="1"/>
  <c r="AS106" a="1"/>
  <c r="AS106" s="1"/>
  <c r="AS123" a="1"/>
  <c r="AS123" s="1"/>
  <c r="AS115" a="1"/>
  <c r="AS115" s="1"/>
  <c r="AS107" a="1"/>
  <c r="AS107" s="1"/>
  <c r="AS104" a="1"/>
  <c r="AS104" s="1"/>
  <c r="AS102" a="1"/>
  <c r="AS102" s="1"/>
  <c r="AS95" a="1"/>
  <c r="AS95" s="1"/>
  <c r="AS93" a="1"/>
  <c r="AS93" s="1"/>
  <c r="AS128" a="1"/>
  <c r="AS128" s="1"/>
  <c r="AS120" a="1"/>
  <c r="AS120" s="1"/>
  <c r="AS112" a="1"/>
  <c r="AS112" s="1"/>
  <c r="AS125" a="1"/>
  <c r="AS125" s="1"/>
  <c r="AS117" a="1"/>
  <c r="AS117" s="1"/>
  <c r="AS109" a="1"/>
  <c r="AS109" s="1"/>
  <c r="AS103" a="1"/>
  <c r="AS103" s="1"/>
  <c r="AS96" a="1"/>
  <c r="AS96" s="1"/>
  <c r="AS135" a="1"/>
  <c r="AS135" s="1"/>
  <c r="AK136" i="30"/>
  <c r="AU12" i="33"/>
  <c r="AK13" i="35"/>
  <c r="AL13" s="1"/>
  <c r="AO38" i="32"/>
  <c r="AP38" s="1"/>
  <c r="AT38" i="31"/>
  <c r="AO35" i="32"/>
  <c r="AP35" s="1"/>
  <c r="AT35" i="31"/>
  <c r="AO43" i="32"/>
  <c r="AP43" s="1"/>
  <c r="AT43" i="31"/>
  <c r="AO41" i="32"/>
  <c r="AP41" s="1"/>
  <c r="AT41" i="31"/>
  <c r="AR97" i="37"/>
  <c r="AT32" i="33"/>
  <c r="AO32" i="35"/>
  <c r="AP32" s="1"/>
  <c r="AT30" i="33"/>
  <c r="AO30" i="35"/>
  <c r="AP30" s="1"/>
  <c r="AT27" i="33"/>
  <c r="AO27" i="35"/>
  <c r="AP27" s="1"/>
  <c r="AT25" i="33"/>
  <c r="AO25" i="35"/>
  <c r="AP25" s="1"/>
  <c r="AT24" i="33"/>
  <c r="AO24" i="35"/>
  <c r="AP24" s="1"/>
  <c r="AT22" i="33"/>
  <c r="AO22" i="35"/>
  <c r="AP22" s="1"/>
  <c r="AT20" i="33"/>
  <c r="AO20" i="35"/>
  <c r="AP20" s="1"/>
  <c r="AT19" i="33"/>
  <c r="AO19" i="35"/>
  <c r="AP19" s="1"/>
  <c r="AT18" i="33"/>
  <c r="AO18" i="35"/>
  <c r="AP18" s="1"/>
  <c r="AT17" i="33"/>
  <c r="AO17" i="35"/>
  <c r="AP17" s="1"/>
  <c r="AT16" i="33"/>
  <c r="AO16" i="35"/>
  <c r="AP16" s="1"/>
  <c r="AS43" i="33"/>
  <c r="AK43" i="35"/>
  <c r="AL43" s="1"/>
  <c r="AS38" i="32"/>
  <c r="AK38" i="33"/>
  <c r="AL38" s="1"/>
  <c r="AO34" i="32"/>
  <c r="AP34" s="1"/>
  <c r="AT34" i="31"/>
  <c r="AO42" i="32"/>
  <c r="AP42" s="1"/>
  <c r="AT42" i="31"/>
  <c r="AT33" i="24"/>
  <c r="AP44"/>
  <c r="AT101" i="37"/>
  <c r="BA101" i="38"/>
  <c r="AT101" s="1"/>
  <c r="AO39" i="32"/>
  <c r="AP39" s="1"/>
  <c r="AT39" i="31"/>
  <c r="AO40" i="32"/>
  <c r="AP40" s="1"/>
  <c r="AT40" i="31"/>
  <c r="AV100" i="37"/>
  <c r="AO36" i="32"/>
  <c r="AP36" s="1"/>
  <c r="AT36" i="31"/>
  <c r="AV91" i="37"/>
  <c r="AR93"/>
  <c r="AS30" i="32"/>
  <c r="AK30" i="33"/>
  <c r="AL30" s="1"/>
  <c r="AS28" i="32"/>
  <c r="AK28" i="33"/>
  <c r="AL28" s="1"/>
  <c r="AS24" i="32"/>
  <c r="AK24" i="33"/>
  <c r="AL24" s="1"/>
  <c r="AS18" i="32"/>
  <c r="AK18" i="33"/>
  <c r="AL18" s="1"/>
  <c r="AK44" i="26"/>
  <c r="AL14"/>
  <c r="AO37" i="32"/>
  <c r="AP37" s="1"/>
  <c r="AT37" i="31"/>
  <c r="BG95" i="37"/>
  <c r="AT95" i="36"/>
  <c r="AV99" i="37"/>
  <c r="AR101"/>
  <c r="AP14" i="26"/>
  <c r="AR134" i="32"/>
  <c r="AK97" i="33"/>
  <c r="AL97" s="1"/>
  <c r="AR89" i="37"/>
  <c r="AS31" i="32"/>
  <c r="AK31" i="33"/>
  <c r="AL31" s="1"/>
  <c r="AS29" i="32"/>
  <c r="AK29" i="33"/>
  <c r="AL29" s="1"/>
  <c r="AS27" i="32"/>
  <c r="AK27" i="33"/>
  <c r="AL27" s="1"/>
  <c r="AS25" i="32"/>
  <c r="AK25" i="33"/>
  <c r="AL25" s="1"/>
  <c r="AS23" i="32"/>
  <c r="AK23" i="33"/>
  <c r="AL23" s="1"/>
  <c r="AS21" i="32"/>
  <c r="AK21" i="33"/>
  <c r="AL21" s="1"/>
  <c r="AS19" i="32"/>
  <c r="AK19" i="33"/>
  <c r="AL19" s="1"/>
  <c r="AS17" i="32"/>
  <c r="AK17" i="33"/>
  <c r="AL17" s="1"/>
  <c r="AO31" l="1"/>
  <c r="AP31" s="1"/>
  <c r="AT31" i="32"/>
  <c r="AO29" i="33"/>
  <c r="AP29" s="1"/>
  <c r="AT29" i="32"/>
  <c r="AT26"/>
  <c r="AO26" i="33"/>
  <c r="AP26" s="1"/>
  <c r="AO28"/>
  <c r="AP28" s="1"/>
  <c r="AT28" i="32"/>
  <c r="AO21" i="33"/>
  <c r="AP21" s="1"/>
  <c r="AT21" i="32"/>
  <c r="AU117" i="25"/>
  <c r="AU125"/>
  <c r="AU93"/>
  <c r="AU107"/>
  <c r="AU123"/>
  <c r="AU91"/>
  <c r="BA117" i="38"/>
  <c r="AT117" s="1"/>
  <c r="AT117" i="37"/>
  <c r="AU97" i="25"/>
  <c r="BS105" i="36"/>
  <c r="AT105" i="35"/>
  <c r="AU109" i="25"/>
  <c r="AU103"/>
  <c r="AU115"/>
  <c r="AT23" i="32"/>
  <c r="AO23" i="33"/>
  <c r="AP23" s="1"/>
  <c r="BY125" i="37"/>
  <c r="AT125" i="36"/>
  <c r="BA123" i="37"/>
  <c r="AT123" i="36"/>
  <c r="BM109" i="37"/>
  <c r="AT109" i="36"/>
  <c r="BG127" i="37"/>
  <c r="AT127" i="36"/>
  <c r="BM119" i="37"/>
  <c r="AT119" i="36"/>
  <c r="BG121" i="37"/>
  <c r="AT121" i="36"/>
  <c r="BG115" i="37"/>
  <c r="AT115" i="36"/>
  <c r="BS113" i="37"/>
  <c r="AT113" i="36"/>
  <c r="BS111" i="37"/>
  <c r="AT111" i="36"/>
  <c r="CE107" i="37"/>
  <c r="AT107" i="36"/>
  <c r="BM103" i="37"/>
  <c r="AT103" i="36"/>
  <c r="AK33" i="37"/>
  <c r="AL33" s="1"/>
  <c r="AS33" i="36"/>
  <c r="AK97" i="35"/>
  <c r="AL97" s="1"/>
  <c r="AR134" i="33"/>
  <c r="AO14" i="27"/>
  <c r="AT14" i="26"/>
  <c r="AR101" i="38"/>
  <c r="AV99"/>
  <c r="BG95"/>
  <c r="AT95" s="1"/>
  <c r="AT95" i="37"/>
  <c r="AO37" i="33"/>
  <c r="AP37" s="1"/>
  <c r="AT37" i="32"/>
  <c r="AO44" i="25"/>
  <c r="AO42" i="33"/>
  <c r="AP42" s="1"/>
  <c r="AT42" i="32"/>
  <c r="AO34" i="33"/>
  <c r="AP34" s="1"/>
  <c r="AT34" i="32"/>
  <c r="AK13" i="36"/>
  <c r="AL13" s="1"/>
  <c r="AU12" i="35"/>
  <c r="AS16" i="33"/>
  <c r="AK16" i="35"/>
  <c r="AL16" s="1"/>
  <c r="AS20" i="33"/>
  <c r="AK20" i="35"/>
  <c r="AL20" s="1"/>
  <c r="AS22" i="33"/>
  <c r="AK22" i="35"/>
  <c r="AL22" s="1"/>
  <c r="AS26" i="33"/>
  <c r="AK26" i="35"/>
  <c r="AL26" s="1"/>
  <c r="AS32" i="33"/>
  <c r="AK32" i="35"/>
  <c r="AL32" s="1"/>
  <c r="AS35"/>
  <c r="AK35" i="36"/>
  <c r="AL35" s="1"/>
  <c r="AS39" i="35"/>
  <c r="AK39" i="36"/>
  <c r="AL39" s="1"/>
  <c r="AS34" i="33"/>
  <c r="AK34" i="35"/>
  <c r="AL34" s="1"/>
  <c r="AS42" i="33"/>
  <c r="AK42" i="35"/>
  <c r="AL42" s="1"/>
  <c r="AS37"/>
  <c r="AK37" i="36"/>
  <c r="AL37" s="1"/>
  <c r="AS41" i="35"/>
  <c r="AK41" i="36"/>
  <c r="AL41" s="1"/>
  <c r="AS36" i="35"/>
  <c r="AK36" i="36"/>
  <c r="AL36" s="1"/>
  <c r="AS40" i="35"/>
  <c r="AK40" i="36"/>
  <c r="AL40" s="1"/>
  <c r="AR103" i="38"/>
  <c r="AU105" i="25"/>
  <c r="AU121"/>
  <c r="AU119"/>
  <c r="AS17" i="33"/>
  <c r="AK17" i="35"/>
  <c r="AL17" s="1"/>
  <c r="AS19" i="33"/>
  <c r="AK19" i="35"/>
  <c r="AL19" s="1"/>
  <c r="AS21" i="33"/>
  <c r="AK21" i="35"/>
  <c r="AL21" s="1"/>
  <c r="AS23" i="33"/>
  <c r="AK23" i="35"/>
  <c r="AL23" s="1"/>
  <c r="AS25" i="33"/>
  <c r="AK25" i="35"/>
  <c r="AL25" s="1"/>
  <c r="AS27" i="33"/>
  <c r="AK27" i="35"/>
  <c r="AL27" s="1"/>
  <c r="AS29" i="33"/>
  <c r="AK29" i="35"/>
  <c r="AL29" s="1"/>
  <c r="AS31" i="33"/>
  <c r="AK31" i="35"/>
  <c r="AL31" s="1"/>
  <c r="AR89" i="38"/>
  <c r="AK14" i="27"/>
  <c r="AS14" i="26"/>
  <c r="AL44"/>
  <c r="AS18" i="33"/>
  <c r="AK18" i="35"/>
  <c r="AL18" s="1"/>
  <c r="AS24" i="33"/>
  <c r="AK24" i="35"/>
  <c r="AL24" s="1"/>
  <c r="AS28" i="33"/>
  <c r="AK28" i="35"/>
  <c r="AL28" s="1"/>
  <c r="AS30" i="33"/>
  <c r="AK30" i="35"/>
  <c r="AL30" s="1"/>
  <c r="AR93" i="38"/>
  <c r="AV91"/>
  <c r="AO36" i="33"/>
  <c r="AP36" s="1"/>
  <c r="AT36" i="32"/>
  <c r="AV100" i="38"/>
  <c r="AO40" i="33"/>
  <c r="AP40" s="1"/>
  <c r="AT40" i="32"/>
  <c r="AO39" i="33"/>
  <c r="AP39" s="1"/>
  <c r="AT39" i="32"/>
  <c r="AS38" i="33"/>
  <c r="AK38" i="35"/>
  <c r="AL38" s="1"/>
  <c r="AS43"/>
  <c r="AK43" i="36"/>
  <c r="AL43" s="1"/>
  <c r="AT16" i="35"/>
  <c r="AO16" i="36"/>
  <c r="AP16" s="1"/>
  <c r="AT17" i="35"/>
  <c r="AO17" i="36"/>
  <c r="AP17" s="1"/>
  <c r="AT18" i="35"/>
  <c r="AO18" i="36"/>
  <c r="AP18" s="1"/>
  <c r="AT19" i="35"/>
  <c r="AO19" i="36"/>
  <c r="AP19" s="1"/>
  <c r="AT20" i="35"/>
  <c r="AO20" i="36"/>
  <c r="AP20" s="1"/>
  <c r="AT22" i="35"/>
  <c r="AO22" i="36"/>
  <c r="AP22" s="1"/>
  <c r="AT24" i="35"/>
  <c r="AO24" i="36"/>
  <c r="AP24" s="1"/>
  <c r="AT25" i="35"/>
  <c r="AO25" i="36"/>
  <c r="AP25" s="1"/>
  <c r="AT27" i="35"/>
  <c r="AO27" i="36"/>
  <c r="AP27" s="1"/>
  <c r="AT30" i="35"/>
  <c r="AO30" i="36"/>
  <c r="AP30" s="1"/>
  <c r="AT32" i="35"/>
  <c r="AO32" i="36"/>
  <c r="AP32" s="1"/>
  <c r="AR97" i="38"/>
  <c r="AO41" i="33"/>
  <c r="AP41" s="1"/>
  <c r="AT41" i="32"/>
  <c r="AO43" i="33"/>
  <c r="AP43" s="1"/>
  <c r="AT43" i="32"/>
  <c r="AO35" i="33"/>
  <c r="AP35" s="1"/>
  <c r="AT35" i="32"/>
  <c r="AO38" i="33"/>
  <c r="AP38" s="1"/>
  <c r="AT38" i="32"/>
  <c r="AL136" i="30"/>
  <c r="AT134" i="25"/>
  <c r="AV134" s="1"/>
  <c r="AS134" s="1" a="1"/>
  <c r="AS134" s="1"/>
  <c r="AU89"/>
  <c r="AL143" i="26"/>
  <c r="AK154"/>
  <c r="AT91" i="37"/>
  <c r="BA91" i="38"/>
  <c r="AT91" s="1"/>
  <c r="AT15" i="33"/>
  <c r="AO15" i="35"/>
  <c r="AP15" s="1"/>
  <c r="AS15"/>
  <c r="AK15" i="36"/>
  <c r="AL15" s="1"/>
  <c r="AR95" i="38"/>
  <c r="AT89" i="37"/>
  <c r="BA89" i="38"/>
  <c r="AT89" s="1"/>
  <c r="AT97" i="37"/>
  <c r="BA97" i="38"/>
  <c r="AT97" s="1"/>
  <c r="AT99" i="37"/>
  <c r="BA99" i="38"/>
  <c r="AT99" s="1"/>
  <c r="AT93" i="37"/>
  <c r="BA93" i="38"/>
  <c r="AT93" s="1"/>
  <c r="AU95" i="25"/>
  <c r="AU101"/>
  <c r="AU113"/>
  <c r="AU99"/>
  <c r="AU111"/>
  <c r="AU127"/>
  <c r="AO31" i="35" l="1"/>
  <c r="AP31" s="1"/>
  <c r="AT31" i="33"/>
  <c r="AT29"/>
  <c r="AO29" i="35"/>
  <c r="AP29" s="1"/>
  <c r="AO26"/>
  <c r="AP26" s="1"/>
  <c r="AT26" i="33"/>
  <c r="AO28" i="35"/>
  <c r="AP28" s="1"/>
  <c r="AT28" i="33"/>
  <c r="AO21" i="35"/>
  <c r="AP21" s="1"/>
  <c r="AT21" i="33"/>
  <c r="BS105" i="37"/>
  <c r="AT105" i="36"/>
  <c r="AO23" i="35"/>
  <c r="AP23" s="1"/>
  <c r="AT23" i="33"/>
  <c r="BY125" i="38"/>
  <c r="AT125" s="1"/>
  <c r="AT125" i="37"/>
  <c r="BM109" i="38"/>
  <c r="AT109" s="1"/>
  <c r="AT109" i="37"/>
  <c r="BA123" i="38"/>
  <c r="AT123" s="1"/>
  <c r="AT123" i="37"/>
  <c r="BM103" i="38"/>
  <c r="AT103" s="1"/>
  <c r="AT103" i="37"/>
  <c r="CE107" i="38"/>
  <c r="AT107" s="1"/>
  <c r="AT107" i="37"/>
  <c r="BS111" i="38"/>
  <c r="AT111" s="1"/>
  <c r="AT111" i="37"/>
  <c r="BS113" i="38"/>
  <c r="AT113" s="1"/>
  <c r="AT113" i="37"/>
  <c r="BG115" i="38"/>
  <c r="AT115" s="1"/>
  <c r="AT115" i="37"/>
  <c r="BG121" i="38"/>
  <c r="AT121" s="1"/>
  <c r="AT121" i="37"/>
  <c r="BM119" i="38"/>
  <c r="AT119" s="1"/>
  <c r="AT119" i="37"/>
  <c r="BG127" i="38"/>
  <c r="AT127" s="1"/>
  <c r="AT127" i="37"/>
  <c r="AS33"/>
  <c r="AK33" i="38"/>
  <c r="AL33" s="1"/>
  <c r="AK143" i="27"/>
  <c r="AL154" i="26"/>
  <c r="AS100" a="1"/>
  <c r="AS100" s="1"/>
  <c r="AS101" a="1"/>
  <c r="AS101" s="1"/>
  <c r="AS128" a="1"/>
  <c r="AS128" s="1"/>
  <c r="AS120" a="1"/>
  <c r="AS120" s="1"/>
  <c r="AS112" a="1"/>
  <c r="AS112" s="1"/>
  <c r="AS125" a="1"/>
  <c r="AS125" s="1"/>
  <c r="AS117" a="1"/>
  <c r="AS117" s="1"/>
  <c r="AS109" a="1"/>
  <c r="AS109" s="1"/>
  <c r="AS90" a="1"/>
  <c r="AS90" s="1"/>
  <c r="AS96" a="1"/>
  <c r="AS96" s="1"/>
  <c r="AS104" a="1"/>
  <c r="AS104" s="1"/>
  <c r="AS126" a="1"/>
  <c r="AS126" s="1"/>
  <c r="AS118" a="1"/>
  <c r="AS118" s="1"/>
  <c r="AS110" a="1"/>
  <c r="AS110" s="1"/>
  <c r="AS127" a="1"/>
  <c r="AS127" s="1"/>
  <c r="AS119" a="1"/>
  <c r="AS119" s="1"/>
  <c r="AS111" a="1"/>
  <c r="AS111" s="1"/>
  <c r="AU111" s="1"/>
  <c r="AS92" a="1"/>
  <c r="AS92" s="1"/>
  <c r="AS93" a="1"/>
  <c r="AS93" s="1"/>
  <c r="AS95" a="1"/>
  <c r="AS95" s="1"/>
  <c r="AS102" a="1"/>
  <c r="AS102" s="1"/>
  <c r="AS99" a="1"/>
  <c r="AS99" s="1"/>
  <c r="AS124" a="1"/>
  <c r="AS124" s="1"/>
  <c r="AS116" a="1"/>
  <c r="AS116" s="1"/>
  <c r="AS108" a="1"/>
  <c r="AS108" s="1"/>
  <c r="AS121" a="1"/>
  <c r="AS121" s="1"/>
  <c r="AS113" a="1"/>
  <c r="AS113" s="1"/>
  <c r="AS105" a="1"/>
  <c r="AS105" s="1"/>
  <c r="AS89" a="1"/>
  <c r="AS89" s="1"/>
  <c r="AS97" a="1"/>
  <c r="AS97" s="1"/>
  <c r="AS103" a="1"/>
  <c r="AS103" s="1"/>
  <c r="AS122" a="1"/>
  <c r="AS122" s="1"/>
  <c r="AS114" a="1"/>
  <c r="AS114" s="1"/>
  <c r="AS106" a="1"/>
  <c r="AS106" s="1"/>
  <c r="AS123" a="1"/>
  <c r="AS123" s="1"/>
  <c r="AU123" s="1"/>
  <c r="AS115" a="1"/>
  <c r="AS115" s="1"/>
  <c r="AU115" s="1"/>
  <c r="AS107" a="1"/>
  <c r="AS107" s="1"/>
  <c r="AS94" a="1"/>
  <c r="AS94" s="1"/>
  <c r="AS91" a="1"/>
  <c r="AS91" s="1"/>
  <c r="AS98" a="1"/>
  <c r="AS98" s="1"/>
  <c r="AS135" a="1"/>
  <c r="AS135" s="1"/>
  <c r="AU12" i="36"/>
  <c r="AK13" i="37"/>
  <c r="AL13" s="1"/>
  <c r="AO34" i="35"/>
  <c r="AP34" s="1"/>
  <c r="AT34" i="33"/>
  <c r="AO42" i="35"/>
  <c r="AP42" s="1"/>
  <c r="AT42" i="33"/>
  <c r="AT33" i="25"/>
  <c r="AP44"/>
  <c r="AO37" i="35"/>
  <c r="AP37" s="1"/>
  <c r="AT37" i="33"/>
  <c r="AP14" i="27"/>
  <c r="AR134" i="35"/>
  <c r="AK97" i="36"/>
  <c r="AL97" s="1"/>
  <c r="AK136" i="31"/>
  <c r="AO38" i="35"/>
  <c r="AP38" s="1"/>
  <c r="AT38" i="33"/>
  <c r="AO35" i="35"/>
  <c r="AP35" s="1"/>
  <c r="AT35" i="33"/>
  <c r="AO43" i="35"/>
  <c r="AP43" s="1"/>
  <c r="AT43" i="33"/>
  <c r="AO41" i="35"/>
  <c r="AP41" s="1"/>
  <c r="AT41" i="33"/>
  <c r="AT32" i="36"/>
  <c r="AO32" i="37"/>
  <c r="AP32" s="1"/>
  <c r="AT30" i="36"/>
  <c r="AO30" i="37"/>
  <c r="AP30" s="1"/>
  <c r="AT27" i="36"/>
  <c r="AO27" i="37"/>
  <c r="AP27" s="1"/>
  <c r="AT25" i="36"/>
  <c r="AO25" i="37"/>
  <c r="AP25" s="1"/>
  <c r="AT24" i="36"/>
  <c r="AO24" i="37"/>
  <c r="AP24" s="1"/>
  <c r="AT22" i="36"/>
  <c r="AO22" i="37"/>
  <c r="AP22" s="1"/>
  <c r="AT20" i="36"/>
  <c r="AO20" i="37"/>
  <c r="AP20" s="1"/>
  <c r="AT19" i="36"/>
  <c r="AO19" i="37"/>
  <c r="AP19" s="1"/>
  <c r="AT18" i="36"/>
  <c r="AO18" i="37"/>
  <c r="AP18" s="1"/>
  <c r="AT17" i="36"/>
  <c r="AO17" i="37"/>
  <c r="AP17" s="1"/>
  <c r="AT16" i="36"/>
  <c r="AO16" i="37"/>
  <c r="AP16" s="1"/>
  <c r="AS43" i="36"/>
  <c r="AK43" i="37"/>
  <c r="AL43" s="1"/>
  <c r="AS38" i="35"/>
  <c r="AK38" i="36"/>
  <c r="AL38" s="1"/>
  <c r="AS15"/>
  <c r="AK15" i="37"/>
  <c r="AL15" s="1"/>
  <c r="AT15" i="35"/>
  <c r="AO15" i="36"/>
  <c r="AP15" s="1"/>
  <c r="AO39" i="35"/>
  <c r="AP39" s="1"/>
  <c r="AT39" i="33"/>
  <c r="AO40" i="35"/>
  <c r="AP40" s="1"/>
  <c r="AT40" i="33"/>
  <c r="AO36" i="35"/>
  <c r="AP36" s="1"/>
  <c r="AT36" i="33"/>
  <c r="AS30" i="35"/>
  <c r="AK30" i="36"/>
  <c r="AL30" s="1"/>
  <c r="AS28" i="35"/>
  <c r="AK28" i="36"/>
  <c r="AL28" s="1"/>
  <c r="AS24" i="35"/>
  <c r="AK24" i="36"/>
  <c r="AL24" s="1"/>
  <c r="AS18" i="35"/>
  <c r="AK18" i="36"/>
  <c r="AL18" s="1"/>
  <c r="AK44" i="27"/>
  <c r="AL14"/>
  <c r="AS31" i="35"/>
  <c r="AK31" i="36"/>
  <c r="AL31" s="1"/>
  <c r="AS29" i="35"/>
  <c r="AK29" i="36"/>
  <c r="AL29" s="1"/>
  <c r="AS27" i="35"/>
  <c r="AK27" i="36"/>
  <c r="AL27" s="1"/>
  <c r="AS25" i="35"/>
  <c r="AK25" i="36"/>
  <c r="AL25" s="1"/>
  <c r="AS23" i="35"/>
  <c r="AK23" i="36"/>
  <c r="AL23" s="1"/>
  <c r="AS21" i="35"/>
  <c r="AK21" i="36"/>
  <c r="AL21" s="1"/>
  <c r="AS19" i="35"/>
  <c r="AK19" i="36"/>
  <c r="AL19" s="1"/>
  <c r="AS17" i="35"/>
  <c r="AK17" i="36"/>
  <c r="AL17" s="1"/>
  <c r="AS40"/>
  <c r="AK40" i="37"/>
  <c r="AL40" s="1"/>
  <c r="AS36" i="36"/>
  <c r="AK36" i="37"/>
  <c r="AL36" s="1"/>
  <c r="AS41" i="36"/>
  <c r="AK41" i="37"/>
  <c r="AL41" s="1"/>
  <c r="AS37" i="36"/>
  <c r="AK37" i="37"/>
  <c r="AL37" s="1"/>
  <c r="AS42" i="35"/>
  <c r="AK42" i="36"/>
  <c r="AL42" s="1"/>
  <c r="AS34" i="35"/>
  <c r="AK34" i="36"/>
  <c r="AL34" s="1"/>
  <c r="AS39"/>
  <c r="AK39" i="37"/>
  <c r="AL39" s="1"/>
  <c r="AS35" i="36"/>
  <c r="AK35" i="37"/>
  <c r="AL35" s="1"/>
  <c r="AS32" i="35"/>
  <c r="AK32" i="36"/>
  <c r="AL32" s="1"/>
  <c r="AS26" i="35"/>
  <c r="AK26" i="36"/>
  <c r="AL26" s="1"/>
  <c r="AS22" i="35"/>
  <c r="AK22" i="36"/>
  <c r="AL22" s="1"/>
  <c r="AS20" i="35"/>
  <c r="AK20" i="36"/>
  <c r="AL20" s="1"/>
  <c r="AS16" i="35"/>
  <c r="AK16" i="36"/>
  <c r="AL16" s="1"/>
  <c r="AU107" i="26" l="1"/>
  <c r="AU103"/>
  <c r="AU127"/>
  <c r="AU119"/>
  <c r="AU91"/>
  <c r="AU93"/>
  <c r="AO31" i="36"/>
  <c r="AP31" s="1"/>
  <c r="AT31" i="35"/>
  <c r="AO29" i="36"/>
  <c r="AP29" s="1"/>
  <c r="AT29" i="35"/>
  <c r="AO26" i="36"/>
  <c r="AP26" s="1"/>
  <c r="AT26" i="35"/>
  <c r="AO28" i="36"/>
  <c r="AP28" s="1"/>
  <c r="AT28" i="35"/>
  <c r="AT21"/>
  <c r="AO21" i="36"/>
  <c r="AP21" s="1"/>
  <c r="AU95" i="26"/>
  <c r="AU99"/>
  <c r="BS105" i="38"/>
  <c r="AT105" s="1"/>
  <c r="AT105" i="37"/>
  <c r="AT23" i="35"/>
  <c r="AO23" i="36"/>
  <c r="AP23" s="1"/>
  <c r="AS33" i="38"/>
  <c r="AK33" i="34"/>
  <c r="AL33" s="1"/>
  <c r="AO36" i="36"/>
  <c r="AP36" s="1"/>
  <c r="AT36" i="35"/>
  <c r="AO40" i="36"/>
  <c r="AP40" s="1"/>
  <c r="AT40" i="35"/>
  <c r="AO39" i="36"/>
  <c r="AP39" s="1"/>
  <c r="AT39" i="35"/>
  <c r="AO41" i="36"/>
  <c r="AP41" s="1"/>
  <c r="AT41" i="35"/>
  <c r="AO43" i="36"/>
  <c r="AP43" s="1"/>
  <c r="AT43" i="35"/>
  <c r="AO35" i="36"/>
  <c r="AP35" s="1"/>
  <c r="AT35" i="35"/>
  <c r="AO38" i="36"/>
  <c r="AP38" s="1"/>
  <c r="AT38" i="35"/>
  <c r="AL136" i="31"/>
  <c r="AO37" i="36"/>
  <c r="AP37" s="1"/>
  <c r="AT37" i="35"/>
  <c r="AK13" i="38"/>
  <c r="AL13" s="1"/>
  <c r="AU12" i="37"/>
  <c r="AT134" i="26"/>
  <c r="AV134" s="1"/>
  <c r="AS134" s="1" a="1"/>
  <c r="AS134" s="1"/>
  <c r="AU89"/>
  <c r="AL143" i="27"/>
  <c r="AK154"/>
  <c r="AU113" i="26"/>
  <c r="AU117"/>
  <c r="AS16" i="36"/>
  <c r="AK16" i="37"/>
  <c r="AL16" s="1"/>
  <c r="AS20" i="36"/>
  <c r="AK20" i="37"/>
  <c r="AL20" s="1"/>
  <c r="AS22" i="36"/>
  <c r="AK22" i="37"/>
  <c r="AL22" s="1"/>
  <c r="AS26" i="36"/>
  <c r="AK26" i="37"/>
  <c r="AL26" s="1"/>
  <c r="AS32" i="36"/>
  <c r="AK32" i="37"/>
  <c r="AL32" s="1"/>
  <c r="AS35"/>
  <c r="AK35" i="38"/>
  <c r="AL35" s="1"/>
  <c r="AS39" i="37"/>
  <c r="AK39" i="38"/>
  <c r="AL39" s="1"/>
  <c r="AS34" i="36"/>
  <c r="AK34" i="37"/>
  <c r="AL34" s="1"/>
  <c r="AS42" i="36"/>
  <c r="AK42" i="37"/>
  <c r="AL42" s="1"/>
  <c r="AS37"/>
  <c r="AK37" i="38"/>
  <c r="AL37" s="1"/>
  <c r="AS41" i="37"/>
  <c r="AK41" i="38"/>
  <c r="AL41" s="1"/>
  <c r="AS36" i="37"/>
  <c r="AK36" i="38"/>
  <c r="AL36" s="1"/>
  <c r="AS40" i="37"/>
  <c r="AK40" i="38"/>
  <c r="AL40" s="1"/>
  <c r="AS17" i="36"/>
  <c r="AK17" i="37"/>
  <c r="AL17" s="1"/>
  <c r="AS19" i="36"/>
  <c r="AK19" i="37"/>
  <c r="AL19" s="1"/>
  <c r="AS21" i="36"/>
  <c r="AK21" i="37"/>
  <c r="AL21" s="1"/>
  <c r="AS23" i="36"/>
  <c r="AK23" i="37"/>
  <c r="AL23" s="1"/>
  <c r="AS25" i="36"/>
  <c r="AK25" i="37"/>
  <c r="AL25" s="1"/>
  <c r="AS27" i="36"/>
  <c r="AK27" i="37"/>
  <c r="AL27" s="1"/>
  <c r="AS29" i="36"/>
  <c r="AK29" i="37"/>
  <c r="AL29" s="1"/>
  <c r="AS31" i="36"/>
  <c r="AK31" i="37"/>
  <c r="AL31" s="1"/>
  <c r="AK14" i="28"/>
  <c r="AS14" i="27"/>
  <c r="AL44"/>
  <c r="AS18" i="36"/>
  <c r="AK18" i="37"/>
  <c r="AL18" s="1"/>
  <c r="AS24" i="36"/>
  <c r="AK24" i="37"/>
  <c r="AL24" s="1"/>
  <c r="AS28" i="36"/>
  <c r="AK28" i="37"/>
  <c r="AL28" s="1"/>
  <c r="AS30" i="36"/>
  <c r="AK30" i="37"/>
  <c r="AL30" s="1"/>
  <c r="AO15"/>
  <c r="AP15" s="1"/>
  <c r="AT15" i="36"/>
  <c r="AK15" i="38"/>
  <c r="AL15" s="1"/>
  <c r="AS15" i="37"/>
  <c r="AS38" i="36"/>
  <c r="AK38" i="37"/>
  <c r="AL38" s="1"/>
  <c r="AS43"/>
  <c r="AK43" i="38"/>
  <c r="AL43" s="1"/>
  <c r="AT16" i="37"/>
  <c r="AO16" i="38"/>
  <c r="AP16" s="1"/>
  <c r="AT17" i="37"/>
  <c r="AO17" i="38"/>
  <c r="AP17" s="1"/>
  <c r="AT18" i="37"/>
  <c r="AO18" i="38"/>
  <c r="AP18" s="1"/>
  <c r="AT19" i="37"/>
  <c r="AO19" i="38"/>
  <c r="AP19" s="1"/>
  <c r="AT20" i="37"/>
  <c r="AO20" i="38"/>
  <c r="AP20" s="1"/>
  <c r="AT22" i="37"/>
  <c r="AO22" i="38"/>
  <c r="AP22" s="1"/>
  <c r="AT24" i="37"/>
  <c r="AO24" i="38"/>
  <c r="AP24" s="1"/>
  <c r="AT25" i="37"/>
  <c r="AO25" i="38"/>
  <c r="AP25" s="1"/>
  <c r="AT27" i="37"/>
  <c r="AO27" i="38"/>
  <c r="AP27" s="1"/>
  <c r="AT30" i="37"/>
  <c r="AO30" i="38"/>
  <c r="AP30" s="1"/>
  <c r="AT32" i="37"/>
  <c r="AO32" i="38"/>
  <c r="AP32" s="1"/>
  <c r="AK97" i="37"/>
  <c r="AL97" s="1"/>
  <c r="AR134" i="36"/>
  <c r="AO14" i="28"/>
  <c r="AT14" i="27"/>
  <c r="AO44" i="26"/>
  <c r="AO42" i="36"/>
  <c r="AP42" s="1"/>
  <c r="AT42" i="35"/>
  <c r="AO34" i="36"/>
  <c r="AP34" s="1"/>
  <c r="AT34" i="35"/>
  <c r="AU97" i="26"/>
  <c r="AU105"/>
  <c r="AU121"/>
  <c r="AU109"/>
  <c r="AU125"/>
  <c r="AU101"/>
  <c r="AT31" i="36" l="1"/>
  <c r="AO31" i="37"/>
  <c r="AP31" s="1"/>
  <c r="AT29" i="36"/>
  <c r="AO29" i="37"/>
  <c r="AP29" s="1"/>
  <c r="AT26" i="36"/>
  <c r="AO26" i="37"/>
  <c r="AP26" s="1"/>
  <c r="AT28" i="36"/>
  <c r="AO28" i="37"/>
  <c r="AP28" s="1"/>
  <c r="AT21" i="36"/>
  <c r="AO21" i="37"/>
  <c r="AP21" s="1"/>
  <c r="AO23"/>
  <c r="AP23" s="1"/>
  <c r="AT23" i="36"/>
  <c r="AP14" i="28"/>
  <c r="AR134" i="37"/>
  <c r="AK97" i="38"/>
  <c r="AL97" s="1"/>
  <c r="AS15"/>
  <c r="AK15" i="34"/>
  <c r="AL15" s="1"/>
  <c r="AT15" i="37"/>
  <c r="AO15" i="38"/>
  <c r="AP15" s="1"/>
  <c r="AS31" i="37"/>
  <c r="AK31" i="38"/>
  <c r="AL31" s="1"/>
  <c r="AS29" i="37"/>
  <c r="AK29" i="38"/>
  <c r="AL29" s="1"/>
  <c r="AS27" i="37"/>
  <c r="AK27" i="38"/>
  <c r="AL27" s="1"/>
  <c r="AS25" i="37"/>
  <c r="AK25" i="38"/>
  <c r="AL25" s="1"/>
  <c r="AS23" i="37"/>
  <c r="AK23" i="38"/>
  <c r="AL23" s="1"/>
  <c r="AS21" i="37"/>
  <c r="AK21" i="38"/>
  <c r="AL21" s="1"/>
  <c r="AS19" i="37"/>
  <c r="AK19" i="38"/>
  <c r="AL19" s="1"/>
  <c r="AS17" i="37"/>
  <c r="AK17" i="38"/>
  <c r="AL17" s="1"/>
  <c r="AS40"/>
  <c r="AK40" i="34"/>
  <c r="AL40" s="1"/>
  <c r="AS36" i="38"/>
  <c r="AK36" i="34"/>
  <c r="AL36" s="1"/>
  <c r="AS41" i="38"/>
  <c r="AK41" i="34"/>
  <c r="AL41" s="1"/>
  <c r="AS37" i="38"/>
  <c r="AK37" i="34"/>
  <c r="AL37" s="1"/>
  <c r="AS42" i="37"/>
  <c r="AK42" i="38"/>
  <c r="AL42" s="1"/>
  <c r="AS34" i="37"/>
  <c r="AK34" i="38"/>
  <c r="AL34" s="1"/>
  <c r="AS39"/>
  <c r="AK39" i="34"/>
  <c r="AL39" s="1"/>
  <c r="AS35" i="38"/>
  <c r="AK35" i="34"/>
  <c r="AL35" s="1"/>
  <c r="AS32" i="37"/>
  <c r="AK32" i="38"/>
  <c r="AL32" s="1"/>
  <c r="AS26" i="37"/>
  <c r="AK26" i="38"/>
  <c r="AL26" s="1"/>
  <c r="AS22" i="37"/>
  <c r="AK22" i="38"/>
  <c r="AL22" s="1"/>
  <c r="AS20" i="37"/>
  <c r="AK20" i="38"/>
  <c r="AL20" s="1"/>
  <c r="AS16" i="37"/>
  <c r="AK16" i="38"/>
  <c r="AL16" s="1"/>
  <c r="AK143" i="28"/>
  <c r="AS105" i="27" a="1"/>
  <c r="AS105" s="1"/>
  <c r="AS97" a="1"/>
  <c r="AS97" s="1"/>
  <c r="AS89" a="1"/>
  <c r="AS89" s="1"/>
  <c r="AS102" a="1"/>
  <c r="AS102" s="1"/>
  <c r="AS126" a="1"/>
  <c r="AS126" s="1"/>
  <c r="AS118" a="1"/>
  <c r="AS118" s="1"/>
  <c r="AS110" a="1"/>
  <c r="AS110" s="1"/>
  <c r="AS127" a="1"/>
  <c r="AS127" s="1"/>
  <c r="AS119" a="1"/>
  <c r="AS119" s="1"/>
  <c r="AS111" a="1"/>
  <c r="AS111" s="1"/>
  <c r="AS92" a="1"/>
  <c r="AS92" s="1"/>
  <c r="AS123" a="1"/>
  <c r="AS123" s="1"/>
  <c r="AS107" a="1"/>
  <c r="AS107" s="1"/>
  <c r="AS96" a="1"/>
  <c r="AS96" s="1"/>
  <c r="AS101" a="1"/>
  <c r="AS101" s="1"/>
  <c r="AS91" a="1"/>
  <c r="AS91" s="1"/>
  <c r="AS128" a="1"/>
  <c r="AS128" s="1"/>
  <c r="AS120" a="1"/>
  <c r="AS120" s="1"/>
  <c r="AS112" a="1"/>
  <c r="AS112" s="1"/>
  <c r="AS125" a="1"/>
  <c r="AS125" s="1"/>
  <c r="AS117" a="1"/>
  <c r="AS117" s="1"/>
  <c r="AS109" a="1"/>
  <c r="AS109" s="1"/>
  <c r="AS103" a="1"/>
  <c r="AS103" s="1"/>
  <c r="AS95" a="1"/>
  <c r="AS95" s="1"/>
  <c r="AS99" a="1"/>
  <c r="AS99" s="1"/>
  <c r="AS93" a="1"/>
  <c r="AS93" s="1"/>
  <c r="AS122" a="1"/>
  <c r="AS122" s="1"/>
  <c r="AS114" a="1"/>
  <c r="AS114" s="1"/>
  <c r="AS106" a="1"/>
  <c r="AS106" s="1"/>
  <c r="AS115" a="1"/>
  <c r="AS115" s="1"/>
  <c r="AS104" a="1"/>
  <c r="AS104" s="1"/>
  <c r="AL154"/>
  <c r="AS135" a="1"/>
  <c r="AS135" s="1"/>
  <c r="AS121" a="1"/>
  <c r="AS121" s="1"/>
  <c r="AS116" a="1"/>
  <c r="AS116" s="1"/>
  <c r="AS94" a="1"/>
  <c r="AS94" s="1"/>
  <c r="AS113" a="1"/>
  <c r="AS113" s="1"/>
  <c r="AS108" a="1"/>
  <c r="AS108" s="1"/>
  <c r="AS124" a="1"/>
  <c r="AS124" s="1"/>
  <c r="AS100" a="1"/>
  <c r="AS100" s="1"/>
  <c r="AS98" a="1"/>
  <c r="AS98" s="1"/>
  <c r="AS90" a="1"/>
  <c r="AS90" s="1"/>
  <c r="AU12" i="38"/>
  <c r="AK13" i="34"/>
  <c r="AL13" s="1"/>
  <c r="AT85" s="1"/>
  <c r="AO37" i="37"/>
  <c r="AP37" s="1"/>
  <c r="AT37" i="36"/>
  <c r="AK136" i="32"/>
  <c r="AO38" i="37"/>
  <c r="AP38" s="1"/>
  <c r="AT38" i="36"/>
  <c r="AO35" i="37"/>
  <c r="AP35" s="1"/>
  <c r="AT35" i="36"/>
  <c r="AO43" i="37"/>
  <c r="AP43" s="1"/>
  <c r="AT43" i="36"/>
  <c r="AO41" i="37"/>
  <c r="AP41" s="1"/>
  <c r="AT41" i="36"/>
  <c r="AO39" i="37"/>
  <c r="AP39" s="1"/>
  <c r="AT39" i="36"/>
  <c r="AO40" i="37"/>
  <c r="AP40" s="1"/>
  <c r="AT40" i="36"/>
  <c r="AO36" i="37"/>
  <c r="AP36" s="1"/>
  <c r="AT36" i="36"/>
  <c r="AO34" i="37"/>
  <c r="AP34" s="1"/>
  <c r="AT34" i="36"/>
  <c r="AO42" i="37"/>
  <c r="AP42" s="1"/>
  <c r="AT42" i="36"/>
  <c r="AT33" i="26"/>
  <c r="AP44"/>
  <c r="AT32" i="38"/>
  <c r="AO32" i="34"/>
  <c r="AP32" s="1"/>
  <c r="AT30" i="38"/>
  <c r="AO30" i="34"/>
  <c r="AP30" s="1"/>
  <c r="AT27" i="38"/>
  <c r="AO27" i="34"/>
  <c r="AP27" s="1"/>
  <c r="AT25" i="38"/>
  <c r="AO25" i="34"/>
  <c r="AP25" s="1"/>
  <c r="AT24" i="38"/>
  <c r="AO24" i="34"/>
  <c r="AP24" s="1"/>
  <c r="AT22" i="38"/>
  <c r="AO22" i="34"/>
  <c r="AP22" s="1"/>
  <c r="AT20" i="38"/>
  <c r="AO20" i="34"/>
  <c r="AP20" s="1"/>
  <c r="AT19" i="38"/>
  <c r="AO19" i="34"/>
  <c r="AP19" s="1"/>
  <c r="AT18" i="38"/>
  <c r="AO18" i="34"/>
  <c r="AP18" s="1"/>
  <c r="AT17" i="38"/>
  <c r="AO17" i="34"/>
  <c r="AP17" s="1"/>
  <c r="AT16" i="38"/>
  <c r="AO16" i="34"/>
  <c r="AP16" s="1"/>
  <c r="AS43" i="38"/>
  <c r="AK43" i="34"/>
  <c r="AL43" s="1"/>
  <c r="AS38" i="37"/>
  <c r="AK38" i="38"/>
  <c r="AL38" s="1"/>
  <c r="AS30" i="37"/>
  <c r="AK30" i="38"/>
  <c r="AL30" s="1"/>
  <c r="AS28" i="37"/>
  <c r="AK28" i="38"/>
  <c r="AL28" s="1"/>
  <c r="AS24" i="37"/>
  <c r="AK24" i="38"/>
  <c r="AL24" s="1"/>
  <c r="AS18" i="37"/>
  <c r="AK18" i="38"/>
  <c r="AL18" s="1"/>
  <c r="AK44" i="28"/>
  <c r="AL14"/>
  <c r="AO31" i="38" l="1"/>
  <c r="AP31" s="1"/>
  <c r="AT31" i="37"/>
  <c r="AO29" i="38"/>
  <c r="AP29" s="1"/>
  <c r="AT29" i="37"/>
  <c r="AO26" i="38"/>
  <c r="AP26" s="1"/>
  <c r="AT26" i="37"/>
  <c r="AO28" i="38"/>
  <c r="AP28" s="1"/>
  <c r="AT28" i="37"/>
  <c r="AO21" i="38"/>
  <c r="AP21" s="1"/>
  <c r="AT21" i="37"/>
  <c r="AU109" i="27"/>
  <c r="AU117"/>
  <c r="AU91"/>
  <c r="AU101"/>
  <c r="AU95"/>
  <c r="AU121"/>
  <c r="AU125"/>
  <c r="AT23" i="37"/>
  <c r="AO23" i="38"/>
  <c r="AP23" s="1"/>
  <c r="AU113" i="27"/>
  <c r="AK14" i="29"/>
  <c r="AS14" i="28"/>
  <c r="AL44"/>
  <c r="AS18" i="38"/>
  <c r="AK18" i="34"/>
  <c r="AL18" s="1"/>
  <c r="AS24" i="38"/>
  <c r="AK24" i="34"/>
  <c r="AL24" s="1"/>
  <c r="AS28" i="38"/>
  <c r="AK28" i="34"/>
  <c r="AL28" s="1"/>
  <c r="AS30" i="38"/>
  <c r="AK30" i="34"/>
  <c r="AL30" s="1"/>
  <c r="AS38" i="38"/>
  <c r="AK38" i="34"/>
  <c r="AL38" s="1"/>
  <c r="AO44" i="27"/>
  <c r="AO42" i="38"/>
  <c r="AP42" s="1"/>
  <c r="AT42" i="37"/>
  <c r="AO34" i="38"/>
  <c r="AP34" s="1"/>
  <c r="AT34" i="37"/>
  <c r="AO36" i="38"/>
  <c r="AP36" s="1"/>
  <c r="AT36" i="37"/>
  <c r="AO40" i="38"/>
  <c r="AP40" s="1"/>
  <c r="AT40" i="37"/>
  <c r="AO39" i="38"/>
  <c r="AP39" s="1"/>
  <c r="AT39" i="37"/>
  <c r="AO41" i="38"/>
  <c r="AP41" s="1"/>
  <c r="AT41" i="37"/>
  <c r="AO43" i="38"/>
  <c r="AP43" s="1"/>
  <c r="AT43" i="37"/>
  <c r="AO35" i="38"/>
  <c r="AP35" s="1"/>
  <c r="AT35" i="37"/>
  <c r="AO38" i="38"/>
  <c r="AP38" s="1"/>
  <c r="AT38" i="37"/>
  <c r="AL136" i="32"/>
  <c r="AU102" i="34"/>
  <c r="AV102" s="1"/>
  <c r="AL143" i="28"/>
  <c r="AK154"/>
  <c r="AU115" i="27"/>
  <c r="AU93"/>
  <c r="AU123"/>
  <c r="AU111"/>
  <c r="AU127"/>
  <c r="AU97"/>
  <c r="AO37" i="38"/>
  <c r="AP37" s="1"/>
  <c r="AT37" i="37"/>
  <c r="AT134" i="27"/>
  <c r="AV134" s="1"/>
  <c r="AS134" s="1" a="1"/>
  <c r="AS134" s="1"/>
  <c r="AU89"/>
  <c r="AS16" i="38"/>
  <c r="AK16" i="34"/>
  <c r="AL16" s="1"/>
  <c r="AS20" i="38"/>
  <c r="AK20" i="34"/>
  <c r="AL20" s="1"/>
  <c r="AS22" i="38"/>
  <c r="AK22" i="34"/>
  <c r="AL22" s="1"/>
  <c r="AS26" i="38"/>
  <c r="AK26" i="34"/>
  <c r="AL26" s="1"/>
  <c r="AS32" i="38"/>
  <c r="AK32" i="34"/>
  <c r="AL32" s="1"/>
  <c r="AS34" i="38"/>
  <c r="AK34" i="34"/>
  <c r="AL34" s="1"/>
  <c r="AS42" i="38"/>
  <c r="AK42" i="34"/>
  <c r="AL42" s="1"/>
  <c r="AS17" i="38"/>
  <c r="AK17" i="34"/>
  <c r="AL17" s="1"/>
  <c r="AS19" i="38"/>
  <c r="AK19" i="34"/>
  <c r="AL19" s="1"/>
  <c r="AS21" i="38"/>
  <c r="AK21" i="34"/>
  <c r="AL21" s="1"/>
  <c r="AS23" i="38"/>
  <c r="AK23" i="34"/>
  <c r="AL23" s="1"/>
  <c r="AS25" i="38"/>
  <c r="AK25" i="34"/>
  <c r="AL25" s="1"/>
  <c r="AS27" i="38"/>
  <c r="AK27" i="34"/>
  <c r="AL27" s="1"/>
  <c r="AS29" i="38"/>
  <c r="AK29" i="34"/>
  <c r="AL29" s="1"/>
  <c r="AS31" i="38"/>
  <c r="AK31" i="34"/>
  <c r="AL31" s="1"/>
  <c r="AT15" i="38"/>
  <c r="AO15" i="34"/>
  <c r="AP15" s="1"/>
  <c r="AR134" i="38"/>
  <c r="AK96" i="34"/>
  <c r="AL96" s="1"/>
  <c r="AO14" i="29"/>
  <c r="AT14" i="28"/>
  <c r="AU99" i="27"/>
  <c r="AU103"/>
  <c r="AU107"/>
  <c r="AU119"/>
  <c r="AU105"/>
  <c r="AT31" i="38" l="1"/>
  <c r="AO31" i="34"/>
  <c r="AP31" s="1"/>
  <c r="AO29"/>
  <c r="AP29" s="1"/>
  <c r="AT29" i="38"/>
  <c r="AO26" i="34"/>
  <c r="AP26" s="1"/>
  <c r="AT26" i="38"/>
  <c r="AO28" i="34"/>
  <c r="AP28" s="1"/>
  <c r="AT28" i="38"/>
  <c r="AO21" i="34"/>
  <c r="AP21" s="1"/>
  <c r="AT21" i="38"/>
  <c r="AT23"/>
  <c r="AO23" i="34"/>
  <c r="AP23" s="1"/>
  <c r="AU104" a="1"/>
  <c r="AU104" s="1"/>
  <c r="AV104" s="1"/>
  <c r="AU106" a="1"/>
  <c r="AU106" s="1"/>
  <c r="AV106" s="1"/>
  <c r="AT89" a="1"/>
  <c r="AT89" s="1"/>
  <c r="AU103" a="1"/>
  <c r="AU103" s="1"/>
  <c r="AV103" s="1"/>
  <c r="AU105" a="1"/>
  <c r="AU105" s="1"/>
  <c r="AV105" s="1"/>
  <c r="AT91" a="1"/>
  <c r="AT91" s="1"/>
  <c r="AT86" a="1"/>
  <c r="AT86" s="1"/>
  <c r="AT87" s="1"/>
  <c r="AK44" i="29"/>
  <c r="AL14"/>
  <c r="AP14"/>
  <c r="AT37" i="38"/>
  <c r="AO37" i="34"/>
  <c r="AP37" s="1"/>
  <c r="AK143" i="29"/>
  <c r="AS135" i="28" a="1"/>
  <c r="AS135" s="1"/>
  <c r="AS100" a="1"/>
  <c r="AS100" s="1"/>
  <c r="AS122" a="1"/>
  <c r="AS122" s="1"/>
  <c r="AS106" a="1"/>
  <c r="AS106" s="1"/>
  <c r="AS115" a="1"/>
  <c r="AS115" s="1"/>
  <c r="AS102" a="1"/>
  <c r="AS102" s="1"/>
  <c r="AS89" a="1"/>
  <c r="AS89" s="1"/>
  <c r="AS97" a="1"/>
  <c r="AS97" s="1"/>
  <c r="AS116" a="1"/>
  <c r="AS116" s="1"/>
  <c r="AS121" a="1"/>
  <c r="AS121" s="1"/>
  <c r="AS105" a="1"/>
  <c r="AS105" s="1"/>
  <c r="AS91" a="1"/>
  <c r="AS91" s="1"/>
  <c r="AS126" a="1"/>
  <c r="AS126" s="1"/>
  <c r="AS110" a="1"/>
  <c r="AS110" s="1"/>
  <c r="AS119" a="1"/>
  <c r="AS119" s="1"/>
  <c r="AS92" a="1"/>
  <c r="AS92" s="1"/>
  <c r="AS90" a="1"/>
  <c r="AS90" s="1"/>
  <c r="AS98" a="1"/>
  <c r="AS98" s="1"/>
  <c r="AS120" a="1"/>
  <c r="AS120" s="1"/>
  <c r="AS125" a="1"/>
  <c r="AS125" s="1"/>
  <c r="AS109" a="1"/>
  <c r="AS109" s="1"/>
  <c r="AL154"/>
  <c r="AS93" a="1"/>
  <c r="AS93" s="1"/>
  <c r="AS103" a="1"/>
  <c r="AS103" s="1"/>
  <c r="AS114" a="1"/>
  <c r="AS114" s="1"/>
  <c r="AS123" a="1"/>
  <c r="AS123" s="1"/>
  <c r="AS107" a="1"/>
  <c r="AS107" s="1"/>
  <c r="AS99" a="1"/>
  <c r="AS99" s="1"/>
  <c r="AS95" a="1"/>
  <c r="AS95" s="1"/>
  <c r="AS124" a="1"/>
  <c r="AS124" s="1"/>
  <c r="AS108" a="1"/>
  <c r="AS108" s="1"/>
  <c r="AS113" a="1"/>
  <c r="AS113" s="1"/>
  <c r="AS94" a="1"/>
  <c r="AS94" s="1"/>
  <c r="AS104" a="1"/>
  <c r="AS104" s="1"/>
  <c r="AS118" a="1"/>
  <c r="AS118" s="1"/>
  <c r="AS127" a="1"/>
  <c r="AS127" s="1"/>
  <c r="AS111" a="1"/>
  <c r="AS111" s="1"/>
  <c r="AS101" a="1"/>
  <c r="AS101" s="1"/>
  <c r="AU101" s="1"/>
  <c r="AS96" a="1"/>
  <c r="AS96" s="1"/>
  <c r="AS128" a="1"/>
  <c r="AS128" s="1"/>
  <c r="AS112" a="1"/>
  <c r="AS112" s="1"/>
  <c r="AS117" a="1"/>
  <c r="AS117" s="1"/>
  <c r="AK136" i="33"/>
  <c r="AT38" i="38"/>
  <c r="AO38" i="34"/>
  <c r="AP38" s="1"/>
  <c r="AT35" i="38"/>
  <c r="AO35" i="34"/>
  <c r="AP35" s="1"/>
  <c r="AT43" i="38"/>
  <c r="AO43" i="34"/>
  <c r="AP43" s="1"/>
  <c r="AT41" i="38"/>
  <c r="AO41" i="34"/>
  <c r="AP41" s="1"/>
  <c r="AT39" i="38"/>
  <c r="AO39" i="34"/>
  <c r="AP39" s="1"/>
  <c r="AT40" i="38"/>
  <c r="AO40" i="34"/>
  <c r="AP40" s="1"/>
  <c r="AT36" i="38"/>
  <c r="AO36" i="34"/>
  <c r="AP36" s="1"/>
  <c r="AT34" i="38"/>
  <c r="AO34" i="34"/>
  <c r="AP34" s="1"/>
  <c r="AT42" i="38"/>
  <c r="AO42" i="34"/>
  <c r="AP42" s="1"/>
  <c r="AT33" i="27"/>
  <c r="AP44"/>
  <c r="AU105" i="28" l="1"/>
  <c r="AU117"/>
  <c r="AU121"/>
  <c r="AU113"/>
  <c r="AU125"/>
  <c r="AU99"/>
  <c r="AU109"/>
  <c r="AT134"/>
  <c r="AV134" s="1"/>
  <c r="AS134" s="1" a="1"/>
  <c r="AS134" s="1"/>
  <c r="AU89"/>
  <c r="AO14" i="30"/>
  <c r="AT14" i="29"/>
  <c r="AK14" i="30"/>
  <c r="AS14" i="29"/>
  <c r="AL44"/>
  <c r="AU111" i="28"/>
  <c r="AU95"/>
  <c r="AU107"/>
  <c r="AU93"/>
  <c r="AU119"/>
  <c r="AU115"/>
  <c r="AO44"/>
  <c r="AL136" i="33"/>
  <c r="AL143" i="29"/>
  <c r="AK154"/>
  <c r="AU127" i="28"/>
  <c r="AU123"/>
  <c r="AU103"/>
  <c r="AU91"/>
  <c r="AU97"/>
  <c r="AK143" i="30" l="1"/>
  <c r="AS118" i="29" a="1"/>
  <c r="AS118" s="1"/>
  <c r="AS127" a="1"/>
  <c r="AS127" s="1"/>
  <c r="AS111" a="1"/>
  <c r="AS111" s="1"/>
  <c r="AS93" a="1"/>
  <c r="AS93" s="1"/>
  <c r="AS99" a="1"/>
  <c r="AS99" s="1"/>
  <c r="AS120" a="1"/>
  <c r="AS120" s="1"/>
  <c r="AS125" a="1"/>
  <c r="AS125" s="1"/>
  <c r="AS109" a="1"/>
  <c r="AS109" s="1"/>
  <c r="AS91" a="1"/>
  <c r="AS91" s="1"/>
  <c r="AS89" a="1"/>
  <c r="AS89" s="1"/>
  <c r="AS122" a="1"/>
  <c r="AS122" s="1"/>
  <c r="AS106" a="1"/>
  <c r="AS106" s="1"/>
  <c r="AS115" a="1"/>
  <c r="AS115" s="1"/>
  <c r="AS104" a="1"/>
  <c r="AS104" s="1"/>
  <c r="AS90" a="1"/>
  <c r="AS90" s="1"/>
  <c r="AS124" a="1"/>
  <c r="AS124" s="1"/>
  <c r="AS108" a="1"/>
  <c r="AS108" s="1"/>
  <c r="AS113" a="1"/>
  <c r="AS113" s="1"/>
  <c r="AS100" a="1"/>
  <c r="AS100" s="1"/>
  <c r="AS95" a="1"/>
  <c r="AS95" s="1"/>
  <c r="AL154"/>
  <c r="AS126" a="1"/>
  <c r="AS126" s="1"/>
  <c r="AS110" a="1"/>
  <c r="AS110" s="1"/>
  <c r="AS119" a="1"/>
  <c r="AS119" s="1"/>
  <c r="AS92" a="1"/>
  <c r="AS92" s="1"/>
  <c r="AS96" a="1"/>
  <c r="AS96" s="1"/>
  <c r="AS128" a="1"/>
  <c r="AS128" s="1"/>
  <c r="AS112" a="1"/>
  <c r="AS112" s="1"/>
  <c r="AS117" a="1"/>
  <c r="AS117" s="1"/>
  <c r="AS103" a="1"/>
  <c r="AS103" s="1"/>
  <c r="AU103" s="1"/>
  <c r="AS97" a="1"/>
  <c r="AS97" s="1"/>
  <c r="AS101" a="1"/>
  <c r="AS101" s="1"/>
  <c r="AS114" a="1"/>
  <c r="AS114" s="1"/>
  <c r="AS123" a="1"/>
  <c r="AS123" s="1"/>
  <c r="AS107" a="1"/>
  <c r="AS107" s="1"/>
  <c r="AS98" a="1"/>
  <c r="AS98" s="1"/>
  <c r="AS102" a="1"/>
  <c r="AS102" s="1"/>
  <c r="AS116" a="1"/>
  <c r="AS116" s="1"/>
  <c r="AS121" a="1"/>
  <c r="AS121" s="1"/>
  <c r="AU121" s="1"/>
  <c r="AS105" a="1"/>
  <c r="AS105" s="1"/>
  <c r="AU105" s="1"/>
  <c r="AS94" a="1"/>
  <c r="AS94" s="1"/>
  <c r="AS135" a="1"/>
  <c r="AS135" s="1"/>
  <c r="AK136" i="35"/>
  <c r="AT33" i="28"/>
  <c r="AP44"/>
  <c r="AP14" i="30"/>
  <c r="AK44"/>
  <c r="AL14"/>
  <c r="AU117" i="29" l="1"/>
  <c r="AU119"/>
  <c r="AU123"/>
  <c r="AU107"/>
  <c r="AK14" i="31"/>
  <c r="AS14" i="30"/>
  <c r="AL44"/>
  <c r="AO14" i="31"/>
  <c r="AT14" i="30"/>
  <c r="AO44" i="29"/>
  <c r="AL136" i="35"/>
  <c r="AT134" i="29"/>
  <c r="AV134" s="1"/>
  <c r="AS134" s="1" a="1"/>
  <c r="AS134" s="1"/>
  <c r="AU89"/>
  <c r="AL143" i="30"/>
  <c r="AK154"/>
  <c r="AU101" i="29"/>
  <c r="AU95"/>
  <c r="AU113"/>
  <c r="AU109"/>
  <c r="AU93"/>
  <c r="AU127"/>
  <c r="AU97"/>
  <c r="AU115"/>
  <c r="AU91"/>
  <c r="AU125"/>
  <c r="AU99"/>
  <c r="AU111"/>
  <c r="AK136" i="36" l="1"/>
  <c r="AO33" i="30"/>
  <c r="AT33" i="29"/>
  <c r="AP44"/>
  <c r="AK44" i="31"/>
  <c r="AL14"/>
  <c r="AK143"/>
  <c r="AL154" i="30"/>
  <c r="AS103" a="1"/>
  <c r="AS103" s="1"/>
  <c r="AS114" a="1"/>
  <c r="AS114" s="1"/>
  <c r="AS123" a="1"/>
  <c r="AS123" s="1"/>
  <c r="AS107" a="1"/>
  <c r="AS107" s="1"/>
  <c r="AS101" a="1"/>
  <c r="AS101" s="1"/>
  <c r="AS95" a="1"/>
  <c r="AS95" s="1"/>
  <c r="AS124" a="1"/>
  <c r="AS124" s="1"/>
  <c r="AS108" a="1"/>
  <c r="AS108" s="1"/>
  <c r="AS113" a="1"/>
  <c r="AS113" s="1"/>
  <c r="AS91" a="1"/>
  <c r="AS91" s="1"/>
  <c r="AS104" a="1"/>
  <c r="AS104" s="1"/>
  <c r="AS118" a="1"/>
  <c r="AS118" s="1"/>
  <c r="AS127" a="1"/>
  <c r="AS127" s="1"/>
  <c r="AS111" a="1"/>
  <c r="AS111" s="1"/>
  <c r="AS100" a="1"/>
  <c r="AS100" s="1"/>
  <c r="AS96" a="1"/>
  <c r="AS96" s="1"/>
  <c r="AS128" a="1"/>
  <c r="AS128" s="1"/>
  <c r="AS112" a="1"/>
  <c r="AS112" s="1"/>
  <c r="AS117" a="1"/>
  <c r="AS117" s="1"/>
  <c r="AS94" a="1"/>
  <c r="AS94" s="1"/>
  <c r="AS135" a="1"/>
  <c r="AS135" s="1"/>
  <c r="AS122" a="1"/>
  <c r="AS122" s="1"/>
  <c r="AS106" a="1"/>
  <c r="AS106" s="1"/>
  <c r="AS115" a="1"/>
  <c r="AS115" s="1"/>
  <c r="AS93" a="1"/>
  <c r="AS93" s="1"/>
  <c r="AS89" a="1"/>
  <c r="AS89" s="1"/>
  <c r="AS97" a="1"/>
  <c r="AS97" s="1"/>
  <c r="AS116" a="1"/>
  <c r="AS116" s="1"/>
  <c r="AS121" a="1"/>
  <c r="AS121" s="1"/>
  <c r="AS105" a="1"/>
  <c r="AS105" s="1"/>
  <c r="AS99" a="1"/>
  <c r="AS99" s="1"/>
  <c r="AU99" s="1"/>
  <c r="AS126" a="1"/>
  <c r="AS126" s="1"/>
  <c r="AS110" a="1"/>
  <c r="AS110" s="1"/>
  <c r="AS119" a="1"/>
  <c r="AS119" s="1"/>
  <c r="AS92" a="1"/>
  <c r="AS92" s="1"/>
  <c r="AS90" a="1"/>
  <c r="AS90" s="1"/>
  <c r="AS98" a="1"/>
  <c r="AS98" s="1"/>
  <c r="AS120" a="1"/>
  <c r="AS120" s="1"/>
  <c r="AS125" a="1"/>
  <c r="AS125" s="1"/>
  <c r="AS109" a="1"/>
  <c r="AS109" s="1"/>
  <c r="AS102" a="1"/>
  <c r="AS102" s="1"/>
  <c r="AP14" i="31"/>
  <c r="AU125" i="30" l="1"/>
  <c r="AU117"/>
  <c r="AU121"/>
  <c r="AU113"/>
  <c r="AU105"/>
  <c r="AU109"/>
  <c r="AU93"/>
  <c r="AO14" i="32"/>
  <c r="AT14" i="31"/>
  <c r="AL143"/>
  <c r="AK154"/>
  <c r="AU97" i="30"/>
  <c r="AU127"/>
  <c r="AU101"/>
  <c r="AU123"/>
  <c r="AU103"/>
  <c r="AT134"/>
  <c r="AV134" s="1"/>
  <c r="AS134" s="1" a="1"/>
  <c r="AS134" s="1"/>
  <c r="AU89"/>
  <c r="AK14" i="32"/>
  <c r="AS14" i="31"/>
  <c r="AL44"/>
  <c r="AP33" i="30"/>
  <c r="AO44"/>
  <c r="AL136" i="36"/>
  <c r="AU119" i="30"/>
  <c r="AU115"/>
  <c r="AU111"/>
  <c r="AU91"/>
  <c r="AU95"/>
  <c r="AU107"/>
  <c r="AP14" i="32" l="1"/>
  <c r="AK44"/>
  <c r="AL14"/>
  <c r="AK136" i="37"/>
  <c r="AO33" i="31"/>
  <c r="AT33" i="30"/>
  <c r="AP44"/>
  <c r="AK143" i="32"/>
  <c r="AL154" i="31"/>
  <c r="AS128" a="1"/>
  <c r="AS128" s="1"/>
  <c r="AS112" a="1"/>
  <c r="AS112" s="1"/>
  <c r="AS117" a="1"/>
  <c r="AS117" s="1"/>
  <c r="AS103" a="1"/>
  <c r="AS103" s="1"/>
  <c r="AS94" a="1"/>
  <c r="AS94" s="1"/>
  <c r="AS126" a="1"/>
  <c r="AS126" s="1"/>
  <c r="AS110" a="1"/>
  <c r="AS110" s="1"/>
  <c r="AS119" a="1"/>
  <c r="AS119" s="1"/>
  <c r="AS92" a="1"/>
  <c r="AS92" s="1"/>
  <c r="AS93" a="1"/>
  <c r="AS93" s="1"/>
  <c r="AS124" a="1"/>
  <c r="AS124" s="1"/>
  <c r="AS108" a="1"/>
  <c r="AS108" s="1"/>
  <c r="AS113" a="1"/>
  <c r="AS113" s="1"/>
  <c r="AS101" a="1"/>
  <c r="AS101" s="1"/>
  <c r="AS98" a="1"/>
  <c r="AS98" s="1"/>
  <c r="AS122" a="1"/>
  <c r="AS122" s="1"/>
  <c r="AS106" a="1"/>
  <c r="AS106" s="1"/>
  <c r="AS115" a="1"/>
  <c r="AS115" s="1"/>
  <c r="AS104" a="1"/>
  <c r="AS104" s="1"/>
  <c r="AS97" a="1"/>
  <c r="AS97" s="1"/>
  <c r="AS135" a="1"/>
  <c r="AS135" s="1"/>
  <c r="AS120" a="1"/>
  <c r="AS120" s="1"/>
  <c r="AS125" a="1"/>
  <c r="AS125" s="1"/>
  <c r="AS109" a="1"/>
  <c r="AS109" s="1"/>
  <c r="AS100" a="1"/>
  <c r="AS100" s="1"/>
  <c r="AS96" a="1"/>
  <c r="AS96" s="1"/>
  <c r="AS118" a="1"/>
  <c r="AS118" s="1"/>
  <c r="AS127" a="1"/>
  <c r="AS127" s="1"/>
  <c r="AS111" a="1"/>
  <c r="AS111" s="1"/>
  <c r="AS99" a="1"/>
  <c r="AS99" s="1"/>
  <c r="AS95" a="1"/>
  <c r="AS95" s="1"/>
  <c r="AS116" a="1"/>
  <c r="AS116" s="1"/>
  <c r="AS121" a="1"/>
  <c r="AS121" s="1"/>
  <c r="AS105" a="1"/>
  <c r="AS105" s="1"/>
  <c r="AS91" a="1"/>
  <c r="AS91" s="1"/>
  <c r="AS90" a="1"/>
  <c r="AS90" s="1"/>
  <c r="AS114" a="1"/>
  <c r="AS114" s="1"/>
  <c r="AS123" a="1"/>
  <c r="AS123" s="1"/>
  <c r="AS107" a="1"/>
  <c r="AS107" s="1"/>
  <c r="AS102" a="1"/>
  <c r="AS102" s="1"/>
  <c r="AS89" a="1"/>
  <c r="AS89" s="1"/>
  <c r="AU111" l="1"/>
  <c r="AU125"/>
  <c r="AU121"/>
  <c r="AU107"/>
  <c r="AU109"/>
  <c r="AU97"/>
  <c r="AU123"/>
  <c r="AU127"/>
  <c r="AU93"/>
  <c r="AU105"/>
  <c r="AU99"/>
  <c r="AU91"/>
  <c r="AU95"/>
  <c r="AL143" i="32"/>
  <c r="AK154"/>
  <c r="AU113" i="31"/>
  <c r="AU117"/>
  <c r="AT134"/>
  <c r="AV134" s="1"/>
  <c r="AS134" s="1" a="1"/>
  <c r="AS134" s="1"/>
  <c r="AU89"/>
  <c r="AP33"/>
  <c r="AO44"/>
  <c r="AL136" i="37"/>
  <c r="AK14" i="33"/>
  <c r="AS14" i="32"/>
  <c r="AL44"/>
  <c r="AO14" i="33"/>
  <c r="AT14" i="32"/>
  <c r="AU115" i="31"/>
  <c r="AU101"/>
  <c r="AU119"/>
  <c r="AU103"/>
  <c r="AK143" i="33" l="1"/>
  <c r="AS98" i="32" a="1"/>
  <c r="AS98" s="1"/>
  <c r="AS91" a="1"/>
  <c r="AS91" s="1"/>
  <c r="AS126" a="1"/>
  <c r="AS126" s="1"/>
  <c r="AS110" a="1"/>
  <c r="AS110" s="1"/>
  <c r="AS119" a="1"/>
  <c r="AS119" s="1"/>
  <c r="AS89" a="1"/>
  <c r="AS89" s="1"/>
  <c r="AS128" a="1"/>
  <c r="AS128" s="1"/>
  <c r="AS112" a="1"/>
  <c r="AS112" s="1"/>
  <c r="AS117" a="1"/>
  <c r="AS117" s="1"/>
  <c r="AS115" a="1"/>
  <c r="AS115" s="1"/>
  <c r="AS99" a="1"/>
  <c r="AS99" s="1"/>
  <c r="AS121" a="1"/>
  <c r="AS121" s="1"/>
  <c r="AS95" a="1"/>
  <c r="AS95" s="1"/>
  <c r="AS93" a="1"/>
  <c r="AS93" s="1"/>
  <c r="AS103" a="1"/>
  <c r="AS103" s="1"/>
  <c r="AS114" a="1"/>
  <c r="AS114" s="1"/>
  <c r="AS123" a="1"/>
  <c r="AS123" s="1"/>
  <c r="AS102" a="1"/>
  <c r="AS102" s="1"/>
  <c r="AS108" a="1"/>
  <c r="AS108" s="1"/>
  <c r="AS107" a="1"/>
  <c r="AS107" s="1"/>
  <c r="AS113" a="1"/>
  <c r="AS113" s="1"/>
  <c r="AL154"/>
  <c r="AS96" a="1"/>
  <c r="AS96" s="1"/>
  <c r="AS94" a="1"/>
  <c r="AS94" s="1"/>
  <c r="AS104" a="1"/>
  <c r="AS104" s="1"/>
  <c r="AS118" a="1"/>
  <c r="AS118" s="1"/>
  <c r="AS127" a="1"/>
  <c r="AS127" s="1"/>
  <c r="AU127" s="1"/>
  <c r="AS92" a="1"/>
  <c r="AS92" s="1"/>
  <c r="AS101" a="1"/>
  <c r="AS101" s="1"/>
  <c r="AS120" a="1"/>
  <c r="AS120" s="1"/>
  <c r="AS125" a="1"/>
  <c r="AS125" s="1"/>
  <c r="AU125" s="1"/>
  <c r="AS109" a="1"/>
  <c r="AS109" s="1"/>
  <c r="AU109" s="1"/>
  <c r="AS90" a="1"/>
  <c r="AS90" s="1"/>
  <c r="AS116" a="1"/>
  <c r="AS116" s="1"/>
  <c r="AS105" a="1"/>
  <c r="AS105" s="1"/>
  <c r="AS97" a="1"/>
  <c r="AS97" s="1"/>
  <c r="AS100" a="1"/>
  <c r="AS100" s="1"/>
  <c r="AS122" a="1"/>
  <c r="AS122" s="1"/>
  <c r="AS106" a="1"/>
  <c r="AS106" s="1"/>
  <c r="AS111" a="1"/>
  <c r="AS111" s="1"/>
  <c r="AU111" s="1"/>
  <c r="AS124" a="1"/>
  <c r="AS124" s="1"/>
  <c r="AS135" a="1"/>
  <c r="AS135" s="1"/>
  <c r="AK44" i="33"/>
  <c r="AL14"/>
  <c r="AK136" i="38"/>
  <c r="AO33" i="32"/>
  <c r="AT33" i="31"/>
  <c r="AP44"/>
  <c r="AP14" i="33"/>
  <c r="AU97" i="32" l="1"/>
  <c r="AU101"/>
  <c r="AU113"/>
  <c r="AU107"/>
  <c r="AO14" i="35"/>
  <c r="AT14" i="33"/>
  <c r="AP33" i="32"/>
  <c r="AO44"/>
  <c r="AL136" i="38"/>
  <c r="AK14" i="35"/>
  <c r="AS14" i="33"/>
  <c r="AL44"/>
  <c r="AT134" i="32"/>
  <c r="AV134" s="1"/>
  <c r="AS134" s="1" a="1"/>
  <c r="AS134" s="1"/>
  <c r="AU89"/>
  <c r="AL143" i="33"/>
  <c r="AK154"/>
  <c r="AU93" i="32"/>
  <c r="AU121"/>
  <c r="AU115"/>
  <c r="AU91"/>
  <c r="AU105"/>
  <c r="AU123"/>
  <c r="AU103"/>
  <c r="AU95"/>
  <c r="AU99"/>
  <c r="AU117"/>
  <c r="AU119"/>
  <c r="AP14" i="35" l="1"/>
  <c r="AK143"/>
  <c r="AL154" i="33"/>
  <c r="AS122" a="1"/>
  <c r="AS122" s="1"/>
  <c r="AS106" a="1"/>
  <c r="AS106" s="1"/>
  <c r="AS113" a="1"/>
  <c r="AS113" s="1"/>
  <c r="AS104" a="1"/>
  <c r="AS104" s="1"/>
  <c r="AS97" a="1"/>
  <c r="AS97" s="1"/>
  <c r="AS90" a="1"/>
  <c r="AS90" s="1"/>
  <c r="AS116" a="1"/>
  <c r="AS116" s="1"/>
  <c r="AS123" a="1"/>
  <c r="AS123" s="1"/>
  <c r="AS107" a="1"/>
  <c r="AS107" s="1"/>
  <c r="AS96" a="1"/>
  <c r="AS96" s="1"/>
  <c r="AS126" a="1"/>
  <c r="AS126" s="1"/>
  <c r="AS110" a="1"/>
  <c r="AS110" s="1"/>
  <c r="AS117" a="1"/>
  <c r="AS117" s="1"/>
  <c r="AS92" a="1"/>
  <c r="AS92" s="1"/>
  <c r="AS94" a="1"/>
  <c r="AS94" s="1"/>
  <c r="AS102" a="1"/>
  <c r="AS102" s="1"/>
  <c r="AS120" a="1"/>
  <c r="AS120" s="1"/>
  <c r="AS127" a="1"/>
  <c r="AS127" s="1"/>
  <c r="AS111" a="1"/>
  <c r="AS111" s="1"/>
  <c r="AS98" a="1"/>
  <c r="AS98" s="1"/>
  <c r="AS135" a="1"/>
  <c r="AS135" s="1"/>
  <c r="AS114" a="1"/>
  <c r="AS114" s="1"/>
  <c r="AS121" a="1"/>
  <c r="AS121" s="1"/>
  <c r="AU121" s="1"/>
  <c r="AS105" a="1"/>
  <c r="AS105" s="1"/>
  <c r="AS91" a="1"/>
  <c r="AS91" s="1"/>
  <c r="AS99" a="1"/>
  <c r="AS99" s="1"/>
  <c r="AS124" a="1"/>
  <c r="AS124" s="1"/>
  <c r="AS108" a="1"/>
  <c r="AS108" s="1"/>
  <c r="AS115" a="1"/>
  <c r="AS115" s="1"/>
  <c r="AS93" a="1"/>
  <c r="AS93" s="1"/>
  <c r="AS89" a="1"/>
  <c r="AS89" s="1"/>
  <c r="AS118" a="1"/>
  <c r="AS118" s="1"/>
  <c r="AS125" a="1"/>
  <c r="AS125" s="1"/>
  <c r="AS109" a="1"/>
  <c r="AS109" s="1"/>
  <c r="AS100" a="1"/>
  <c r="AS100" s="1"/>
  <c r="AS95" a="1"/>
  <c r="AS95" s="1"/>
  <c r="AS128" a="1"/>
  <c r="AS128" s="1"/>
  <c r="AS112" a="1"/>
  <c r="AS112" s="1"/>
  <c r="AS119" a="1"/>
  <c r="AS119" s="1"/>
  <c r="AU119" s="1"/>
  <c r="AS103" a="1"/>
  <c r="AS103" s="1"/>
  <c r="AU103" s="1"/>
  <c r="AS101" a="1"/>
  <c r="AS101" s="1"/>
  <c r="AK44" i="35"/>
  <c r="AL14"/>
  <c r="AK135" i="34"/>
  <c r="AO33" i="33"/>
  <c r="AT33" i="32"/>
  <c r="AP44"/>
  <c r="AU101" i="33" l="1"/>
  <c r="AU109"/>
  <c r="AU95"/>
  <c r="AU125"/>
  <c r="AU115"/>
  <c r="AU93"/>
  <c r="AU105"/>
  <c r="AU91"/>
  <c r="AP33"/>
  <c r="AO44"/>
  <c r="AL135" i="34"/>
  <c r="AK14" i="36"/>
  <c r="AS14" i="35"/>
  <c r="AL44"/>
  <c r="AT134" i="33"/>
  <c r="AV134" s="1"/>
  <c r="AS134" s="1" a="1"/>
  <c r="AS134" s="1"/>
  <c r="AU89"/>
  <c r="AL143" i="35"/>
  <c r="AK154"/>
  <c r="AU111" i="33"/>
  <c r="AU117"/>
  <c r="AU107"/>
  <c r="AU97"/>
  <c r="AU113"/>
  <c r="AO14" i="36"/>
  <c r="AT14" i="35"/>
  <c r="AU99" i="33"/>
  <c r="AU127"/>
  <c r="AU123"/>
  <c r="AK143" i="36" l="1"/>
  <c r="AS122" i="35" a="1"/>
  <c r="AS122" s="1"/>
  <c r="AS106" a="1"/>
  <c r="AS106" s="1"/>
  <c r="AS113" a="1"/>
  <c r="AS113" s="1"/>
  <c r="AS95" a="1"/>
  <c r="AS95" s="1"/>
  <c r="AS101" a="1"/>
  <c r="AS101" s="1"/>
  <c r="AS91" a="1"/>
  <c r="AS91" s="1"/>
  <c r="AS120" a="1"/>
  <c r="AS120" s="1"/>
  <c r="AS127" a="1"/>
  <c r="AS127" s="1"/>
  <c r="AS111" a="1"/>
  <c r="AS111" s="1"/>
  <c r="AS97" a="1"/>
  <c r="AS97" s="1"/>
  <c r="AS126" a="1"/>
  <c r="AS126" s="1"/>
  <c r="AS110" a="1"/>
  <c r="AS110" s="1"/>
  <c r="AS117" a="1"/>
  <c r="AS117" s="1"/>
  <c r="AS96" a="1"/>
  <c r="AS96" s="1"/>
  <c r="AS102" a="1"/>
  <c r="AS102" s="1"/>
  <c r="AS93" a="1"/>
  <c r="AS93" s="1"/>
  <c r="AS124" a="1"/>
  <c r="AS124" s="1"/>
  <c r="AS108" a="1"/>
  <c r="AS108" s="1"/>
  <c r="AS115" a="1"/>
  <c r="AS115" s="1"/>
  <c r="AS98" a="1"/>
  <c r="AS98" s="1"/>
  <c r="AL154"/>
  <c r="AS103" a="1"/>
  <c r="AS103" s="1"/>
  <c r="AS114" a="1"/>
  <c r="AS114" s="1"/>
  <c r="AS121" a="1"/>
  <c r="AS121" s="1"/>
  <c r="AS105" a="1"/>
  <c r="AS105" s="1"/>
  <c r="AS89" a="1"/>
  <c r="AS89" s="1"/>
  <c r="AS94" a="1"/>
  <c r="AS94" s="1"/>
  <c r="AS128" a="1"/>
  <c r="AS128" s="1"/>
  <c r="AS112" a="1"/>
  <c r="AS112" s="1"/>
  <c r="AS119" a="1"/>
  <c r="AS119" s="1"/>
  <c r="AS92" a="1"/>
  <c r="AS92" s="1"/>
  <c r="AS104" a="1"/>
  <c r="AS104" s="1"/>
  <c r="AS118" a="1"/>
  <c r="AS118" s="1"/>
  <c r="AS125" a="1"/>
  <c r="AS125" s="1"/>
  <c r="AS109" a="1"/>
  <c r="AS109" s="1"/>
  <c r="AS90" a="1"/>
  <c r="AS90" s="1"/>
  <c r="AS99" a="1"/>
  <c r="AS99" s="1"/>
  <c r="AS100" a="1"/>
  <c r="AS100" s="1"/>
  <c r="AS116" a="1"/>
  <c r="AS116" s="1"/>
  <c r="AS123" a="1"/>
  <c r="AS123" s="1"/>
  <c r="AS107" a="1"/>
  <c r="AS107" s="1"/>
  <c r="AS135" a="1"/>
  <c r="AS135" s="1"/>
  <c r="AP14" i="36"/>
  <c r="AK44"/>
  <c r="AL14"/>
  <c r="AO33" i="35"/>
  <c r="AT33" i="33"/>
  <c r="AP44"/>
  <c r="AU125" i="35" l="1"/>
  <c r="AU119"/>
  <c r="AU123"/>
  <c r="AU121"/>
  <c r="AU107"/>
  <c r="AU109"/>
  <c r="AU105"/>
  <c r="AK14" i="37"/>
  <c r="AS14" i="36"/>
  <c r="AL44"/>
  <c r="AO14" i="37"/>
  <c r="AT14" i="36"/>
  <c r="AT134" i="35"/>
  <c r="AV134" s="1"/>
  <c r="AS134" s="1" a="1"/>
  <c r="AS134" s="1"/>
  <c r="AU89"/>
  <c r="AL143" i="36"/>
  <c r="AK154"/>
  <c r="AU103" i="35"/>
  <c r="AU93"/>
  <c r="AU97"/>
  <c r="AU127"/>
  <c r="AU91"/>
  <c r="AU95"/>
  <c r="AP33"/>
  <c r="AO44"/>
  <c r="AU99"/>
  <c r="AU115"/>
  <c r="AU117"/>
  <c r="AU111"/>
  <c r="AU101"/>
  <c r="AU113"/>
  <c r="AK44" i="37" l="1"/>
  <c r="AL14"/>
  <c r="AO33" i="36"/>
  <c r="AT33" i="35"/>
  <c r="AP44"/>
  <c r="AK143" i="37"/>
  <c r="AS116" i="36" a="1"/>
  <c r="AS116" s="1"/>
  <c r="AS123" a="1"/>
  <c r="AS123" s="1"/>
  <c r="AS107" a="1"/>
  <c r="AS107" s="1"/>
  <c r="AS113" a="1"/>
  <c r="AS113" s="1"/>
  <c r="AS118" a="1"/>
  <c r="AS118" s="1"/>
  <c r="AS117" a="1"/>
  <c r="AS117" s="1"/>
  <c r="AS97" a="1"/>
  <c r="AS97" s="1"/>
  <c r="AS89" a="1"/>
  <c r="AS89" s="1"/>
  <c r="AS98" a="1"/>
  <c r="AS98" s="1"/>
  <c r="AS101" a="1"/>
  <c r="AS101" s="1"/>
  <c r="AS128" a="1"/>
  <c r="AS128" s="1"/>
  <c r="AS112" a="1"/>
  <c r="AS112" s="1"/>
  <c r="AS119" a="1"/>
  <c r="AS119" s="1"/>
  <c r="AS92" a="1"/>
  <c r="AS92" s="1"/>
  <c r="AS105" a="1"/>
  <c r="AS105" s="1"/>
  <c r="AS114" a="1"/>
  <c r="AS114" s="1"/>
  <c r="AS109" a="1"/>
  <c r="AS109" s="1"/>
  <c r="AS93" a="1"/>
  <c r="AS93" s="1"/>
  <c r="AS90" a="1"/>
  <c r="AS90" s="1"/>
  <c r="AS100" a="1"/>
  <c r="AS100" s="1"/>
  <c r="AL154"/>
  <c r="AS124" a="1"/>
  <c r="AS124" s="1"/>
  <c r="AS108" a="1"/>
  <c r="AS108" s="1"/>
  <c r="AS115" a="1"/>
  <c r="AS115" s="1"/>
  <c r="AS106" a="1"/>
  <c r="AS106" s="1"/>
  <c r="AS126" a="1"/>
  <c r="AS126" s="1"/>
  <c r="AS110" a="1"/>
  <c r="AS110" s="1"/>
  <c r="AS95" a="1"/>
  <c r="AS95" s="1"/>
  <c r="AS99" a="1"/>
  <c r="AS99" s="1"/>
  <c r="AS96" a="1"/>
  <c r="AS96" s="1"/>
  <c r="AS91" a="1"/>
  <c r="AS91" s="1"/>
  <c r="AS94" a="1"/>
  <c r="AS94" s="1"/>
  <c r="AS120" a="1"/>
  <c r="AS120" s="1"/>
  <c r="AS127" a="1"/>
  <c r="AS127" s="1"/>
  <c r="AS111" a="1"/>
  <c r="AS111" s="1"/>
  <c r="AS121" a="1"/>
  <c r="AS121" s="1"/>
  <c r="AS122" a="1"/>
  <c r="AS122" s="1"/>
  <c r="AS125" a="1"/>
  <c r="AS125" s="1"/>
  <c r="AU125" s="1"/>
  <c r="AS104" a="1"/>
  <c r="AS104" s="1"/>
  <c r="AS102" a="1"/>
  <c r="AS102" s="1"/>
  <c r="AS103" a="1"/>
  <c r="AS103" s="1"/>
  <c r="AS135" a="1"/>
  <c r="AS135" s="1"/>
  <c r="AP14" i="37"/>
  <c r="AU115" i="36" l="1"/>
  <c r="AU127"/>
  <c r="AU103"/>
  <c r="AU111"/>
  <c r="AU91"/>
  <c r="AU99"/>
  <c r="AU117"/>
  <c r="AU121"/>
  <c r="AO14" i="38"/>
  <c r="AT14" i="37"/>
  <c r="AP33" i="36"/>
  <c r="AO44"/>
  <c r="AU109"/>
  <c r="AU105"/>
  <c r="AU119"/>
  <c r="AU97"/>
  <c r="AU107"/>
  <c r="AT134"/>
  <c r="AV134" s="1"/>
  <c r="AS134" s="1" a="1"/>
  <c r="AS134" s="1"/>
  <c r="AU89"/>
  <c r="AL143" i="37"/>
  <c r="AK154"/>
  <c r="AK14" i="38"/>
  <c r="AS14" i="37"/>
  <c r="AL44"/>
  <c r="AU95" i="36"/>
  <c r="AU93"/>
  <c r="AU101"/>
  <c r="AU113"/>
  <c r="AU123"/>
  <c r="AP14" i="38" l="1"/>
  <c r="AK44"/>
  <c r="AL14"/>
  <c r="AK143"/>
  <c r="AL154" i="37"/>
  <c r="AS126" a="1"/>
  <c r="AS126" s="1"/>
  <c r="AS110" a="1"/>
  <c r="AS110" s="1"/>
  <c r="AS117" a="1"/>
  <c r="AS117" s="1"/>
  <c r="AS128" a="1"/>
  <c r="AS128" s="1"/>
  <c r="AS112" a="1"/>
  <c r="AS112" s="1"/>
  <c r="AS119" a="1"/>
  <c r="AS119" s="1"/>
  <c r="AS102" a="1"/>
  <c r="AS102" s="1"/>
  <c r="AS97" a="1"/>
  <c r="AS97" s="1"/>
  <c r="AS89" a="1"/>
  <c r="AS89" s="1"/>
  <c r="AS100" a="1"/>
  <c r="AS100" s="1"/>
  <c r="AS92" a="1"/>
  <c r="AS92" s="1"/>
  <c r="AS114" a="1"/>
  <c r="AS114" s="1"/>
  <c r="AS121" a="1"/>
  <c r="AS121" s="1"/>
  <c r="AS105" a="1"/>
  <c r="AS105" s="1"/>
  <c r="AS116" a="1"/>
  <c r="AS116" s="1"/>
  <c r="AS123" a="1"/>
  <c r="AS123" s="1"/>
  <c r="AS107" a="1"/>
  <c r="AS107" s="1"/>
  <c r="AS98" a="1"/>
  <c r="AS98" s="1"/>
  <c r="AS90" a="1"/>
  <c r="AS90" s="1"/>
  <c r="AS91" a="1"/>
  <c r="AS91" s="1"/>
  <c r="AS118" a="1"/>
  <c r="AS118" s="1"/>
  <c r="AS125" a="1"/>
  <c r="AS125" s="1"/>
  <c r="AS109" a="1"/>
  <c r="AS109" s="1"/>
  <c r="AS120" a="1"/>
  <c r="AS120" s="1"/>
  <c r="AS127" a="1"/>
  <c r="AS127" s="1"/>
  <c r="AS111" a="1"/>
  <c r="AS111" s="1"/>
  <c r="AS99" a="1"/>
  <c r="AS99" s="1"/>
  <c r="AS103" a="1"/>
  <c r="AS103" s="1"/>
  <c r="AS93" a="1"/>
  <c r="AS93" s="1"/>
  <c r="AS95" a="1"/>
  <c r="AS95" s="1"/>
  <c r="AS122" a="1"/>
  <c r="AS122" s="1"/>
  <c r="AS106" a="1"/>
  <c r="AS106" s="1"/>
  <c r="AS113" a="1"/>
  <c r="AS113" s="1"/>
  <c r="AS124" a="1"/>
  <c r="AS124" s="1"/>
  <c r="AS108" a="1"/>
  <c r="AS108" s="1"/>
  <c r="AS115" a="1"/>
  <c r="AS115" s="1"/>
  <c r="AS101" a="1"/>
  <c r="AS101" s="1"/>
  <c r="AS104" a="1"/>
  <c r="AS104" s="1"/>
  <c r="AS94" a="1"/>
  <c r="AS94" s="1"/>
  <c r="AS96" a="1"/>
  <c r="AS96" s="1"/>
  <c r="AS135" a="1"/>
  <c r="AS135" s="1"/>
  <c r="AO33"/>
  <c r="AT33" i="36"/>
  <c r="AP44"/>
  <c r="AU101" i="37" l="1"/>
  <c r="AU99"/>
  <c r="AU109"/>
  <c r="AU127"/>
  <c r="AU113"/>
  <c r="AU115"/>
  <c r="AU111"/>
  <c r="AU125"/>
  <c r="AU91"/>
  <c r="AT134"/>
  <c r="AV134" s="1"/>
  <c r="AS134" s="1" a="1"/>
  <c r="AS134" s="1"/>
  <c r="AU89"/>
  <c r="AL143" i="38"/>
  <c r="AK154"/>
  <c r="AU93" i="37"/>
  <c r="AU107"/>
  <c r="AU121"/>
  <c r="AU117"/>
  <c r="AP33"/>
  <c r="AO44"/>
  <c r="AS14" i="38"/>
  <c r="AK14" i="34"/>
  <c r="AL44" i="38"/>
  <c r="AT14"/>
  <c r="AO14" i="34"/>
  <c r="AU95" i="37"/>
  <c r="AU103"/>
  <c r="AU123"/>
  <c r="AU105"/>
  <c r="AU97"/>
  <c r="AU119"/>
  <c r="AK44" i="34" l="1"/>
  <c r="AL14"/>
  <c r="AL44" s="1"/>
  <c r="AP14"/>
  <c r="AO33" i="38"/>
  <c r="AT33" i="37"/>
  <c r="AP44"/>
  <c r="AK142" i="34"/>
  <c r="AL154" i="38"/>
  <c r="AS92" a="1"/>
  <c r="AS92" s="1"/>
  <c r="AS125" a="1"/>
  <c r="AS125" s="1"/>
  <c r="AS111" a="1"/>
  <c r="AS111" s="1"/>
  <c r="AS108" a="1"/>
  <c r="AS108" s="1"/>
  <c r="AS123" a="1"/>
  <c r="AS123" s="1"/>
  <c r="AS109" a="1"/>
  <c r="AS109" s="1"/>
  <c r="AS106" a="1"/>
  <c r="AS106" s="1"/>
  <c r="AS94" a="1"/>
  <c r="AS94" s="1"/>
  <c r="AS101" a="1"/>
  <c r="AS101" s="1"/>
  <c r="AS93" a="1"/>
  <c r="AS93" s="1"/>
  <c r="AS120" a="1"/>
  <c r="AS120" s="1"/>
  <c r="AS115" a="1"/>
  <c r="AS115" s="1"/>
  <c r="AS112" a="1"/>
  <c r="AS112" s="1"/>
  <c r="AS127" a="1"/>
  <c r="AS127" s="1"/>
  <c r="AS113" a="1"/>
  <c r="AS113" s="1"/>
  <c r="AS110" a="1"/>
  <c r="AS110" s="1"/>
  <c r="AS96" a="1"/>
  <c r="AS96" s="1"/>
  <c r="AS100" a="1"/>
  <c r="AS100" s="1"/>
  <c r="AS95" a="1"/>
  <c r="AS95" s="1"/>
  <c r="AS91" a="1"/>
  <c r="AS91" s="1"/>
  <c r="AS135" a="1"/>
  <c r="AS135" s="1"/>
  <c r="AS124" a="1"/>
  <c r="AS124" s="1"/>
  <c r="AS117" a="1"/>
  <c r="AS117" s="1"/>
  <c r="AS118" a="1"/>
  <c r="AS118" s="1"/>
  <c r="AS122" a="1"/>
  <c r="AS122" s="1"/>
  <c r="AS116" a="1"/>
  <c r="AS116" s="1"/>
  <c r="AS114" a="1"/>
  <c r="AS114" s="1"/>
  <c r="AS98" a="1"/>
  <c r="AS98" s="1"/>
  <c r="AS104" a="1"/>
  <c r="AS104" s="1"/>
  <c r="AS97" a="1"/>
  <c r="AS97" s="1"/>
  <c r="AS128" a="1"/>
  <c r="AS128" s="1"/>
  <c r="AS121" a="1"/>
  <c r="AS121" s="1"/>
  <c r="AS107" a="1"/>
  <c r="AS107" s="1"/>
  <c r="AS126" a="1"/>
  <c r="AS126" s="1"/>
  <c r="AS119" a="1"/>
  <c r="AS119" s="1"/>
  <c r="AU119" s="1"/>
  <c r="AS105" a="1"/>
  <c r="AS105" s="1"/>
  <c r="AS102" a="1"/>
  <c r="AS102" s="1"/>
  <c r="AS90" a="1"/>
  <c r="AS90" s="1"/>
  <c r="AS99" a="1"/>
  <c r="AS99" s="1"/>
  <c r="AS89" a="1"/>
  <c r="AS89" s="1"/>
  <c r="AS103" a="1"/>
  <c r="AS103" s="1"/>
  <c r="AU103" s="1"/>
  <c r="AU107" l="1"/>
  <c r="AU105"/>
  <c r="AU99"/>
  <c r="AU97"/>
  <c r="AU93"/>
  <c r="AU95"/>
  <c r="AU121"/>
  <c r="AU91"/>
  <c r="AT134"/>
  <c r="AV134" s="1"/>
  <c r="AS134" s="1" a="1"/>
  <c r="AS134" s="1"/>
  <c r="AU89"/>
  <c r="AP33"/>
  <c r="AO44"/>
  <c r="AU127"/>
  <c r="AU115"/>
  <c r="AU109"/>
  <c r="AU125"/>
  <c r="AL142" i="34"/>
  <c r="AU115" s="1" a="1"/>
  <c r="AU115" s="1"/>
  <c r="AV115" s="1"/>
  <c r="AK153"/>
  <c r="AU117" i="38"/>
  <c r="AU113"/>
  <c r="AU101"/>
  <c r="AU123"/>
  <c r="AU111"/>
  <c r="AT99" i="34" l="1" a="1"/>
  <c r="AT99" s="1"/>
  <c r="AT95" a="1"/>
  <c r="AT95" s="1"/>
  <c r="AL153"/>
  <c r="AU114" a="1"/>
  <c r="AU114" s="1"/>
  <c r="AV114" s="1"/>
  <c r="AU110" a="1"/>
  <c r="AU110" s="1"/>
  <c r="AV110" s="1"/>
  <c r="AU113" a="1"/>
  <c r="AU113" s="1"/>
  <c r="AV113" s="1"/>
  <c r="AU109" a="1"/>
  <c r="AU109" s="1"/>
  <c r="AV109" s="1"/>
  <c r="AU108" a="1"/>
  <c r="AU108" s="1"/>
  <c r="AV108" s="1"/>
  <c r="AT97" a="1"/>
  <c r="AT97" s="1"/>
  <c r="AT93" a="1"/>
  <c r="AT93" s="1"/>
  <c r="AU107" a="1"/>
  <c r="AU107" s="1"/>
  <c r="AV107" s="1"/>
  <c r="AU112" a="1"/>
  <c r="AU112" s="1"/>
  <c r="AV112" s="1"/>
  <c r="AU111" a="1"/>
  <c r="AU111" s="1"/>
  <c r="AV111" s="1"/>
  <c r="AT33" i="38"/>
  <c r="AO33" i="34"/>
  <c r="AP44" i="38"/>
  <c r="AP33" i="34" l="1"/>
  <c r="AP44" s="1"/>
  <c r="AO44"/>
</calcChain>
</file>

<file path=xl/sharedStrings.xml><?xml version="1.0" encoding="utf-8"?>
<sst xmlns="http://schemas.openxmlformats.org/spreadsheetml/2006/main" count="2859" uniqueCount="177">
  <si>
    <t>N°</t>
  </si>
  <si>
    <t>DOCENTI</t>
  </si>
  <si>
    <t>Il Coordinatore/Tutor</t>
  </si>
  <si>
    <t xml:space="preserve"> </t>
  </si>
  <si>
    <t>Modulo per riepilogo ore presenza</t>
  </si>
  <si>
    <t xml:space="preserve"> PROVINCIA DI GENOVA</t>
  </si>
  <si>
    <t>COGNOME</t>
  </si>
  <si>
    <t>NOME</t>
  </si>
  <si>
    <t>TOTALI</t>
  </si>
  <si>
    <t>PRESENZE</t>
  </si>
  <si>
    <t>ASSENZE</t>
  </si>
  <si>
    <t>Ore mese</t>
  </si>
  <si>
    <t>Tot. mesi prec.</t>
  </si>
  <si>
    <t xml:space="preserve">MESE DI </t>
  </si>
  <si>
    <t>Totale progress</t>
  </si>
  <si>
    <t>ALLIEVI</t>
  </si>
  <si>
    <t>Docenti  Interni</t>
  </si>
  <si>
    <t>Docenti  Esterni</t>
  </si>
  <si>
    <t>Tutor/Coordinatore Interni</t>
  </si>
  <si>
    <t>AVANZAMENTO CORSO</t>
  </si>
  <si>
    <t>TUTORS e COORDINATORI</t>
  </si>
  <si>
    <t>CORSO</t>
  </si>
  <si>
    <t>Allegato 22  Pag. n° 1</t>
  </si>
  <si>
    <t>Allegato 22  Pag. n° 2</t>
  </si>
  <si>
    <t>PROVINCIA DI GENOVA</t>
  </si>
  <si>
    <t>PRESENZE ALLIEVI</t>
  </si>
  <si>
    <t xml:space="preserve">Tutor/Coordinatore Esterni </t>
  </si>
  <si>
    <t>DOCENZA INT.</t>
  </si>
  <si>
    <t>DOCENZA EST.</t>
  </si>
  <si>
    <t>CODOC INT.</t>
  </si>
  <si>
    <t>CODOC EST.</t>
  </si>
  <si>
    <t>CODOC. INTEGR.</t>
  </si>
  <si>
    <t>DOCENZA INTEGR.</t>
  </si>
  <si>
    <t>TUTOR EST.</t>
  </si>
  <si>
    <t>TUTOR INT.</t>
  </si>
  <si>
    <t>TUTOR INTEGR.</t>
  </si>
  <si>
    <t>TUTOR ATI</t>
  </si>
  <si>
    <t>COORD. INT.</t>
  </si>
  <si>
    <t>COORD. EST.</t>
  </si>
  <si>
    <t>COORD. INTEGR.</t>
  </si>
  <si>
    <t>COORD. ATI</t>
  </si>
  <si>
    <t>TUTOR INT. ALL.HK.</t>
  </si>
  <si>
    <t>TUTOR EST. ALL.HK.</t>
  </si>
  <si>
    <t>COORD. INT. ALL.HK.</t>
  </si>
  <si>
    <t>COORD. EST. ALL.HK.</t>
  </si>
  <si>
    <t>CONTROLLI</t>
  </si>
  <si>
    <t>ORE CORSO MENSILE</t>
  </si>
  <si>
    <t>ORE DOCENZA</t>
  </si>
  <si>
    <t>DOCENZA INT. ATI</t>
  </si>
  <si>
    <t>DOCENZA EST. ATI</t>
  </si>
  <si>
    <t>CODOC. INT. ATI</t>
  </si>
  <si>
    <t>CODOC. EST. ATI</t>
  </si>
  <si>
    <t>DOC. INT. ALL.INS.</t>
  </si>
  <si>
    <t>DOC. EST. ALL.INS.</t>
  </si>
  <si>
    <t>DIFFERENZA</t>
  </si>
  <si>
    <t>ORE CODOCENZA</t>
  </si>
  <si>
    <t>ORE ALL. HK</t>
  </si>
  <si>
    <t>TUTOR</t>
  </si>
  <si>
    <t>COORD</t>
  </si>
  <si>
    <t>COORD. HK</t>
  </si>
  <si>
    <t>TUTOR HK</t>
  </si>
  <si>
    <t>(_____________________)</t>
  </si>
  <si>
    <t>Allegato 22  Pag. n° 3</t>
  </si>
  <si>
    <t>NON TOCCARE</t>
  </si>
  <si>
    <t>CONTROLLI SU ORE TOTALI</t>
  </si>
  <si>
    <t>ORE CORSO TOTALI</t>
  </si>
  <si>
    <t>ORE DOCENZA TOTALE</t>
  </si>
  <si>
    <t>PREVENTIVO</t>
  </si>
  <si>
    <t>SVOLTO</t>
  </si>
  <si>
    <t>CODOCENZA INT.</t>
  </si>
  <si>
    <t>CODOCENZA EST.</t>
  </si>
  <si>
    <t>TUTOR HK INT</t>
  </si>
  <si>
    <t>TUTOR HK EST</t>
  </si>
  <si>
    <t>COORD HK INT</t>
  </si>
  <si>
    <t>COORD HK EST</t>
  </si>
  <si>
    <t>DIFFERENZE</t>
  </si>
  <si>
    <t>PERIODO</t>
  </si>
  <si>
    <t>ORE</t>
  </si>
  <si>
    <t>TIP.</t>
  </si>
  <si>
    <t>ORE SVOLTE</t>
  </si>
  <si>
    <t>ORE CONTRATTO</t>
  </si>
  <si>
    <t>DA SVOLGERE</t>
  </si>
  <si>
    <t>DATI CONTRATTO 1</t>
  </si>
  <si>
    <t>DATI CONTRATTO 2</t>
  </si>
  <si>
    <t>DATI CONTRATTO 3</t>
  </si>
  <si>
    <t>REG.PF3</t>
  </si>
  <si>
    <t>DATI CONTRATTO 4</t>
  </si>
  <si>
    <t>CO.PRO</t>
  </si>
  <si>
    <t>FT</t>
  </si>
  <si>
    <t>RIC.OCC</t>
  </si>
  <si>
    <t>CONSULENTE</t>
  </si>
  <si>
    <t>INCARICO DI:</t>
  </si>
  <si>
    <t>DOCENZA/CODOC EST.</t>
  </si>
  <si>
    <t>INCARICO</t>
  </si>
  <si>
    <t>CONTROLLI CONSULENTI SENZA CONTRATTO</t>
  </si>
  <si>
    <t>ORE RILEVATE</t>
  </si>
  <si>
    <t>ORE SENZA CONTRATTO</t>
  </si>
  <si>
    <t>DATI CONTRATTO 5</t>
  </si>
  <si>
    <t>DATI CONTRATTO 6</t>
  </si>
  <si>
    <t>% PRESENZA</t>
  </si>
  <si>
    <t>% ASSENZA</t>
  </si>
  <si>
    <t>DELEGA</t>
  </si>
  <si>
    <t>SI</t>
  </si>
  <si>
    <t>NO</t>
  </si>
  <si>
    <t>ORE TOTALI CORSO:</t>
  </si>
  <si>
    <t>% CORSO</t>
  </si>
  <si>
    <t>Allegato 22  e/o Allegato 9 da Disp. Attuative n. 824/09 - Pag. n° 1</t>
  </si>
  <si>
    <t>Allegato 22  e/o Allegato 9 da Disp. Attuative n. 824/09 - Pag. n° 2</t>
  </si>
  <si>
    <t>Allegato 22  e/o Allegato 9 da Disp. Attuative n. 824/09 - Pag. n° 3</t>
  </si>
  <si>
    <t>Totale progressivo</t>
  </si>
  <si>
    <t>TUTOR INT. (PSICOLOGO)</t>
  </si>
  <si>
    <t>Allegato 25  e/o Allegato 9 da Disp. Attuative n. 824/09 - Pag. n° 1</t>
  </si>
  <si>
    <t>Allegato 25  e/o Allegato 9 da Disp. Attuative n. 824/09 - Pag. n° 2</t>
  </si>
  <si>
    <t>Allegato 25  e/o Allegato 9 da Disp. Attuative n. 824/09 - Pag. n° 3</t>
  </si>
  <si>
    <t>CHIAPPE A.</t>
  </si>
  <si>
    <t>MESE DI LUGLIO 2018</t>
  </si>
  <si>
    <t>AYLLA MORAN</t>
  </si>
  <si>
    <t>JEREMY RAFAEL</t>
  </si>
  <si>
    <t>ALIAJ</t>
  </si>
  <si>
    <t>KLARIS</t>
  </si>
  <si>
    <t>BARBIERI</t>
  </si>
  <si>
    <t>WALTER DARIO</t>
  </si>
  <si>
    <t>BORZONE</t>
  </si>
  <si>
    <t>MATTIA</t>
  </si>
  <si>
    <t>BOUCHAFRA</t>
  </si>
  <si>
    <t>YOUSSEF</t>
  </si>
  <si>
    <t>CASELLA</t>
  </si>
  <si>
    <t>MICHELE</t>
  </si>
  <si>
    <t>EL HAJEB</t>
  </si>
  <si>
    <t>ABDEL KARIM</t>
  </si>
  <si>
    <t>FERRARINI</t>
  </si>
  <si>
    <t>LUCA</t>
  </si>
  <si>
    <t>HALI</t>
  </si>
  <si>
    <t>KASSIMI</t>
  </si>
  <si>
    <t>JAWAD</t>
  </si>
  <si>
    <t>LAVEZZO</t>
  </si>
  <si>
    <t>CRISTIAN</t>
  </si>
  <si>
    <t>MARTORANA</t>
  </si>
  <si>
    <t>IVAN</t>
  </si>
  <si>
    <t>RAFFAELE</t>
  </si>
  <si>
    <t>RICCA</t>
  </si>
  <si>
    <t>SIMONE</t>
  </si>
  <si>
    <t>RIGA</t>
  </si>
  <si>
    <t>VITTORIO</t>
  </si>
  <si>
    <t>ROSSATO</t>
  </si>
  <si>
    <t>GOXHAJ</t>
  </si>
  <si>
    <t>THOMAS</t>
  </si>
  <si>
    <t>HOXHA</t>
  </si>
  <si>
    <t xml:space="preserve">OLCESE </t>
  </si>
  <si>
    <t>MARCO</t>
  </si>
  <si>
    <t>COD: ARIEFP1821/20/1</t>
  </si>
  <si>
    <t>CORSO: "OPERATORE ELETTRICO" 1° ANNO</t>
  </si>
  <si>
    <t>MESE DI SETTEMBRE 2018</t>
  </si>
  <si>
    <t>GARIBALDI B.</t>
  </si>
  <si>
    <t>BONINO E.</t>
  </si>
  <si>
    <t>PAGNI R.</t>
  </si>
  <si>
    <t>PICCERI G.</t>
  </si>
  <si>
    <t>FRONZOLI D.</t>
  </si>
  <si>
    <t>BACIGALUPO A.</t>
  </si>
  <si>
    <t>RIO A.</t>
  </si>
  <si>
    <t>DEFRANCHI BISSO F.</t>
  </si>
  <si>
    <t>GARBARINO O.</t>
  </si>
  <si>
    <t>PERI F.</t>
  </si>
  <si>
    <t>BIANCHI M.</t>
  </si>
  <si>
    <t>CAPITTA S.</t>
  </si>
  <si>
    <t>RATTI S.</t>
  </si>
  <si>
    <t>MESE DI OTTOBRE 2018</t>
  </si>
  <si>
    <t xml:space="preserve">CUNEO </t>
  </si>
  <si>
    <t>FRANCESCO (DUALE)</t>
  </si>
  <si>
    <t>I GIORNI 11-29 E 30 ATTIVITA' SOSPESE PER ALLERTA  (ORDINANZA COMUNE DI COGORNO)</t>
  </si>
  <si>
    <t>MESE DI NOVEMBRE 2018</t>
  </si>
  <si>
    <t>MESE DI DICEMBRE 2018</t>
  </si>
  <si>
    <t>CASASSA I.</t>
  </si>
  <si>
    <t>MESE DI GENNAIO 2019</t>
  </si>
  <si>
    <t xml:space="preserve">COSTANZA </t>
  </si>
  <si>
    <t>MESE DI FEBBRAIO 2019</t>
  </si>
  <si>
    <t>MESE DI MARZO 2019</t>
  </si>
</sst>
</file>

<file path=xl/styles.xml><?xml version="1.0" encoding="utf-8"?>
<styleSheet xmlns="http://schemas.openxmlformats.org/spreadsheetml/2006/main">
  <numFmts count="7">
    <numFmt numFmtId="8" formatCode="&quot;€&quot;\ #,##0.00;[Red]\-&quot;€&quot;\ #,##0.00"/>
    <numFmt numFmtId="164" formatCode="_-[$€-2]\ * #,##0.00_-;\-[$€-2]\ * #,##0.00_-;_-[$€-2]\ * &quot;-&quot;??_-"/>
    <numFmt numFmtId="165" formatCode="dd/mm/yy;@"/>
    <numFmt numFmtId="166" formatCode="#,##0.00_ ;[Red]\-#,##0.00\ "/>
    <numFmt numFmtId="167" formatCode="0.00_ ;[Red]\-0.00\ "/>
    <numFmt numFmtId="168" formatCode="0_ ;[Red]\-0\ "/>
    <numFmt numFmtId="169" formatCode="0.0"/>
  </numFmts>
  <fonts count="18">
    <font>
      <sz val="10"/>
      <name val="Arial"/>
    </font>
    <font>
      <sz val="10"/>
      <name val="Arial"/>
      <family val="2"/>
    </font>
    <font>
      <sz val="10"/>
      <name val="Times New Roman"/>
      <family val="1"/>
    </font>
    <font>
      <sz val="8"/>
      <name val="Arial"/>
      <family val="2"/>
    </font>
    <font>
      <b/>
      <sz val="12"/>
      <name val="Times New Roman"/>
      <family val="1"/>
    </font>
    <font>
      <sz val="11"/>
      <name val="Times New Roman"/>
      <family val="1"/>
    </font>
    <font>
      <b/>
      <sz val="11"/>
      <name val="Times New Roman"/>
      <family val="1"/>
    </font>
    <font>
      <i/>
      <sz val="11"/>
      <name val="Times New Roman"/>
      <family val="1"/>
    </font>
    <font>
      <b/>
      <i/>
      <sz val="11"/>
      <name val="Times New Roman"/>
      <family val="1"/>
    </font>
    <font>
      <sz val="11"/>
      <name val="Arial"/>
      <family val="2"/>
    </font>
    <font>
      <sz val="8"/>
      <name val="Arial"/>
      <family val="2"/>
    </font>
    <font>
      <b/>
      <sz val="8"/>
      <name val="Arial"/>
      <family val="2"/>
    </font>
    <font>
      <b/>
      <u/>
      <sz val="11"/>
      <name val="Arial"/>
      <family val="2"/>
    </font>
    <font>
      <b/>
      <u/>
      <sz val="11"/>
      <name val="Times New Roman"/>
      <family val="1"/>
    </font>
    <font>
      <sz val="9"/>
      <name val="Times New Roman"/>
      <family val="1"/>
    </font>
    <font>
      <sz val="9"/>
      <color indexed="10"/>
      <name val="Times New Roman"/>
      <family val="1"/>
    </font>
    <font>
      <sz val="11"/>
      <name val="Calibri"/>
      <family val="2"/>
    </font>
    <font>
      <sz val="11"/>
      <color rgb="FFFF0000"/>
      <name val="Times New Roman"/>
      <family val="1"/>
    </font>
  </fonts>
  <fills count="5">
    <fill>
      <patternFill patternType="none"/>
    </fill>
    <fill>
      <patternFill patternType="gray125"/>
    </fill>
    <fill>
      <patternFill patternType="gray125">
        <bgColor indexed="22"/>
      </patternFill>
    </fill>
    <fill>
      <patternFill patternType="solid">
        <fgColor indexed="22"/>
        <bgColor indexed="64"/>
      </patternFill>
    </fill>
    <fill>
      <patternFill patternType="solid">
        <fgColor indexed="47"/>
        <bgColor indexed="64"/>
      </patternFill>
    </fill>
  </fills>
  <borders count="67">
    <border>
      <left/>
      <right/>
      <top/>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double">
        <color indexed="64"/>
      </top>
      <bottom style="thin">
        <color indexed="64"/>
      </bottom>
      <diagonal/>
    </border>
    <border>
      <left/>
      <right style="thin">
        <color indexed="64"/>
      </right>
      <top style="double">
        <color indexed="64"/>
      </top>
      <bottom style="thin">
        <color indexed="64"/>
      </bottom>
      <diagonal/>
    </border>
    <border>
      <left style="double">
        <color indexed="64"/>
      </left>
      <right style="thin">
        <color indexed="64"/>
      </right>
      <top style="double">
        <color indexed="64"/>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style="thin">
        <color indexed="64"/>
      </left>
      <right style="double">
        <color indexed="64"/>
      </right>
      <top style="thin">
        <color indexed="64"/>
      </top>
      <bottom style="thin">
        <color indexed="64"/>
      </bottom>
      <diagonal/>
    </border>
    <border>
      <left/>
      <right style="double">
        <color indexed="64"/>
      </right>
      <top style="double">
        <color indexed="64"/>
      </top>
      <bottom style="double">
        <color indexed="64"/>
      </bottom>
      <diagonal/>
    </border>
    <border>
      <left style="double">
        <color indexed="64"/>
      </left>
      <right style="double">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double">
        <color indexed="64"/>
      </top>
      <bottom/>
      <diagonal/>
    </border>
    <border>
      <left style="thin">
        <color indexed="64"/>
      </left>
      <right style="double">
        <color indexed="64"/>
      </right>
      <top style="double">
        <color indexed="64"/>
      </top>
      <bottom style="thin">
        <color indexed="64"/>
      </bottom>
      <diagonal/>
    </border>
    <border>
      <left style="medium">
        <color indexed="64"/>
      </left>
      <right/>
      <top/>
      <bottom/>
      <diagonal/>
    </border>
    <border>
      <left/>
      <right style="medium">
        <color indexed="64"/>
      </right>
      <top/>
      <bottom/>
      <diagonal/>
    </border>
    <border>
      <left/>
      <right style="medium">
        <color indexed="64"/>
      </right>
      <top/>
      <bottom style="double">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style="thin">
        <color indexed="64"/>
      </right>
      <top style="thin">
        <color indexed="64"/>
      </top>
      <bottom/>
      <diagonal/>
    </border>
    <border>
      <left style="thin">
        <color indexed="64"/>
      </left>
      <right style="double">
        <color indexed="64"/>
      </right>
      <top style="thin">
        <color indexed="64"/>
      </top>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right/>
      <top/>
      <bottom style="double">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thin">
        <color indexed="64"/>
      </top>
      <bottom/>
      <diagonal/>
    </border>
    <border>
      <left/>
      <right/>
      <top/>
      <bottom style="dotted">
        <color indexed="64"/>
      </bottom>
      <diagonal/>
    </border>
    <border>
      <left/>
      <right style="medium">
        <color indexed="64"/>
      </right>
      <top/>
      <bottom style="dotted">
        <color indexed="64"/>
      </bottom>
      <diagonal/>
    </border>
    <border>
      <left/>
      <right/>
      <top style="dotted">
        <color indexed="64"/>
      </top>
      <bottom/>
      <diagonal/>
    </border>
    <border>
      <left/>
      <right style="medium">
        <color indexed="64"/>
      </right>
      <top style="dotted">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dotted">
        <color indexed="64"/>
      </top>
      <bottom style="medium">
        <color indexed="64"/>
      </bottom>
      <diagonal/>
    </border>
    <border>
      <left/>
      <right/>
      <top style="dotted">
        <color indexed="64"/>
      </top>
      <bottom style="dotted">
        <color indexed="64"/>
      </bottom>
      <diagonal/>
    </border>
    <border>
      <left style="medium">
        <color indexed="64"/>
      </left>
      <right/>
      <top style="dotted">
        <color indexed="64"/>
      </top>
      <bottom/>
      <diagonal/>
    </border>
    <border>
      <left style="medium">
        <color indexed="64"/>
      </left>
      <right/>
      <top/>
      <bottom style="dotted">
        <color indexed="64"/>
      </bottom>
      <diagonal/>
    </border>
    <border>
      <left/>
      <right/>
      <top style="medium">
        <color indexed="64"/>
      </top>
      <bottom style="dotted">
        <color indexed="64"/>
      </bottom>
      <diagonal/>
    </border>
    <border>
      <left/>
      <right style="thin">
        <color indexed="64"/>
      </right>
      <top style="double">
        <color indexed="64"/>
      </top>
      <bottom style="double">
        <color indexed="64"/>
      </bottom>
      <diagonal/>
    </border>
    <border>
      <left style="thin">
        <color indexed="64"/>
      </left>
      <right/>
      <top style="double">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right style="medium">
        <color indexed="64"/>
      </right>
      <top style="dotted">
        <color indexed="64"/>
      </top>
      <bottom style="dotted">
        <color indexed="64"/>
      </bottom>
      <diagonal/>
    </border>
    <border>
      <left/>
      <right style="medium">
        <color indexed="64"/>
      </right>
      <top style="dotted">
        <color indexed="64"/>
      </top>
      <bottom style="medium">
        <color indexed="64"/>
      </bottom>
      <diagonal/>
    </border>
    <border>
      <left style="medium">
        <color indexed="64"/>
      </left>
      <right/>
      <top style="dotted">
        <color indexed="64"/>
      </top>
      <bottom style="dotted">
        <color indexed="64"/>
      </bottom>
      <diagonal/>
    </border>
    <border>
      <left style="medium">
        <color indexed="64"/>
      </left>
      <right/>
      <top style="dotted">
        <color indexed="64"/>
      </top>
      <bottom style="medium">
        <color indexed="64"/>
      </bottom>
      <diagonal/>
    </border>
    <border>
      <left/>
      <right style="medium">
        <color indexed="64"/>
      </right>
      <top style="medium">
        <color indexed="64"/>
      </top>
      <bottom style="dotted">
        <color indexed="64"/>
      </bottom>
      <diagonal/>
    </border>
    <border>
      <left style="medium">
        <color indexed="64"/>
      </left>
      <right/>
      <top style="medium">
        <color indexed="64"/>
      </top>
      <bottom style="dotted">
        <color indexed="64"/>
      </bottom>
      <diagonal/>
    </border>
    <border>
      <left/>
      <right style="double">
        <color indexed="64"/>
      </right>
      <top style="thin">
        <color indexed="64"/>
      </top>
      <bottom style="thin">
        <color indexed="64"/>
      </bottom>
      <diagonal/>
    </border>
  </borders>
  <cellStyleXfs count="2">
    <xf numFmtId="0" fontId="0" fillId="0" borderId="0"/>
    <xf numFmtId="164" fontId="1" fillId="0" borderId="0" applyFont="0" applyFill="0" applyBorder="0" applyAlignment="0" applyProtection="0"/>
  </cellStyleXfs>
  <cellXfs count="364">
    <xf numFmtId="0" fontId="0" fillId="0" borderId="0" xfId="0"/>
    <xf numFmtId="0" fontId="5" fillId="0" borderId="0" xfId="0" applyFont="1"/>
    <xf numFmtId="0" fontId="6" fillId="0" borderId="0" xfId="0" applyFont="1" applyAlignment="1">
      <alignment horizontal="right" indent="15"/>
    </xf>
    <xf numFmtId="0" fontId="6" fillId="2" borderId="0" xfId="0" applyFont="1" applyFill="1" applyAlignment="1">
      <alignment horizontal="left" indent="1"/>
    </xf>
    <xf numFmtId="0" fontId="5" fillId="3" borderId="0" xfId="0" applyFont="1" applyFill="1"/>
    <xf numFmtId="0" fontId="5" fillId="0" borderId="0" xfId="0" applyFont="1" applyAlignment="1">
      <alignment horizontal="right" indent="15"/>
    </xf>
    <xf numFmtId="0" fontId="6" fillId="0" borderId="0" xfId="0" applyFont="1" applyAlignment="1">
      <alignment horizontal="center" wrapText="1"/>
    </xf>
    <xf numFmtId="0" fontId="5" fillId="0" borderId="0" xfId="0" applyFont="1" applyAlignment="1">
      <alignment wrapText="1"/>
    </xf>
    <xf numFmtId="0" fontId="5" fillId="0" borderId="0" xfId="0" applyFont="1" applyBorder="1" applyAlignment="1">
      <alignment wrapText="1"/>
    </xf>
    <xf numFmtId="0" fontId="5" fillId="0" borderId="0" xfId="0" applyFont="1" applyBorder="1"/>
    <xf numFmtId="0" fontId="5" fillId="0" borderId="0" xfId="0" applyFont="1" applyBorder="1" applyAlignment="1">
      <alignment horizontal="center" wrapText="1"/>
    </xf>
    <xf numFmtId="0" fontId="5" fillId="0" borderId="0" xfId="0" applyFont="1" applyAlignment="1">
      <alignment horizontal="center" wrapText="1"/>
    </xf>
    <xf numFmtId="0" fontId="5" fillId="0" borderId="0" xfId="0" applyFont="1" applyAlignment="1">
      <alignment horizontal="center"/>
    </xf>
    <xf numFmtId="0" fontId="5" fillId="0" borderId="0" xfId="0" applyFont="1" applyBorder="1" applyAlignment="1">
      <alignment horizontal="center"/>
    </xf>
    <xf numFmtId="0" fontId="5" fillId="0" borderId="1" xfId="0" applyFont="1" applyBorder="1" applyAlignment="1">
      <alignment horizontal="center"/>
    </xf>
    <xf numFmtId="0" fontId="5" fillId="0" borderId="2" xfId="0" applyFont="1" applyBorder="1" applyAlignment="1">
      <alignment horizontal="center"/>
    </xf>
    <xf numFmtId="0" fontId="5" fillId="0" borderId="3" xfId="0" applyFont="1" applyBorder="1"/>
    <xf numFmtId="0" fontId="5" fillId="0" borderId="4" xfId="0" applyFont="1" applyBorder="1"/>
    <xf numFmtId="0" fontId="5" fillId="0" borderId="5" xfId="0" applyFont="1" applyBorder="1" applyAlignment="1">
      <alignment horizontal="center"/>
    </xf>
    <xf numFmtId="0" fontId="5" fillId="0" borderId="6" xfId="0" applyFont="1" applyBorder="1" applyAlignment="1">
      <alignment horizontal="center"/>
    </xf>
    <xf numFmtId="0" fontId="5" fillId="0" borderId="7" xfId="0" applyFont="1" applyBorder="1" applyAlignment="1">
      <alignment horizontal="center"/>
    </xf>
    <xf numFmtId="0" fontId="6" fillId="0" borderId="0" xfId="0" applyFont="1" applyAlignment="1">
      <alignment horizontal="center"/>
    </xf>
    <xf numFmtId="0" fontId="5" fillId="0" borderId="8" xfId="0" applyFont="1" applyBorder="1"/>
    <xf numFmtId="0" fontId="5" fillId="0" borderId="9" xfId="0" applyFont="1" applyBorder="1"/>
    <xf numFmtId="164" fontId="5" fillId="0" borderId="0" xfId="1" applyFont="1" applyAlignment="1">
      <alignment horizontal="center"/>
    </xf>
    <xf numFmtId="165" fontId="5" fillId="0" borderId="0" xfId="1" applyNumberFormat="1" applyFont="1" applyAlignment="1">
      <alignment horizontal="center"/>
    </xf>
    <xf numFmtId="0" fontId="5" fillId="3" borderId="0" xfId="0" applyFont="1" applyFill="1" applyAlignment="1">
      <alignment horizontal="center"/>
    </xf>
    <xf numFmtId="0" fontId="7" fillId="0" borderId="0" xfId="0" applyFont="1" applyAlignment="1">
      <alignment horizontal="center" wrapText="1"/>
    </xf>
    <xf numFmtId="0" fontId="5" fillId="0" borderId="4" xfId="0" applyFont="1" applyBorder="1" applyAlignment="1">
      <alignment horizontal="center"/>
    </xf>
    <xf numFmtId="0" fontId="5" fillId="0" borderId="10" xfId="0" applyFont="1" applyBorder="1" applyAlignment="1">
      <alignment horizontal="center"/>
    </xf>
    <xf numFmtId="0" fontId="5" fillId="0" borderId="3" xfId="0" applyFont="1" applyBorder="1" applyAlignment="1">
      <alignment horizontal="center"/>
    </xf>
    <xf numFmtId="0" fontId="5" fillId="0" borderId="9" xfId="0" applyFont="1" applyBorder="1" applyAlignment="1">
      <alignment horizontal="center"/>
    </xf>
    <xf numFmtId="0" fontId="4" fillId="0" borderId="9" xfId="0" applyFont="1" applyBorder="1" applyAlignment="1">
      <alignment horizontal="center"/>
    </xf>
    <xf numFmtId="0" fontId="6" fillId="0" borderId="9" xfId="0" applyFont="1" applyBorder="1" applyAlignment="1">
      <alignment horizontal="center"/>
    </xf>
    <xf numFmtId="0" fontId="6" fillId="0" borderId="11" xfId="0" applyFont="1" applyBorder="1" applyAlignment="1">
      <alignment horizontal="center"/>
    </xf>
    <xf numFmtId="0" fontId="6" fillId="0" borderId="12" xfId="0" applyFont="1" applyBorder="1" applyAlignment="1">
      <alignment horizontal="center"/>
    </xf>
    <xf numFmtId="0" fontId="6" fillId="0" borderId="0" xfId="0" applyFont="1" applyAlignment="1"/>
    <xf numFmtId="0" fontId="6" fillId="0" borderId="0" xfId="0" applyFont="1" applyBorder="1" applyAlignment="1">
      <alignment horizontal="center"/>
    </xf>
    <xf numFmtId="0" fontId="5" fillId="0" borderId="13" xfId="0" applyFont="1" applyBorder="1" applyAlignment="1">
      <alignment horizontal="center"/>
    </xf>
    <xf numFmtId="0" fontId="5" fillId="0" borderId="14" xfId="0" applyFont="1" applyBorder="1" applyAlignment="1">
      <alignment horizontal="center"/>
    </xf>
    <xf numFmtId="0" fontId="5" fillId="0" borderId="15" xfId="0" applyFont="1" applyBorder="1" applyAlignment="1">
      <alignment horizontal="center"/>
    </xf>
    <xf numFmtId="0" fontId="6" fillId="0" borderId="0" xfId="0" applyFont="1" applyAlignment="1">
      <alignment horizontal="left"/>
    </xf>
    <xf numFmtId="0" fontId="5" fillId="0" borderId="16" xfId="0" applyFont="1" applyBorder="1" applyAlignment="1">
      <alignment horizontal="center"/>
    </xf>
    <xf numFmtId="0" fontId="6" fillId="3" borderId="0" xfId="0" applyFont="1" applyFill="1" applyAlignment="1">
      <alignment horizontal="left" indent="1"/>
    </xf>
    <xf numFmtId="0" fontId="6" fillId="0" borderId="0" xfId="0" applyFont="1" applyFill="1" applyAlignment="1">
      <alignment horizontal="left" indent="1"/>
    </xf>
    <xf numFmtId="0" fontId="5" fillId="0" borderId="0" xfId="0" applyFont="1" applyFill="1"/>
    <xf numFmtId="0" fontId="5" fillId="0" borderId="0" xfId="0" applyFont="1" applyFill="1" applyAlignment="1">
      <alignment horizontal="center"/>
    </xf>
    <xf numFmtId="0" fontId="5" fillId="0" borderId="4" xfId="0" applyFont="1" applyBorder="1" applyAlignment="1">
      <alignment horizontal="center" wrapText="1"/>
    </xf>
    <xf numFmtId="0" fontId="5" fillId="0" borderId="17" xfId="0" applyFont="1" applyBorder="1" applyAlignment="1">
      <alignment horizontal="center"/>
    </xf>
    <xf numFmtId="0" fontId="5" fillId="0" borderId="0" xfId="0" applyFont="1" applyBorder="1" applyAlignment="1">
      <alignment horizontal="left"/>
    </xf>
    <xf numFmtId="0" fontId="5" fillId="0" borderId="4" xfId="0" applyFont="1" applyFill="1" applyBorder="1"/>
    <xf numFmtId="0" fontId="9" fillId="0" borderId="0" xfId="0" applyFont="1" applyBorder="1" applyAlignment="1">
      <alignment horizontal="center"/>
    </xf>
    <xf numFmtId="0" fontId="10" fillId="0" borderId="0" xfId="0" applyFont="1"/>
    <xf numFmtId="0" fontId="10" fillId="0" borderId="0" xfId="0" applyFont="1" applyBorder="1" applyAlignment="1">
      <alignment wrapText="1"/>
    </xf>
    <xf numFmtId="0" fontId="6" fillId="0" borderId="3" xfId="0" applyFont="1" applyBorder="1"/>
    <xf numFmtId="0" fontId="6" fillId="0" borderId="4" xfId="0" applyFont="1" applyBorder="1" applyAlignment="1">
      <alignment horizontal="center"/>
    </xf>
    <xf numFmtId="0" fontId="6" fillId="0" borderId="10" xfId="0" applyFont="1" applyBorder="1" applyAlignment="1">
      <alignment horizontal="center"/>
    </xf>
    <xf numFmtId="0" fontId="6" fillId="0" borderId="3" xfId="0" applyFont="1" applyBorder="1" applyAlignment="1">
      <alignment horizontal="center"/>
    </xf>
    <xf numFmtId="0" fontId="11" fillId="0" borderId="0" xfId="0" applyFont="1"/>
    <xf numFmtId="0" fontId="6" fillId="0" borderId="4" xfId="0" applyFont="1" applyBorder="1"/>
    <xf numFmtId="0" fontId="6" fillId="0" borderId="0" xfId="0" applyFont="1"/>
    <xf numFmtId="0" fontId="8" fillId="0" borderId="18" xfId="0" applyFont="1" applyBorder="1" applyAlignment="1"/>
    <xf numFmtId="0" fontId="8" fillId="0" borderId="19" xfId="0" applyFont="1" applyBorder="1" applyAlignment="1"/>
    <xf numFmtId="0" fontId="5" fillId="0" borderId="20" xfId="0" applyFont="1" applyBorder="1"/>
    <xf numFmtId="0" fontId="5" fillId="0" borderId="20" xfId="0" applyFont="1" applyBorder="1" applyAlignment="1">
      <alignment horizontal="center"/>
    </xf>
    <xf numFmtId="0" fontId="6" fillId="0" borderId="0" xfId="0" applyFont="1" applyBorder="1" applyAlignment="1">
      <alignment horizontal="left" wrapText="1"/>
    </xf>
    <xf numFmtId="0" fontId="5" fillId="0" borderId="5" xfId="0" applyFont="1" applyBorder="1" applyAlignment="1">
      <alignment horizontal="center" vertical="center" wrapText="1"/>
    </xf>
    <xf numFmtId="0" fontId="5" fillId="0" borderId="0" xfId="0" applyFont="1" applyAlignment="1">
      <alignment horizontal="left"/>
    </xf>
    <xf numFmtId="0" fontId="5" fillId="0" borderId="0" xfId="0" applyFont="1" applyAlignment="1">
      <alignment horizontal="left" wrapText="1"/>
    </xf>
    <xf numFmtId="0" fontId="5" fillId="0" borderId="21" xfId="0" applyFont="1" applyBorder="1" applyAlignment="1">
      <alignment horizontal="center" vertical="center" wrapText="1"/>
    </xf>
    <xf numFmtId="0" fontId="5" fillId="0" borderId="0" xfId="0" applyFont="1" applyBorder="1" applyAlignment="1">
      <alignment horizontal="left" wrapText="1"/>
    </xf>
    <xf numFmtId="0" fontId="5" fillId="0" borderId="16" xfId="0" applyFont="1" applyBorder="1" applyAlignment="1">
      <alignment horizontal="left"/>
    </xf>
    <xf numFmtId="0" fontId="6" fillId="0" borderId="0" xfId="0" applyFont="1" applyBorder="1" applyAlignment="1">
      <alignment horizontal="left"/>
    </xf>
    <xf numFmtId="0" fontId="5" fillId="0" borderId="7" xfId="0" applyFont="1" applyBorder="1" applyAlignment="1">
      <alignment horizontal="center" vertical="center" wrapText="1"/>
    </xf>
    <xf numFmtId="0" fontId="5" fillId="0" borderId="0" xfId="0" applyFont="1" applyBorder="1" applyAlignment="1">
      <alignment horizontal="center" vertical="center" wrapText="1"/>
    </xf>
    <xf numFmtId="0" fontId="10" fillId="3" borderId="22" xfId="0" applyFont="1" applyFill="1" applyBorder="1" applyAlignment="1">
      <alignment horizontal="left"/>
    </xf>
    <xf numFmtId="0" fontId="10" fillId="3" borderId="0" xfId="0" applyFont="1" applyFill="1" applyBorder="1" applyAlignment="1">
      <alignment horizontal="center"/>
    </xf>
    <xf numFmtId="0" fontId="10" fillId="3" borderId="23" xfId="0" applyFont="1" applyFill="1" applyBorder="1"/>
    <xf numFmtId="0" fontId="10" fillId="3" borderId="24" xfId="0" quotePrefix="1" applyFont="1" applyFill="1" applyBorder="1"/>
    <xf numFmtId="8" fontId="10" fillId="3" borderId="0" xfId="0" applyNumberFormat="1" applyFont="1" applyFill="1" applyBorder="1" applyAlignment="1">
      <alignment horizontal="right"/>
    </xf>
    <xf numFmtId="166" fontId="11" fillId="3" borderId="23" xfId="0" applyNumberFormat="1" applyFont="1" applyFill="1" applyBorder="1"/>
    <xf numFmtId="0" fontId="10" fillId="3" borderId="23" xfId="0" quotePrefix="1" applyFont="1" applyFill="1" applyBorder="1"/>
    <xf numFmtId="0" fontId="10" fillId="3" borderId="25" xfId="0" applyFont="1" applyFill="1" applyBorder="1" applyAlignment="1">
      <alignment horizontal="left"/>
    </xf>
    <xf numFmtId="0" fontId="10" fillId="3" borderId="26" xfId="0" applyFont="1" applyFill="1" applyBorder="1" applyAlignment="1">
      <alignment horizontal="center"/>
    </xf>
    <xf numFmtId="0" fontId="10" fillId="3" borderId="27" xfId="0" quotePrefix="1" applyFont="1" applyFill="1" applyBorder="1"/>
    <xf numFmtId="0" fontId="13" fillId="3" borderId="28" xfId="0" applyFont="1" applyFill="1" applyBorder="1"/>
    <xf numFmtId="0" fontId="5" fillId="3" borderId="29" xfId="0" applyFont="1" applyFill="1" applyBorder="1"/>
    <xf numFmtId="0" fontId="5" fillId="3" borderId="30" xfId="0" applyFont="1" applyFill="1" applyBorder="1"/>
    <xf numFmtId="0" fontId="5" fillId="3" borderId="3" xfId="0" applyFont="1" applyFill="1" applyBorder="1" applyAlignment="1">
      <alignment horizontal="center"/>
    </xf>
    <xf numFmtId="0" fontId="5" fillId="3" borderId="4" xfId="0" applyFont="1" applyFill="1" applyBorder="1" applyAlignment="1">
      <alignment horizontal="center"/>
    </xf>
    <xf numFmtId="0" fontId="5" fillId="3" borderId="10" xfId="0" applyFont="1" applyFill="1" applyBorder="1" applyAlignment="1">
      <alignment horizontal="center"/>
    </xf>
    <xf numFmtId="0" fontId="8" fillId="0" borderId="4" xfId="0" applyFont="1" applyBorder="1"/>
    <xf numFmtId="0" fontId="12" fillId="3" borderId="31" xfId="0" applyFont="1" applyFill="1" applyBorder="1" applyAlignment="1">
      <alignment vertical="center"/>
    </xf>
    <xf numFmtId="0" fontId="12" fillId="3" borderId="32" xfId="0" applyFont="1" applyFill="1" applyBorder="1" applyAlignment="1">
      <alignment vertical="center"/>
    </xf>
    <xf numFmtId="0" fontId="10" fillId="3" borderId="0" xfId="0" quotePrefix="1" applyFont="1" applyFill="1" applyBorder="1"/>
    <xf numFmtId="0" fontId="5" fillId="3" borderId="33" xfId="0" applyFont="1" applyFill="1" applyBorder="1"/>
    <xf numFmtId="0" fontId="10" fillId="3" borderId="26" xfId="0" applyFont="1" applyFill="1" applyBorder="1" applyAlignment="1">
      <alignment horizontal="left"/>
    </xf>
    <xf numFmtId="0" fontId="6" fillId="3" borderId="0" xfId="0" applyFont="1" applyFill="1" applyAlignment="1" applyProtection="1">
      <alignment horizontal="left" indent="1"/>
      <protection locked="0"/>
    </xf>
    <xf numFmtId="0" fontId="5" fillId="3" borderId="0" xfId="0" applyFont="1" applyFill="1" applyProtection="1">
      <protection locked="0"/>
    </xf>
    <xf numFmtId="0" fontId="5" fillId="0" borderId="0" xfId="0" applyFont="1" applyAlignment="1" applyProtection="1">
      <alignment horizontal="center"/>
      <protection locked="0"/>
    </xf>
    <xf numFmtId="164" fontId="5" fillId="0" borderId="0" xfId="1" applyFont="1" applyAlignment="1" applyProtection="1">
      <alignment horizontal="center"/>
      <protection locked="0"/>
    </xf>
    <xf numFmtId="165" fontId="5" fillId="0" borderId="0" xfId="1" applyNumberFormat="1" applyFont="1" applyAlignment="1" applyProtection="1">
      <alignment horizontal="center"/>
      <protection locked="0"/>
    </xf>
    <xf numFmtId="0" fontId="5" fillId="0" borderId="0" xfId="0" applyFont="1" applyAlignment="1" applyProtection="1">
      <alignment horizontal="left"/>
      <protection locked="0"/>
    </xf>
    <xf numFmtId="0" fontId="5" fillId="0" borderId="0" xfId="0" applyFont="1" applyProtection="1">
      <protection locked="0"/>
    </xf>
    <xf numFmtId="0" fontId="0" fillId="0" borderId="0" xfId="0" applyProtection="1">
      <protection locked="0"/>
    </xf>
    <xf numFmtId="0" fontId="6" fillId="0" borderId="0" xfId="0" applyFont="1" applyAlignment="1" applyProtection="1">
      <alignment horizontal="left"/>
      <protection locked="0"/>
    </xf>
    <xf numFmtId="0" fontId="6" fillId="0" borderId="0" xfId="0" applyFont="1" applyAlignment="1" applyProtection="1">
      <alignment horizontal="right" indent="15"/>
      <protection locked="0"/>
    </xf>
    <xf numFmtId="0" fontId="6" fillId="0" borderId="0" xfId="0" applyFont="1" applyFill="1" applyAlignment="1" applyProtection="1">
      <alignment horizontal="left" indent="1"/>
      <protection locked="0"/>
    </xf>
    <xf numFmtId="0" fontId="5" fillId="0" borderId="0" xfId="0" applyFont="1" applyFill="1" applyProtection="1">
      <protection locked="0"/>
    </xf>
    <xf numFmtId="0" fontId="5" fillId="0" borderId="0" xfId="0" applyFont="1" applyFill="1" applyAlignment="1" applyProtection="1">
      <alignment horizontal="center"/>
      <protection locked="0"/>
    </xf>
    <xf numFmtId="0" fontId="6" fillId="0" borderId="0" xfId="0" applyFont="1" applyAlignment="1" applyProtection="1">
      <alignment horizontal="center"/>
      <protection locked="0"/>
    </xf>
    <xf numFmtId="0" fontId="5" fillId="0" borderId="0" xfId="0" applyFont="1" applyAlignment="1" applyProtection="1">
      <alignment horizontal="right" indent="15"/>
      <protection locked="0"/>
    </xf>
    <xf numFmtId="0" fontId="6" fillId="0" borderId="0" xfId="0" applyFont="1" applyAlignment="1" applyProtection="1">
      <alignment horizontal="center" wrapText="1"/>
      <protection locked="0"/>
    </xf>
    <xf numFmtId="0" fontId="6" fillId="0" borderId="0" xfId="0" applyFont="1" applyAlignment="1" applyProtection="1">
      <protection locked="0"/>
    </xf>
    <xf numFmtId="0" fontId="5" fillId="0" borderId="0" xfId="0" applyFont="1" applyAlignment="1" applyProtection="1">
      <alignment wrapText="1"/>
      <protection locked="0"/>
    </xf>
    <xf numFmtId="0" fontId="5" fillId="0" borderId="0" xfId="0" applyFont="1" applyAlignment="1" applyProtection="1">
      <alignment horizontal="center" wrapText="1"/>
      <protection locked="0"/>
    </xf>
    <xf numFmtId="0" fontId="5" fillId="0" borderId="0" xfId="0" applyFont="1" applyAlignment="1" applyProtection="1">
      <alignment horizontal="left" wrapText="1"/>
      <protection locked="0"/>
    </xf>
    <xf numFmtId="0" fontId="7" fillId="0" borderId="0" xfId="0" applyFont="1" applyAlignment="1" applyProtection="1">
      <alignment horizontal="center" wrapText="1"/>
      <protection locked="0"/>
    </xf>
    <xf numFmtId="0" fontId="5" fillId="0" borderId="7" xfId="0" applyFont="1" applyBorder="1" applyAlignment="1" applyProtection="1">
      <alignment horizontal="center"/>
      <protection locked="0"/>
    </xf>
    <xf numFmtId="0" fontId="5" fillId="0" borderId="6" xfId="0" applyFont="1" applyBorder="1" applyAlignment="1" applyProtection="1">
      <alignment horizontal="center"/>
      <protection locked="0"/>
    </xf>
    <xf numFmtId="0" fontId="5" fillId="0" borderId="1" xfId="0" applyFont="1" applyBorder="1" applyAlignment="1" applyProtection="1">
      <alignment horizontal="center"/>
      <protection locked="0"/>
    </xf>
    <xf numFmtId="0" fontId="5" fillId="0" borderId="5"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5" fillId="0" borderId="7" xfId="0" applyFont="1" applyBorder="1" applyAlignment="1" applyProtection="1">
      <alignment horizontal="center" vertical="center" wrapText="1"/>
      <protection locked="0"/>
    </xf>
    <xf numFmtId="0" fontId="5" fillId="0" borderId="5" xfId="0" applyFont="1" applyBorder="1" applyAlignment="1" applyProtection="1">
      <alignment horizontal="center" vertical="center" wrapText="1"/>
      <protection locked="0"/>
    </xf>
    <xf numFmtId="0" fontId="5" fillId="0" borderId="21" xfId="0" applyFont="1" applyBorder="1" applyAlignment="1" applyProtection="1">
      <alignment horizontal="center" vertical="center" wrapText="1"/>
      <protection locked="0"/>
    </xf>
    <xf numFmtId="0" fontId="6" fillId="0" borderId="3" xfId="0" applyFont="1" applyBorder="1" applyProtection="1">
      <protection locked="0"/>
    </xf>
    <xf numFmtId="0" fontId="6" fillId="0" borderId="4" xfId="0" applyFont="1" applyBorder="1" applyAlignment="1" applyProtection="1">
      <alignment horizontal="center"/>
      <protection locked="0"/>
    </xf>
    <xf numFmtId="0" fontId="6" fillId="0" borderId="10" xfId="0" applyFont="1" applyBorder="1" applyAlignment="1" applyProtection="1">
      <alignment horizontal="center"/>
      <protection locked="0"/>
    </xf>
    <xf numFmtId="0" fontId="6" fillId="0" borderId="3" xfId="0" applyFont="1" applyBorder="1" applyAlignment="1" applyProtection="1">
      <alignment horizontal="center"/>
      <protection locked="0"/>
    </xf>
    <xf numFmtId="0" fontId="5" fillId="0" borderId="3" xfId="0" applyFont="1" applyBorder="1" applyProtection="1">
      <protection locked="0"/>
    </xf>
    <xf numFmtId="0" fontId="5" fillId="0" borderId="4" xfId="0" applyFont="1" applyBorder="1" applyProtection="1">
      <protection locked="0"/>
    </xf>
    <xf numFmtId="0" fontId="5" fillId="0" borderId="4" xfId="0" applyFont="1" applyBorder="1" applyAlignment="1" applyProtection="1">
      <alignment horizontal="center"/>
      <protection locked="0"/>
    </xf>
    <xf numFmtId="0" fontId="5" fillId="0" borderId="10" xfId="0" applyFont="1" applyBorder="1" applyAlignment="1" applyProtection="1">
      <alignment horizontal="center"/>
      <protection locked="0"/>
    </xf>
    <xf numFmtId="0" fontId="5" fillId="0" borderId="3" xfId="0" applyFont="1" applyBorder="1" applyAlignment="1" applyProtection="1">
      <alignment horizontal="center"/>
      <protection locked="0"/>
    </xf>
    <xf numFmtId="0" fontId="5" fillId="0" borderId="34" xfId="0" applyFont="1" applyBorder="1" applyProtection="1">
      <protection locked="0"/>
    </xf>
    <xf numFmtId="0" fontId="5" fillId="0" borderId="34" xfId="0" applyFont="1" applyBorder="1" applyAlignment="1" applyProtection="1">
      <alignment horizontal="center"/>
      <protection locked="0"/>
    </xf>
    <xf numFmtId="0" fontId="5" fillId="0" borderId="35" xfId="0" applyFont="1" applyBorder="1" applyAlignment="1" applyProtection="1">
      <alignment horizontal="center"/>
      <protection locked="0"/>
    </xf>
    <xf numFmtId="0" fontId="5" fillId="0" borderId="36" xfId="0" applyFont="1" applyBorder="1" applyProtection="1">
      <protection locked="0"/>
    </xf>
    <xf numFmtId="0" fontId="5" fillId="0" borderId="36" xfId="0" applyFont="1" applyBorder="1" applyAlignment="1" applyProtection="1">
      <alignment horizontal="center"/>
      <protection locked="0"/>
    </xf>
    <xf numFmtId="0" fontId="5" fillId="0" borderId="37" xfId="0" applyFont="1" applyBorder="1" applyAlignment="1" applyProtection="1">
      <alignment horizontal="center"/>
      <protection locked="0"/>
    </xf>
    <xf numFmtId="0" fontId="5" fillId="0" borderId="8" xfId="0" applyFont="1" applyBorder="1" applyProtection="1">
      <protection locked="0"/>
    </xf>
    <xf numFmtId="0" fontId="5" fillId="0" borderId="9" xfId="0" applyFont="1" applyBorder="1" applyProtection="1">
      <protection locked="0"/>
    </xf>
    <xf numFmtId="0" fontId="5" fillId="0" borderId="9" xfId="0" applyFont="1" applyBorder="1" applyAlignment="1" applyProtection="1">
      <alignment horizontal="center"/>
      <protection locked="0"/>
    </xf>
    <xf numFmtId="0" fontId="4" fillId="0" borderId="9" xfId="0" applyFont="1" applyBorder="1" applyAlignment="1" applyProtection="1">
      <alignment horizontal="center"/>
      <protection locked="0"/>
    </xf>
    <xf numFmtId="0" fontId="6" fillId="0" borderId="9" xfId="0" applyFont="1" applyBorder="1" applyAlignment="1" applyProtection="1">
      <alignment horizontal="center"/>
      <protection locked="0"/>
    </xf>
    <xf numFmtId="0" fontId="6" fillId="0" borderId="11" xfId="0" applyFont="1" applyBorder="1" applyAlignment="1" applyProtection="1">
      <alignment horizontal="center"/>
      <protection locked="0"/>
    </xf>
    <xf numFmtId="0" fontId="6" fillId="0" borderId="12" xfId="0" applyFont="1" applyBorder="1" applyAlignment="1" applyProtection="1">
      <alignment horizontal="center"/>
      <protection locked="0"/>
    </xf>
    <xf numFmtId="0" fontId="6" fillId="2" borderId="0" xfId="0" applyFont="1" applyFill="1" applyAlignment="1" applyProtection="1">
      <alignment horizontal="left" indent="1"/>
      <protection locked="0"/>
    </xf>
    <xf numFmtId="0" fontId="5" fillId="3" borderId="0" xfId="0" applyFont="1" applyFill="1" applyAlignment="1" applyProtection="1">
      <alignment horizontal="center"/>
      <protection locked="0"/>
    </xf>
    <xf numFmtId="0" fontId="5" fillId="0" borderId="13" xfId="0" applyFont="1" applyBorder="1" applyAlignment="1" applyProtection="1">
      <alignment horizontal="center"/>
      <protection locked="0"/>
    </xf>
    <xf numFmtId="0" fontId="5" fillId="0" borderId="14" xfId="0" applyFont="1" applyBorder="1" applyAlignment="1" applyProtection="1">
      <alignment horizontal="center"/>
      <protection locked="0"/>
    </xf>
    <xf numFmtId="0" fontId="5" fillId="0" borderId="15" xfId="0" applyFont="1" applyBorder="1" applyAlignment="1" applyProtection="1">
      <alignment horizontal="center"/>
      <protection locked="0"/>
    </xf>
    <xf numFmtId="0" fontId="5" fillId="0" borderId="0" xfId="0" applyFont="1" applyBorder="1" applyAlignment="1" applyProtection="1">
      <alignment wrapText="1"/>
      <protection locked="0"/>
    </xf>
    <xf numFmtId="0" fontId="5" fillId="0" borderId="0" xfId="0" applyFont="1" applyBorder="1" applyAlignment="1" applyProtection="1">
      <alignment horizontal="left" wrapText="1"/>
      <protection locked="0"/>
    </xf>
    <xf numFmtId="0" fontId="5" fillId="0" borderId="0" xfId="0" applyFont="1" applyBorder="1" applyAlignment="1" applyProtection="1">
      <alignment horizontal="center" vertical="center" wrapText="1"/>
      <protection locked="0"/>
    </xf>
    <xf numFmtId="0" fontId="8" fillId="0" borderId="18" xfId="0" applyFont="1" applyBorder="1" applyAlignment="1" applyProtection="1">
      <protection locked="0"/>
    </xf>
    <xf numFmtId="0" fontId="8" fillId="0" borderId="19" xfId="0" applyFont="1" applyBorder="1" applyAlignment="1" applyProtection="1">
      <protection locked="0"/>
    </xf>
    <xf numFmtId="0" fontId="5" fillId="0" borderId="0" xfId="0" applyFont="1" applyBorder="1" applyAlignment="1" applyProtection="1">
      <alignment horizontal="center"/>
      <protection locked="0"/>
    </xf>
    <xf numFmtId="0" fontId="5" fillId="0" borderId="0" xfId="0" applyFont="1" applyBorder="1" applyAlignment="1" applyProtection="1">
      <alignment horizontal="left"/>
      <protection locked="0"/>
    </xf>
    <xf numFmtId="0" fontId="5" fillId="0" borderId="4" xfId="0" applyFont="1" applyFill="1" applyBorder="1" applyProtection="1">
      <protection locked="0"/>
    </xf>
    <xf numFmtId="0" fontId="5" fillId="3" borderId="4" xfId="0" applyFont="1" applyFill="1" applyBorder="1" applyAlignment="1" applyProtection="1">
      <alignment horizontal="center"/>
      <protection locked="0"/>
    </xf>
    <xf numFmtId="0" fontId="5" fillId="3" borderId="10" xfId="0" applyFont="1" applyFill="1" applyBorder="1" applyAlignment="1" applyProtection="1">
      <alignment horizontal="center"/>
      <protection locked="0"/>
    </xf>
    <xf numFmtId="0" fontId="5" fillId="3" borderId="3" xfId="0" applyFont="1" applyFill="1" applyBorder="1" applyAlignment="1" applyProtection="1">
      <alignment horizontal="center"/>
      <protection locked="0"/>
    </xf>
    <xf numFmtId="0" fontId="5" fillId="0" borderId="16" xfId="0" applyFont="1" applyBorder="1" applyAlignment="1" applyProtection="1">
      <alignment horizontal="center"/>
      <protection locked="0"/>
    </xf>
    <xf numFmtId="0" fontId="5" fillId="0" borderId="16" xfId="0" applyFont="1" applyBorder="1" applyAlignment="1" applyProtection="1">
      <alignment horizontal="left"/>
      <protection locked="0"/>
    </xf>
    <xf numFmtId="0" fontId="5" fillId="0" borderId="38" xfId="0" applyFont="1" applyBorder="1" applyAlignment="1" applyProtection="1">
      <alignment horizontal="center"/>
      <protection locked="0"/>
    </xf>
    <xf numFmtId="0" fontId="5" fillId="0" borderId="39" xfId="0" applyFont="1" applyBorder="1" applyAlignment="1" applyProtection="1">
      <alignment horizontal="center"/>
      <protection locked="0"/>
    </xf>
    <xf numFmtId="0" fontId="5" fillId="0" borderId="20" xfId="0" applyFont="1" applyBorder="1" applyProtection="1">
      <protection locked="0"/>
    </xf>
    <xf numFmtId="0" fontId="5" fillId="0" borderId="20" xfId="0" applyFont="1" applyBorder="1" applyAlignment="1" applyProtection="1">
      <alignment horizontal="center"/>
      <protection locked="0"/>
    </xf>
    <xf numFmtId="0" fontId="5" fillId="0" borderId="0" xfId="0" applyFont="1" applyBorder="1" applyProtection="1">
      <protection locked="0"/>
    </xf>
    <xf numFmtId="0" fontId="6" fillId="0" borderId="0" xfId="0" applyFont="1" applyBorder="1" applyAlignment="1" applyProtection="1">
      <alignment horizontal="left" wrapText="1"/>
      <protection locked="0"/>
    </xf>
    <xf numFmtId="0" fontId="5" fillId="0" borderId="40" xfId="0" applyFont="1" applyBorder="1" applyProtection="1">
      <protection locked="0"/>
    </xf>
    <xf numFmtId="0" fontId="5" fillId="0" borderId="39" xfId="0" applyFont="1" applyBorder="1" applyProtection="1">
      <protection locked="0"/>
    </xf>
    <xf numFmtId="0" fontId="6" fillId="0" borderId="0" xfId="0" applyFont="1" applyBorder="1" applyAlignment="1" applyProtection="1">
      <alignment horizontal="center"/>
      <protection locked="0"/>
    </xf>
    <xf numFmtId="0" fontId="6" fillId="0" borderId="0" xfId="0" applyFont="1" applyBorder="1" applyAlignment="1" applyProtection="1">
      <alignment horizontal="left"/>
      <protection locked="0"/>
    </xf>
    <xf numFmtId="0" fontId="8" fillId="0" borderId="4" xfId="0" applyFont="1" applyBorder="1" applyProtection="1">
      <protection locked="0"/>
    </xf>
    <xf numFmtId="0" fontId="12" fillId="3" borderId="31" xfId="0" applyFont="1" applyFill="1" applyBorder="1" applyAlignment="1" applyProtection="1">
      <alignment vertical="center"/>
      <protection locked="0"/>
    </xf>
    <xf numFmtId="0" fontId="10" fillId="3" borderId="0" xfId="0" applyFont="1" applyFill="1" applyBorder="1" applyProtection="1">
      <protection locked="0"/>
    </xf>
    <xf numFmtId="0" fontId="5" fillId="3" borderId="0" xfId="0" applyFont="1" applyFill="1" applyBorder="1" applyProtection="1">
      <protection locked="0"/>
    </xf>
    <xf numFmtId="0" fontId="5" fillId="3" borderId="26" xfId="0" applyFont="1" applyFill="1" applyBorder="1" applyProtection="1">
      <protection locked="0"/>
    </xf>
    <xf numFmtId="0" fontId="14" fillId="3" borderId="0" xfId="0" applyFont="1" applyFill="1"/>
    <xf numFmtId="167" fontId="14" fillId="3" borderId="22" xfId="0" applyNumberFormat="1" applyFont="1" applyFill="1" applyBorder="1" applyAlignment="1">
      <alignment horizontal="center" wrapText="1"/>
    </xf>
    <xf numFmtId="0" fontId="14" fillId="3" borderId="0" xfId="0" applyFont="1" applyFill="1" applyBorder="1"/>
    <xf numFmtId="0" fontId="14" fillId="3" borderId="23" xfId="0" applyFont="1" applyFill="1" applyBorder="1"/>
    <xf numFmtId="0" fontId="14" fillId="3" borderId="0" xfId="0" applyFont="1" applyFill="1" applyBorder="1" applyAlignment="1" applyProtection="1">
      <alignment horizontal="center"/>
      <protection locked="0"/>
    </xf>
    <xf numFmtId="167" fontId="14" fillId="3" borderId="0" xfId="0" applyNumberFormat="1" applyFont="1" applyFill="1" applyBorder="1" applyAlignment="1">
      <alignment horizontal="center" wrapText="1"/>
    </xf>
    <xf numFmtId="0" fontId="14" fillId="3" borderId="23" xfId="0" applyFont="1" applyFill="1" applyBorder="1" applyAlignment="1" applyProtection="1">
      <alignment horizontal="center"/>
      <protection locked="0"/>
    </xf>
    <xf numFmtId="0" fontId="14" fillId="3" borderId="0" xfId="0" applyFont="1" applyFill="1" applyAlignment="1">
      <alignment horizontal="center" wrapText="1"/>
    </xf>
    <xf numFmtId="0" fontId="14" fillId="3" borderId="31" xfId="0" applyFont="1" applyFill="1" applyBorder="1" applyAlignment="1" applyProtection="1">
      <alignment horizontal="center"/>
      <protection locked="0"/>
    </xf>
    <xf numFmtId="0" fontId="14" fillId="3" borderId="32" xfId="0" applyFont="1" applyFill="1" applyBorder="1" applyAlignment="1" applyProtection="1">
      <alignment horizontal="center"/>
      <protection locked="0"/>
    </xf>
    <xf numFmtId="0" fontId="14" fillId="3" borderId="26" xfId="0" applyFont="1" applyFill="1" applyBorder="1" applyAlignment="1" applyProtection="1">
      <alignment horizontal="center"/>
      <protection locked="0"/>
    </xf>
    <xf numFmtId="0" fontId="14" fillId="3" borderId="27" xfId="0" applyFont="1" applyFill="1" applyBorder="1" applyAlignment="1" applyProtection="1">
      <alignment horizontal="center"/>
      <protection locked="0"/>
    </xf>
    <xf numFmtId="0" fontId="14" fillId="0" borderId="0" xfId="0" applyFont="1" applyFill="1" applyBorder="1" applyAlignment="1" applyProtection="1">
      <alignment horizontal="center"/>
      <protection locked="0"/>
    </xf>
    <xf numFmtId="0" fontId="14" fillId="0" borderId="0" xfId="0" applyFont="1" applyFill="1" applyBorder="1" applyAlignment="1" applyProtection="1">
      <alignment horizontal="left"/>
      <protection locked="0"/>
    </xf>
    <xf numFmtId="0" fontId="14" fillId="0" borderId="0" xfId="0" applyFont="1" applyFill="1" applyAlignment="1">
      <alignment horizontal="center"/>
    </xf>
    <xf numFmtId="168" fontId="14" fillId="0" borderId="0" xfId="0" applyNumberFormat="1" applyFont="1" applyFill="1" applyAlignment="1">
      <alignment horizontal="center"/>
    </xf>
    <xf numFmtId="0" fontId="14" fillId="3" borderId="41" xfId="0" applyFont="1" applyFill="1" applyBorder="1" applyAlignment="1" applyProtection="1">
      <alignment horizontal="center"/>
      <protection locked="0"/>
    </xf>
    <xf numFmtId="167" fontId="14" fillId="3" borderId="41" xfId="0" applyNumberFormat="1" applyFont="1" applyFill="1" applyBorder="1" applyAlignment="1" applyProtection="1">
      <alignment horizontal="center" vertical="center"/>
      <protection locked="0"/>
    </xf>
    <xf numFmtId="0" fontId="14" fillId="3" borderId="42" xfId="0" applyFont="1" applyFill="1" applyBorder="1" applyAlignment="1" applyProtection="1">
      <alignment horizontal="center"/>
      <protection locked="0"/>
    </xf>
    <xf numFmtId="0" fontId="14" fillId="3" borderId="43" xfId="0" applyFont="1" applyFill="1" applyBorder="1" applyAlignment="1" applyProtection="1">
      <alignment horizontal="center"/>
      <protection locked="0"/>
    </xf>
    <xf numFmtId="167" fontId="14" fillId="3" borderId="43" xfId="0" applyNumberFormat="1" applyFont="1" applyFill="1" applyBorder="1" applyAlignment="1" applyProtection="1">
      <alignment horizontal="center" vertical="center"/>
      <protection locked="0"/>
    </xf>
    <xf numFmtId="0" fontId="14" fillId="3" borderId="44" xfId="0" applyFont="1" applyFill="1" applyBorder="1" applyAlignment="1" applyProtection="1">
      <alignment horizontal="center"/>
      <protection locked="0"/>
    </xf>
    <xf numFmtId="0" fontId="5" fillId="3" borderId="45" xfId="0" applyFont="1" applyFill="1" applyBorder="1" applyAlignment="1">
      <alignment horizontal="center" wrapText="1"/>
    </xf>
    <xf numFmtId="0" fontId="5" fillId="3" borderId="29" xfId="0" applyFont="1" applyFill="1" applyBorder="1" applyAlignment="1">
      <alignment horizontal="center"/>
    </xf>
    <xf numFmtId="0" fontId="6" fillId="3" borderId="46" xfId="0" applyFont="1" applyFill="1" applyBorder="1"/>
    <xf numFmtId="10" fontId="6" fillId="3" borderId="46" xfId="0" applyNumberFormat="1" applyFont="1" applyFill="1" applyBorder="1" applyAlignment="1">
      <alignment horizontal="center"/>
    </xf>
    <xf numFmtId="0" fontId="5" fillId="3" borderId="46" xfId="0" applyFont="1" applyFill="1" applyBorder="1" applyAlignment="1">
      <alignment horizontal="center"/>
    </xf>
    <xf numFmtId="10" fontId="5" fillId="3" borderId="46" xfId="0" applyNumberFormat="1" applyFont="1" applyFill="1" applyBorder="1" applyAlignment="1">
      <alignment horizontal="center"/>
    </xf>
    <xf numFmtId="0" fontId="5" fillId="3" borderId="17" xfId="0" applyFont="1" applyFill="1" applyBorder="1" applyAlignment="1">
      <alignment horizontal="center"/>
    </xf>
    <xf numFmtId="1" fontId="5" fillId="0" borderId="0" xfId="0" applyNumberFormat="1" applyFont="1"/>
    <xf numFmtId="1" fontId="5" fillId="0" borderId="0" xfId="0" applyNumberFormat="1" applyFont="1" applyBorder="1" applyAlignment="1">
      <alignment wrapText="1"/>
    </xf>
    <xf numFmtId="1" fontId="5" fillId="0" borderId="0" xfId="0" applyNumberFormat="1" applyFont="1" applyBorder="1" applyAlignment="1">
      <alignment horizontal="center"/>
    </xf>
    <xf numFmtId="1" fontId="6" fillId="0" borderId="0" xfId="0" applyNumberFormat="1" applyFont="1"/>
    <xf numFmtId="1" fontId="14" fillId="3" borderId="0" xfId="0" applyNumberFormat="1" applyFont="1" applyFill="1"/>
    <xf numFmtId="1" fontId="14" fillId="3" borderId="0" xfId="0" applyNumberFormat="1" applyFont="1" applyFill="1" applyBorder="1"/>
    <xf numFmtId="1" fontId="14" fillId="3" borderId="0" xfId="0" applyNumberFormat="1" applyFont="1" applyFill="1" applyAlignment="1">
      <alignment horizontal="center" wrapText="1"/>
    </xf>
    <xf numFmtId="1" fontId="14" fillId="3" borderId="31" xfId="0" applyNumberFormat="1" applyFont="1" applyFill="1" applyBorder="1" applyAlignment="1" applyProtection="1">
      <alignment horizontal="center" vertical="center"/>
      <protection locked="0"/>
    </xf>
    <xf numFmtId="1" fontId="14" fillId="3" borderId="41" xfId="0" applyNumberFormat="1" applyFont="1" applyFill="1" applyBorder="1" applyAlignment="1" applyProtection="1">
      <alignment horizontal="center" vertical="center"/>
      <protection locked="0"/>
    </xf>
    <xf numFmtId="1" fontId="14" fillId="3" borderId="43" xfId="0" applyNumberFormat="1" applyFont="1" applyFill="1" applyBorder="1" applyAlignment="1" applyProtection="1">
      <alignment horizontal="center" vertical="center"/>
      <protection locked="0"/>
    </xf>
    <xf numFmtId="1" fontId="14" fillId="0" borderId="0" xfId="0" applyNumberFormat="1" applyFont="1" applyFill="1" applyAlignment="1">
      <alignment horizontal="center"/>
    </xf>
    <xf numFmtId="49" fontId="5" fillId="0" borderId="0" xfId="0" applyNumberFormat="1" applyFont="1"/>
    <xf numFmtId="49" fontId="5" fillId="0" borderId="0" xfId="0" applyNumberFormat="1" applyFont="1" applyBorder="1" applyAlignment="1">
      <alignment wrapText="1"/>
    </xf>
    <xf numFmtId="49" fontId="5" fillId="0" borderId="0" xfId="0" applyNumberFormat="1" applyFont="1" applyBorder="1" applyAlignment="1">
      <alignment horizontal="center"/>
    </xf>
    <xf numFmtId="49" fontId="6" fillId="0" borderId="0" xfId="0" applyNumberFormat="1" applyFont="1"/>
    <xf numFmtId="49" fontId="14" fillId="3" borderId="0" xfId="0" applyNumberFormat="1" applyFont="1" applyFill="1"/>
    <xf numFmtId="49" fontId="14" fillId="3" borderId="0" xfId="0" applyNumberFormat="1" applyFont="1" applyFill="1" applyBorder="1"/>
    <xf numFmtId="1" fontId="14" fillId="3" borderId="26" xfId="0" applyNumberFormat="1" applyFont="1" applyFill="1" applyBorder="1" applyAlignment="1" applyProtection="1">
      <alignment horizontal="center" vertical="center"/>
      <protection locked="0"/>
    </xf>
    <xf numFmtId="0" fontId="5" fillId="3" borderId="45" xfId="0" applyFont="1" applyFill="1" applyBorder="1" applyAlignment="1">
      <alignment wrapText="1"/>
    </xf>
    <xf numFmtId="10" fontId="5" fillId="3" borderId="47" xfId="0" applyNumberFormat="1" applyFont="1" applyFill="1" applyBorder="1" applyAlignment="1">
      <alignment horizontal="center"/>
    </xf>
    <xf numFmtId="1" fontId="5" fillId="3" borderId="45" xfId="0" applyNumberFormat="1" applyFont="1" applyFill="1" applyBorder="1" applyAlignment="1">
      <alignment wrapText="1"/>
    </xf>
    <xf numFmtId="168" fontId="14" fillId="3" borderId="31" xfId="0" applyNumberFormat="1" applyFont="1" applyFill="1" applyBorder="1" applyAlignment="1" applyProtection="1">
      <alignment horizontal="center" vertical="center"/>
      <protection locked="0"/>
    </xf>
    <xf numFmtId="168" fontId="14" fillId="3" borderId="43" xfId="0" applyNumberFormat="1" applyFont="1" applyFill="1" applyBorder="1" applyAlignment="1" applyProtection="1">
      <alignment horizontal="center" vertical="center"/>
      <protection locked="0"/>
    </xf>
    <xf numFmtId="2" fontId="5" fillId="0" borderId="4" xfId="0" applyNumberFormat="1" applyFont="1" applyBorder="1" applyAlignment="1" applyProtection="1">
      <alignment horizontal="center"/>
      <protection locked="0"/>
    </xf>
    <xf numFmtId="169" fontId="5" fillId="0" borderId="4" xfId="0" applyNumberFormat="1" applyFont="1" applyBorder="1" applyAlignment="1" applyProtection="1">
      <alignment horizontal="center"/>
      <protection locked="0"/>
    </xf>
    <xf numFmtId="0" fontId="5" fillId="0" borderId="4" xfId="0" applyFont="1" applyFill="1" applyBorder="1" applyAlignment="1" applyProtection="1">
      <alignment horizontal="center"/>
      <protection locked="0"/>
    </xf>
    <xf numFmtId="0" fontId="0" fillId="0" borderId="66" xfId="0" applyBorder="1" applyAlignment="1">
      <alignment horizontal="center" shrinkToFit="1"/>
    </xf>
    <xf numFmtId="0" fontId="5" fillId="0" borderId="0" xfId="0" applyFont="1" applyBorder="1" applyAlignment="1" applyProtection="1">
      <alignment horizontal="center" shrinkToFit="1"/>
      <protection locked="0"/>
    </xf>
    <xf numFmtId="0" fontId="0" fillId="0" borderId="0" xfId="0" applyBorder="1" applyAlignment="1">
      <alignment horizontal="center" shrinkToFit="1"/>
    </xf>
    <xf numFmtId="0" fontId="16" fillId="0" borderId="0" xfId="0" applyFont="1" applyAlignment="1">
      <alignment wrapText="1"/>
    </xf>
    <xf numFmtId="0" fontId="6" fillId="0" borderId="9" xfId="0" applyFont="1" applyBorder="1" applyProtection="1">
      <protection locked="0"/>
    </xf>
    <xf numFmtId="0" fontId="3" fillId="3" borderId="22" xfId="0" applyFont="1" applyFill="1" applyBorder="1" applyAlignment="1">
      <alignment horizontal="left"/>
    </xf>
    <xf numFmtId="0" fontId="17" fillId="0" borderId="0" xfId="0" applyFont="1" applyProtection="1">
      <protection locked="0"/>
    </xf>
    <xf numFmtId="2" fontId="5" fillId="0" borderId="10" xfId="0" applyNumberFormat="1" applyFont="1" applyBorder="1" applyAlignment="1" applyProtection="1">
      <alignment horizontal="center"/>
      <protection locked="0"/>
    </xf>
    <xf numFmtId="0" fontId="17" fillId="0" borderId="4" xfId="0" applyFont="1" applyBorder="1" applyProtection="1">
      <protection locked="0"/>
    </xf>
    <xf numFmtId="0" fontId="17" fillId="0" borderId="9" xfId="0" applyFont="1" applyBorder="1" applyProtection="1">
      <protection locked="0"/>
    </xf>
    <xf numFmtId="169" fontId="17" fillId="0" borderId="4" xfId="0" applyNumberFormat="1" applyFont="1" applyBorder="1" applyAlignment="1" applyProtection="1">
      <alignment horizontal="center"/>
      <protection locked="0"/>
    </xf>
    <xf numFmtId="0" fontId="17" fillId="0" borderId="4" xfId="0" applyFont="1" applyBorder="1" applyAlignment="1" applyProtection="1">
      <alignment horizontal="center"/>
      <protection locked="0"/>
    </xf>
    <xf numFmtId="1" fontId="5" fillId="0" borderId="4" xfId="0" applyNumberFormat="1" applyFont="1" applyBorder="1" applyAlignment="1" applyProtection="1">
      <alignment horizontal="center"/>
      <protection locked="0"/>
    </xf>
    <xf numFmtId="168" fontId="14" fillId="3" borderId="50" xfId="0" applyNumberFormat="1" applyFont="1" applyFill="1" applyBorder="1" applyAlignment="1">
      <alignment horizontal="center" vertical="center"/>
    </xf>
    <xf numFmtId="168" fontId="14" fillId="3" borderId="51" xfId="0" applyNumberFormat="1" applyFont="1" applyFill="1" applyBorder="1" applyAlignment="1">
      <alignment horizontal="center" vertical="center"/>
    </xf>
    <xf numFmtId="168" fontId="14" fillId="3" borderId="49" xfId="0" applyNumberFormat="1" applyFont="1" applyFill="1" applyBorder="1" applyAlignment="1">
      <alignment horizontal="center" vertical="center" wrapText="1"/>
    </xf>
    <xf numFmtId="14" fontId="14" fillId="3" borderId="49" xfId="0" applyNumberFormat="1" applyFont="1" applyFill="1" applyBorder="1" applyAlignment="1">
      <alignment horizontal="center" vertical="center"/>
    </xf>
    <xf numFmtId="0" fontId="14" fillId="3" borderId="43" xfId="0" applyFont="1" applyFill="1" applyBorder="1" applyAlignment="1">
      <alignment horizontal="center" vertical="center"/>
    </xf>
    <xf numFmtId="0" fontId="14" fillId="3" borderId="41" xfId="0" applyFont="1" applyFill="1" applyBorder="1" applyAlignment="1">
      <alignment horizontal="center" vertical="center"/>
    </xf>
    <xf numFmtId="0" fontId="14" fillId="3" borderId="44" xfId="0" applyFont="1" applyFill="1" applyBorder="1" applyAlignment="1">
      <alignment horizontal="center" vertical="center"/>
    </xf>
    <xf numFmtId="0" fontId="14" fillId="3" borderId="27" xfId="0" applyFont="1" applyFill="1" applyBorder="1" applyAlignment="1">
      <alignment horizontal="center" vertical="center"/>
    </xf>
    <xf numFmtId="168" fontId="14" fillId="3" borderId="25" xfId="0" applyNumberFormat="1" applyFont="1" applyFill="1" applyBorder="1" applyAlignment="1">
      <alignment horizontal="center" vertical="center"/>
    </xf>
    <xf numFmtId="168" fontId="14" fillId="3" borderId="48" xfId="0" applyNumberFormat="1" applyFont="1" applyFill="1" applyBorder="1" applyAlignment="1">
      <alignment horizontal="center" vertical="center" wrapText="1"/>
    </xf>
    <xf numFmtId="14" fontId="14" fillId="3" borderId="48" xfId="0" applyNumberFormat="1" applyFont="1" applyFill="1" applyBorder="1" applyAlignment="1">
      <alignment horizontal="center" vertical="center"/>
    </xf>
    <xf numFmtId="0" fontId="14" fillId="3" borderId="33" xfId="0" applyFont="1" applyFill="1" applyBorder="1" applyAlignment="1">
      <alignment horizontal="center"/>
    </xf>
    <xf numFmtId="0" fontId="14" fillId="3" borderId="31" xfId="0" applyFont="1" applyFill="1" applyBorder="1" applyAlignment="1">
      <alignment horizontal="center"/>
    </xf>
    <xf numFmtId="0" fontId="14" fillId="3" borderId="32" xfId="0" applyFont="1" applyFill="1" applyBorder="1" applyAlignment="1">
      <alignment horizontal="center"/>
    </xf>
    <xf numFmtId="0" fontId="14" fillId="3" borderId="26" xfId="0" applyFont="1" applyFill="1" applyBorder="1" applyAlignment="1">
      <alignment horizontal="center" vertical="center"/>
    </xf>
    <xf numFmtId="0" fontId="14" fillId="3" borderId="42" xfId="0" applyFont="1" applyFill="1" applyBorder="1" applyAlignment="1">
      <alignment horizontal="center" vertical="center"/>
    </xf>
    <xf numFmtId="0" fontId="14" fillId="3" borderId="49" xfId="0" applyFont="1" applyFill="1" applyBorder="1" applyAlignment="1">
      <alignment horizontal="center" vertical="center"/>
    </xf>
    <xf numFmtId="0" fontId="14" fillId="3" borderId="49" xfId="0" applyFont="1" applyFill="1" applyBorder="1" applyAlignment="1" applyProtection="1">
      <alignment horizontal="center" vertical="center"/>
      <protection locked="0"/>
    </xf>
    <xf numFmtId="0" fontId="12" fillId="3" borderId="33" xfId="0" applyFont="1" applyFill="1" applyBorder="1" applyAlignment="1">
      <alignment horizontal="center" vertical="center"/>
    </xf>
    <xf numFmtId="0" fontId="12" fillId="3" borderId="31" xfId="0" applyFont="1" applyFill="1" applyBorder="1" applyAlignment="1">
      <alignment horizontal="center" vertical="center"/>
    </xf>
    <xf numFmtId="0" fontId="12" fillId="3" borderId="32" xfId="0" applyFont="1" applyFill="1" applyBorder="1" applyAlignment="1">
      <alignment horizontal="center" vertical="center"/>
    </xf>
    <xf numFmtId="0" fontId="6" fillId="0" borderId="18" xfId="0" applyFont="1" applyBorder="1" applyAlignment="1" applyProtection="1">
      <alignment horizontal="center"/>
      <protection locked="0"/>
    </xf>
    <xf numFmtId="0" fontId="6" fillId="0" borderId="19" xfId="0" applyFont="1" applyBorder="1" applyAlignment="1" applyProtection="1">
      <alignment horizontal="center"/>
      <protection locked="0"/>
    </xf>
    <xf numFmtId="0" fontId="5" fillId="0" borderId="54" xfId="0" applyFont="1" applyBorder="1" applyAlignment="1" applyProtection="1">
      <alignment horizontal="center"/>
      <protection locked="0"/>
    </xf>
    <xf numFmtId="0" fontId="5" fillId="0" borderId="6" xfId="0" applyFont="1" applyBorder="1" applyAlignment="1" applyProtection="1">
      <alignment horizontal="center"/>
      <protection locked="0"/>
    </xf>
    <xf numFmtId="168" fontId="14" fillId="3" borderId="33" xfId="0" applyNumberFormat="1" applyFont="1" applyFill="1" applyBorder="1" applyAlignment="1" applyProtection="1">
      <alignment horizontal="left" vertical="center"/>
      <protection locked="0"/>
    </xf>
    <xf numFmtId="168" fontId="14" fillId="3" borderId="51" xfId="0" applyNumberFormat="1" applyFont="1" applyFill="1" applyBorder="1" applyAlignment="1" applyProtection="1">
      <alignment horizontal="left" vertical="center"/>
      <protection locked="0"/>
    </xf>
    <xf numFmtId="168" fontId="14" fillId="3" borderId="50" xfId="0" applyNumberFormat="1" applyFont="1" applyFill="1" applyBorder="1" applyAlignment="1" applyProtection="1">
      <alignment horizontal="center" vertical="center"/>
      <protection locked="0"/>
    </xf>
    <xf numFmtId="168" fontId="14" fillId="3" borderId="51" xfId="0" applyNumberFormat="1" applyFont="1" applyFill="1" applyBorder="1" applyAlignment="1" applyProtection="1">
      <alignment horizontal="center" vertical="center"/>
      <protection locked="0"/>
    </xf>
    <xf numFmtId="0" fontId="14" fillId="0" borderId="0" xfId="0" applyFont="1" applyFill="1" applyBorder="1" applyAlignment="1" applyProtection="1">
      <alignment horizontal="center"/>
      <protection locked="0"/>
    </xf>
    <xf numFmtId="0" fontId="14" fillId="0" borderId="0" xfId="0" applyFont="1" applyFill="1" applyAlignment="1">
      <alignment horizontal="center" wrapText="1"/>
    </xf>
    <xf numFmtId="168" fontId="14" fillId="3" borderId="22" xfId="0" applyNumberFormat="1" applyFont="1" applyFill="1" applyBorder="1" applyAlignment="1" applyProtection="1">
      <alignment horizontal="center" vertical="center"/>
      <protection locked="0"/>
    </xf>
    <xf numFmtId="168" fontId="14" fillId="3" borderId="25" xfId="0" applyNumberFormat="1" applyFont="1" applyFill="1" applyBorder="1" applyAlignment="1" applyProtection="1">
      <alignment horizontal="center" vertical="center"/>
      <protection locked="0"/>
    </xf>
    <xf numFmtId="0" fontId="14" fillId="3" borderId="48" xfId="0" applyFont="1" applyFill="1" applyBorder="1" applyAlignment="1" applyProtection="1">
      <alignment horizontal="center" vertical="center"/>
      <protection locked="0"/>
    </xf>
    <xf numFmtId="167" fontId="14" fillId="3" borderId="0" xfId="0" applyNumberFormat="1" applyFont="1" applyFill="1" applyBorder="1" applyAlignment="1" applyProtection="1">
      <alignment horizontal="center" vertical="center"/>
      <protection locked="0"/>
    </xf>
    <xf numFmtId="167" fontId="14" fillId="3" borderId="26" xfId="0" applyNumberFormat="1" applyFont="1" applyFill="1" applyBorder="1" applyAlignment="1" applyProtection="1">
      <alignment horizontal="center" vertical="center"/>
      <protection locked="0"/>
    </xf>
    <xf numFmtId="167" fontId="14" fillId="4" borderId="59" xfId="0" applyNumberFormat="1" applyFont="1" applyFill="1" applyBorder="1" applyAlignment="1" applyProtection="1">
      <alignment horizontal="center" vertical="center"/>
      <protection locked="0"/>
    </xf>
    <xf numFmtId="167" fontId="14" fillId="4" borderId="56" xfId="0" applyNumberFormat="1" applyFont="1" applyFill="1" applyBorder="1" applyAlignment="1" applyProtection="1">
      <alignment horizontal="center" vertical="center"/>
      <protection locked="0"/>
    </xf>
    <xf numFmtId="0" fontId="8" fillId="0" borderId="18" xfId="0" applyFont="1" applyBorder="1" applyAlignment="1" applyProtection="1">
      <alignment horizontal="left"/>
      <protection locked="0"/>
    </xf>
    <xf numFmtId="0" fontId="8" fillId="0" borderId="19" xfId="0" applyFont="1" applyBorder="1" applyAlignment="1" applyProtection="1">
      <alignment horizontal="left"/>
      <protection locked="0"/>
    </xf>
    <xf numFmtId="0" fontId="5" fillId="0" borderId="0" xfId="0" applyFont="1" applyBorder="1" applyAlignment="1" applyProtection="1">
      <alignment horizontal="center"/>
      <protection locked="0"/>
    </xf>
    <xf numFmtId="0" fontId="2" fillId="0" borderId="0" xfId="0" applyFont="1" applyBorder="1" applyAlignment="1" applyProtection="1">
      <alignment horizontal="center" vertical="center" wrapText="1"/>
      <protection locked="0"/>
    </xf>
    <xf numFmtId="0" fontId="6" fillId="0" borderId="0" xfId="0" applyFont="1" applyAlignment="1" applyProtection="1">
      <alignment horizontal="center" wrapText="1"/>
      <protection locked="0"/>
    </xf>
    <xf numFmtId="0" fontId="6" fillId="0" borderId="0" xfId="0" applyFont="1" applyAlignment="1" applyProtection="1">
      <alignment horizontal="left" wrapText="1"/>
      <protection locked="0"/>
    </xf>
    <xf numFmtId="0" fontId="6" fillId="0" borderId="0" xfId="0" applyFont="1" applyBorder="1" applyAlignment="1" applyProtection="1">
      <alignment horizontal="left" wrapText="1"/>
      <protection locked="0"/>
    </xf>
    <xf numFmtId="0" fontId="14" fillId="4" borderId="57" xfId="0" applyFont="1" applyFill="1" applyBorder="1" applyAlignment="1" applyProtection="1">
      <alignment horizontal="center" vertical="center"/>
      <protection locked="0"/>
    </xf>
    <xf numFmtId="0" fontId="14" fillId="4" borderId="58" xfId="0" applyFont="1" applyFill="1" applyBorder="1" applyAlignment="1" applyProtection="1">
      <alignment horizontal="center" vertical="center"/>
      <protection locked="0"/>
    </xf>
    <xf numFmtId="0" fontId="14" fillId="4" borderId="55" xfId="0" applyFont="1" applyFill="1" applyBorder="1" applyAlignment="1" applyProtection="1">
      <alignment horizontal="center" vertical="center"/>
      <protection locked="0"/>
    </xf>
    <xf numFmtId="0" fontId="14" fillId="4" borderId="16" xfId="0" applyFont="1" applyFill="1" applyBorder="1" applyAlignment="1" applyProtection="1">
      <alignment horizontal="center" vertical="center"/>
      <protection locked="0"/>
    </xf>
    <xf numFmtId="0" fontId="15" fillId="4" borderId="57" xfId="0" applyFont="1" applyFill="1" applyBorder="1" applyAlignment="1" applyProtection="1">
      <alignment horizontal="center" vertical="center"/>
      <protection locked="0"/>
    </xf>
    <xf numFmtId="0" fontId="15" fillId="4" borderId="58" xfId="0" applyFont="1" applyFill="1" applyBorder="1" applyAlignment="1" applyProtection="1">
      <alignment horizontal="center" vertical="center"/>
      <protection locked="0"/>
    </xf>
    <xf numFmtId="0" fontId="15" fillId="4" borderId="59" xfId="0" applyFont="1" applyFill="1" applyBorder="1" applyAlignment="1" applyProtection="1">
      <alignment horizontal="center" vertical="center"/>
      <protection locked="0"/>
    </xf>
    <xf numFmtId="0" fontId="15" fillId="4" borderId="25" xfId="0" applyFont="1" applyFill="1" applyBorder="1" applyAlignment="1" applyProtection="1">
      <alignment horizontal="center" vertical="center"/>
      <protection locked="0"/>
    </xf>
    <xf numFmtId="0" fontId="15" fillId="4" borderId="26" xfId="0" applyFont="1" applyFill="1" applyBorder="1" applyAlignment="1" applyProtection="1">
      <alignment horizontal="center" vertical="center"/>
      <protection locked="0"/>
    </xf>
    <xf numFmtId="0" fontId="15" fillId="4" borderId="27" xfId="0" applyFont="1" applyFill="1" applyBorder="1" applyAlignment="1" applyProtection="1">
      <alignment horizontal="center" vertical="center"/>
      <protection locked="0"/>
    </xf>
    <xf numFmtId="0" fontId="14" fillId="4" borderId="33" xfId="0" applyFont="1" applyFill="1" applyBorder="1" applyAlignment="1" applyProtection="1">
      <alignment horizontal="center" vertical="center"/>
      <protection locked="0"/>
    </xf>
    <xf numFmtId="0" fontId="14" fillId="4" borderId="31" xfId="0" applyFont="1" applyFill="1" applyBorder="1" applyAlignment="1" applyProtection="1">
      <alignment horizontal="center" vertical="center"/>
      <protection locked="0"/>
    </xf>
    <xf numFmtId="0" fontId="14" fillId="4" borderId="32" xfId="0" applyFont="1" applyFill="1" applyBorder="1" applyAlignment="1" applyProtection="1">
      <alignment horizontal="center" vertical="center"/>
      <protection locked="0"/>
    </xf>
    <xf numFmtId="0" fontId="14" fillId="4" borderId="56" xfId="0" applyFont="1" applyFill="1" applyBorder="1" applyAlignment="1" applyProtection="1">
      <alignment horizontal="center" vertical="center"/>
      <protection locked="0"/>
    </xf>
    <xf numFmtId="0" fontId="14" fillId="4" borderId="59" xfId="0" applyFont="1" applyFill="1" applyBorder="1" applyAlignment="1" applyProtection="1">
      <alignment horizontal="center" vertical="center"/>
      <protection locked="0"/>
    </xf>
    <xf numFmtId="0" fontId="5" fillId="0" borderId="0" xfId="0" applyFont="1" applyBorder="1" applyAlignment="1">
      <alignment wrapText="1"/>
    </xf>
    <xf numFmtId="0" fontId="5" fillId="0" borderId="8" xfId="0" applyFont="1" applyBorder="1" applyAlignment="1" applyProtection="1">
      <alignment horizontal="center"/>
      <protection locked="0"/>
    </xf>
    <xf numFmtId="0" fontId="5" fillId="0" borderId="9" xfId="0" applyFont="1" applyBorder="1" applyAlignment="1" applyProtection="1">
      <alignment horizontal="center"/>
      <protection locked="0"/>
    </xf>
    <xf numFmtId="0" fontId="5" fillId="0" borderId="53" xfId="0" applyFont="1" applyBorder="1" applyAlignment="1" applyProtection="1">
      <alignment horizontal="center"/>
      <protection locked="0"/>
    </xf>
    <xf numFmtId="0" fontId="5" fillId="0" borderId="38" xfId="0" applyFont="1" applyBorder="1" applyAlignment="1" applyProtection="1">
      <alignment horizontal="center" wrapText="1"/>
      <protection locked="0"/>
    </xf>
    <xf numFmtId="0" fontId="6" fillId="0" borderId="38" xfId="0" applyFont="1" applyBorder="1" applyAlignment="1" applyProtection="1">
      <alignment horizontal="left" wrapText="1"/>
      <protection locked="0"/>
    </xf>
    <xf numFmtId="14" fontId="14" fillId="3" borderId="31" xfId="0" applyNumberFormat="1" applyFont="1" applyFill="1" applyBorder="1" applyAlignment="1">
      <alignment horizontal="center" vertical="center"/>
    </xf>
    <xf numFmtId="14" fontId="14" fillId="3" borderId="41" xfId="0" applyNumberFormat="1" applyFont="1" applyFill="1" applyBorder="1" applyAlignment="1">
      <alignment horizontal="center" vertical="center"/>
    </xf>
    <xf numFmtId="168" fontId="14" fillId="3" borderId="31" xfId="0" applyNumberFormat="1" applyFont="1" applyFill="1" applyBorder="1" applyAlignment="1">
      <alignment horizontal="center" vertical="center" wrapText="1"/>
    </xf>
    <xf numFmtId="168" fontId="14" fillId="3" borderId="41" xfId="0" applyNumberFormat="1" applyFont="1" applyFill="1" applyBorder="1" applyAlignment="1">
      <alignment horizontal="center" vertical="center" wrapText="1"/>
    </xf>
    <xf numFmtId="14" fontId="14" fillId="3" borderId="0" xfId="0" applyNumberFormat="1" applyFont="1" applyFill="1" applyBorder="1" applyAlignment="1">
      <alignment horizontal="center" vertical="center"/>
    </xf>
    <xf numFmtId="0" fontId="14" fillId="3" borderId="0" xfId="0" applyFont="1" applyFill="1" applyBorder="1" applyAlignment="1">
      <alignment horizontal="center"/>
    </xf>
    <xf numFmtId="0" fontId="14" fillId="3" borderId="32" xfId="0" applyFont="1" applyFill="1" applyBorder="1" applyAlignment="1">
      <alignment horizontal="center" vertical="center"/>
    </xf>
    <xf numFmtId="0" fontId="14" fillId="3" borderId="52" xfId="0" applyFont="1" applyFill="1" applyBorder="1" applyAlignment="1" applyProtection="1">
      <alignment horizontal="center" vertical="center"/>
      <protection locked="0"/>
    </xf>
    <xf numFmtId="0" fontId="14" fillId="3" borderId="48" xfId="0" applyFont="1" applyFill="1" applyBorder="1" applyAlignment="1">
      <alignment horizontal="center" vertical="center"/>
    </xf>
    <xf numFmtId="0" fontId="14" fillId="3" borderId="52" xfId="0" applyFont="1" applyFill="1" applyBorder="1" applyAlignment="1">
      <alignment horizontal="center" vertical="center"/>
    </xf>
    <xf numFmtId="0" fontId="14" fillId="3" borderId="31" xfId="0" applyFont="1" applyFill="1" applyBorder="1" applyAlignment="1">
      <alignment horizontal="center" vertical="center"/>
    </xf>
    <xf numFmtId="168" fontId="14" fillId="3" borderId="33" xfId="0" applyNumberFormat="1" applyFont="1" applyFill="1" applyBorder="1" applyAlignment="1">
      <alignment horizontal="center" vertical="center"/>
    </xf>
    <xf numFmtId="0" fontId="14" fillId="3" borderId="43" xfId="0" applyFont="1" applyFill="1" applyBorder="1" applyAlignment="1" applyProtection="1">
      <alignment horizontal="center" vertical="center"/>
      <protection locked="0"/>
    </xf>
    <xf numFmtId="0" fontId="14" fillId="3" borderId="41" xfId="0" applyFont="1" applyFill="1" applyBorder="1" applyAlignment="1" applyProtection="1">
      <alignment horizontal="center" vertical="center"/>
      <protection locked="0"/>
    </xf>
    <xf numFmtId="168" fontId="14" fillId="3" borderId="65" xfId="0" applyNumberFormat="1" applyFont="1" applyFill="1" applyBorder="1" applyAlignment="1">
      <alignment horizontal="center" vertical="center"/>
    </xf>
    <xf numFmtId="168" fontId="14" fillId="3" borderId="62" xfId="0" applyNumberFormat="1" applyFont="1" applyFill="1" applyBorder="1" applyAlignment="1">
      <alignment horizontal="center" vertical="center"/>
    </xf>
    <xf numFmtId="14" fontId="14" fillId="3" borderId="52" xfId="0" applyNumberFormat="1" applyFont="1" applyFill="1" applyBorder="1" applyAlignment="1">
      <alignment horizontal="center" vertical="center"/>
    </xf>
    <xf numFmtId="1" fontId="14" fillId="3" borderId="52" xfId="0" applyNumberFormat="1" applyFont="1" applyFill="1" applyBorder="1" applyAlignment="1">
      <alignment horizontal="center" vertical="center"/>
    </xf>
    <xf numFmtId="1" fontId="14" fillId="3" borderId="49" xfId="0" applyNumberFormat="1" applyFont="1" applyFill="1" applyBorder="1" applyAlignment="1">
      <alignment horizontal="center" vertical="center"/>
    </xf>
    <xf numFmtId="49" fontId="14" fillId="3" borderId="52" xfId="0" applyNumberFormat="1" applyFont="1" applyFill="1" applyBorder="1" applyAlignment="1">
      <alignment horizontal="center" vertical="center"/>
    </xf>
    <xf numFmtId="49" fontId="14" fillId="3" borderId="49" xfId="0" applyNumberFormat="1" applyFont="1" applyFill="1" applyBorder="1" applyAlignment="1">
      <alignment horizontal="center" vertical="center"/>
    </xf>
    <xf numFmtId="0" fontId="14" fillId="3" borderId="64" xfId="0" applyFont="1" applyFill="1" applyBorder="1" applyAlignment="1">
      <alignment horizontal="center" vertical="center"/>
    </xf>
    <xf numFmtId="0" fontId="14" fillId="3" borderId="60" xfId="0" applyFont="1" applyFill="1" applyBorder="1" applyAlignment="1">
      <alignment horizontal="center" vertical="center"/>
    </xf>
    <xf numFmtId="168" fontId="14" fillId="3" borderId="52" xfId="0" applyNumberFormat="1" applyFont="1" applyFill="1" applyBorder="1" applyAlignment="1">
      <alignment horizontal="center" vertical="center" wrapText="1"/>
    </xf>
    <xf numFmtId="168" fontId="14" fillId="3" borderId="33" xfId="0" applyNumberFormat="1" applyFont="1" applyFill="1" applyBorder="1" applyAlignment="1" applyProtection="1">
      <alignment horizontal="center" vertical="center"/>
      <protection locked="0"/>
    </xf>
    <xf numFmtId="0" fontId="14" fillId="3" borderId="31" xfId="0" applyFont="1" applyFill="1" applyBorder="1" applyAlignment="1" applyProtection="1">
      <alignment horizontal="center" vertical="center"/>
      <protection locked="0"/>
    </xf>
    <xf numFmtId="0" fontId="14" fillId="3" borderId="26" xfId="0" applyFont="1" applyFill="1" applyBorder="1" applyAlignment="1" applyProtection="1">
      <alignment horizontal="center" vertical="center"/>
      <protection locked="0"/>
    </xf>
    <xf numFmtId="168" fontId="14" fillId="3" borderId="63" xfId="0" applyNumberFormat="1" applyFont="1" applyFill="1" applyBorder="1" applyAlignment="1">
      <alignment horizontal="center" vertical="center"/>
    </xf>
    <xf numFmtId="1" fontId="14" fillId="3" borderId="48" xfId="0" applyNumberFormat="1" applyFont="1" applyFill="1" applyBorder="1" applyAlignment="1">
      <alignment horizontal="center" vertical="center"/>
    </xf>
    <xf numFmtId="0" fontId="14" fillId="3" borderId="61" xfId="0" applyFont="1" applyFill="1" applyBorder="1" applyAlignment="1">
      <alignment horizontal="center" vertical="center"/>
    </xf>
    <xf numFmtId="49" fontId="14" fillId="3" borderId="48" xfId="0" applyNumberFormat="1" applyFont="1" applyFill="1" applyBorder="1" applyAlignment="1">
      <alignment horizontal="center" vertical="center"/>
    </xf>
    <xf numFmtId="1" fontId="14" fillId="0" borderId="0" xfId="0" applyNumberFormat="1" applyFont="1" applyFill="1" applyAlignment="1">
      <alignment horizontal="center" wrapText="1"/>
    </xf>
    <xf numFmtId="0" fontId="0" fillId="0" borderId="0" xfId="0" applyAlignment="1"/>
    <xf numFmtId="0" fontId="6" fillId="0" borderId="18" xfId="0" applyFont="1" applyBorder="1" applyAlignment="1">
      <alignment horizontal="center"/>
    </xf>
    <xf numFmtId="0" fontId="6" fillId="0" borderId="19" xfId="0" applyFont="1" applyBorder="1" applyAlignment="1">
      <alignment horizontal="center"/>
    </xf>
    <xf numFmtId="0" fontId="5" fillId="0" borderId="54" xfId="0" applyFont="1" applyBorder="1" applyAlignment="1">
      <alignment horizontal="center"/>
    </xf>
    <xf numFmtId="0" fontId="5" fillId="0" borderId="6" xfId="0" applyFont="1" applyBorder="1" applyAlignment="1">
      <alignment horizontal="center"/>
    </xf>
    <xf numFmtId="0" fontId="8" fillId="0" borderId="18" xfId="0" applyFont="1" applyBorder="1" applyAlignment="1">
      <alignment horizontal="left"/>
    </xf>
    <xf numFmtId="0" fontId="8" fillId="0" borderId="19" xfId="0" applyFont="1" applyBorder="1" applyAlignment="1">
      <alignment horizontal="left"/>
    </xf>
    <xf numFmtId="0" fontId="5" fillId="0" borderId="0" xfId="0" applyFont="1" applyBorder="1" applyAlignment="1">
      <alignment horizontal="center"/>
    </xf>
    <xf numFmtId="0" fontId="2" fillId="0" borderId="0" xfId="0" applyFont="1" applyBorder="1" applyAlignment="1">
      <alignment horizontal="center" vertical="center" wrapText="1"/>
    </xf>
    <xf numFmtId="0" fontId="6" fillId="0" borderId="0" xfId="0" applyFont="1" applyAlignment="1">
      <alignment horizontal="center" wrapText="1"/>
    </xf>
    <xf numFmtId="0" fontId="6" fillId="0" borderId="0" xfId="0" applyFont="1" applyAlignment="1">
      <alignment horizontal="left" wrapText="1"/>
    </xf>
    <xf numFmtId="0" fontId="6" fillId="0" borderId="0" xfId="0" applyFont="1" applyBorder="1" applyAlignment="1">
      <alignment horizontal="left" wrapText="1"/>
    </xf>
    <xf numFmtId="0" fontId="5" fillId="0" borderId="8" xfId="0" applyFont="1" applyBorder="1" applyAlignment="1">
      <alignment horizontal="center"/>
    </xf>
    <xf numFmtId="0" fontId="5" fillId="0" borderId="9" xfId="0" applyFont="1" applyBorder="1" applyAlignment="1">
      <alignment horizontal="center"/>
    </xf>
    <xf numFmtId="0" fontId="5" fillId="0" borderId="53" xfId="0" applyFont="1" applyBorder="1" applyAlignment="1">
      <alignment horizontal="center"/>
    </xf>
    <xf numFmtId="0" fontId="5" fillId="0" borderId="38" xfId="0" applyFont="1" applyBorder="1" applyAlignment="1">
      <alignment horizontal="center" wrapText="1"/>
    </xf>
    <xf numFmtId="0" fontId="6" fillId="0" borderId="38" xfId="0" applyFont="1" applyBorder="1" applyAlignment="1">
      <alignment horizontal="left" wrapText="1"/>
    </xf>
  </cellXfs>
  <cellStyles count="2">
    <cellStyle name="Euro" xfId="1"/>
    <cellStyle name="Normale"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5" Type="http://schemas.openxmlformats.org/officeDocument/2006/relationships/image" Target="../media/image5.jpe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5" Type="http://schemas.openxmlformats.org/officeDocument/2006/relationships/image" Target="../media/image5.jpe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5" Type="http://schemas.openxmlformats.org/officeDocument/2006/relationships/image" Target="../media/image5.jpe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5" Type="http://schemas.openxmlformats.org/officeDocument/2006/relationships/image" Target="../media/image5.jpe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5" Type="http://schemas.openxmlformats.org/officeDocument/2006/relationships/image" Target="../media/image5.jpeg"/><Relationship Id="rId4" Type="http://schemas.openxmlformats.org/officeDocument/2006/relationships/image" Target="../media/image4.png"/></Relationships>
</file>

<file path=xl/drawings/_rels/drawing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5" Type="http://schemas.openxmlformats.org/officeDocument/2006/relationships/image" Target="../media/image5.jpeg"/><Relationship Id="rId4" Type="http://schemas.openxmlformats.org/officeDocument/2006/relationships/image" Target="../media/image4.png"/></Relationships>
</file>

<file path=xl/drawings/_rels/drawing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5" Type="http://schemas.openxmlformats.org/officeDocument/2006/relationships/image" Target="../media/image5.jpeg"/><Relationship Id="rId4" Type="http://schemas.openxmlformats.org/officeDocument/2006/relationships/image" Target="../media/image4.png"/></Relationships>
</file>

<file path=xl/drawings/_rels/drawing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5" Type="http://schemas.openxmlformats.org/officeDocument/2006/relationships/image" Target="../media/image5.jpeg"/><Relationship Id="rId4" Type="http://schemas.openxmlformats.org/officeDocument/2006/relationships/image" Target="../media/image4.png"/></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5" Type="http://schemas.openxmlformats.org/officeDocument/2006/relationships/image" Target="../media/image5.jpeg"/><Relationship Id="rId4" Type="http://schemas.openxmlformats.org/officeDocument/2006/relationships/image" Target="../media/image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5" Type="http://schemas.openxmlformats.org/officeDocument/2006/relationships/image" Target="../media/image5.jpeg"/><Relationship Id="rId4" Type="http://schemas.openxmlformats.org/officeDocument/2006/relationships/image" Target="../media/image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5" Type="http://schemas.openxmlformats.org/officeDocument/2006/relationships/image" Target="../media/image5.jpeg"/><Relationship Id="rId4" Type="http://schemas.openxmlformats.org/officeDocument/2006/relationships/image" Target="../media/image4.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5" Type="http://schemas.openxmlformats.org/officeDocument/2006/relationships/image" Target="../media/image5.jpeg"/><Relationship Id="rId4" Type="http://schemas.openxmlformats.org/officeDocument/2006/relationships/image" Target="../media/image4.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5" Type="http://schemas.openxmlformats.org/officeDocument/2006/relationships/image" Target="../media/image6.jpeg"/><Relationship Id="rId4" Type="http://schemas.openxmlformats.org/officeDocument/2006/relationships/image" Target="../media/image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5" Type="http://schemas.openxmlformats.org/officeDocument/2006/relationships/image" Target="../media/image6.jpeg"/><Relationship Id="rId4" Type="http://schemas.openxmlformats.org/officeDocument/2006/relationships/image" Target="../media/image4.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5" Type="http://schemas.openxmlformats.org/officeDocument/2006/relationships/image" Target="../media/image6.jpeg"/><Relationship Id="rId4" Type="http://schemas.openxmlformats.org/officeDocument/2006/relationships/image" Target="../media/image4.png"/></Relationships>
</file>

<file path=xl/drawings/_rels/drawing1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5" Type="http://schemas.openxmlformats.org/officeDocument/2006/relationships/image" Target="../media/image6.jpeg"/><Relationship Id="rId4" Type="http://schemas.openxmlformats.org/officeDocument/2006/relationships/image" Target="../media/image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5" Type="http://schemas.openxmlformats.org/officeDocument/2006/relationships/image" Target="../media/image6.jpeg"/><Relationship Id="rId4" Type="http://schemas.openxmlformats.org/officeDocument/2006/relationships/image" Target="../media/image4.png"/></Relationships>
</file>

<file path=xl/drawings/_rels/drawing1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5" Type="http://schemas.openxmlformats.org/officeDocument/2006/relationships/image" Target="../media/image6.jpeg"/><Relationship Id="rId4" Type="http://schemas.openxmlformats.org/officeDocument/2006/relationships/image" Target="../media/image4.png"/></Relationships>
</file>

<file path=xl/drawings/_rels/drawing1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5" Type="http://schemas.openxmlformats.org/officeDocument/2006/relationships/image" Target="../media/image6.jpeg"/><Relationship Id="rId4" Type="http://schemas.openxmlformats.org/officeDocument/2006/relationships/image" Target="../media/image4.png"/></Relationships>
</file>

<file path=xl/drawings/_rels/drawing20.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5" Type="http://schemas.openxmlformats.org/officeDocument/2006/relationships/image" Target="../media/image6.jpeg"/><Relationship Id="rId4" Type="http://schemas.openxmlformats.org/officeDocument/2006/relationships/image" Target="../media/image4.png"/></Relationships>
</file>

<file path=xl/drawings/_rels/drawing21.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16</xdr:col>
      <xdr:colOff>228600</xdr:colOff>
      <xdr:row>1</xdr:row>
      <xdr:rowOff>28575</xdr:rowOff>
    </xdr:from>
    <xdr:to>
      <xdr:col>19</xdr:col>
      <xdr:colOff>152400</xdr:colOff>
      <xdr:row>6</xdr:row>
      <xdr:rowOff>152400</xdr:rowOff>
    </xdr:to>
    <xdr:pic>
      <xdr:nvPicPr>
        <xdr:cNvPr id="1047" name="Picture 23" descr="logovill-refl"/>
        <xdr:cNvPicPr>
          <a:picLocks noChangeAspect="1" noChangeArrowheads="1"/>
        </xdr:cNvPicPr>
      </xdr:nvPicPr>
      <xdr:blipFill>
        <a:blip xmlns:r="http://schemas.openxmlformats.org/officeDocument/2006/relationships" r:embed="rId1" cstate="print"/>
        <a:srcRect/>
        <a:stretch>
          <a:fillRect/>
        </a:stretch>
      </xdr:blipFill>
      <xdr:spPr bwMode="auto">
        <a:xfrm>
          <a:off x="6743700" y="219075"/>
          <a:ext cx="695325" cy="1076325"/>
        </a:xfrm>
        <a:prstGeom prst="rect">
          <a:avLst/>
        </a:prstGeom>
        <a:noFill/>
        <a:ln w="9525">
          <a:noFill/>
          <a:miter lim="800000"/>
          <a:headEnd/>
          <a:tailEnd/>
        </a:ln>
      </xdr:spPr>
    </xdr:pic>
    <xdr:clientData/>
  </xdr:twoCellAnchor>
  <xdr:twoCellAnchor>
    <xdr:from>
      <xdr:col>1</xdr:col>
      <xdr:colOff>1508990</xdr:colOff>
      <xdr:row>2</xdr:row>
      <xdr:rowOff>24410</xdr:rowOff>
    </xdr:from>
    <xdr:to>
      <xdr:col>2</xdr:col>
      <xdr:colOff>965199</xdr:colOff>
      <xdr:row>5</xdr:row>
      <xdr:rowOff>161966</xdr:rowOff>
    </xdr:to>
    <xdr:pic>
      <xdr:nvPicPr>
        <xdr:cNvPr id="7" name="Picture 4"/>
        <xdr:cNvPicPr>
          <a:picLocks noChangeAspect="1" noChangeArrowheads="1"/>
        </xdr:cNvPicPr>
      </xdr:nvPicPr>
      <xdr:blipFill>
        <a:blip xmlns:r="http://schemas.openxmlformats.org/officeDocument/2006/relationships" r:embed="rId2" cstate="print"/>
        <a:srcRect l="21773" r="65474" b="6174"/>
        <a:stretch>
          <a:fillRect/>
        </a:stretch>
      </xdr:blipFill>
      <xdr:spPr bwMode="auto">
        <a:xfrm>
          <a:off x="1766422" y="410559"/>
          <a:ext cx="1078034" cy="716779"/>
        </a:xfrm>
        <a:prstGeom prst="rect">
          <a:avLst/>
        </a:prstGeom>
        <a:noFill/>
      </xdr:spPr>
    </xdr:pic>
    <xdr:clientData/>
  </xdr:twoCellAnchor>
  <xdr:twoCellAnchor editAs="oneCell">
    <xdr:from>
      <xdr:col>1</xdr:col>
      <xdr:colOff>0</xdr:colOff>
      <xdr:row>2</xdr:row>
      <xdr:rowOff>38100</xdr:rowOff>
    </xdr:from>
    <xdr:to>
      <xdr:col>1</xdr:col>
      <xdr:colOff>1155699</xdr:colOff>
      <xdr:row>5</xdr:row>
      <xdr:rowOff>177800</xdr:rowOff>
    </xdr:to>
    <xdr:pic>
      <xdr:nvPicPr>
        <xdr:cNvPr id="9" name="Immagine 8" descr="Descrizione: Descrizione: logo Unione europea"/>
        <xdr:cNvPicPr/>
      </xdr:nvPicPr>
      <xdr:blipFill>
        <a:blip xmlns:r="http://schemas.openxmlformats.org/officeDocument/2006/relationships" r:embed="rId3" cstate="print"/>
        <a:srcRect/>
        <a:stretch>
          <a:fillRect/>
        </a:stretch>
      </xdr:blipFill>
      <xdr:spPr bwMode="auto">
        <a:xfrm>
          <a:off x="257432" y="424249"/>
          <a:ext cx="1155699" cy="718923"/>
        </a:xfrm>
        <a:prstGeom prst="rect">
          <a:avLst/>
        </a:prstGeom>
        <a:noFill/>
        <a:ln w="9525">
          <a:noFill/>
          <a:miter lim="800000"/>
          <a:headEnd/>
          <a:tailEnd/>
        </a:ln>
      </xdr:spPr>
    </xdr:pic>
    <xdr:clientData/>
  </xdr:twoCellAnchor>
  <xdr:twoCellAnchor editAs="oneCell">
    <xdr:from>
      <xdr:col>2</xdr:col>
      <xdr:colOff>1257299</xdr:colOff>
      <xdr:row>2</xdr:row>
      <xdr:rowOff>0</xdr:rowOff>
    </xdr:from>
    <xdr:to>
      <xdr:col>5</xdr:col>
      <xdr:colOff>123824</xdr:colOff>
      <xdr:row>7</xdr:row>
      <xdr:rowOff>38100</xdr:rowOff>
    </xdr:to>
    <xdr:pic>
      <xdr:nvPicPr>
        <xdr:cNvPr id="10" name="Immagine 9"/>
        <xdr:cNvPicPr/>
      </xdr:nvPicPr>
      <xdr:blipFill>
        <a:blip xmlns:r="http://schemas.openxmlformats.org/officeDocument/2006/relationships" r:embed="rId4" cstate="print"/>
        <a:srcRect/>
        <a:stretch>
          <a:fillRect/>
        </a:stretch>
      </xdr:blipFill>
      <xdr:spPr bwMode="auto">
        <a:xfrm>
          <a:off x="3136556" y="386149"/>
          <a:ext cx="1209160" cy="1003471"/>
        </a:xfrm>
        <a:prstGeom prst="rect">
          <a:avLst/>
        </a:prstGeom>
        <a:noFill/>
        <a:ln w="9525">
          <a:noFill/>
          <a:miter lim="800000"/>
          <a:headEnd/>
          <a:tailEnd/>
        </a:ln>
      </xdr:spPr>
    </xdr:pic>
    <xdr:clientData/>
  </xdr:twoCellAnchor>
  <xdr:twoCellAnchor editAs="oneCell">
    <xdr:from>
      <xdr:col>6</xdr:col>
      <xdr:colOff>90101</xdr:colOff>
      <xdr:row>2</xdr:row>
      <xdr:rowOff>25743</xdr:rowOff>
    </xdr:from>
    <xdr:to>
      <xdr:col>11</xdr:col>
      <xdr:colOff>179001</xdr:colOff>
      <xdr:row>6</xdr:row>
      <xdr:rowOff>76543</xdr:rowOff>
    </xdr:to>
    <xdr:pic>
      <xdr:nvPicPr>
        <xdr:cNvPr id="11" name="Immagine 10" descr="\\serverdfs\u\brignardello\Downloads\Alfa-min-print-col (2).jpg"/>
        <xdr:cNvPicPr/>
      </xdr:nvPicPr>
      <xdr:blipFill>
        <a:blip xmlns:r="http://schemas.openxmlformats.org/officeDocument/2006/relationships" r:embed="rId5" cstate="print"/>
        <a:srcRect/>
        <a:stretch>
          <a:fillRect/>
        </a:stretch>
      </xdr:blipFill>
      <xdr:spPr bwMode="auto">
        <a:xfrm>
          <a:off x="4569425" y="411892"/>
          <a:ext cx="1376062" cy="823097"/>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16</xdr:col>
      <xdr:colOff>228600</xdr:colOff>
      <xdr:row>1</xdr:row>
      <xdr:rowOff>28575</xdr:rowOff>
    </xdr:from>
    <xdr:to>
      <xdr:col>19</xdr:col>
      <xdr:colOff>152400</xdr:colOff>
      <xdr:row>6</xdr:row>
      <xdr:rowOff>152400</xdr:rowOff>
    </xdr:to>
    <xdr:pic>
      <xdr:nvPicPr>
        <xdr:cNvPr id="17410" name="Picture 2" descr="logovill-refl"/>
        <xdr:cNvPicPr>
          <a:picLocks noChangeAspect="1" noChangeArrowheads="1"/>
        </xdr:cNvPicPr>
      </xdr:nvPicPr>
      <xdr:blipFill>
        <a:blip xmlns:r="http://schemas.openxmlformats.org/officeDocument/2006/relationships" r:embed="rId1" cstate="print"/>
        <a:srcRect/>
        <a:stretch>
          <a:fillRect/>
        </a:stretch>
      </xdr:blipFill>
      <xdr:spPr bwMode="auto">
        <a:xfrm>
          <a:off x="6629400" y="219075"/>
          <a:ext cx="695325" cy="1076325"/>
        </a:xfrm>
        <a:prstGeom prst="rect">
          <a:avLst/>
        </a:prstGeom>
        <a:noFill/>
        <a:ln w="9525">
          <a:noFill/>
          <a:miter lim="800000"/>
          <a:headEnd/>
          <a:tailEnd/>
        </a:ln>
      </xdr:spPr>
    </xdr:pic>
    <xdr:clientData/>
  </xdr:twoCellAnchor>
  <xdr:twoCellAnchor>
    <xdr:from>
      <xdr:col>3</xdr:col>
      <xdr:colOff>667988</xdr:colOff>
      <xdr:row>2</xdr:row>
      <xdr:rowOff>148442</xdr:rowOff>
    </xdr:from>
    <xdr:to>
      <xdr:col>3</xdr:col>
      <xdr:colOff>1501611</xdr:colOff>
      <xdr:row>6</xdr:row>
      <xdr:rowOff>157967</xdr:rowOff>
    </xdr:to>
    <xdr:pic>
      <xdr:nvPicPr>
        <xdr:cNvPr id="6" name="Picture 3"/>
        <xdr:cNvPicPr>
          <a:picLocks noChangeAspect="1" noChangeArrowheads="1"/>
        </xdr:cNvPicPr>
      </xdr:nvPicPr>
      <xdr:blipFill>
        <a:blip xmlns:r="http://schemas.openxmlformats.org/officeDocument/2006/relationships" r:embed="rId2"/>
        <a:srcRect l="41370" r="45100"/>
        <a:stretch>
          <a:fillRect/>
        </a:stretch>
      </xdr:blipFill>
      <xdr:spPr bwMode="auto">
        <a:xfrm>
          <a:off x="2401538" y="338942"/>
          <a:ext cx="833623" cy="771525"/>
        </a:xfrm>
        <a:prstGeom prst="rect">
          <a:avLst/>
        </a:prstGeom>
        <a:noFill/>
      </xdr:spPr>
    </xdr:pic>
    <xdr:clientData/>
  </xdr:twoCellAnchor>
  <xdr:twoCellAnchor>
    <xdr:from>
      <xdr:col>1</xdr:col>
      <xdr:colOff>1508990</xdr:colOff>
      <xdr:row>2</xdr:row>
      <xdr:rowOff>24410</xdr:rowOff>
    </xdr:from>
    <xdr:to>
      <xdr:col>2</xdr:col>
      <xdr:colOff>965199</xdr:colOff>
      <xdr:row>5</xdr:row>
      <xdr:rowOff>161966</xdr:rowOff>
    </xdr:to>
    <xdr:pic>
      <xdr:nvPicPr>
        <xdr:cNvPr id="8" name="Picture 4"/>
        <xdr:cNvPicPr>
          <a:picLocks noChangeAspect="1" noChangeArrowheads="1"/>
        </xdr:cNvPicPr>
      </xdr:nvPicPr>
      <xdr:blipFill>
        <a:blip xmlns:r="http://schemas.openxmlformats.org/officeDocument/2006/relationships" r:embed="rId2" cstate="print"/>
        <a:srcRect l="21773" r="65474" b="6174"/>
        <a:stretch>
          <a:fillRect/>
        </a:stretch>
      </xdr:blipFill>
      <xdr:spPr bwMode="auto">
        <a:xfrm>
          <a:off x="1762990" y="405410"/>
          <a:ext cx="1043709" cy="709056"/>
        </a:xfrm>
        <a:prstGeom prst="rect">
          <a:avLst/>
        </a:prstGeom>
        <a:noFill/>
      </xdr:spPr>
    </xdr:pic>
    <xdr:clientData/>
  </xdr:twoCellAnchor>
  <xdr:twoCellAnchor editAs="oneCell">
    <xdr:from>
      <xdr:col>1</xdr:col>
      <xdr:colOff>0</xdr:colOff>
      <xdr:row>2</xdr:row>
      <xdr:rowOff>38100</xdr:rowOff>
    </xdr:from>
    <xdr:to>
      <xdr:col>1</xdr:col>
      <xdr:colOff>1155699</xdr:colOff>
      <xdr:row>5</xdr:row>
      <xdr:rowOff>177800</xdr:rowOff>
    </xdr:to>
    <xdr:pic>
      <xdr:nvPicPr>
        <xdr:cNvPr id="12" name="Immagine 11" descr="Descrizione: Descrizione: logo Unione europea"/>
        <xdr:cNvPicPr/>
      </xdr:nvPicPr>
      <xdr:blipFill>
        <a:blip xmlns:r="http://schemas.openxmlformats.org/officeDocument/2006/relationships" r:embed="rId3" cstate="print"/>
        <a:srcRect/>
        <a:stretch>
          <a:fillRect/>
        </a:stretch>
      </xdr:blipFill>
      <xdr:spPr bwMode="auto">
        <a:xfrm>
          <a:off x="254000" y="419100"/>
          <a:ext cx="1155699" cy="711200"/>
        </a:xfrm>
        <a:prstGeom prst="rect">
          <a:avLst/>
        </a:prstGeom>
        <a:noFill/>
        <a:ln w="9525">
          <a:noFill/>
          <a:miter lim="800000"/>
          <a:headEnd/>
          <a:tailEnd/>
        </a:ln>
      </xdr:spPr>
    </xdr:pic>
    <xdr:clientData/>
  </xdr:twoCellAnchor>
  <xdr:twoCellAnchor editAs="oneCell">
    <xdr:from>
      <xdr:col>2</xdr:col>
      <xdr:colOff>1257299</xdr:colOff>
      <xdr:row>2</xdr:row>
      <xdr:rowOff>0</xdr:rowOff>
    </xdr:from>
    <xdr:to>
      <xdr:col>5</xdr:col>
      <xdr:colOff>123824</xdr:colOff>
      <xdr:row>7</xdr:row>
      <xdr:rowOff>38100</xdr:rowOff>
    </xdr:to>
    <xdr:pic>
      <xdr:nvPicPr>
        <xdr:cNvPr id="13" name="Immagine 12"/>
        <xdr:cNvPicPr/>
      </xdr:nvPicPr>
      <xdr:blipFill>
        <a:blip xmlns:r="http://schemas.openxmlformats.org/officeDocument/2006/relationships" r:embed="rId4" cstate="print"/>
        <a:srcRect/>
        <a:stretch>
          <a:fillRect/>
        </a:stretch>
      </xdr:blipFill>
      <xdr:spPr bwMode="auto">
        <a:xfrm>
          <a:off x="3098799" y="381000"/>
          <a:ext cx="1190625" cy="990600"/>
        </a:xfrm>
        <a:prstGeom prst="rect">
          <a:avLst/>
        </a:prstGeom>
        <a:noFill/>
        <a:ln w="9525">
          <a:noFill/>
          <a:miter lim="800000"/>
          <a:headEnd/>
          <a:tailEnd/>
        </a:ln>
      </xdr:spPr>
    </xdr:pic>
    <xdr:clientData/>
  </xdr:twoCellAnchor>
  <xdr:twoCellAnchor editAs="oneCell">
    <xdr:from>
      <xdr:col>6</xdr:col>
      <xdr:colOff>0</xdr:colOff>
      <xdr:row>2</xdr:row>
      <xdr:rowOff>0</xdr:rowOff>
    </xdr:from>
    <xdr:to>
      <xdr:col>11</xdr:col>
      <xdr:colOff>88900</xdr:colOff>
      <xdr:row>6</xdr:row>
      <xdr:rowOff>50800</xdr:rowOff>
    </xdr:to>
    <xdr:pic>
      <xdr:nvPicPr>
        <xdr:cNvPr id="9" name="Immagine 8" descr="\\serverdfs\u\brignardello\Downloads\Alfa-min-print-col (2).jpg"/>
        <xdr:cNvPicPr/>
      </xdr:nvPicPr>
      <xdr:blipFill>
        <a:blip xmlns:r="http://schemas.openxmlformats.org/officeDocument/2006/relationships" r:embed="rId5" cstate="print"/>
        <a:srcRect/>
        <a:stretch>
          <a:fillRect/>
        </a:stretch>
      </xdr:blipFill>
      <xdr:spPr bwMode="auto">
        <a:xfrm>
          <a:off x="4419600" y="381000"/>
          <a:ext cx="1358900" cy="8128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16</xdr:col>
      <xdr:colOff>228600</xdr:colOff>
      <xdr:row>1</xdr:row>
      <xdr:rowOff>28575</xdr:rowOff>
    </xdr:from>
    <xdr:to>
      <xdr:col>19</xdr:col>
      <xdr:colOff>152400</xdr:colOff>
      <xdr:row>6</xdr:row>
      <xdr:rowOff>152400</xdr:rowOff>
    </xdr:to>
    <xdr:pic>
      <xdr:nvPicPr>
        <xdr:cNvPr id="18434" name="Picture 2" descr="logovill-refl"/>
        <xdr:cNvPicPr>
          <a:picLocks noChangeAspect="1" noChangeArrowheads="1"/>
        </xdr:cNvPicPr>
      </xdr:nvPicPr>
      <xdr:blipFill>
        <a:blip xmlns:r="http://schemas.openxmlformats.org/officeDocument/2006/relationships" r:embed="rId1" cstate="print"/>
        <a:srcRect/>
        <a:stretch>
          <a:fillRect/>
        </a:stretch>
      </xdr:blipFill>
      <xdr:spPr bwMode="auto">
        <a:xfrm>
          <a:off x="6629400" y="219075"/>
          <a:ext cx="695325" cy="1076325"/>
        </a:xfrm>
        <a:prstGeom prst="rect">
          <a:avLst/>
        </a:prstGeom>
        <a:noFill/>
        <a:ln w="9525">
          <a:noFill/>
          <a:miter lim="800000"/>
          <a:headEnd/>
          <a:tailEnd/>
        </a:ln>
      </xdr:spPr>
    </xdr:pic>
    <xdr:clientData/>
  </xdr:twoCellAnchor>
  <xdr:twoCellAnchor>
    <xdr:from>
      <xdr:col>1</xdr:col>
      <xdr:colOff>1508990</xdr:colOff>
      <xdr:row>2</xdr:row>
      <xdr:rowOff>24410</xdr:rowOff>
    </xdr:from>
    <xdr:to>
      <xdr:col>2</xdr:col>
      <xdr:colOff>965199</xdr:colOff>
      <xdr:row>5</xdr:row>
      <xdr:rowOff>161966</xdr:rowOff>
    </xdr:to>
    <xdr:pic>
      <xdr:nvPicPr>
        <xdr:cNvPr id="7" name="Picture 4"/>
        <xdr:cNvPicPr>
          <a:picLocks noChangeAspect="1" noChangeArrowheads="1"/>
        </xdr:cNvPicPr>
      </xdr:nvPicPr>
      <xdr:blipFill>
        <a:blip xmlns:r="http://schemas.openxmlformats.org/officeDocument/2006/relationships" r:embed="rId2" cstate="print"/>
        <a:srcRect l="21773" r="65474" b="6174"/>
        <a:stretch>
          <a:fillRect/>
        </a:stretch>
      </xdr:blipFill>
      <xdr:spPr bwMode="auto">
        <a:xfrm>
          <a:off x="1762990" y="405410"/>
          <a:ext cx="992909" cy="709056"/>
        </a:xfrm>
        <a:prstGeom prst="rect">
          <a:avLst/>
        </a:prstGeom>
        <a:noFill/>
      </xdr:spPr>
    </xdr:pic>
    <xdr:clientData/>
  </xdr:twoCellAnchor>
  <xdr:twoCellAnchor editAs="oneCell">
    <xdr:from>
      <xdr:col>1</xdr:col>
      <xdr:colOff>0</xdr:colOff>
      <xdr:row>2</xdr:row>
      <xdr:rowOff>38100</xdr:rowOff>
    </xdr:from>
    <xdr:to>
      <xdr:col>1</xdr:col>
      <xdr:colOff>1155699</xdr:colOff>
      <xdr:row>5</xdr:row>
      <xdr:rowOff>177800</xdr:rowOff>
    </xdr:to>
    <xdr:pic>
      <xdr:nvPicPr>
        <xdr:cNvPr id="8" name="Immagine 7" descr="Descrizione: Descrizione: logo Unione europea"/>
        <xdr:cNvPicPr/>
      </xdr:nvPicPr>
      <xdr:blipFill>
        <a:blip xmlns:r="http://schemas.openxmlformats.org/officeDocument/2006/relationships" r:embed="rId3" cstate="print"/>
        <a:srcRect/>
        <a:stretch>
          <a:fillRect/>
        </a:stretch>
      </xdr:blipFill>
      <xdr:spPr bwMode="auto">
        <a:xfrm>
          <a:off x="254000" y="419100"/>
          <a:ext cx="1155699" cy="711200"/>
        </a:xfrm>
        <a:prstGeom prst="rect">
          <a:avLst/>
        </a:prstGeom>
        <a:noFill/>
        <a:ln w="9525">
          <a:noFill/>
          <a:miter lim="800000"/>
          <a:headEnd/>
          <a:tailEnd/>
        </a:ln>
      </xdr:spPr>
    </xdr:pic>
    <xdr:clientData/>
  </xdr:twoCellAnchor>
  <xdr:twoCellAnchor editAs="oneCell">
    <xdr:from>
      <xdr:col>2</xdr:col>
      <xdr:colOff>1257299</xdr:colOff>
      <xdr:row>2</xdr:row>
      <xdr:rowOff>0</xdr:rowOff>
    </xdr:from>
    <xdr:to>
      <xdr:col>5</xdr:col>
      <xdr:colOff>123824</xdr:colOff>
      <xdr:row>7</xdr:row>
      <xdr:rowOff>38100</xdr:rowOff>
    </xdr:to>
    <xdr:pic>
      <xdr:nvPicPr>
        <xdr:cNvPr id="10" name="Immagine 9"/>
        <xdr:cNvPicPr/>
      </xdr:nvPicPr>
      <xdr:blipFill>
        <a:blip xmlns:r="http://schemas.openxmlformats.org/officeDocument/2006/relationships" r:embed="rId4" cstate="print"/>
        <a:srcRect/>
        <a:stretch>
          <a:fillRect/>
        </a:stretch>
      </xdr:blipFill>
      <xdr:spPr bwMode="auto">
        <a:xfrm>
          <a:off x="3047999" y="381000"/>
          <a:ext cx="1177925" cy="990600"/>
        </a:xfrm>
        <a:prstGeom prst="rect">
          <a:avLst/>
        </a:prstGeom>
        <a:noFill/>
        <a:ln w="9525">
          <a:noFill/>
          <a:miter lim="800000"/>
          <a:headEnd/>
          <a:tailEnd/>
        </a:ln>
      </xdr:spPr>
    </xdr:pic>
    <xdr:clientData/>
  </xdr:twoCellAnchor>
  <xdr:twoCellAnchor editAs="oneCell">
    <xdr:from>
      <xdr:col>6</xdr:col>
      <xdr:colOff>0</xdr:colOff>
      <xdr:row>2</xdr:row>
      <xdr:rowOff>0</xdr:rowOff>
    </xdr:from>
    <xdr:to>
      <xdr:col>11</xdr:col>
      <xdr:colOff>88900</xdr:colOff>
      <xdr:row>6</xdr:row>
      <xdr:rowOff>50800</xdr:rowOff>
    </xdr:to>
    <xdr:pic>
      <xdr:nvPicPr>
        <xdr:cNvPr id="11" name="Immagine 10" descr="\\serverdfs\u\brignardello\Downloads\Alfa-min-print-col (2).jpg"/>
        <xdr:cNvPicPr/>
      </xdr:nvPicPr>
      <xdr:blipFill>
        <a:blip xmlns:r="http://schemas.openxmlformats.org/officeDocument/2006/relationships" r:embed="rId5" cstate="print"/>
        <a:srcRect/>
        <a:stretch>
          <a:fillRect/>
        </a:stretch>
      </xdr:blipFill>
      <xdr:spPr bwMode="auto">
        <a:xfrm>
          <a:off x="4356100" y="381000"/>
          <a:ext cx="1358900" cy="812800"/>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16</xdr:col>
      <xdr:colOff>228600</xdr:colOff>
      <xdr:row>1</xdr:row>
      <xdr:rowOff>28575</xdr:rowOff>
    </xdr:from>
    <xdr:to>
      <xdr:col>19</xdr:col>
      <xdr:colOff>152400</xdr:colOff>
      <xdr:row>6</xdr:row>
      <xdr:rowOff>152400</xdr:rowOff>
    </xdr:to>
    <xdr:pic>
      <xdr:nvPicPr>
        <xdr:cNvPr id="19458" name="Picture 2" descr="logovill-refl"/>
        <xdr:cNvPicPr>
          <a:picLocks noChangeAspect="1" noChangeArrowheads="1"/>
        </xdr:cNvPicPr>
      </xdr:nvPicPr>
      <xdr:blipFill>
        <a:blip xmlns:r="http://schemas.openxmlformats.org/officeDocument/2006/relationships" r:embed="rId1" cstate="print"/>
        <a:srcRect/>
        <a:stretch>
          <a:fillRect/>
        </a:stretch>
      </xdr:blipFill>
      <xdr:spPr bwMode="auto">
        <a:xfrm>
          <a:off x="6629400" y="219075"/>
          <a:ext cx="695325" cy="1076325"/>
        </a:xfrm>
        <a:prstGeom prst="rect">
          <a:avLst/>
        </a:prstGeom>
        <a:noFill/>
        <a:ln w="9525">
          <a:noFill/>
          <a:miter lim="800000"/>
          <a:headEnd/>
          <a:tailEnd/>
        </a:ln>
      </xdr:spPr>
    </xdr:pic>
    <xdr:clientData/>
  </xdr:twoCellAnchor>
  <xdr:twoCellAnchor>
    <xdr:from>
      <xdr:col>1</xdr:col>
      <xdr:colOff>1508990</xdr:colOff>
      <xdr:row>2</xdr:row>
      <xdr:rowOff>24410</xdr:rowOff>
    </xdr:from>
    <xdr:to>
      <xdr:col>2</xdr:col>
      <xdr:colOff>965199</xdr:colOff>
      <xdr:row>5</xdr:row>
      <xdr:rowOff>161966</xdr:rowOff>
    </xdr:to>
    <xdr:pic>
      <xdr:nvPicPr>
        <xdr:cNvPr id="7" name="Picture 4"/>
        <xdr:cNvPicPr>
          <a:picLocks noChangeAspect="1" noChangeArrowheads="1"/>
        </xdr:cNvPicPr>
      </xdr:nvPicPr>
      <xdr:blipFill>
        <a:blip xmlns:r="http://schemas.openxmlformats.org/officeDocument/2006/relationships" r:embed="rId2" cstate="print"/>
        <a:srcRect l="21773" r="65474" b="6174"/>
        <a:stretch>
          <a:fillRect/>
        </a:stretch>
      </xdr:blipFill>
      <xdr:spPr bwMode="auto">
        <a:xfrm>
          <a:off x="1762990" y="405410"/>
          <a:ext cx="1056409" cy="709056"/>
        </a:xfrm>
        <a:prstGeom prst="rect">
          <a:avLst/>
        </a:prstGeom>
        <a:noFill/>
      </xdr:spPr>
    </xdr:pic>
    <xdr:clientData/>
  </xdr:twoCellAnchor>
  <xdr:twoCellAnchor editAs="oneCell">
    <xdr:from>
      <xdr:col>1</xdr:col>
      <xdr:colOff>0</xdr:colOff>
      <xdr:row>2</xdr:row>
      <xdr:rowOff>38100</xdr:rowOff>
    </xdr:from>
    <xdr:to>
      <xdr:col>1</xdr:col>
      <xdr:colOff>1155699</xdr:colOff>
      <xdr:row>5</xdr:row>
      <xdr:rowOff>177800</xdr:rowOff>
    </xdr:to>
    <xdr:pic>
      <xdr:nvPicPr>
        <xdr:cNvPr id="8" name="Immagine 7" descr="Descrizione: Descrizione: logo Unione europea"/>
        <xdr:cNvPicPr/>
      </xdr:nvPicPr>
      <xdr:blipFill>
        <a:blip xmlns:r="http://schemas.openxmlformats.org/officeDocument/2006/relationships" r:embed="rId3" cstate="print"/>
        <a:srcRect/>
        <a:stretch>
          <a:fillRect/>
        </a:stretch>
      </xdr:blipFill>
      <xdr:spPr bwMode="auto">
        <a:xfrm>
          <a:off x="254000" y="419100"/>
          <a:ext cx="1155699" cy="711200"/>
        </a:xfrm>
        <a:prstGeom prst="rect">
          <a:avLst/>
        </a:prstGeom>
        <a:noFill/>
        <a:ln w="9525">
          <a:noFill/>
          <a:miter lim="800000"/>
          <a:headEnd/>
          <a:tailEnd/>
        </a:ln>
      </xdr:spPr>
    </xdr:pic>
    <xdr:clientData/>
  </xdr:twoCellAnchor>
  <xdr:twoCellAnchor editAs="oneCell">
    <xdr:from>
      <xdr:col>2</xdr:col>
      <xdr:colOff>1257299</xdr:colOff>
      <xdr:row>2</xdr:row>
      <xdr:rowOff>0</xdr:rowOff>
    </xdr:from>
    <xdr:to>
      <xdr:col>5</xdr:col>
      <xdr:colOff>123824</xdr:colOff>
      <xdr:row>7</xdr:row>
      <xdr:rowOff>38100</xdr:rowOff>
    </xdr:to>
    <xdr:pic>
      <xdr:nvPicPr>
        <xdr:cNvPr id="10" name="Immagine 9"/>
        <xdr:cNvPicPr/>
      </xdr:nvPicPr>
      <xdr:blipFill>
        <a:blip xmlns:r="http://schemas.openxmlformats.org/officeDocument/2006/relationships" r:embed="rId4" cstate="print"/>
        <a:srcRect/>
        <a:stretch>
          <a:fillRect/>
        </a:stretch>
      </xdr:blipFill>
      <xdr:spPr bwMode="auto">
        <a:xfrm>
          <a:off x="3111499" y="381000"/>
          <a:ext cx="1190625" cy="990600"/>
        </a:xfrm>
        <a:prstGeom prst="rect">
          <a:avLst/>
        </a:prstGeom>
        <a:noFill/>
        <a:ln w="9525">
          <a:noFill/>
          <a:miter lim="800000"/>
          <a:headEnd/>
          <a:tailEnd/>
        </a:ln>
      </xdr:spPr>
    </xdr:pic>
    <xdr:clientData/>
  </xdr:twoCellAnchor>
  <xdr:twoCellAnchor editAs="oneCell">
    <xdr:from>
      <xdr:col>6</xdr:col>
      <xdr:colOff>0</xdr:colOff>
      <xdr:row>2</xdr:row>
      <xdr:rowOff>0</xdr:rowOff>
    </xdr:from>
    <xdr:to>
      <xdr:col>11</xdr:col>
      <xdr:colOff>165100</xdr:colOff>
      <xdr:row>6</xdr:row>
      <xdr:rowOff>50800</xdr:rowOff>
    </xdr:to>
    <xdr:pic>
      <xdr:nvPicPr>
        <xdr:cNvPr id="11" name="Immagine 10" descr="\\serverdfs\u\brignardello\Downloads\Alfa-min-print-col (2).jpg"/>
        <xdr:cNvPicPr/>
      </xdr:nvPicPr>
      <xdr:blipFill>
        <a:blip xmlns:r="http://schemas.openxmlformats.org/officeDocument/2006/relationships" r:embed="rId5" cstate="print"/>
        <a:srcRect/>
        <a:stretch>
          <a:fillRect/>
        </a:stretch>
      </xdr:blipFill>
      <xdr:spPr bwMode="auto">
        <a:xfrm>
          <a:off x="4432300" y="381000"/>
          <a:ext cx="1435100" cy="812800"/>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16</xdr:col>
      <xdr:colOff>228600</xdr:colOff>
      <xdr:row>1</xdr:row>
      <xdr:rowOff>28575</xdr:rowOff>
    </xdr:from>
    <xdr:to>
      <xdr:col>19</xdr:col>
      <xdr:colOff>152400</xdr:colOff>
      <xdr:row>6</xdr:row>
      <xdr:rowOff>152400</xdr:rowOff>
    </xdr:to>
    <xdr:pic>
      <xdr:nvPicPr>
        <xdr:cNvPr id="20482" name="Picture 2" descr="logovill-refl"/>
        <xdr:cNvPicPr>
          <a:picLocks noChangeAspect="1" noChangeArrowheads="1"/>
        </xdr:cNvPicPr>
      </xdr:nvPicPr>
      <xdr:blipFill>
        <a:blip xmlns:r="http://schemas.openxmlformats.org/officeDocument/2006/relationships" r:embed="rId1" cstate="print"/>
        <a:srcRect/>
        <a:stretch>
          <a:fillRect/>
        </a:stretch>
      </xdr:blipFill>
      <xdr:spPr bwMode="auto">
        <a:xfrm>
          <a:off x="6629400" y="219075"/>
          <a:ext cx="695325" cy="1076325"/>
        </a:xfrm>
        <a:prstGeom prst="rect">
          <a:avLst/>
        </a:prstGeom>
        <a:noFill/>
        <a:ln w="9525">
          <a:noFill/>
          <a:miter lim="800000"/>
          <a:headEnd/>
          <a:tailEnd/>
        </a:ln>
      </xdr:spPr>
    </xdr:pic>
    <xdr:clientData/>
  </xdr:twoCellAnchor>
  <xdr:twoCellAnchor>
    <xdr:from>
      <xdr:col>1</xdr:col>
      <xdr:colOff>1508990</xdr:colOff>
      <xdr:row>2</xdr:row>
      <xdr:rowOff>24410</xdr:rowOff>
    </xdr:from>
    <xdr:to>
      <xdr:col>2</xdr:col>
      <xdr:colOff>965199</xdr:colOff>
      <xdr:row>5</xdr:row>
      <xdr:rowOff>161966</xdr:rowOff>
    </xdr:to>
    <xdr:pic>
      <xdr:nvPicPr>
        <xdr:cNvPr id="8" name="Picture 4"/>
        <xdr:cNvPicPr>
          <a:picLocks noChangeAspect="1" noChangeArrowheads="1"/>
        </xdr:cNvPicPr>
      </xdr:nvPicPr>
      <xdr:blipFill>
        <a:blip xmlns:r="http://schemas.openxmlformats.org/officeDocument/2006/relationships" r:embed="rId2" cstate="print"/>
        <a:srcRect l="21773" r="65474" b="6174"/>
        <a:stretch>
          <a:fillRect/>
        </a:stretch>
      </xdr:blipFill>
      <xdr:spPr bwMode="auto">
        <a:xfrm>
          <a:off x="1762990" y="405410"/>
          <a:ext cx="1119909" cy="709056"/>
        </a:xfrm>
        <a:prstGeom prst="rect">
          <a:avLst/>
        </a:prstGeom>
        <a:noFill/>
      </xdr:spPr>
    </xdr:pic>
    <xdr:clientData/>
  </xdr:twoCellAnchor>
  <xdr:twoCellAnchor editAs="oneCell">
    <xdr:from>
      <xdr:col>1</xdr:col>
      <xdr:colOff>0</xdr:colOff>
      <xdr:row>2</xdr:row>
      <xdr:rowOff>38100</xdr:rowOff>
    </xdr:from>
    <xdr:to>
      <xdr:col>1</xdr:col>
      <xdr:colOff>1155699</xdr:colOff>
      <xdr:row>5</xdr:row>
      <xdr:rowOff>177800</xdr:rowOff>
    </xdr:to>
    <xdr:pic>
      <xdr:nvPicPr>
        <xdr:cNvPr id="9" name="Immagine 8" descr="Descrizione: Descrizione: logo Unione europea"/>
        <xdr:cNvPicPr/>
      </xdr:nvPicPr>
      <xdr:blipFill>
        <a:blip xmlns:r="http://schemas.openxmlformats.org/officeDocument/2006/relationships" r:embed="rId3" cstate="print"/>
        <a:srcRect/>
        <a:stretch>
          <a:fillRect/>
        </a:stretch>
      </xdr:blipFill>
      <xdr:spPr bwMode="auto">
        <a:xfrm>
          <a:off x="254000" y="419100"/>
          <a:ext cx="1155699" cy="711200"/>
        </a:xfrm>
        <a:prstGeom prst="rect">
          <a:avLst/>
        </a:prstGeom>
        <a:noFill/>
        <a:ln w="9525">
          <a:noFill/>
          <a:miter lim="800000"/>
          <a:headEnd/>
          <a:tailEnd/>
        </a:ln>
      </xdr:spPr>
    </xdr:pic>
    <xdr:clientData/>
  </xdr:twoCellAnchor>
  <xdr:twoCellAnchor editAs="oneCell">
    <xdr:from>
      <xdr:col>2</xdr:col>
      <xdr:colOff>1257299</xdr:colOff>
      <xdr:row>2</xdr:row>
      <xdr:rowOff>0</xdr:rowOff>
    </xdr:from>
    <xdr:to>
      <xdr:col>5</xdr:col>
      <xdr:colOff>123824</xdr:colOff>
      <xdr:row>7</xdr:row>
      <xdr:rowOff>38100</xdr:rowOff>
    </xdr:to>
    <xdr:pic>
      <xdr:nvPicPr>
        <xdr:cNvPr id="10" name="Immagine 9"/>
        <xdr:cNvPicPr/>
      </xdr:nvPicPr>
      <xdr:blipFill>
        <a:blip xmlns:r="http://schemas.openxmlformats.org/officeDocument/2006/relationships" r:embed="rId4" cstate="print"/>
        <a:srcRect/>
        <a:stretch>
          <a:fillRect/>
        </a:stretch>
      </xdr:blipFill>
      <xdr:spPr bwMode="auto">
        <a:xfrm>
          <a:off x="3174999" y="381000"/>
          <a:ext cx="1190625" cy="990600"/>
        </a:xfrm>
        <a:prstGeom prst="rect">
          <a:avLst/>
        </a:prstGeom>
        <a:noFill/>
        <a:ln w="9525">
          <a:noFill/>
          <a:miter lim="800000"/>
          <a:headEnd/>
          <a:tailEnd/>
        </a:ln>
      </xdr:spPr>
    </xdr:pic>
    <xdr:clientData/>
  </xdr:twoCellAnchor>
  <xdr:twoCellAnchor editAs="oneCell">
    <xdr:from>
      <xdr:col>6</xdr:col>
      <xdr:colOff>0</xdr:colOff>
      <xdr:row>2</xdr:row>
      <xdr:rowOff>0</xdr:rowOff>
    </xdr:from>
    <xdr:to>
      <xdr:col>11</xdr:col>
      <xdr:colOff>88900</xdr:colOff>
      <xdr:row>6</xdr:row>
      <xdr:rowOff>50800</xdr:rowOff>
    </xdr:to>
    <xdr:pic>
      <xdr:nvPicPr>
        <xdr:cNvPr id="11" name="Immagine 10" descr="\\serverdfs\u\brignardello\Downloads\Alfa-min-print-col (2).jpg"/>
        <xdr:cNvPicPr/>
      </xdr:nvPicPr>
      <xdr:blipFill>
        <a:blip xmlns:r="http://schemas.openxmlformats.org/officeDocument/2006/relationships" r:embed="rId5" cstate="print"/>
        <a:srcRect/>
        <a:stretch>
          <a:fillRect/>
        </a:stretch>
      </xdr:blipFill>
      <xdr:spPr bwMode="auto">
        <a:xfrm>
          <a:off x="4495800" y="381000"/>
          <a:ext cx="1358900" cy="812800"/>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16</xdr:col>
      <xdr:colOff>228600</xdr:colOff>
      <xdr:row>1</xdr:row>
      <xdr:rowOff>28575</xdr:rowOff>
    </xdr:from>
    <xdr:to>
      <xdr:col>19</xdr:col>
      <xdr:colOff>152400</xdr:colOff>
      <xdr:row>6</xdr:row>
      <xdr:rowOff>152400</xdr:rowOff>
    </xdr:to>
    <xdr:pic>
      <xdr:nvPicPr>
        <xdr:cNvPr id="21506" name="Picture 2" descr="logovill-refl"/>
        <xdr:cNvPicPr>
          <a:picLocks noChangeAspect="1" noChangeArrowheads="1"/>
        </xdr:cNvPicPr>
      </xdr:nvPicPr>
      <xdr:blipFill>
        <a:blip xmlns:r="http://schemas.openxmlformats.org/officeDocument/2006/relationships" r:embed="rId1" cstate="print"/>
        <a:srcRect/>
        <a:stretch>
          <a:fillRect/>
        </a:stretch>
      </xdr:blipFill>
      <xdr:spPr bwMode="auto">
        <a:xfrm>
          <a:off x="6629400" y="219075"/>
          <a:ext cx="695325" cy="1076325"/>
        </a:xfrm>
        <a:prstGeom prst="rect">
          <a:avLst/>
        </a:prstGeom>
        <a:noFill/>
        <a:ln w="9525">
          <a:noFill/>
          <a:miter lim="800000"/>
          <a:headEnd/>
          <a:tailEnd/>
        </a:ln>
      </xdr:spPr>
    </xdr:pic>
    <xdr:clientData/>
  </xdr:twoCellAnchor>
  <xdr:twoCellAnchor>
    <xdr:from>
      <xdr:col>1</xdr:col>
      <xdr:colOff>1508990</xdr:colOff>
      <xdr:row>2</xdr:row>
      <xdr:rowOff>24410</xdr:rowOff>
    </xdr:from>
    <xdr:to>
      <xdr:col>2</xdr:col>
      <xdr:colOff>965199</xdr:colOff>
      <xdr:row>5</xdr:row>
      <xdr:rowOff>161966</xdr:rowOff>
    </xdr:to>
    <xdr:pic>
      <xdr:nvPicPr>
        <xdr:cNvPr id="8" name="Picture 4"/>
        <xdr:cNvPicPr>
          <a:picLocks noChangeAspect="1" noChangeArrowheads="1"/>
        </xdr:cNvPicPr>
      </xdr:nvPicPr>
      <xdr:blipFill>
        <a:blip xmlns:r="http://schemas.openxmlformats.org/officeDocument/2006/relationships" r:embed="rId2" cstate="print"/>
        <a:srcRect l="21773" r="65474" b="6174"/>
        <a:stretch>
          <a:fillRect/>
        </a:stretch>
      </xdr:blipFill>
      <xdr:spPr bwMode="auto">
        <a:xfrm>
          <a:off x="1762990" y="405410"/>
          <a:ext cx="1043709" cy="709056"/>
        </a:xfrm>
        <a:prstGeom prst="rect">
          <a:avLst/>
        </a:prstGeom>
        <a:noFill/>
      </xdr:spPr>
    </xdr:pic>
    <xdr:clientData/>
  </xdr:twoCellAnchor>
  <xdr:twoCellAnchor editAs="oneCell">
    <xdr:from>
      <xdr:col>1</xdr:col>
      <xdr:colOff>0</xdr:colOff>
      <xdr:row>2</xdr:row>
      <xdr:rowOff>38100</xdr:rowOff>
    </xdr:from>
    <xdr:to>
      <xdr:col>1</xdr:col>
      <xdr:colOff>1155699</xdr:colOff>
      <xdr:row>5</xdr:row>
      <xdr:rowOff>177800</xdr:rowOff>
    </xdr:to>
    <xdr:pic>
      <xdr:nvPicPr>
        <xdr:cNvPr id="9" name="Immagine 8" descr="Descrizione: Descrizione: logo Unione europea"/>
        <xdr:cNvPicPr/>
      </xdr:nvPicPr>
      <xdr:blipFill>
        <a:blip xmlns:r="http://schemas.openxmlformats.org/officeDocument/2006/relationships" r:embed="rId3" cstate="print"/>
        <a:srcRect/>
        <a:stretch>
          <a:fillRect/>
        </a:stretch>
      </xdr:blipFill>
      <xdr:spPr bwMode="auto">
        <a:xfrm>
          <a:off x="254000" y="419100"/>
          <a:ext cx="1155699" cy="711200"/>
        </a:xfrm>
        <a:prstGeom prst="rect">
          <a:avLst/>
        </a:prstGeom>
        <a:noFill/>
        <a:ln w="9525">
          <a:noFill/>
          <a:miter lim="800000"/>
          <a:headEnd/>
          <a:tailEnd/>
        </a:ln>
      </xdr:spPr>
    </xdr:pic>
    <xdr:clientData/>
  </xdr:twoCellAnchor>
  <xdr:twoCellAnchor editAs="oneCell">
    <xdr:from>
      <xdr:col>2</xdr:col>
      <xdr:colOff>1257299</xdr:colOff>
      <xdr:row>2</xdr:row>
      <xdr:rowOff>0</xdr:rowOff>
    </xdr:from>
    <xdr:to>
      <xdr:col>5</xdr:col>
      <xdr:colOff>123824</xdr:colOff>
      <xdr:row>7</xdr:row>
      <xdr:rowOff>38100</xdr:rowOff>
    </xdr:to>
    <xdr:pic>
      <xdr:nvPicPr>
        <xdr:cNvPr id="10" name="Immagine 9"/>
        <xdr:cNvPicPr/>
      </xdr:nvPicPr>
      <xdr:blipFill>
        <a:blip xmlns:r="http://schemas.openxmlformats.org/officeDocument/2006/relationships" r:embed="rId4" cstate="print"/>
        <a:srcRect/>
        <a:stretch>
          <a:fillRect/>
        </a:stretch>
      </xdr:blipFill>
      <xdr:spPr bwMode="auto">
        <a:xfrm>
          <a:off x="3098799" y="381000"/>
          <a:ext cx="1190625" cy="990600"/>
        </a:xfrm>
        <a:prstGeom prst="rect">
          <a:avLst/>
        </a:prstGeom>
        <a:noFill/>
        <a:ln w="9525">
          <a:noFill/>
          <a:miter lim="800000"/>
          <a:headEnd/>
          <a:tailEnd/>
        </a:ln>
      </xdr:spPr>
    </xdr:pic>
    <xdr:clientData/>
  </xdr:twoCellAnchor>
  <xdr:twoCellAnchor editAs="oneCell">
    <xdr:from>
      <xdr:col>6</xdr:col>
      <xdr:colOff>0</xdr:colOff>
      <xdr:row>2</xdr:row>
      <xdr:rowOff>0</xdr:rowOff>
    </xdr:from>
    <xdr:to>
      <xdr:col>11</xdr:col>
      <xdr:colOff>88900</xdr:colOff>
      <xdr:row>6</xdr:row>
      <xdr:rowOff>50800</xdr:rowOff>
    </xdr:to>
    <xdr:pic>
      <xdr:nvPicPr>
        <xdr:cNvPr id="11" name="Immagine 10" descr="\\serverdfs\u\brignardello\Downloads\Alfa-min-print-col (2).jpg"/>
        <xdr:cNvPicPr/>
      </xdr:nvPicPr>
      <xdr:blipFill>
        <a:blip xmlns:r="http://schemas.openxmlformats.org/officeDocument/2006/relationships" r:embed="rId5" cstate="print"/>
        <a:srcRect/>
        <a:stretch>
          <a:fillRect/>
        </a:stretch>
      </xdr:blipFill>
      <xdr:spPr bwMode="auto">
        <a:xfrm>
          <a:off x="4419600" y="381000"/>
          <a:ext cx="1358900" cy="812800"/>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16</xdr:col>
      <xdr:colOff>228600</xdr:colOff>
      <xdr:row>1</xdr:row>
      <xdr:rowOff>28575</xdr:rowOff>
    </xdr:from>
    <xdr:to>
      <xdr:col>19</xdr:col>
      <xdr:colOff>152400</xdr:colOff>
      <xdr:row>6</xdr:row>
      <xdr:rowOff>152400</xdr:rowOff>
    </xdr:to>
    <xdr:pic>
      <xdr:nvPicPr>
        <xdr:cNvPr id="22530" name="Picture 2" descr="logovill-refl"/>
        <xdr:cNvPicPr>
          <a:picLocks noChangeAspect="1" noChangeArrowheads="1"/>
        </xdr:cNvPicPr>
      </xdr:nvPicPr>
      <xdr:blipFill>
        <a:blip xmlns:r="http://schemas.openxmlformats.org/officeDocument/2006/relationships" r:embed="rId1" cstate="print"/>
        <a:srcRect/>
        <a:stretch>
          <a:fillRect/>
        </a:stretch>
      </xdr:blipFill>
      <xdr:spPr bwMode="auto">
        <a:xfrm>
          <a:off x="6629400" y="219075"/>
          <a:ext cx="695325" cy="1076325"/>
        </a:xfrm>
        <a:prstGeom prst="rect">
          <a:avLst/>
        </a:prstGeom>
        <a:noFill/>
        <a:ln w="9525">
          <a:noFill/>
          <a:miter lim="800000"/>
          <a:headEnd/>
          <a:tailEnd/>
        </a:ln>
      </xdr:spPr>
    </xdr:pic>
    <xdr:clientData/>
  </xdr:twoCellAnchor>
  <xdr:twoCellAnchor>
    <xdr:from>
      <xdr:col>1</xdr:col>
      <xdr:colOff>1508990</xdr:colOff>
      <xdr:row>2</xdr:row>
      <xdr:rowOff>24410</xdr:rowOff>
    </xdr:from>
    <xdr:to>
      <xdr:col>2</xdr:col>
      <xdr:colOff>965199</xdr:colOff>
      <xdr:row>5</xdr:row>
      <xdr:rowOff>161966</xdr:rowOff>
    </xdr:to>
    <xdr:pic>
      <xdr:nvPicPr>
        <xdr:cNvPr id="8" name="Picture 4"/>
        <xdr:cNvPicPr>
          <a:picLocks noChangeAspect="1" noChangeArrowheads="1"/>
        </xdr:cNvPicPr>
      </xdr:nvPicPr>
      <xdr:blipFill>
        <a:blip xmlns:r="http://schemas.openxmlformats.org/officeDocument/2006/relationships" r:embed="rId2" cstate="print"/>
        <a:srcRect l="21773" r="65474" b="6174"/>
        <a:stretch>
          <a:fillRect/>
        </a:stretch>
      </xdr:blipFill>
      <xdr:spPr bwMode="auto">
        <a:xfrm>
          <a:off x="1762990" y="405410"/>
          <a:ext cx="1107209" cy="709056"/>
        </a:xfrm>
        <a:prstGeom prst="rect">
          <a:avLst/>
        </a:prstGeom>
        <a:noFill/>
      </xdr:spPr>
    </xdr:pic>
    <xdr:clientData/>
  </xdr:twoCellAnchor>
  <xdr:twoCellAnchor editAs="oneCell">
    <xdr:from>
      <xdr:col>1</xdr:col>
      <xdr:colOff>0</xdr:colOff>
      <xdr:row>2</xdr:row>
      <xdr:rowOff>38100</xdr:rowOff>
    </xdr:from>
    <xdr:to>
      <xdr:col>1</xdr:col>
      <xdr:colOff>1155699</xdr:colOff>
      <xdr:row>5</xdr:row>
      <xdr:rowOff>177800</xdr:rowOff>
    </xdr:to>
    <xdr:pic>
      <xdr:nvPicPr>
        <xdr:cNvPr id="9" name="Immagine 8" descr="Descrizione: Descrizione: logo Unione europea"/>
        <xdr:cNvPicPr/>
      </xdr:nvPicPr>
      <xdr:blipFill>
        <a:blip xmlns:r="http://schemas.openxmlformats.org/officeDocument/2006/relationships" r:embed="rId3" cstate="print"/>
        <a:srcRect/>
        <a:stretch>
          <a:fillRect/>
        </a:stretch>
      </xdr:blipFill>
      <xdr:spPr bwMode="auto">
        <a:xfrm>
          <a:off x="254000" y="419100"/>
          <a:ext cx="1155699" cy="711200"/>
        </a:xfrm>
        <a:prstGeom prst="rect">
          <a:avLst/>
        </a:prstGeom>
        <a:noFill/>
        <a:ln w="9525">
          <a:noFill/>
          <a:miter lim="800000"/>
          <a:headEnd/>
          <a:tailEnd/>
        </a:ln>
      </xdr:spPr>
    </xdr:pic>
    <xdr:clientData/>
  </xdr:twoCellAnchor>
  <xdr:twoCellAnchor editAs="oneCell">
    <xdr:from>
      <xdr:col>2</xdr:col>
      <xdr:colOff>1257299</xdr:colOff>
      <xdr:row>2</xdr:row>
      <xdr:rowOff>0</xdr:rowOff>
    </xdr:from>
    <xdr:to>
      <xdr:col>5</xdr:col>
      <xdr:colOff>123824</xdr:colOff>
      <xdr:row>7</xdr:row>
      <xdr:rowOff>38100</xdr:rowOff>
    </xdr:to>
    <xdr:pic>
      <xdr:nvPicPr>
        <xdr:cNvPr id="10" name="Immagine 9"/>
        <xdr:cNvPicPr/>
      </xdr:nvPicPr>
      <xdr:blipFill>
        <a:blip xmlns:r="http://schemas.openxmlformats.org/officeDocument/2006/relationships" r:embed="rId4" cstate="print"/>
        <a:srcRect/>
        <a:stretch>
          <a:fillRect/>
        </a:stretch>
      </xdr:blipFill>
      <xdr:spPr bwMode="auto">
        <a:xfrm>
          <a:off x="3162299" y="381000"/>
          <a:ext cx="1177925" cy="990600"/>
        </a:xfrm>
        <a:prstGeom prst="rect">
          <a:avLst/>
        </a:prstGeom>
        <a:noFill/>
        <a:ln w="9525">
          <a:noFill/>
          <a:miter lim="800000"/>
          <a:headEnd/>
          <a:tailEnd/>
        </a:ln>
      </xdr:spPr>
    </xdr:pic>
    <xdr:clientData/>
  </xdr:twoCellAnchor>
  <xdr:twoCellAnchor editAs="oneCell">
    <xdr:from>
      <xdr:col>6</xdr:col>
      <xdr:colOff>0</xdr:colOff>
      <xdr:row>2</xdr:row>
      <xdr:rowOff>0</xdr:rowOff>
    </xdr:from>
    <xdr:to>
      <xdr:col>11</xdr:col>
      <xdr:colOff>88900</xdr:colOff>
      <xdr:row>6</xdr:row>
      <xdr:rowOff>50800</xdr:rowOff>
    </xdr:to>
    <xdr:pic>
      <xdr:nvPicPr>
        <xdr:cNvPr id="11" name="Immagine 10" descr="\\serverdfs\u\brignardello\Downloads\Alfa-min-print-col (2).jpg"/>
        <xdr:cNvPicPr/>
      </xdr:nvPicPr>
      <xdr:blipFill>
        <a:blip xmlns:r="http://schemas.openxmlformats.org/officeDocument/2006/relationships" r:embed="rId5" cstate="print"/>
        <a:srcRect/>
        <a:stretch>
          <a:fillRect/>
        </a:stretch>
      </xdr:blipFill>
      <xdr:spPr bwMode="auto">
        <a:xfrm>
          <a:off x="4470400" y="381000"/>
          <a:ext cx="1358900" cy="812800"/>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16</xdr:col>
      <xdr:colOff>228600</xdr:colOff>
      <xdr:row>1</xdr:row>
      <xdr:rowOff>28575</xdr:rowOff>
    </xdr:from>
    <xdr:to>
      <xdr:col>19</xdr:col>
      <xdr:colOff>152400</xdr:colOff>
      <xdr:row>6</xdr:row>
      <xdr:rowOff>152400</xdr:rowOff>
    </xdr:to>
    <xdr:pic>
      <xdr:nvPicPr>
        <xdr:cNvPr id="23554" name="Picture 2" descr="logovill-refl"/>
        <xdr:cNvPicPr>
          <a:picLocks noChangeAspect="1" noChangeArrowheads="1"/>
        </xdr:cNvPicPr>
      </xdr:nvPicPr>
      <xdr:blipFill>
        <a:blip xmlns:r="http://schemas.openxmlformats.org/officeDocument/2006/relationships" r:embed="rId1" cstate="print"/>
        <a:srcRect/>
        <a:stretch>
          <a:fillRect/>
        </a:stretch>
      </xdr:blipFill>
      <xdr:spPr bwMode="auto">
        <a:xfrm>
          <a:off x="6629400" y="219075"/>
          <a:ext cx="695325" cy="1076325"/>
        </a:xfrm>
        <a:prstGeom prst="rect">
          <a:avLst/>
        </a:prstGeom>
        <a:noFill/>
        <a:ln w="9525">
          <a:noFill/>
          <a:miter lim="800000"/>
          <a:headEnd/>
          <a:tailEnd/>
        </a:ln>
      </xdr:spPr>
    </xdr:pic>
    <xdr:clientData/>
  </xdr:twoCellAnchor>
  <xdr:twoCellAnchor>
    <xdr:from>
      <xdr:col>1</xdr:col>
      <xdr:colOff>1508990</xdr:colOff>
      <xdr:row>2</xdr:row>
      <xdr:rowOff>24410</xdr:rowOff>
    </xdr:from>
    <xdr:to>
      <xdr:col>2</xdr:col>
      <xdr:colOff>965199</xdr:colOff>
      <xdr:row>5</xdr:row>
      <xdr:rowOff>161966</xdr:rowOff>
    </xdr:to>
    <xdr:pic>
      <xdr:nvPicPr>
        <xdr:cNvPr id="8" name="Picture 4"/>
        <xdr:cNvPicPr>
          <a:picLocks noChangeAspect="1" noChangeArrowheads="1"/>
        </xdr:cNvPicPr>
      </xdr:nvPicPr>
      <xdr:blipFill>
        <a:blip xmlns:r="http://schemas.openxmlformats.org/officeDocument/2006/relationships" r:embed="rId2" cstate="print"/>
        <a:srcRect l="21773" r="65474" b="6174"/>
        <a:stretch>
          <a:fillRect/>
        </a:stretch>
      </xdr:blipFill>
      <xdr:spPr bwMode="auto">
        <a:xfrm>
          <a:off x="1762990" y="405410"/>
          <a:ext cx="1285009" cy="709056"/>
        </a:xfrm>
        <a:prstGeom prst="rect">
          <a:avLst/>
        </a:prstGeom>
        <a:noFill/>
      </xdr:spPr>
    </xdr:pic>
    <xdr:clientData/>
  </xdr:twoCellAnchor>
  <xdr:twoCellAnchor editAs="oneCell">
    <xdr:from>
      <xdr:col>1</xdr:col>
      <xdr:colOff>0</xdr:colOff>
      <xdr:row>2</xdr:row>
      <xdr:rowOff>38100</xdr:rowOff>
    </xdr:from>
    <xdr:to>
      <xdr:col>1</xdr:col>
      <xdr:colOff>1155699</xdr:colOff>
      <xdr:row>5</xdr:row>
      <xdr:rowOff>177800</xdr:rowOff>
    </xdr:to>
    <xdr:pic>
      <xdr:nvPicPr>
        <xdr:cNvPr id="9" name="Immagine 8" descr="Descrizione: Descrizione: logo Unione europea"/>
        <xdr:cNvPicPr/>
      </xdr:nvPicPr>
      <xdr:blipFill>
        <a:blip xmlns:r="http://schemas.openxmlformats.org/officeDocument/2006/relationships" r:embed="rId3" cstate="print"/>
        <a:srcRect/>
        <a:stretch>
          <a:fillRect/>
        </a:stretch>
      </xdr:blipFill>
      <xdr:spPr bwMode="auto">
        <a:xfrm>
          <a:off x="254000" y="419100"/>
          <a:ext cx="1155699" cy="711200"/>
        </a:xfrm>
        <a:prstGeom prst="rect">
          <a:avLst/>
        </a:prstGeom>
        <a:noFill/>
        <a:ln w="9525">
          <a:noFill/>
          <a:miter lim="800000"/>
          <a:headEnd/>
          <a:tailEnd/>
        </a:ln>
      </xdr:spPr>
    </xdr:pic>
    <xdr:clientData/>
  </xdr:twoCellAnchor>
  <xdr:twoCellAnchor editAs="oneCell">
    <xdr:from>
      <xdr:col>2</xdr:col>
      <xdr:colOff>1257299</xdr:colOff>
      <xdr:row>2</xdr:row>
      <xdr:rowOff>0</xdr:rowOff>
    </xdr:from>
    <xdr:to>
      <xdr:col>5</xdr:col>
      <xdr:colOff>123824</xdr:colOff>
      <xdr:row>7</xdr:row>
      <xdr:rowOff>38100</xdr:rowOff>
    </xdr:to>
    <xdr:pic>
      <xdr:nvPicPr>
        <xdr:cNvPr id="10" name="Immagine 9"/>
        <xdr:cNvPicPr/>
      </xdr:nvPicPr>
      <xdr:blipFill>
        <a:blip xmlns:r="http://schemas.openxmlformats.org/officeDocument/2006/relationships" r:embed="rId4" cstate="print"/>
        <a:srcRect/>
        <a:stretch>
          <a:fillRect/>
        </a:stretch>
      </xdr:blipFill>
      <xdr:spPr bwMode="auto">
        <a:xfrm>
          <a:off x="3340099" y="381000"/>
          <a:ext cx="1177925" cy="990600"/>
        </a:xfrm>
        <a:prstGeom prst="rect">
          <a:avLst/>
        </a:prstGeom>
        <a:noFill/>
        <a:ln w="9525">
          <a:noFill/>
          <a:miter lim="800000"/>
          <a:headEnd/>
          <a:tailEnd/>
        </a:ln>
      </xdr:spPr>
    </xdr:pic>
    <xdr:clientData/>
  </xdr:twoCellAnchor>
  <xdr:twoCellAnchor editAs="oneCell">
    <xdr:from>
      <xdr:col>6</xdr:col>
      <xdr:colOff>0</xdr:colOff>
      <xdr:row>2</xdr:row>
      <xdr:rowOff>0</xdr:rowOff>
    </xdr:from>
    <xdr:to>
      <xdr:col>11</xdr:col>
      <xdr:colOff>165100</xdr:colOff>
      <xdr:row>6</xdr:row>
      <xdr:rowOff>50800</xdr:rowOff>
    </xdr:to>
    <xdr:pic>
      <xdr:nvPicPr>
        <xdr:cNvPr id="11" name="Immagine 10" descr="\\serverdfs\u\brignardello\Downloads\Alfa-min-print-col (2).jpg"/>
        <xdr:cNvPicPr/>
      </xdr:nvPicPr>
      <xdr:blipFill>
        <a:blip xmlns:r="http://schemas.openxmlformats.org/officeDocument/2006/relationships" r:embed="rId5" cstate="print"/>
        <a:srcRect/>
        <a:stretch>
          <a:fillRect/>
        </a:stretch>
      </xdr:blipFill>
      <xdr:spPr bwMode="auto">
        <a:xfrm>
          <a:off x="4648200" y="381000"/>
          <a:ext cx="1435100" cy="812800"/>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16</xdr:col>
      <xdr:colOff>228600</xdr:colOff>
      <xdr:row>1</xdr:row>
      <xdr:rowOff>28575</xdr:rowOff>
    </xdr:from>
    <xdr:to>
      <xdr:col>19</xdr:col>
      <xdr:colOff>152400</xdr:colOff>
      <xdr:row>6</xdr:row>
      <xdr:rowOff>152400</xdr:rowOff>
    </xdr:to>
    <xdr:pic>
      <xdr:nvPicPr>
        <xdr:cNvPr id="24578" name="Picture 2" descr="logovill-refl"/>
        <xdr:cNvPicPr>
          <a:picLocks noChangeAspect="1" noChangeArrowheads="1"/>
        </xdr:cNvPicPr>
      </xdr:nvPicPr>
      <xdr:blipFill>
        <a:blip xmlns:r="http://schemas.openxmlformats.org/officeDocument/2006/relationships" r:embed="rId1" cstate="print"/>
        <a:srcRect/>
        <a:stretch>
          <a:fillRect/>
        </a:stretch>
      </xdr:blipFill>
      <xdr:spPr bwMode="auto">
        <a:xfrm>
          <a:off x="6629400" y="219075"/>
          <a:ext cx="695325" cy="1076325"/>
        </a:xfrm>
        <a:prstGeom prst="rect">
          <a:avLst/>
        </a:prstGeom>
        <a:noFill/>
        <a:ln w="9525">
          <a:noFill/>
          <a:miter lim="800000"/>
          <a:headEnd/>
          <a:tailEnd/>
        </a:ln>
      </xdr:spPr>
    </xdr:pic>
    <xdr:clientData/>
  </xdr:twoCellAnchor>
  <xdr:twoCellAnchor>
    <xdr:from>
      <xdr:col>1</xdr:col>
      <xdr:colOff>1508990</xdr:colOff>
      <xdr:row>2</xdr:row>
      <xdr:rowOff>24410</xdr:rowOff>
    </xdr:from>
    <xdr:to>
      <xdr:col>2</xdr:col>
      <xdr:colOff>965199</xdr:colOff>
      <xdr:row>5</xdr:row>
      <xdr:rowOff>161966</xdr:rowOff>
    </xdr:to>
    <xdr:pic>
      <xdr:nvPicPr>
        <xdr:cNvPr id="8" name="Picture 4"/>
        <xdr:cNvPicPr>
          <a:picLocks noChangeAspect="1" noChangeArrowheads="1"/>
        </xdr:cNvPicPr>
      </xdr:nvPicPr>
      <xdr:blipFill>
        <a:blip xmlns:r="http://schemas.openxmlformats.org/officeDocument/2006/relationships" r:embed="rId2" cstate="print"/>
        <a:srcRect l="21773" r="65474" b="6174"/>
        <a:stretch>
          <a:fillRect/>
        </a:stretch>
      </xdr:blipFill>
      <xdr:spPr bwMode="auto">
        <a:xfrm>
          <a:off x="1762990" y="405410"/>
          <a:ext cx="1158009" cy="709056"/>
        </a:xfrm>
        <a:prstGeom prst="rect">
          <a:avLst/>
        </a:prstGeom>
        <a:noFill/>
      </xdr:spPr>
    </xdr:pic>
    <xdr:clientData/>
  </xdr:twoCellAnchor>
  <xdr:twoCellAnchor editAs="oneCell">
    <xdr:from>
      <xdr:col>1</xdr:col>
      <xdr:colOff>0</xdr:colOff>
      <xdr:row>2</xdr:row>
      <xdr:rowOff>38100</xdr:rowOff>
    </xdr:from>
    <xdr:to>
      <xdr:col>1</xdr:col>
      <xdr:colOff>1155699</xdr:colOff>
      <xdr:row>5</xdr:row>
      <xdr:rowOff>177800</xdr:rowOff>
    </xdr:to>
    <xdr:pic>
      <xdr:nvPicPr>
        <xdr:cNvPr id="9" name="Immagine 8" descr="Descrizione: Descrizione: logo Unione europea"/>
        <xdr:cNvPicPr/>
      </xdr:nvPicPr>
      <xdr:blipFill>
        <a:blip xmlns:r="http://schemas.openxmlformats.org/officeDocument/2006/relationships" r:embed="rId3" cstate="print"/>
        <a:srcRect/>
        <a:stretch>
          <a:fillRect/>
        </a:stretch>
      </xdr:blipFill>
      <xdr:spPr bwMode="auto">
        <a:xfrm>
          <a:off x="254000" y="419100"/>
          <a:ext cx="1155699" cy="711200"/>
        </a:xfrm>
        <a:prstGeom prst="rect">
          <a:avLst/>
        </a:prstGeom>
        <a:noFill/>
        <a:ln w="9525">
          <a:noFill/>
          <a:miter lim="800000"/>
          <a:headEnd/>
          <a:tailEnd/>
        </a:ln>
      </xdr:spPr>
    </xdr:pic>
    <xdr:clientData/>
  </xdr:twoCellAnchor>
  <xdr:twoCellAnchor editAs="oneCell">
    <xdr:from>
      <xdr:col>2</xdr:col>
      <xdr:colOff>1257299</xdr:colOff>
      <xdr:row>2</xdr:row>
      <xdr:rowOff>0</xdr:rowOff>
    </xdr:from>
    <xdr:to>
      <xdr:col>5</xdr:col>
      <xdr:colOff>123824</xdr:colOff>
      <xdr:row>7</xdr:row>
      <xdr:rowOff>38100</xdr:rowOff>
    </xdr:to>
    <xdr:pic>
      <xdr:nvPicPr>
        <xdr:cNvPr id="10" name="Immagine 9"/>
        <xdr:cNvPicPr/>
      </xdr:nvPicPr>
      <xdr:blipFill>
        <a:blip xmlns:r="http://schemas.openxmlformats.org/officeDocument/2006/relationships" r:embed="rId4" cstate="print"/>
        <a:srcRect/>
        <a:stretch>
          <a:fillRect/>
        </a:stretch>
      </xdr:blipFill>
      <xdr:spPr bwMode="auto">
        <a:xfrm>
          <a:off x="3213099" y="381000"/>
          <a:ext cx="1190625" cy="990600"/>
        </a:xfrm>
        <a:prstGeom prst="rect">
          <a:avLst/>
        </a:prstGeom>
        <a:noFill/>
        <a:ln w="9525">
          <a:noFill/>
          <a:miter lim="800000"/>
          <a:headEnd/>
          <a:tailEnd/>
        </a:ln>
      </xdr:spPr>
    </xdr:pic>
    <xdr:clientData/>
  </xdr:twoCellAnchor>
  <xdr:twoCellAnchor editAs="oneCell">
    <xdr:from>
      <xdr:col>6</xdr:col>
      <xdr:colOff>0</xdr:colOff>
      <xdr:row>2</xdr:row>
      <xdr:rowOff>0</xdr:rowOff>
    </xdr:from>
    <xdr:to>
      <xdr:col>11</xdr:col>
      <xdr:colOff>88900</xdr:colOff>
      <xdr:row>6</xdr:row>
      <xdr:rowOff>50800</xdr:rowOff>
    </xdr:to>
    <xdr:pic>
      <xdr:nvPicPr>
        <xdr:cNvPr id="11" name="Immagine 10" descr="\\serverdfs\u\brignardello\Downloads\Alfa-min-print-col (2).jpg"/>
        <xdr:cNvPicPr/>
      </xdr:nvPicPr>
      <xdr:blipFill>
        <a:blip xmlns:r="http://schemas.openxmlformats.org/officeDocument/2006/relationships" r:embed="rId5" cstate="print"/>
        <a:srcRect/>
        <a:stretch>
          <a:fillRect/>
        </a:stretch>
      </xdr:blipFill>
      <xdr:spPr bwMode="auto">
        <a:xfrm>
          <a:off x="4610100" y="381000"/>
          <a:ext cx="1358900" cy="812800"/>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16</xdr:col>
      <xdr:colOff>228600</xdr:colOff>
      <xdr:row>1</xdr:row>
      <xdr:rowOff>28575</xdr:rowOff>
    </xdr:from>
    <xdr:to>
      <xdr:col>19</xdr:col>
      <xdr:colOff>152400</xdr:colOff>
      <xdr:row>6</xdr:row>
      <xdr:rowOff>152400</xdr:rowOff>
    </xdr:to>
    <xdr:pic>
      <xdr:nvPicPr>
        <xdr:cNvPr id="25602" name="Picture 2" descr="logovill-refl"/>
        <xdr:cNvPicPr>
          <a:picLocks noChangeAspect="1" noChangeArrowheads="1"/>
        </xdr:cNvPicPr>
      </xdr:nvPicPr>
      <xdr:blipFill>
        <a:blip xmlns:r="http://schemas.openxmlformats.org/officeDocument/2006/relationships" r:embed="rId1" cstate="print"/>
        <a:srcRect/>
        <a:stretch>
          <a:fillRect/>
        </a:stretch>
      </xdr:blipFill>
      <xdr:spPr bwMode="auto">
        <a:xfrm>
          <a:off x="6629400" y="219075"/>
          <a:ext cx="695325" cy="1076325"/>
        </a:xfrm>
        <a:prstGeom prst="rect">
          <a:avLst/>
        </a:prstGeom>
        <a:noFill/>
        <a:ln w="9525">
          <a:noFill/>
          <a:miter lim="800000"/>
          <a:headEnd/>
          <a:tailEnd/>
        </a:ln>
      </xdr:spPr>
    </xdr:pic>
    <xdr:clientData/>
  </xdr:twoCellAnchor>
  <xdr:twoCellAnchor>
    <xdr:from>
      <xdr:col>1</xdr:col>
      <xdr:colOff>1508990</xdr:colOff>
      <xdr:row>2</xdr:row>
      <xdr:rowOff>24410</xdr:rowOff>
    </xdr:from>
    <xdr:to>
      <xdr:col>2</xdr:col>
      <xdr:colOff>965199</xdr:colOff>
      <xdr:row>5</xdr:row>
      <xdr:rowOff>161966</xdr:rowOff>
    </xdr:to>
    <xdr:pic>
      <xdr:nvPicPr>
        <xdr:cNvPr id="8" name="Picture 4"/>
        <xdr:cNvPicPr>
          <a:picLocks noChangeAspect="1" noChangeArrowheads="1"/>
        </xdr:cNvPicPr>
      </xdr:nvPicPr>
      <xdr:blipFill>
        <a:blip xmlns:r="http://schemas.openxmlformats.org/officeDocument/2006/relationships" r:embed="rId2" cstate="print"/>
        <a:srcRect l="21773" r="65474" b="6174"/>
        <a:stretch>
          <a:fillRect/>
        </a:stretch>
      </xdr:blipFill>
      <xdr:spPr bwMode="auto">
        <a:xfrm>
          <a:off x="1762990" y="405410"/>
          <a:ext cx="1285009" cy="709056"/>
        </a:xfrm>
        <a:prstGeom prst="rect">
          <a:avLst/>
        </a:prstGeom>
        <a:noFill/>
      </xdr:spPr>
    </xdr:pic>
    <xdr:clientData/>
  </xdr:twoCellAnchor>
  <xdr:twoCellAnchor editAs="oneCell">
    <xdr:from>
      <xdr:col>1</xdr:col>
      <xdr:colOff>0</xdr:colOff>
      <xdr:row>2</xdr:row>
      <xdr:rowOff>38100</xdr:rowOff>
    </xdr:from>
    <xdr:to>
      <xdr:col>1</xdr:col>
      <xdr:colOff>1155699</xdr:colOff>
      <xdr:row>5</xdr:row>
      <xdr:rowOff>177800</xdr:rowOff>
    </xdr:to>
    <xdr:pic>
      <xdr:nvPicPr>
        <xdr:cNvPr id="9" name="Immagine 8" descr="Descrizione: Descrizione: logo Unione europea"/>
        <xdr:cNvPicPr/>
      </xdr:nvPicPr>
      <xdr:blipFill>
        <a:blip xmlns:r="http://schemas.openxmlformats.org/officeDocument/2006/relationships" r:embed="rId3" cstate="print"/>
        <a:srcRect/>
        <a:stretch>
          <a:fillRect/>
        </a:stretch>
      </xdr:blipFill>
      <xdr:spPr bwMode="auto">
        <a:xfrm>
          <a:off x="254000" y="419100"/>
          <a:ext cx="1155699" cy="711200"/>
        </a:xfrm>
        <a:prstGeom prst="rect">
          <a:avLst/>
        </a:prstGeom>
        <a:noFill/>
        <a:ln w="9525">
          <a:noFill/>
          <a:miter lim="800000"/>
          <a:headEnd/>
          <a:tailEnd/>
        </a:ln>
      </xdr:spPr>
    </xdr:pic>
    <xdr:clientData/>
  </xdr:twoCellAnchor>
  <xdr:twoCellAnchor editAs="oneCell">
    <xdr:from>
      <xdr:col>2</xdr:col>
      <xdr:colOff>1257299</xdr:colOff>
      <xdr:row>2</xdr:row>
      <xdr:rowOff>0</xdr:rowOff>
    </xdr:from>
    <xdr:to>
      <xdr:col>5</xdr:col>
      <xdr:colOff>123824</xdr:colOff>
      <xdr:row>7</xdr:row>
      <xdr:rowOff>38100</xdr:rowOff>
    </xdr:to>
    <xdr:pic>
      <xdr:nvPicPr>
        <xdr:cNvPr id="10" name="Immagine 9"/>
        <xdr:cNvPicPr/>
      </xdr:nvPicPr>
      <xdr:blipFill>
        <a:blip xmlns:r="http://schemas.openxmlformats.org/officeDocument/2006/relationships" r:embed="rId4" cstate="print"/>
        <a:srcRect/>
        <a:stretch>
          <a:fillRect/>
        </a:stretch>
      </xdr:blipFill>
      <xdr:spPr bwMode="auto">
        <a:xfrm>
          <a:off x="3340099" y="381000"/>
          <a:ext cx="1177925" cy="990600"/>
        </a:xfrm>
        <a:prstGeom prst="rect">
          <a:avLst/>
        </a:prstGeom>
        <a:noFill/>
        <a:ln w="9525">
          <a:noFill/>
          <a:miter lim="800000"/>
          <a:headEnd/>
          <a:tailEnd/>
        </a:ln>
      </xdr:spPr>
    </xdr:pic>
    <xdr:clientData/>
  </xdr:twoCellAnchor>
  <xdr:twoCellAnchor editAs="oneCell">
    <xdr:from>
      <xdr:col>7</xdr:col>
      <xdr:colOff>12700</xdr:colOff>
      <xdr:row>2</xdr:row>
      <xdr:rowOff>76200</xdr:rowOff>
    </xdr:from>
    <xdr:to>
      <xdr:col>12</xdr:col>
      <xdr:colOff>101600</xdr:colOff>
      <xdr:row>6</xdr:row>
      <xdr:rowOff>127000</xdr:rowOff>
    </xdr:to>
    <xdr:pic>
      <xdr:nvPicPr>
        <xdr:cNvPr id="11" name="Immagine 10" descr="\\serverdfs\u\brignardello\Downloads\Alfa-min-print-col (2).jpg"/>
        <xdr:cNvPicPr/>
      </xdr:nvPicPr>
      <xdr:blipFill>
        <a:blip xmlns:r="http://schemas.openxmlformats.org/officeDocument/2006/relationships" r:embed="rId5" cstate="print"/>
        <a:srcRect/>
        <a:stretch>
          <a:fillRect/>
        </a:stretch>
      </xdr:blipFill>
      <xdr:spPr bwMode="auto">
        <a:xfrm>
          <a:off x="4914900" y="457200"/>
          <a:ext cx="1358900" cy="812800"/>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12</xdr:col>
      <xdr:colOff>203200</xdr:colOff>
      <xdr:row>1</xdr:row>
      <xdr:rowOff>3175</xdr:rowOff>
    </xdr:from>
    <xdr:to>
      <xdr:col>15</xdr:col>
      <xdr:colOff>127000</xdr:colOff>
      <xdr:row>6</xdr:row>
      <xdr:rowOff>127000</xdr:rowOff>
    </xdr:to>
    <xdr:pic>
      <xdr:nvPicPr>
        <xdr:cNvPr id="26626" name="Picture 2" descr="logovill-refl"/>
        <xdr:cNvPicPr>
          <a:picLocks noChangeAspect="1" noChangeArrowheads="1"/>
        </xdr:cNvPicPr>
      </xdr:nvPicPr>
      <xdr:blipFill>
        <a:blip xmlns:r="http://schemas.openxmlformats.org/officeDocument/2006/relationships" r:embed="rId1" cstate="print"/>
        <a:srcRect/>
        <a:stretch>
          <a:fillRect/>
        </a:stretch>
      </xdr:blipFill>
      <xdr:spPr bwMode="auto">
        <a:xfrm>
          <a:off x="5969000" y="193675"/>
          <a:ext cx="685800" cy="1076325"/>
        </a:xfrm>
        <a:prstGeom prst="rect">
          <a:avLst/>
        </a:prstGeom>
        <a:noFill/>
        <a:ln w="9525">
          <a:noFill/>
          <a:miter lim="800000"/>
          <a:headEnd/>
          <a:tailEnd/>
        </a:ln>
      </xdr:spPr>
    </xdr:pic>
    <xdr:clientData/>
  </xdr:twoCellAnchor>
  <xdr:twoCellAnchor>
    <xdr:from>
      <xdr:col>1</xdr:col>
      <xdr:colOff>1508990</xdr:colOff>
      <xdr:row>2</xdr:row>
      <xdr:rowOff>24410</xdr:rowOff>
    </xdr:from>
    <xdr:to>
      <xdr:col>2</xdr:col>
      <xdr:colOff>965199</xdr:colOff>
      <xdr:row>5</xdr:row>
      <xdr:rowOff>161966</xdr:rowOff>
    </xdr:to>
    <xdr:pic>
      <xdr:nvPicPr>
        <xdr:cNvPr id="8" name="Picture 4"/>
        <xdr:cNvPicPr>
          <a:picLocks noChangeAspect="1" noChangeArrowheads="1"/>
        </xdr:cNvPicPr>
      </xdr:nvPicPr>
      <xdr:blipFill>
        <a:blip xmlns:r="http://schemas.openxmlformats.org/officeDocument/2006/relationships" r:embed="rId2" cstate="print"/>
        <a:srcRect l="21773" r="65474" b="6174"/>
        <a:stretch>
          <a:fillRect/>
        </a:stretch>
      </xdr:blipFill>
      <xdr:spPr bwMode="auto">
        <a:xfrm>
          <a:off x="1762990" y="405410"/>
          <a:ext cx="1119909" cy="709056"/>
        </a:xfrm>
        <a:prstGeom prst="rect">
          <a:avLst/>
        </a:prstGeom>
        <a:noFill/>
      </xdr:spPr>
    </xdr:pic>
    <xdr:clientData/>
  </xdr:twoCellAnchor>
  <xdr:twoCellAnchor editAs="oneCell">
    <xdr:from>
      <xdr:col>1</xdr:col>
      <xdr:colOff>0</xdr:colOff>
      <xdr:row>2</xdr:row>
      <xdr:rowOff>38100</xdr:rowOff>
    </xdr:from>
    <xdr:to>
      <xdr:col>1</xdr:col>
      <xdr:colOff>1155699</xdr:colOff>
      <xdr:row>5</xdr:row>
      <xdr:rowOff>177800</xdr:rowOff>
    </xdr:to>
    <xdr:pic>
      <xdr:nvPicPr>
        <xdr:cNvPr id="9" name="Immagine 8" descr="Descrizione: Descrizione: logo Unione europea"/>
        <xdr:cNvPicPr/>
      </xdr:nvPicPr>
      <xdr:blipFill>
        <a:blip xmlns:r="http://schemas.openxmlformats.org/officeDocument/2006/relationships" r:embed="rId3" cstate="print"/>
        <a:srcRect/>
        <a:stretch>
          <a:fillRect/>
        </a:stretch>
      </xdr:blipFill>
      <xdr:spPr bwMode="auto">
        <a:xfrm>
          <a:off x="254000" y="419100"/>
          <a:ext cx="1155699" cy="711200"/>
        </a:xfrm>
        <a:prstGeom prst="rect">
          <a:avLst/>
        </a:prstGeom>
        <a:noFill/>
        <a:ln w="9525">
          <a:noFill/>
          <a:miter lim="800000"/>
          <a:headEnd/>
          <a:tailEnd/>
        </a:ln>
      </xdr:spPr>
    </xdr:pic>
    <xdr:clientData/>
  </xdr:twoCellAnchor>
  <xdr:twoCellAnchor editAs="oneCell">
    <xdr:from>
      <xdr:col>2</xdr:col>
      <xdr:colOff>1257299</xdr:colOff>
      <xdr:row>2</xdr:row>
      <xdr:rowOff>0</xdr:rowOff>
    </xdr:from>
    <xdr:to>
      <xdr:col>5</xdr:col>
      <xdr:colOff>123824</xdr:colOff>
      <xdr:row>7</xdr:row>
      <xdr:rowOff>38100</xdr:rowOff>
    </xdr:to>
    <xdr:pic>
      <xdr:nvPicPr>
        <xdr:cNvPr id="10" name="Immagine 9"/>
        <xdr:cNvPicPr/>
      </xdr:nvPicPr>
      <xdr:blipFill>
        <a:blip xmlns:r="http://schemas.openxmlformats.org/officeDocument/2006/relationships" r:embed="rId4" cstate="print"/>
        <a:srcRect/>
        <a:stretch>
          <a:fillRect/>
        </a:stretch>
      </xdr:blipFill>
      <xdr:spPr bwMode="auto">
        <a:xfrm>
          <a:off x="3174999" y="381000"/>
          <a:ext cx="1203325" cy="990600"/>
        </a:xfrm>
        <a:prstGeom prst="rect">
          <a:avLst/>
        </a:prstGeom>
        <a:noFill/>
        <a:ln w="9525">
          <a:noFill/>
          <a:miter lim="800000"/>
          <a:headEnd/>
          <a:tailEnd/>
        </a:ln>
      </xdr:spPr>
    </xdr:pic>
    <xdr:clientData/>
  </xdr:twoCellAnchor>
  <xdr:twoCellAnchor editAs="oneCell">
    <xdr:from>
      <xdr:col>6</xdr:col>
      <xdr:colOff>0</xdr:colOff>
      <xdr:row>2</xdr:row>
      <xdr:rowOff>0</xdr:rowOff>
    </xdr:from>
    <xdr:to>
      <xdr:col>11</xdr:col>
      <xdr:colOff>88900</xdr:colOff>
      <xdr:row>6</xdr:row>
      <xdr:rowOff>50800</xdr:rowOff>
    </xdr:to>
    <xdr:pic>
      <xdr:nvPicPr>
        <xdr:cNvPr id="11" name="Immagine 10" descr="\\serverdfs\u\brignardello\Downloads\Alfa-min-print-col (2).jpg"/>
        <xdr:cNvPicPr/>
      </xdr:nvPicPr>
      <xdr:blipFill>
        <a:blip xmlns:r="http://schemas.openxmlformats.org/officeDocument/2006/relationships" r:embed="rId5" cstate="print"/>
        <a:srcRect/>
        <a:stretch>
          <a:fillRect/>
        </a:stretch>
      </xdr:blipFill>
      <xdr:spPr bwMode="auto">
        <a:xfrm>
          <a:off x="4508500" y="381000"/>
          <a:ext cx="1358900" cy="812800"/>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16</xdr:col>
      <xdr:colOff>228600</xdr:colOff>
      <xdr:row>1</xdr:row>
      <xdr:rowOff>28575</xdr:rowOff>
    </xdr:from>
    <xdr:to>
      <xdr:col>19</xdr:col>
      <xdr:colOff>152400</xdr:colOff>
      <xdr:row>6</xdr:row>
      <xdr:rowOff>152400</xdr:rowOff>
    </xdr:to>
    <xdr:pic>
      <xdr:nvPicPr>
        <xdr:cNvPr id="27650" name="Picture 2" descr="logovill-refl"/>
        <xdr:cNvPicPr>
          <a:picLocks noChangeAspect="1" noChangeArrowheads="1"/>
        </xdr:cNvPicPr>
      </xdr:nvPicPr>
      <xdr:blipFill>
        <a:blip xmlns:r="http://schemas.openxmlformats.org/officeDocument/2006/relationships" r:embed="rId1" cstate="print"/>
        <a:srcRect/>
        <a:stretch>
          <a:fillRect/>
        </a:stretch>
      </xdr:blipFill>
      <xdr:spPr bwMode="auto">
        <a:xfrm>
          <a:off x="6629400" y="219075"/>
          <a:ext cx="695325" cy="1076325"/>
        </a:xfrm>
        <a:prstGeom prst="rect">
          <a:avLst/>
        </a:prstGeom>
        <a:noFill/>
        <a:ln w="9525">
          <a:noFill/>
          <a:miter lim="800000"/>
          <a:headEnd/>
          <a:tailEnd/>
        </a:ln>
      </xdr:spPr>
    </xdr:pic>
    <xdr:clientData/>
  </xdr:twoCellAnchor>
  <xdr:twoCellAnchor>
    <xdr:from>
      <xdr:col>1</xdr:col>
      <xdr:colOff>1508991</xdr:colOff>
      <xdr:row>2</xdr:row>
      <xdr:rowOff>24410</xdr:rowOff>
    </xdr:from>
    <xdr:to>
      <xdr:col>2</xdr:col>
      <xdr:colOff>825501</xdr:colOff>
      <xdr:row>5</xdr:row>
      <xdr:rowOff>161966</xdr:rowOff>
    </xdr:to>
    <xdr:pic>
      <xdr:nvPicPr>
        <xdr:cNvPr id="7" name="Picture 4"/>
        <xdr:cNvPicPr>
          <a:picLocks noChangeAspect="1" noChangeArrowheads="1"/>
        </xdr:cNvPicPr>
      </xdr:nvPicPr>
      <xdr:blipFill>
        <a:blip xmlns:r="http://schemas.openxmlformats.org/officeDocument/2006/relationships" r:embed="rId2" cstate="print"/>
        <a:srcRect l="21773" r="65474" b="6174"/>
        <a:stretch>
          <a:fillRect/>
        </a:stretch>
      </xdr:blipFill>
      <xdr:spPr bwMode="auto">
        <a:xfrm>
          <a:off x="1762991" y="405410"/>
          <a:ext cx="992910" cy="709056"/>
        </a:xfrm>
        <a:prstGeom prst="rect">
          <a:avLst/>
        </a:prstGeom>
        <a:noFill/>
      </xdr:spPr>
    </xdr:pic>
    <xdr:clientData/>
  </xdr:twoCellAnchor>
  <xdr:twoCellAnchor editAs="oneCell">
    <xdr:from>
      <xdr:col>1</xdr:col>
      <xdr:colOff>0</xdr:colOff>
      <xdr:row>2</xdr:row>
      <xdr:rowOff>38100</xdr:rowOff>
    </xdr:from>
    <xdr:to>
      <xdr:col>1</xdr:col>
      <xdr:colOff>1155699</xdr:colOff>
      <xdr:row>5</xdr:row>
      <xdr:rowOff>177800</xdr:rowOff>
    </xdr:to>
    <xdr:pic>
      <xdr:nvPicPr>
        <xdr:cNvPr id="8" name="Immagine 7" descr="Descrizione: Descrizione: logo Unione europea"/>
        <xdr:cNvPicPr/>
      </xdr:nvPicPr>
      <xdr:blipFill>
        <a:blip xmlns:r="http://schemas.openxmlformats.org/officeDocument/2006/relationships" r:embed="rId3" cstate="print"/>
        <a:srcRect/>
        <a:stretch>
          <a:fillRect/>
        </a:stretch>
      </xdr:blipFill>
      <xdr:spPr bwMode="auto">
        <a:xfrm>
          <a:off x="254000" y="419100"/>
          <a:ext cx="1155699" cy="711200"/>
        </a:xfrm>
        <a:prstGeom prst="rect">
          <a:avLst/>
        </a:prstGeom>
        <a:noFill/>
        <a:ln w="9525">
          <a:noFill/>
          <a:miter lim="800000"/>
          <a:headEnd/>
          <a:tailEnd/>
        </a:ln>
      </xdr:spPr>
    </xdr:pic>
    <xdr:clientData/>
  </xdr:twoCellAnchor>
  <xdr:twoCellAnchor editAs="oneCell">
    <xdr:from>
      <xdr:col>2</xdr:col>
      <xdr:colOff>1041401</xdr:colOff>
      <xdr:row>2</xdr:row>
      <xdr:rowOff>0</xdr:rowOff>
    </xdr:from>
    <xdr:to>
      <xdr:col>5</xdr:col>
      <xdr:colOff>123825</xdr:colOff>
      <xdr:row>7</xdr:row>
      <xdr:rowOff>38100</xdr:rowOff>
    </xdr:to>
    <xdr:pic>
      <xdr:nvPicPr>
        <xdr:cNvPr id="10" name="Immagine 9"/>
        <xdr:cNvPicPr/>
      </xdr:nvPicPr>
      <xdr:blipFill>
        <a:blip xmlns:r="http://schemas.openxmlformats.org/officeDocument/2006/relationships" r:embed="rId4" cstate="print"/>
        <a:srcRect/>
        <a:stretch>
          <a:fillRect/>
        </a:stretch>
      </xdr:blipFill>
      <xdr:spPr bwMode="auto">
        <a:xfrm>
          <a:off x="2971801" y="381000"/>
          <a:ext cx="1152524" cy="990600"/>
        </a:xfrm>
        <a:prstGeom prst="rect">
          <a:avLst/>
        </a:prstGeom>
        <a:noFill/>
        <a:ln w="9525">
          <a:noFill/>
          <a:miter lim="800000"/>
          <a:headEnd/>
          <a:tailEnd/>
        </a:ln>
      </xdr:spPr>
    </xdr:pic>
    <xdr:clientData/>
  </xdr:twoCellAnchor>
  <xdr:twoCellAnchor editAs="oneCell">
    <xdr:from>
      <xdr:col>6</xdr:col>
      <xdr:colOff>0</xdr:colOff>
      <xdr:row>2</xdr:row>
      <xdr:rowOff>0</xdr:rowOff>
    </xdr:from>
    <xdr:to>
      <xdr:col>11</xdr:col>
      <xdr:colOff>88900</xdr:colOff>
      <xdr:row>6</xdr:row>
      <xdr:rowOff>50800</xdr:rowOff>
    </xdr:to>
    <xdr:pic>
      <xdr:nvPicPr>
        <xdr:cNvPr id="9" name="Immagine 8" descr="\\serverdfs\u\brignardello\Downloads\Alfa-min-print-col (2).jpg"/>
        <xdr:cNvPicPr/>
      </xdr:nvPicPr>
      <xdr:blipFill>
        <a:blip xmlns:r="http://schemas.openxmlformats.org/officeDocument/2006/relationships" r:embed="rId5" cstate="print"/>
        <a:srcRect/>
        <a:stretch>
          <a:fillRect/>
        </a:stretch>
      </xdr:blipFill>
      <xdr:spPr bwMode="auto">
        <a:xfrm>
          <a:off x="4254500" y="381000"/>
          <a:ext cx="1358900" cy="812800"/>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16</xdr:col>
      <xdr:colOff>228600</xdr:colOff>
      <xdr:row>1</xdr:row>
      <xdr:rowOff>28575</xdr:rowOff>
    </xdr:from>
    <xdr:to>
      <xdr:col>19</xdr:col>
      <xdr:colOff>152400</xdr:colOff>
      <xdr:row>6</xdr:row>
      <xdr:rowOff>152400</xdr:rowOff>
    </xdr:to>
    <xdr:pic>
      <xdr:nvPicPr>
        <xdr:cNvPr id="28674" name="Picture 2" descr="logovill-refl"/>
        <xdr:cNvPicPr>
          <a:picLocks noChangeAspect="1" noChangeArrowheads="1"/>
        </xdr:cNvPicPr>
      </xdr:nvPicPr>
      <xdr:blipFill>
        <a:blip xmlns:r="http://schemas.openxmlformats.org/officeDocument/2006/relationships" r:embed="rId1" cstate="print"/>
        <a:srcRect/>
        <a:stretch>
          <a:fillRect/>
        </a:stretch>
      </xdr:blipFill>
      <xdr:spPr bwMode="auto">
        <a:xfrm>
          <a:off x="6629400" y="219075"/>
          <a:ext cx="695325" cy="1076325"/>
        </a:xfrm>
        <a:prstGeom prst="rect">
          <a:avLst/>
        </a:prstGeom>
        <a:noFill/>
        <a:ln w="9525">
          <a:noFill/>
          <a:miter lim="800000"/>
          <a:headEnd/>
          <a:tailEnd/>
        </a:ln>
      </xdr:spPr>
    </xdr:pic>
    <xdr:clientData/>
  </xdr:twoCellAnchor>
  <xdr:twoCellAnchor>
    <xdr:from>
      <xdr:col>1</xdr:col>
      <xdr:colOff>1242290</xdr:colOff>
      <xdr:row>2</xdr:row>
      <xdr:rowOff>24410</xdr:rowOff>
    </xdr:from>
    <xdr:to>
      <xdr:col>2</xdr:col>
      <xdr:colOff>965199</xdr:colOff>
      <xdr:row>5</xdr:row>
      <xdr:rowOff>101600</xdr:rowOff>
    </xdr:to>
    <xdr:pic>
      <xdr:nvPicPr>
        <xdr:cNvPr id="7" name="Picture 4"/>
        <xdr:cNvPicPr>
          <a:picLocks noChangeAspect="1" noChangeArrowheads="1"/>
        </xdr:cNvPicPr>
      </xdr:nvPicPr>
      <xdr:blipFill>
        <a:blip xmlns:r="http://schemas.openxmlformats.org/officeDocument/2006/relationships" r:embed="rId2" cstate="print"/>
        <a:srcRect l="21773" r="65474" b="6174"/>
        <a:stretch>
          <a:fillRect/>
        </a:stretch>
      </xdr:blipFill>
      <xdr:spPr bwMode="auto">
        <a:xfrm>
          <a:off x="1496290" y="405410"/>
          <a:ext cx="967509" cy="648690"/>
        </a:xfrm>
        <a:prstGeom prst="rect">
          <a:avLst/>
        </a:prstGeom>
        <a:noFill/>
      </xdr:spPr>
    </xdr:pic>
    <xdr:clientData/>
  </xdr:twoCellAnchor>
  <xdr:twoCellAnchor editAs="oneCell">
    <xdr:from>
      <xdr:col>1</xdr:col>
      <xdr:colOff>0</xdr:colOff>
      <xdr:row>2</xdr:row>
      <xdr:rowOff>38100</xdr:rowOff>
    </xdr:from>
    <xdr:to>
      <xdr:col>1</xdr:col>
      <xdr:colOff>1155699</xdr:colOff>
      <xdr:row>5</xdr:row>
      <xdr:rowOff>127000</xdr:rowOff>
    </xdr:to>
    <xdr:pic>
      <xdr:nvPicPr>
        <xdr:cNvPr id="8" name="Immagine 7" descr="Descrizione: Descrizione: logo Unione europea"/>
        <xdr:cNvPicPr/>
      </xdr:nvPicPr>
      <xdr:blipFill>
        <a:blip xmlns:r="http://schemas.openxmlformats.org/officeDocument/2006/relationships" r:embed="rId3" cstate="print"/>
        <a:srcRect/>
        <a:stretch>
          <a:fillRect/>
        </a:stretch>
      </xdr:blipFill>
      <xdr:spPr bwMode="auto">
        <a:xfrm>
          <a:off x="254000" y="419100"/>
          <a:ext cx="1155699" cy="660400"/>
        </a:xfrm>
        <a:prstGeom prst="rect">
          <a:avLst/>
        </a:prstGeom>
        <a:noFill/>
        <a:ln w="9525">
          <a:noFill/>
          <a:miter lim="800000"/>
          <a:headEnd/>
          <a:tailEnd/>
        </a:ln>
      </xdr:spPr>
    </xdr:pic>
    <xdr:clientData/>
  </xdr:twoCellAnchor>
  <xdr:twoCellAnchor editAs="oneCell">
    <xdr:from>
      <xdr:col>2</xdr:col>
      <xdr:colOff>1257299</xdr:colOff>
      <xdr:row>2</xdr:row>
      <xdr:rowOff>0</xdr:rowOff>
    </xdr:from>
    <xdr:to>
      <xdr:col>5</xdr:col>
      <xdr:colOff>123824</xdr:colOff>
      <xdr:row>6</xdr:row>
      <xdr:rowOff>12700</xdr:rowOff>
    </xdr:to>
    <xdr:pic>
      <xdr:nvPicPr>
        <xdr:cNvPr id="10" name="Immagine 9"/>
        <xdr:cNvPicPr/>
      </xdr:nvPicPr>
      <xdr:blipFill>
        <a:blip xmlns:r="http://schemas.openxmlformats.org/officeDocument/2006/relationships" r:embed="rId4" cstate="print"/>
        <a:srcRect/>
        <a:stretch>
          <a:fillRect/>
        </a:stretch>
      </xdr:blipFill>
      <xdr:spPr bwMode="auto">
        <a:xfrm>
          <a:off x="2755899" y="381000"/>
          <a:ext cx="936625" cy="774700"/>
        </a:xfrm>
        <a:prstGeom prst="rect">
          <a:avLst/>
        </a:prstGeom>
        <a:noFill/>
        <a:ln w="9525">
          <a:noFill/>
          <a:miter lim="800000"/>
          <a:headEnd/>
          <a:tailEnd/>
        </a:ln>
      </xdr:spPr>
    </xdr:pic>
    <xdr:clientData/>
  </xdr:twoCellAnchor>
  <xdr:twoCellAnchor editAs="oneCell">
    <xdr:from>
      <xdr:col>6</xdr:col>
      <xdr:colOff>0</xdr:colOff>
      <xdr:row>2</xdr:row>
      <xdr:rowOff>0</xdr:rowOff>
    </xdr:from>
    <xdr:to>
      <xdr:col>10</xdr:col>
      <xdr:colOff>25400</xdr:colOff>
      <xdr:row>6</xdr:row>
      <xdr:rowOff>104775</xdr:rowOff>
    </xdr:to>
    <xdr:pic>
      <xdr:nvPicPr>
        <xdr:cNvPr id="11" name="Immagine 10" descr="logo ALFA.JPG"/>
        <xdr:cNvPicPr/>
      </xdr:nvPicPr>
      <xdr:blipFill>
        <a:blip xmlns:r="http://schemas.openxmlformats.org/officeDocument/2006/relationships" r:embed="rId5" cstate="print"/>
        <a:stretch>
          <a:fillRect/>
        </a:stretch>
      </xdr:blipFill>
      <xdr:spPr>
        <a:xfrm>
          <a:off x="3822700" y="381000"/>
          <a:ext cx="1041400" cy="86677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16</xdr:col>
      <xdr:colOff>228600</xdr:colOff>
      <xdr:row>1</xdr:row>
      <xdr:rowOff>28575</xdr:rowOff>
    </xdr:from>
    <xdr:to>
      <xdr:col>19</xdr:col>
      <xdr:colOff>152400</xdr:colOff>
      <xdr:row>6</xdr:row>
      <xdr:rowOff>152400</xdr:rowOff>
    </xdr:to>
    <xdr:pic>
      <xdr:nvPicPr>
        <xdr:cNvPr id="29698" name="Picture 2" descr="logovill-refl"/>
        <xdr:cNvPicPr>
          <a:picLocks noChangeAspect="1" noChangeArrowheads="1"/>
        </xdr:cNvPicPr>
      </xdr:nvPicPr>
      <xdr:blipFill>
        <a:blip xmlns:r="http://schemas.openxmlformats.org/officeDocument/2006/relationships" r:embed="rId1" cstate="print"/>
        <a:srcRect/>
        <a:stretch>
          <a:fillRect/>
        </a:stretch>
      </xdr:blipFill>
      <xdr:spPr bwMode="auto">
        <a:xfrm>
          <a:off x="6629400" y="219075"/>
          <a:ext cx="695325" cy="1076325"/>
        </a:xfrm>
        <a:prstGeom prst="rect">
          <a:avLst/>
        </a:prstGeom>
        <a:noFill/>
        <a:ln w="9525">
          <a:noFill/>
          <a:miter lim="800000"/>
          <a:headEnd/>
          <a:tailEnd/>
        </a:ln>
      </xdr:spPr>
    </xdr:pic>
    <xdr:clientData/>
  </xdr:twoCellAnchor>
  <xdr:twoCellAnchor>
    <xdr:from>
      <xdr:col>1</xdr:col>
      <xdr:colOff>1242290</xdr:colOff>
      <xdr:row>2</xdr:row>
      <xdr:rowOff>24410</xdr:rowOff>
    </xdr:from>
    <xdr:to>
      <xdr:col>2</xdr:col>
      <xdr:colOff>965199</xdr:colOff>
      <xdr:row>5</xdr:row>
      <xdr:rowOff>101600</xdr:rowOff>
    </xdr:to>
    <xdr:pic>
      <xdr:nvPicPr>
        <xdr:cNvPr id="7" name="Picture 4"/>
        <xdr:cNvPicPr>
          <a:picLocks noChangeAspect="1" noChangeArrowheads="1"/>
        </xdr:cNvPicPr>
      </xdr:nvPicPr>
      <xdr:blipFill>
        <a:blip xmlns:r="http://schemas.openxmlformats.org/officeDocument/2006/relationships" r:embed="rId2" cstate="print"/>
        <a:srcRect l="21773" r="65474" b="6174"/>
        <a:stretch>
          <a:fillRect/>
        </a:stretch>
      </xdr:blipFill>
      <xdr:spPr bwMode="auto">
        <a:xfrm>
          <a:off x="1496290" y="405410"/>
          <a:ext cx="967509" cy="648690"/>
        </a:xfrm>
        <a:prstGeom prst="rect">
          <a:avLst/>
        </a:prstGeom>
        <a:noFill/>
      </xdr:spPr>
    </xdr:pic>
    <xdr:clientData/>
  </xdr:twoCellAnchor>
  <xdr:twoCellAnchor editAs="oneCell">
    <xdr:from>
      <xdr:col>1</xdr:col>
      <xdr:colOff>0</xdr:colOff>
      <xdr:row>2</xdr:row>
      <xdr:rowOff>38100</xdr:rowOff>
    </xdr:from>
    <xdr:to>
      <xdr:col>1</xdr:col>
      <xdr:colOff>1155699</xdr:colOff>
      <xdr:row>5</xdr:row>
      <xdr:rowOff>127000</xdr:rowOff>
    </xdr:to>
    <xdr:pic>
      <xdr:nvPicPr>
        <xdr:cNvPr id="8" name="Immagine 7" descr="Descrizione: Descrizione: logo Unione europea"/>
        <xdr:cNvPicPr/>
      </xdr:nvPicPr>
      <xdr:blipFill>
        <a:blip xmlns:r="http://schemas.openxmlformats.org/officeDocument/2006/relationships" r:embed="rId3" cstate="print"/>
        <a:srcRect/>
        <a:stretch>
          <a:fillRect/>
        </a:stretch>
      </xdr:blipFill>
      <xdr:spPr bwMode="auto">
        <a:xfrm>
          <a:off x="254000" y="419100"/>
          <a:ext cx="1155699" cy="660400"/>
        </a:xfrm>
        <a:prstGeom prst="rect">
          <a:avLst/>
        </a:prstGeom>
        <a:noFill/>
        <a:ln w="9525">
          <a:noFill/>
          <a:miter lim="800000"/>
          <a:headEnd/>
          <a:tailEnd/>
        </a:ln>
      </xdr:spPr>
    </xdr:pic>
    <xdr:clientData/>
  </xdr:twoCellAnchor>
  <xdr:twoCellAnchor editAs="oneCell">
    <xdr:from>
      <xdr:col>2</xdr:col>
      <xdr:colOff>1257299</xdr:colOff>
      <xdr:row>2</xdr:row>
      <xdr:rowOff>0</xdr:rowOff>
    </xdr:from>
    <xdr:to>
      <xdr:col>5</xdr:col>
      <xdr:colOff>123824</xdr:colOff>
      <xdr:row>6</xdr:row>
      <xdr:rowOff>12700</xdr:rowOff>
    </xdr:to>
    <xdr:pic>
      <xdr:nvPicPr>
        <xdr:cNvPr id="10" name="Immagine 9"/>
        <xdr:cNvPicPr/>
      </xdr:nvPicPr>
      <xdr:blipFill>
        <a:blip xmlns:r="http://schemas.openxmlformats.org/officeDocument/2006/relationships" r:embed="rId4" cstate="print"/>
        <a:srcRect/>
        <a:stretch>
          <a:fillRect/>
        </a:stretch>
      </xdr:blipFill>
      <xdr:spPr bwMode="auto">
        <a:xfrm>
          <a:off x="2755899" y="381000"/>
          <a:ext cx="936625" cy="774700"/>
        </a:xfrm>
        <a:prstGeom prst="rect">
          <a:avLst/>
        </a:prstGeom>
        <a:noFill/>
        <a:ln w="9525">
          <a:noFill/>
          <a:miter lim="800000"/>
          <a:headEnd/>
          <a:tailEnd/>
        </a:ln>
      </xdr:spPr>
    </xdr:pic>
    <xdr:clientData/>
  </xdr:twoCellAnchor>
  <xdr:twoCellAnchor editAs="oneCell">
    <xdr:from>
      <xdr:col>6</xdr:col>
      <xdr:colOff>0</xdr:colOff>
      <xdr:row>2</xdr:row>
      <xdr:rowOff>0</xdr:rowOff>
    </xdr:from>
    <xdr:to>
      <xdr:col>10</xdr:col>
      <xdr:colOff>25400</xdr:colOff>
      <xdr:row>6</xdr:row>
      <xdr:rowOff>104775</xdr:rowOff>
    </xdr:to>
    <xdr:pic>
      <xdr:nvPicPr>
        <xdr:cNvPr id="11" name="Immagine 10" descr="logo ALFA.JPG"/>
        <xdr:cNvPicPr/>
      </xdr:nvPicPr>
      <xdr:blipFill>
        <a:blip xmlns:r="http://schemas.openxmlformats.org/officeDocument/2006/relationships" r:embed="rId5" cstate="print"/>
        <a:stretch>
          <a:fillRect/>
        </a:stretch>
      </xdr:blipFill>
      <xdr:spPr>
        <a:xfrm>
          <a:off x="3822700" y="381000"/>
          <a:ext cx="1041400" cy="86677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16</xdr:col>
      <xdr:colOff>228600</xdr:colOff>
      <xdr:row>1</xdr:row>
      <xdr:rowOff>28575</xdr:rowOff>
    </xdr:from>
    <xdr:to>
      <xdr:col>19</xdr:col>
      <xdr:colOff>152400</xdr:colOff>
      <xdr:row>6</xdr:row>
      <xdr:rowOff>152400</xdr:rowOff>
    </xdr:to>
    <xdr:pic>
      <xdr:nvPicPr>
        <xdr:cNvPr id="30722" name="Picture 2" descr="logovill-refl"/>
        <xdr:cNvPicPr>
          <a:picLocks noChangeAspect="1" noChangeArrowheads="1"/>
        </xdr:cNvPicPr>
      </xdr:nvPicPr>
      <xdr:blipFill>
        <a:blip xmlns:r="http://schemas.openxmlformats.org/officeDocument/2006/relationships" r:embed="rId1" cstate="print"/>
        <a:srcRect/>
        <a:stretch>
          <a:fillRect/>
        </a:stretch>
      </xdr:blipFill>
      <xdr:spPr bwMode="auto">
        <a:xfrm>
          <a:off x="6629400" y="219075"/>
          <a:ext cx="695325" cy="1076325"/>
        </a:xfrm>
        <a:prstGeom prst="rect">
          <a:avLst/>
        </a:prstGeom>
        <a:noFill/>
        <a:ln w="9525">
          <a:noFill/>
          <a:miter lim="800000"/>
          <a:headEnd/>
          <a:tailEnd/>
        </a:ln>
      </xdr:spPr>
    </xdr:pic>
    <xdr:clientData/>
  </xdr:twoCellAnchor>
  <xdr:twoCellAnchor>
    <xdr:from>
      <xdr:col>1</xdr:col>
      <xdr:colOff>1242290</xdr:colOff>
      <xdr:row>2</xdr:row>
      <xdr:rowOff>24410</xdr:rowOff>
    </xdr:from>
    <xdr:to>
      <xdr:col>2</xdr:col>
      <xdr:colOff>965199</xdr:colOff>
      <xdr:row>5</xdr:row>
      <xdr:rowOff>101600</xdr:rowOff>
    </xdr:to>
    <xdr:pic>
      <xdr:nvPicPr>
        <xdr:cNvPr id="7" name="Picture 4"/>
        <xdr:cNvPicPr>
          <a:picLocks noChangeAspect="1" noChangeArrowheads="1"/>
        </xdr:cNvPicPr>
      </xdr:nvPicPr>
      <xdr:blipFill>
        <a:blip xmlns:r="http://schemas.openxmlformats.org/officeDocument/2006/relationships" r:embed="rId2" cstate="print"/>
        <a:srcRect l="21773" r="65474" b="6174"/>
        <a:stretch>
          <a:fillRect/>
        </a:stretch>
      </xdr:blipFill>
      <xdr:spPr bwMode="auto">
        <a:xfrm>
          <a:off x="1496290" y="405410"/>
          <a:ext cx="967509" cy="648690"/>
        </a:xfrm>
        <a:prstGeom prst="rect">
          <a:avLst/>
        </a:prstGeom>
        <a:noFill/>
      </xdr:spPr>
    </xdr:pic>
    <xdr:clientData/>
  </xdr:twoCellAnchor>
  <xdr:twoCellAnchor editAs="oneCell">
    <xdr:from>
      <xdr:col>1</xdr:col>
      <xdr:colOff>0</xdr:colOff>
      <xdr:row>2</xdr:row>
      <xdr:rowOff>38100</xdr:rowOff>
    </xdr:from>
    <xdr:to>
      <xdr:col>1</xdr:col>
      <xdr:colOff>1155699</xdr:colOff>
      <xdr:row>5</xdr:row>
      <xdr:rowOff>127000</xdr:rowOff>
    </xdr:to>
    <xdr:pic>
      <xdr:nvPicPr>
        <xdr:cNvPr id="8" name="Immagine 7" descr="Descrizione: Descrizione: logo Unione europea"/>
        <xdr:cNvPicPr/>
      </xdr:nvPicPr>
      <xdr:blipFill>
        <a:blip xmlns:r="http://schemas.openxmlformats.org/officeDocument/2006/relationships" r:embed="rId3" cstate="print"/>
        <a:srcRect/>
        <a:stretch>
          <a:fillRect/>
        </a:stretch>
      </xdr:blipFill>
      <xdr:spPr bwMode="auto">
        <a:xfrm>
          <a:off x="254000" y="419100"/>
          <a:ext cx="1155699" cy="660400"/>
        </a:xfrm>
        <a:prstGeom prst="rect">
          <a:avLst/>
        </a:prstGeom>
        <a:noFill/>
        <a:ln w="9525">
          <a:noFill/>
          <a:miter lim="800000"/>
          <a:headEnd/>
          <a:tailEnd/>
        </a:ln>
      </xdr:spPr>
    </xdr:pic>
    <xdr:clientData/>
  </xdr:twoCellAnchor>
  <xdr:twoCellAnchor editAs="oneCell">
    <xdr:from>
      <xdr:col>2</xdr:col>
      <xdr:colOff>1257299</xdr:colOff>
      <xdr:row>2</xdr:row>
      <xdr:rowOff>0</xdr:rowOff>
    </xdr:from>
    <xdr:to>
      <xdr:col>5</xdr:col>
      <xdr:colOff>123824</xdr:colOff>
      <xdr:row>6</xdr:row>
      <xdr:rowOff>12700</xdr:rowOff>
    </xdr:to>
    <xdr:pic>
      <xdr:nvPicPr>
        <xdr:cNvPr id="10" name="Immagine 9"/>
        <xdr:cNvPicPr/>
      </xdr:nvPicPr>
      <xdr:blipFill>
        <a:blip xmlns:r="http://schemas.openxmlformats.org/officeDocument/2006/relationships" r:embed="rId4" cstate="print"/>
        <a:srcRect/>
        <a:stretch>
          <a:fillRect/>
        </a:stretch>
      </xdr:blipFill>
      <xdr:spPr bwMode="auto">
        <a:xfrm>
          <a:off x="2755899" y="381000"/>
          <a:ext cx="936625" cy="774700"/>
        </a:xfrm>
        <a:prstGeom prst="rect">
          <a:avLst/>
        </a:prstGeom>
        <a:noFill/>
        <a:ln w="9525">
          <a:noFill/>
          <a:miter lim="800000"/>
          <a:headEnd/>
          <a:tailEnd/>
        </a:ln>
      </xdr:spPr>
    </xdr:pic>
    <xdr:clientData/>
  </xdr:twoCellAnchor>
  <xdr:twoCellAnchor editAs="oneCell">
    <xdr:from>
      <xdr:col>6</xdr:col>
      <xdr:colOff>0</xdr:colOff>
      <xdr:row>2</xdr:row>
      <xdr:rowOff>0</xdr:rowOff>
    </xdr:from>
    <xdr:to>
      <xdr:col>10</xdr:col>
      <xdr:colOff>25400</xdr:colOff>
      <xdr:row>6</xdr:row>
      <xdr:rowOff>104775</xdr:rowOff>
    </xdr:to>
    <xdr:pic>
      <xdr:nvPicPr>
        <xdr:cNvPr id="11" name="Immagine 10" descr="logo ALFA.JPG"/>
        <xdr:cNvPicPr/>
      </xdr:nvPicPr>
      <xdr:blipFill>
        <a:blip xmlns:r="http://schemas.openxmlformats.org/officeDocument/2006/relationships" r:embed="rId5" cstate="print"/>
        <a:stretch>
          <a:fillRect/>
        </a:stretch>
      </xdr:blipFill>
      <xdr:spPr>
        <a:xfrm>
          <a:off x="3822700" y="381000"/>
          <a:ext cx="1041400" cy="86677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16</xdr:col>
      <xdr:colOff>228600</xdr:colOff>
      <xdr:row>1</xdr:row>
      <xdr:rowOff>28575</xdr:rowOff>
    </xdr:from>
    <xdr:to>
      <xdr:col>19</xdr:col>
      <xdr:colOff>152400</xdr:colOff>
      <xdr:row>6</xdr:row>
      <xdr:rowOff>152400</xdr:rowOff>
    </xdr:to>
    <xdr:pic>
      <xdr:nvPicPr>
        <xdr:cNvPr id="31746" name="Picture 2" descr="logovill-refl"/>
        <xdr:cNvPicPr>
          <a:picLocks noChangeAspect="1" noChangeArrowheads="1"/>
        </xdr:cNvPicPr>
      </xdr:nvPicPr>
      <xdr:blipFill>
        <a:blip xmlns:r="http://schemas.openxmlformats.org/officeDocument/2006/relationships" r:embed="rId1" cstate="print"/>
        <a:srcRect/>
        <a:stretch>
          <a:fillRect/>
        </a:stretch>
      </xdr:blipFill>
      <xdr:spPr bwMode="auto">
        <a:xfrm>
          <a:off x="6629400" y="219075"/>
          <a:ext cx="695325" cy="1076325"/>
        </a:xfrm>
        <a:prstGeom prst="rect">
          <a:avLst/>
        </a:prstGeom>
        <a:noFill/>
        <a:ln w="9525">
          <a:noFill/>
          <a:miter lim="800000"/>
          <a:headEnd/>
          <a:tailEnd/>
        </a:ln>
      </xdr:spPr>
    </xdr:pic>
    <xdr:clientData/>
  </xdr:twoCellAnchor>
  <xdr:twoCellAnchor>
    <xdr:from>
      <xdr:col>1</xdr:col>
      <xdr:colOff>1242290</xdr:colOff>
      <xdr:row>2</xdr:row>
      <xdr:rowOff>24410</xdr:rowOff>
    </xdr:from>
    <xdr:to>
      <xdr:col>2</xdr:col>
      <xdr:colOff>965199</xdr:colOff>
      <xdr:row>5</xdr:row>
      <xdr:rowOff>101600</xdr:rowOff>
    </xdr:to>
    <xdr:pic>
      <xdr:nvPicPr>
        <xdr:cNvPr id="7" name="Picture 4"/>
        <xdr:cNvPicPr>
          <a:picLocks noChangeAspect="1" noChangeArrowheads="1"/>
        </xdr:cNvPicPr>
      </xdr:nvPicPr>
      <xdr:blipFill>
        <a:blip xmlns:r="http://schemas.openxmlformats.org/officeDocument/2006/relationships" r:embed="rId2" cstate="print"/>
        <a:srcRect l="21773" r="65474" b="6174"/>
        <a:stretch>
          <a:fillRect/>
        </a:stretch>
      </xdr:blipFill>
      <xdr:spPr bwMode="auto">
        <a:xfrm>
          <a:off x="1496290" y="405410"/>
          <a:ext cx="967509" cy="648690"/>
        </a:xfrm>
        <a:prstGeom prst="rect">
          <a:avLst/>
        </a:prstGeom>
        <a:noFill/>
      </xdr:spPr>
    </xdr:pic>
    <xdr:clientData/>
  </xdr:twoCellAnchor>
  <xdr:twoCellAnchor editAs="oneCell">
    <xdr:from>
      <xdr:col>1</xdr:col>
      <xdr:colOff>0</xdr:colOff>
      <xdr:row>2</xdr:row>
      <xdr:rowOff>38100</xdr:rowOff>
    </xdr:from>
    <xdr:to>
      <xdr:col>1</xdr:col>
      <xdr:colOff>1155699</xdr:colOff>
      <xdr:row>5</xdr:row>
      <xdr:rowOff>127000</xdr:rowOff>
    </xdr:to>
    <xdr:pic>
      <xdr:nvPicPr>
        <xdr:cNvPr id="8" name="Immagine 7" descr="Descrizione: Descrizione: logo Unione europea"/>
        <xdr:cNvPicPr/>
      </xdr:nvPicPr>
      <xdr:blipFill>
        <a:blip xmlns:r="http://schemas.openxmlformats.org/officeDocument/2006/relationships" r:embed="rId3" cstate="print"/>
        <a:srcRect/>
        <a:stretch>
          <a:fillRect/>
        </a:stretch>
      </xdr:blipFill>
      <xdr:spPr bwMode="auto">
        <a:xfrm>
          <a:off x="254000" y="419100"/>
          <a:ext cx="1155699" cy="660400"/>
        </a:xfrm>
        <a:prstGeom prst="rect">
          <a:avLst/>
        </a:prstGeom>
        <a:noFill/>
        <a:ln w="9525">
          <a:noFill/>
          <a:miter lim="800000"/>
          <a:headEnd/>
          <a:tailEnd/>
        </a:ln>
      </xdr:spPr>
    </xdr:pic>
    <xdr:clientData/>
  </xdr:twoCellAnchor>
  <xdr:twoCellAnchor editAs="oneCell">
    <xdr:from>
      <xdr:col>2</xdr:col>
      <xdr:colOff>1257299</xdr:colOff>
      <xdr:row>2</xdr:row>
      <xdr:rowOff>0</xdr:rowOff>
    </xdr:from>
    <xdr:to>
      <xdr:col>5</xdr:col>
      <xdr:colOff>123824</xdr:colOff>
      <xdr:row>6</xdr:row>
      <xdr:rowOff>12700</xdr:rowOff>
    </xdr:to>
    <xdr:pic>
      <xdr:nvPicPr>
        <xdr:cNvPr id="10" name="Immagine 9"/>
        <xdr:cNvPicPr/>
      </xdr:nvPicPr>
      <xdr:blipFill>
        <a:blip xmlns:r="http://schemas.openxmlformats.org/officeDocument/2006/relationships" r:embed="rId4" cstate="print"/>
        <a:srcRect/>
        <a:stretch>
          <a:fillRect/>
        </a:stretch>
      </xdr:blipFill>
      <xdr:spPr bwMode="auto">
        <a:xfrm>
          <a:off x="2755899" y="381000"/>
          <a:ext cx="936625" cy="774700"/>
        </a:xfrm>
        <a:prstGeom prst="rect">
          <a:avLst/>
        </a:prstGeom>
        <a:noFill/>
        <a:ln w="9525">
          <a:noFill/>
          <a:miter lim="800000"/>
          <a:headEnd/>
          <a:tailEnd/>
        </a:ln>
      </xdr:spPr>
    </xdr:pic>
    <xdr:clientData/>
  </xdr:twoCellAnchor>
  <xdr:twoCellAnchor editAs="oneCell">
    <xdr:from>
      <xdr:col>6</xdr:col>
      <xdr:colOff>0</xdr:colOff>
      <xdr:row>2</xdr:row>
      <xdr:rowOff>0</xdr:rowOff>
    </xdr:from>
    <xdr:to>
      <xdr:col>10</xdr:col>
      <xdr:colOff>25400</xdr:colOff>
      <xdr:row>6</xdr:row>
      <xdr:rowOff>104775</xdr:rowOff>
    </xdr:to>
    <xdr:pic>
      <xdr:nvPicPr>
        <xdr:cNvPr id="11" name="Immagine 10" descr="logo ALFA.JPG"/>
        <xdr:cNvPicPr/>
      </xdr:nvPicPr>
      <xdr:blipFill>
        <a:blip xmlns:r="http://schemas.openxmlformats.org/officeDocument/2006/relationships" r:embed="rId5" cstate="print"/>
        <a:stretch>
          <a:fillRect/>
        </a:stretch>
      </xdr:blipFill>
      <xdr:spPr>
        <a:xfrm>
          <a:off x="3822700" y="381000"/>
          <a:ext cx="1041400" cy="86677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16</xdr:col>
      <xdr:colOff>228600</xdr:colOff>
      <xdr:row>1</xdr:row>
      <xdr:rowOff>28575</xdr:rowOff>
    </xdr:from>
    <xdr:to>
      <xdr:col>19</xdr:col>
      <xdr:colOff>152400</xdr:colOff>
      <xdr:row>6</xdr:row>
      <xdr:rowOff>152400</xdr:rowOff>
    </xdr:to>
    <xdr:pic>
      <xdr:nvPicPr>
        <xdr:cNvPr id="33794" name="Picture 2" descr="logovill-refl"/>
        <xdr:cNvPicPr>
          <a:picLocks noChangeAspect="1" noChangeArrowheads="1"/>
        </xdr:cNvPicPr>
      </xdr:nvPicPr>
      <xdr:blipFill>
        <a:blip xmlns:r="http://schemas.openxmlformats.org/officeDocument/2006/relationships" r:embed="rId1" cstate="print"/>
        <a:srcRect/>
        <a:stretch>
          <a:fillRect/>
        </a:stretch>
      </xdr:blipFill>
      <xdr:spPr bwMode="auto">
        <a:xfrm>
          <a:off x="6629400" y="219075"/>
          <a:ext cx="695325" cy="1076325"/>
        </a:xfrm>
        <a:prstGeom prst="rect">
          <a:avLst/>
        </a:prstGeom>
        <a:noFill/>
        <a:ln w="9525">
          <a:noFill/>
          <a:miter lim="800000"/>
          <a:headEnd/>
          <a:tailEnd/>
        </a:ln>
      </xdr:spPr>
    </xdr:pic>
    <xdr:clientData/>
  </xdr:twoCellAnchor>
  <xdr:twoCellAnchor>
    <xdr:from>
      <xdr:col>1</xdr:col>
      <xdr:colOff>1242290</xdr:colOff>
      <xdr:row>2</xdr:row>
      <xdr:rowOff>24410</xdr:rowOff>
    </xdr:from>
    <xdr:to>
      <xdr:col>2</xdr:col>
      <xdr:colOff>965199</xdr:colOff>
      <xdr:row>5</xdr:row>
      <xdr:rowOff>101600</xdr:rowOff>
    </xdr:to>
    <xdr:pic>
      <xdr:nvPicPr>
        <xdr:cNvPr id="7" name="Picture 4"/>
        <xdr:cNvPicPr>
          <a:picLocks noChangeAspect="1" noChangeArrowheads="1"/>
        </xdr:cNvPicPr>
      </xdr:nvPicPr>
      <xdr:blipFill>
        <a:blip xmlns:r="http://schemas.openxmlformats.org/officeDocument/2006/relationships" r:embed="rId2" cstate="print"/>
        <a:srcRect l="21773" r="65474" b="6174"/>
        <a:stretch>
          <a:fillRect/>
        </a:stretch>
      </xdr:blipFill>
      <xdr:spPr bwMode="auto">
        <a:xfrm>
          <a:off x="1496290" y="405410"/>
          <a:ext cx="967509" cy="648690"/>
        </a:xfrm>
        <a:prstGeom prst="rect">
          <a:avLst/>
        </a:prstGeom>
        <a:noFill/>
      </xdr:spPr>
    </xdr:pic>
    <xdr:clientData/>
  </xdr:twoCellAnchor>
  <xdr:twoCellAnchor editAs="oneCell">
    <xdr:from>
      <xdr:col>1</xdr:col>
      <xdr:colOff>0</xdr:colOff>
      <xdr:row>2</xdr:row>
      <xdr:rowOff>38100</xdr:rowOff>
    </xdr:from>
    <xdr:to>
      <xdr:col>1</xdr:col>
      <xdr:colOff>1155699</xdr:colOff>
      <xdr:row>5</xdr:row>
      <xdr:rowOff>127000</xdr:rowOff>
    </xdr:to>
    <xdr:pic>
      <xdr:nvPicPr>
        <xdr:cNvPr id="8" name="Immagine 7" descr="Descrizione: Descrizione: logo Unione europea"/>
        <xdr:cNvPicPr/>
      </xdr:nvPicPr>
      <xdr:blipFill>
        <a:blip xmlns:r="http://schemas.openxmlformats.org/officeDocument/2006/relationships" r:embed="rId3" cstate="print"/>
        <a:srcRect/>
        <a:stretch>
          <a:fillRect/>
        </a:stretch>
      </xdr:blipFill>
      <xdr:spPr bwMode="auto">
        <a:xfrm>
          <a:off x="254000" y="419100"/>
          <a:ext cx="1155699" cy="660400"/>
        </a:xfrm>
        <a:prstGeom prst="rect">
          <a:avLst/>
        </a:prstGeom>
        <a:noFill/>
        <a:ln w="9525">
          <a:noFill/>
          <a:miter lim="800000"/>
          <a:headEnd/>
          <a:tailEnd/>
        </a:ln>
      </xdr:spPr>
    </xdr:pic>
    <xdr:clientData/>
  </xdr:twoCellAnchor>
  <xdr:twoCellAnchor editAs="oneCell">
    <xdr:from>
      <xdr:col>2</xdr:col>
      <xdr:colOff>1257299</xdr:colOff>
      <xdr:row>2</xdr:row>
      <xdr:rowOff>0</xdr:rowOff>
    </xdr:from>
    <xdr:to>
      <xdr:col>5</xdr:col>
      <xdr:colOff>123824</xdr:colOff>
      <xdr:row>6</xdr:row>
      <xdr:rowOff>12700</xdr:rowOff>
    </xdr:to>
    <xdr:pic>
      <xdr:nvPicPr>
        <xdr:cNvPr id="10" name="Immagine 9"/>
        <xdr:cNvPicPr/>
      </xdr:nvPicPr>
      <xdr:blipFill>
        <a:blip xmlns:r="http://schemas.openxmlformats.org/officeDocument/2006/relationships" r:embed="rId4" cstate="print"/>
        <a:srcRect/>
        <a:stretch>
          <a:fillRect/>
        </a:stretch>
      </xdr:blipFill>
      <xdr:spPr bwMode="auto">
        <a:xfrm>
          <a:off x="2755899" y="381000"/>
          <a:ext cx="936625" cy="774700"/>
        </a:xfrm>
        <a:prstGeom prst="rect">
          <a:avLst/>
        </a:prstGeom>
        <a:noFill/>
        <a:ln w="9525">
          <a:noFill/>
          <a:miter lim="800000"/>
          <a:headEnd/>
          <a:tailEnd/>
        </a:ln>
      </xdr:spPr>
    </xdr:pic>
    <xdr:clientData/>
  </xdr:twoCellAnchor>
  <xdr:twoCellAnchor editAs="oneCell">
    <xdr:from>
      <xdr:col>6</xdr:col>
      <xdr:colOff>0</xdr:colOff>
      <xdr:row>2</xdr:row>
      <xdr:rowOff>0</xdr:rowOff>
    </xdr:from>
    <xdr:to>
      <xdr:col>10</xdr:col>
      <xdr:colOff>25400</xdr:colOff>
      <xdr:row>6</xdr:row>
      <xdr:rowOff>104775</xdr:rowOff>
    </xdr:to>
    <xdr:pic>
      <xdr:nvPicPr>
        <xdr:cNvPr id="11" name="Immagine 10" descr="logo ALFA.JPG"/>
        <xdr:cNvPicPr/>
      </xdr:nvPicPr>
      <xdr:blipFill>
        <a:blip xmlns:r="http://schemas.openxmlformats.org/officeDocument/2006/relationships" r:embed="rId5" cstate="print"/>
        <a:stretch>
          <a:fillRect/>
        </a:stretch>
      </xdr:blipFill>
      <xdr:spPr>
        <a:xfrm>
          <a:off x="3822700" y="381000"/>
          <a:ext cx="1041400" cy="86677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16</xdr:col>
      <xdr:colOff>228600</xdr:colOff>
      <xdr:row>1</xdr:row>
      <xdr:rowOff>28575</xdr:rowOff>
    </xdr:from>
    <xdr:to>
      <xdr:col>19</xdr:col>
      <xdr:colOff>152400</xdr:colOff>
      <xdr:row>6</xdr:row>
      <xdr:rowOff>152400</xdr:rowOff>
    </xdr:to>
    <xdr:pic>
      <xdr:nvPicPr>
        <xdr:cNvPr id="34818" name="Picture 2" descr="logovill-refl"/>
        <xdr:cNvPicPr>
          <a:picLocks noChangeAspect="1" noChangeArrowheads="1"/>
        </xdr:cNvPicPr>
      </xdr:nvPicPr>
      <xdr:blipFill>
        <a:blip xmlns:r="http://schemas.openxmlformats.org/officeDocument/2006/relationships" r:embed="rId1" cstate="print"/>
        <a:srcRect/>
        <a:stretch>
          <a:fillRect/>
        </a:stretch>
      </xdr:blipFill>
      <xdr:spPr bwMode="auto">
        <a:xfrm>
          <a:off x="6629400" y="219075"/>
          <a:ext cx="695325" cy="1076325"/>
        </a:xfrm>
        <a:prstGeom prst="rect">
          <a:avLst/>
        </a:prstGeom>
        <a:noFill/>
        <a:ln w="9525">
          <a:noFill/>
          <a:miter lim="800000"/>
          <a:headEnd/>
          <a:tailEnd/>
        </a:ln>
      </xdr:spPr>
    </xdr:pic>
    <xdr:clientData/>
  </xdr:twoCellAnchor>
  <xdr:twoCellAnchor>
    <xdr:from>
      <xdr:col>1</xdr:col>
      <xdr:colOff>1242290</xdr:colOff>
      <xdr:row>2</xdr:row>
      <xdr:rowOff>24410</xdr:rowOff>
    </xdr:from>
    <xdr:to>
      <xdr:col>2</xdr:col>
      <xdr:colOff>965199</xdr:colOff>
      <xdr:row>5</xdr:row>
      <xdr:rowOff>101600</xdr:rowOff>
    </xdr:to>
    <xdr:pic>
      <xdr:nvPicPr>
        <xdr:cNvPr id="7" name="Picture 4"/>
        <xdr:cNvPicPr>
          <a:picLocks noChangeAspect="1" noChangeArrowheads="1"/>
        </xdr:cNvPicPr>
      </xdr:nvPicPr>
      <xdr:blipFill>
        <a:blip xmlns:r="http://schemas.openxmlformats.org/officeDocument/2006/relationships" r:embed="rId2" cstate="print"/>
        <a:srcRect l="21773" r="65474" b="6174"/>
        <a:stretch>
          <a:fillRect/>
        </a:stretch>
      </xdr:blipFill>
      <xdr:spPr bwMode="auto">
        <a:xfrm>
          <a:off x="1496290" y="405410"/>
          <a:ext cx="967509" cy="648690"/>
        </a:xfrm>
        <a:prstGeom prst="rect">
          <a:avLst/>
        </a:prstGeom>
        <a:noFill/>
      </xdr:spPr>
    </xdr:pic>
    <xdr:clientData/>
  </xdr:twoCellAnchor>
  <xdr:twoCellAnchor editAs="oneCell">
    <xdr:from>
      <xdr:col>1</xdr:col>
      <xdr:colOff>0</xdr:colOff>
      <xdr:row>2</xdr:row>
      <xdr:rowOff>38100</xdr:rowOff>
    </xdr:from>
    <xdr:to>
      <xdr:col>1</xdr:col>
      <xdr:colOff>1155699</xdr:colOff>
      <xdr:row>5</xdr:row>
      <xdr:rowOff>127000</xdr:rowOff>
    </xdr:to>
    <xdr:pic>
      <xdr:nvPicPr>
        <xdr:cNvPr id="8" name="Immagine 7" descr="Descrizione: Descrizione: logo Unione europea"/>
        <xdr:cNvPicPr/>
      </xdr:nvPicPr>
      <xdr:blipFill>
        <a:blip xmlns:r="http://schemas.openxmlformats.org/officeDocument/2006/relationships" r:embed="rId3" cstate="print"/>
        <a:srcRect/>
        <a:stretch>
          <a:fillRect/>
        </a:stretch>
      </xdr:blipFill>
      <xdr:spPr bwMode="auto">
        <a:xfrm>
          <a:off x="254000" y="419100"/>
          <a:ext cx="1155699" cy="660400"/>
        </a:xfrm>
        <a:prstGeom prst="rect">
          <a:avLst/>
        </a:prstGeom>
        <a:noFill/>
        <a:ln w="9525">
          <a:noFill/>
          <a:miter lim="800000"/>
          <a:headEnd/>
          <a:tailEnd/>
        </a:ln>
      </xdr:spPr>
    </xdr:pic>
    <xdr:clientData/>
  </xdr:twoCellAnchor>
  <xdr:twoCellAnchor editAs="oneCell">
    <xdr:from>
      <xdr:col>2</xdr:col>
      <xdr:colOff>1257299</xdr:colOff>
      <xdr:row>2</xdr:row>
      <xdr:rowOff>0</xdr:rowOff>
    </xdr:from>
    <xdr:to>
      <xdr:col>5</xdr:col>
      <xdr:colOff>123824</xdr:colOff>
      <xdr:row>6</xdr:row>
      <xdr:rowOff>12700</xdr:rowOff>
    </xdr:to>
    <xdr:pic>
      <xdr:nvPicPr>
        <xdr:cNvPr id="10" name="Immagine 9"/>
        <xdr:cNvPicPr/>
      </xdr:nvPicPr>
      <xdr:blipFill>
        <a:blip xmlns:r="http://schemas.openxmlformats.org/officeDocument/2006/relationships" r:embed="rId4" cstate="print"/>
        <a:srcRect/>
        <a:stretch>
          <a:fillRect/>
        </a:stretch>
      </xdr:blipFill>
      <xdr:spPr bwMode="auto">
        <a:xfrm>
          <a:off x="2755899" y="381000"/>
          <a:ext cx="936625" cy="774700"/>
        </a:xfrm>
        <a:prstGeom prst="rect">
          <a:avLst/>
        </a:prstGeom>
        <a:noFill/>
        <a:ln w="9525">
          <a:noFill/>
          <a:miter lim="800000"/>
          <a:headEnd/>
          <a:tailEnd/>
        </a:ln>
      </xdr:spPr>
    </xdr:pic>
    <xdr:clientData/>
  </xdr:twoCellAnchor>
  <xdr:twoCellAnchor editAs="oneCell">
    <xdr:from>
      <xdr:col>6</xdr:col>
      <xdr:colOff>0</xdr:colOff>
      <xdr:row>2</xdr:row>
      <xdr:rowOff>0</xdr:rowOff>
    </xdr:from>
    <xdr:to>
      <xdr:col>10</xdr:col>
      <xdr:colOff>25400</xdr:colOff>
      <xdr:row>6</xdr:row>
      <xdr:rowOff>104775</xdr:rowOff>
    </xdr:to>
    <xdr:pic>
      <xdr:nvPicPr>
        <xdr:cNvPr id="11" name="Immagine 10" descr="logo ALFA.JPG"/>
        <xdr:cNvPicPr/>
      </xdr:nvPicPr>
      <xdr:blipFill>
        <a:blip xmlns:r="http://schemas.openxmlformats.org/officeDocument/2006/relationships" r:embed="rId5" cstate="print"/>
        <a:stretch>
          <a:fillRect/>
        </a:stretch>
      </xdr:blipFill>
      <xdr:spPr>
        <a:xfrm>
          <a:off x="3822700" y="381000"/>
          <a:ext cx="1041400" cy="86677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16</xdr:col>
      <xdr:colOff>228600</xdr:colOff>
      <xdr:row>1</xdr:row>
      <xdr:rowOff>28575</xdr:rowOff>
    </xdr:from>
    <xdr:to>
      <xdr:col>19</xdr:col>
      <xdr:colOff>152400</xdr:colOff>
      <xdr:row>6</xdr:row>
      <xdr:rowOff>152400</xdr:rowOff>
    </xdr:to>
    <xdr:pic>
      <xdr:nvPicPr>
        <xdr:cNvPr id="35842" name="Picture 2" descr="logovill-refl"/>
        <xdr:cNvPicPr>
          <a:picLocks noChangeAspect="1" noChangeArrowheads="1"/>
        </xdr:cNvPicPr>
      </xdr:nvPicPr>
      <xdr:blipFill>
        <a:blip xmlns:r="http://schemas.openxmlformats.org/officeDocument/2006/relationships" r:embed="rId1" cstate="print"/>
        <a:srcRect/>
        <a:stretch>
          <a:fillRect/>
        </a:stretch>
      </xdr:blipFill>
      <xdr:spPr bwMode="auto">
        <a:xfrm>
          <a:off x="6629400" y="219075"/>
          <a:ext cx="695325" cy="1076325"/>
        </a:xfrm>
        <a:prstGeom prst="rect">
          <a:avLst/>
        </a:prstGeom>
        <a:noFill/>
        <a:ln w="9525">
          <a:noFill/>
          <a:miter lim="800000"/>
          <a:headEnd/>
          <a:tailEnd/>
        </a:ln>
      </xdr:spPr>
    </xdr:pic>
    <xdr:clientData/>
  </xdr:twoCellAnchor>
  <xdr:twoCellAnchor>
    <xdr:from>
      <xdr:col>1</xdr:col>
      <xdr:colOff>1242290</xdr:colOff>
      <xdr:row>2</xdr:row>
      <xdr:rowOff>24410</xdr:rowOff>
    </xdr:from>
    <xdr:to>
      <xdr:col>2</xdr:col>
      <xdr:colOff>965199</xdr:colOff>
      <xdr:row>5</xdr:row>
      <xdr:rowOff>101600</xdr:rowOff>
    </xdr:to>
    <xdr:pic>
      <xdr:nvPicPr>
        <xdr:cNvPr id="7" name="Picture 4"/>
        <xdr:cNvPicPr>
          <a:picLocks noChangeAspect="1" noChangeArrowheads="1"/>
        </xdr:cNvPicPr>
      </xdr:nvPicPr>
      <xdr:blipFill>
        <a:blip xmlns:r="http://schemas.openxmlformats.org/officeDocument/2006/relationships" r:embed="rId2" cstate="print"/>
        <a:srcRect l="21773" r="65474" b="6174"/>
        <a:stretch>
          <a:fillRect/>
        </a:stretch>
      </xdr:blipFill>
      <xdr:spPr bwMode="auto">
        <a:xfrm>
          <a:off x="1496290" y="405410"/>
          <a:ext cx="967509" cy="648690"/>
        </a:xfrm>
        <a:prstGeom prst="rect">
          <a:avLst/>
        </a:prstGeom>
        <a:noFill/>
      </xdr:spPr>
    </xdr:pic>
    <xdr:clientData/>
  </xdr:twoCellAnchor>
  <xdr:twoCellAnchor editAs="oneCell">
    <xdr:from>
      <xdr:col>1</xdr:col>
      <xdr:colOff>0</xdr:colOff>
      <xdr:row>2</xdr:row>
      <xdr:rowOff>38100</xdr:rowOff>
    </xdr:from>
    <xdr:to>
      <xdr:col>1</xdr:col>
      <xdr:colOff>1155699</xdr:colOff>
      <xdr:row>5</xdr:row>
      <xdr:rowOff>127000</xdr:rowOff>
    </xdr:to>
    <xdr:pic>
      <xdr:nvPicPr>
        <xdr:cNvPr id="8" name="Immagine 7" descr="Descrizione: Descrizione: logo Unione europea"/>
        <xdr:cNvPicPr/>
      </xdr:nvPicPr>
      <xdr:blipFill>
        <a:blip xmlns:r="http://schemas.openxmlformats.org/officeDocument/2006/relationships" r:embed="rId3" cstate="print"/>
        <a:srcRect/>
        <a:stretch>
          <a:fillRect/>
        </a:stretch>
      </xdr:blipFill>
      <xdr:spPr bwMode="auto">
        <a:xfrm>
          <a:off x="254000" y="419100"/>
          <a:ext cx="1155699" cy="660400"/>
        </a:xfrm>
        <a:prstGeom prst="rect">
          <a:avLst/>
        </a:prstGeom>
        <a:noFill/>
        <a:ln w="9525">
          <a:noFill/>
          <a:miter lim="800000"/>
          <a:headEnd/>
          <a:tailEnd/>
        </a:ln>
      </xdr:spPr>
    </xdr:pic>
    <xdr:clientData/>
  </xdr:twoCellAnchor>
  <xdr:twoCellAnchor editAs="oneCell">
    <xdr:from>
      <xdr:col>2</xdr:col>
      <xdr:colOff>1257299</xdr:colOff>
      <xdr:row>2</xdr:row>
      <xdr:rowOff>0</xdr:rowOff>
    </xdr:from>
    <xdr:to>
      <xdr:col>5</xdr:col>
      <xdr:colOff>123824</xdr:colOff>
      <xdr:row>6</xdr:row>
      <xdr:rowOff>12700</xdr:rowOff>
    </xdr:to>
    <xdr:pic>
      <xdr:nvPicPr>
        <xdr:cNvPr id="10" name="Immagine 9"/>
        <xdr:cNvPicPr/>
      </xdr:nvPicPr>
      <xdr:blipFill>
        <a:blip xmlns:r="http://schemas.openxmlformats.org/officeDocument/2006/relationships" r:embed="rId4" cstate="print"/>
        <a:srcRect/>
        <a:stretch>
          <a:fillRect/>
        </a:stretch>
      </xdr:blipFill>
      <xdr:spPr bwMode="auto">
        <a:xfrm>
          <a:off x="2755899" y="381000"/>
          <a:ext cx="936625" cy="774700"/>
        </a:xfrm>
        <a:prstGeom prst="rect">
          <a:avLst/>
        </a:prstGeom>
        <a:noFill/>
        <a:ln w="9525">
          <a:noFill/>
          <a:miter lim="800000"/>
          <a:headEnd/>
          <a:tailEnd/>
        </a:ln>
      </xdr:spPr>
    </xdr:pic>
    <xdr:clientData/>
  </xdr:twoCellAnchor>
  <xdr:twoCellAnchor editAs="oneCell">
    <xdr:from>
      <xdr:col>6</xdr:col>
      <xdr:colOff>0</xdr:colOff>
      <xdr:row>2</xdr:row>
      <xdr:rowOff>0</xdr:rowOff>
    </xdr:from>
    <xdr:to>
      <xdr:col>10</xdr:col>
      <xdr:colOff>25400</xdr:colOff>
      <xdr:row>6</xdr:row>
      <xdr:rowOff>104775</xdr:rowOff>
    </xdr:to>
    <xdr:pic>
      <xdr:nvPicPr>
        <xdr:cNvPr id="11" name="Immagine 10" descr="logo ALFA.JPG"/>
        <xdr:cNvPicPr/>
      </xdr:nvPicPr>
      <xdr:blipFill>
        <a:blip xmlns:r="http://schemas.openxmlformats.org/officeDocument/2006/relationships" r:embed="rId5" cstate="print"/>
        <a:stretch>
          <a:fillRect/>
        </a:stretch>
      </xdr:blipFill>
      <xdr:spPr>
        <a:xfrm>
          <a:off x="3822700" y="381000"/>
          <a:ext cx="1041400" cy="86677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16</xdr:col>
      <xdr:colOff>228600</xdr:colOff>
      <xdr:row>1</xdr:row>
      <xdr:rowOff>28575</xdr:rowOff>
    </xdr:from>
    <xdr:to>
      <xdr:col>19</xdr:col>
      <xdr:colOff>152400</xdr:colOff>
      <xdr:row>6</xdr:row>
      <xdr:rowOff>152400</xdr:rowOff>
    </xdr:to>
    <xdr:pic>
      <xdr:nvPicPr>
        <xdr:cNvPr id="36866" name="Picture 2" descr="logovill-refl"/>
        <xdr:cNvPicPr>
          <a:picLocks noChangeAspect="1" noChangeArrowheads="1"/>
        </xdr:cNvPicPr>
      </xdr:nvPicPr>
      <xdr:blipFill>
        <a:blip xmlns:r="http://schemas.openxmlformats.org/officeDocument/2006/relationships" r:embed="rId1" cstate="print"/>
        <a:srcRect/>
        <a:stretch>
          <a:fillRect/>
        </a:stretch>
      </xdr:blipFill>
      <xdr:spPr bwMode="auto">
        <a:xfrm>
          <a:off x="6629400" y="219075"/>
          <a:ext cx="695325" cy="1076325"/>
        </a:xfrm>
        <a:prstGeom prst="rect">
          <a:avLst/>
        </a:prstGeom>
        <a:noFill/>
        <a:ln w="9525">
          <a:noFill/>
          <a:miter lim="800000"/>
          <a:headEnd/>
          <a:tailEnd/>
        </a:ln>
      </xdr:spPr>
    </xdr:pic>
    <xdr:clientData/>
  </xdr:twoCellAnchor>
  <xdr:twoCellAnchor>
    <xdr:from>
      <xdr:col>1</xdr:col>
      <xdr:colOff>1242290</xdr:colOff>
      <xdr:row>2</xdr:row>
      <xdr:rowOff>24410</xdr:rowOff>
    </xdr:from>
    <xdr:to>
      <xdr:col>2</xdr:col>
      <xdr:colOff>965199</xdr:colOff>
      <xdr:row>5</xdr:row>
      <xdr:rowOff>101600</xdr:rowOff>
    </xdr:to>
    <xdr:pic>
      <xdr:nvPicPr>
        <xdr:cNvPr id="7" name="Picture 4"/>
        <xdr:cNvPicPr>
          <a:picLocks noChangeAspect="1" noChangeArrowheads="1"/>
        </xdr:cNvPicPr>
      </xdr:nvPicPr>
      <xdr:blipFill>
        <a:blip xmlns:r="http://schemas.openxmlformats.org/officeDocument/2006/relationships" r:embed="rId2" cstate="print"/>
        <a:srcRect l="21773" r="65474" b="6174"/>
        <a:stretch>
          <a:fillRect/>
        </a:stretch>
      </xdr:blipFill>
      <xdr:spPr bwMode="auto">
        <a:xfrm>
          <a:off x="1496290" y="405410"/>
          <a:ext cx="967509" cy="648690"/>
        </a:xfrm>
        <a:prstGeom prst="rect">
          <a:avLst/>
        </a:prstGeom>
        <a:noFill/>
      </xdr:spPr>
    </xdr:pic>
    <xdr:clientData/>
  </xdr:twoCellAnchor>
  <xdr:twoCellAnchor editAs="oneCell">
    <xdr:from>
      <xdr:col>1</xdr:col>
      <xdr:colOff>0</xdr:colOff>
      <xdr:row>2</xdr:row>
      <xdr:rowOff>38100</xdr:rowOff>
    </xdr:from>
    <xdr:to>
      <xdr:col>1</xdr:col>
      <xdr:colOff>1155699</xdr:colOff>
      <xdr:row>5</xdr:row>
      <xdr:rowOff>127000</xdr:rowOff>
    </xdr:to>
    <xdr:pic>
      <xdr:nvPicPr>
        <xdr:cNvPr id="8" name="Immagine 7" descr="Descrizione: Descrizione: logo Unione europea"/>
        <xdr:cNvPicPr/>
      </xdr:nvPicPr>
      <xdr:blipFill>
        <a:blip xmlns:r="http://schemas.openxmlformats.org/officeDocument/2006/relationships" r:embed="rId3" cstate="print"/>
        <a:srcRect/>
        <a:stretch>
          <a:fillRect/>
        </a:stretch>
      </xdr:blipFill>
      <xdr:spPr bwMode="auto">
        <a:xfrm>
          <a:off x="254000" y="419100"/>
          <a:ext cx="1155699" cy="660400"/>
        </a:xfrm>
        <a:prstGeom prst="rect">
          <a:avLst/>
        </a:prstGeom>
        <a:noFill/>
        <a:ln w="9525">
          <a:noFill/>
          <a:miter lim="800000"/>
          <a:headEnd/>
          <a:tailEnd/>
        </a:ln>
      </xdr:spPr>
    </xdr:pic>
    <xdr:clientData/>
  </xdr:twoCellAnchor>
  <xdr:twoCellAnchor editAs="oneCell">
    <xdr:from>
      <xdr:col>2</xdr:col>
      <xdr:colOff>1257299</xdr:colOff>
      <xdr:row>2</xdr:row>
      <xdr:rowOff>0</xdr:rowOff>
    </xdr:from>
    <xdr:to>
      <xdr:col>5</xdr:col>
      <xdr:colOff>123824</xdr:colOff>
      <xdr:row>6</xdr:row>
      <xdr:rowOff>12700</xdr:rowOff>
    </xdr:to>
    <xdr:pic>
      <xdr:nvPicPr>
        <xdr:cNvPr id="9" name="Immagine 8"/>
        <xdr:cNvPicPr/>
      </xdr:nvPicPr>
      <xdr:blipFill>
        <a:blip xmlns:r="http://schemas.openxmlformats.org/officeDocument/2006/relationships" r:embed="rId4" cstate="print"/>
        <a:srcRect/>
        <a:stretch>
          <a:fillRect/>
        </a:stretch>
      </xdr:blipFill>
      <xdr:spPr bwMode="auto">
        <a:xfrm>
          <a:off x="2755899" y="381000"/>
          <a:ext cx="936625" cy="774700"/>
        </a:xfrm>
        <a:prstGeom prst="rect">
          <a:avLst/>
        </a:prstGeom>
        <a:noFill/>
        <a:ln w="9525">
          <a:noFill/>
          <a:miter lim="800000"/>
          <a:headEnd/>
          <a:tailEnd/>
        </a:ln>
      </xdr:spPr>
    </xdr:pic>
    <xdr:clientData/>
  </xdr:twoCellAnchor>
  <xdr:twoCellAnchor editAs="oneCell">
    <xdr:from>
      <xdr:col>6</xdr:col>
      <xdr:colOff>0</xdr:colOff>
      <xdr:row>2</xdr:row>
      <xdr:rowOff>0</xdr:rowOff>
    </xdr:from>
    <xdr:to>
      <xdr:col>10</xdr:col>
      <xdr:colOff>25400</xdr:colOff>
      <xdr:row>6</xdr:row>
      <xdr:rowOff>104775</xdr:rowOff>
    </xdr:to>
    <xdr:pic>
      <xdr:nvPicPr>
        <xdr:cNvPr id="11" name="Immagine 10" descr="logo ALFA.JPG"/>
        <xdr:cNvPicPr/>
      </xdr:nvPicPr>
      <xdr:blipFill>
        <a:blip xmlns:r="http://schemas.openxmlformats.org/officeDocument/2006/relationships" r:embed="rId5" cstate="print"/>
        <a:stretch>
          <a:fillRect/>
        </a:stretch>
      </xdr:blipFill>
      <xdr:spPr>
        <a:xfrm>
          <a:off x="3822700" y="381000"/>
          <a:ext cx="1041400" cy="86677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38100</xdr:colOff>
      <xdr:row>1</xdr:row>
      <xdr:rowOff>95250</xdr:rowOff>
    </xdr:from>
    <xdr:to>
      <xdr:col>15</xdr:col>
      <xdr:colOff>9525</xdr:colOff>
      <xdr:row>5</xdr:row>
      <xdr:rowOff>114300</xdr:rowOff>
    </xdr:to>
    <xdr:pic>
      <xdr:nvPicPr>
        <xdr:cNvPr id="3276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38100" y="285750"/>
          <a:ext cx="6115050" cy="781050"/>
        </a:xfrm>
        <a:prstGeom prst="rect">
          <a:avLst/>
        </a:prstGeom>
        <a:noFill/>
      </xdr:spPr>
    </xdr:pic>
    <xdr:clientData/>
  </xdr:twoCellAnchor>
  <xdr:twoCellAnchor>
    <xdr:from>
      <xdr:col>16</xdr:col>
      <xdr:colOff>228600</xdr:colOff>
      <xdr:row>1</xdr:row>
      <xdr:rowOff>28575</xdr:rowOff>
    </xdr:from>
    <xdr:to>
      <xdr:col>19</xdr:col>
      <xdr:colOff>152400</xdr:colOff>
      <xdr:row>6</xdr:row>
      <xdr:rowOff>152400</xdr:rowOff>
    </xdr:to>
    <xdr:pic>
      <xdr:nvPicPr>
        <xdr:cNvPr id="32770" name="Picture 2" descr="logovill-refl"/>
        <xdr:cNvPicPr>
          <a:picLocks noChangeAspect="1" noChangeArrowheads="1"/>
        </xdr:cNvPicPr>
      </xdr:nvPicPr>
      <xdr:blipFill>
        <a:blip xmlns:r="http://schemas.openxmlformats.org/officeDocument/2006/relationships" r:embed="rId2" cstate="print"/>
        <a:srcRect/>
        <a:stretch>
          <a:fillRect/>
        </a:stretch>
      </xdr:blipFill>
      <xdr:spPr bwMode="auto">
        <a:xfrm>
          <a:off x="6629400" y="219075"/>
          <a:ext cx="695325" cy="1076325"/>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dimension ref="A1:CG179"/>
  <sheetViews>
    <sheetView tabSelected="1" topLeftCell="A55" zoomScale="74" zoomScaleNormal="74" workbookViewId="0">
      <selection activeCell="R59" sqref="R59"/>
    </sheetView>
  </sheetViews>
  <sheetFormatPr defaultRowHeight="15"/>
  <cols>
    <col min="1" max="1" width="3.85546875" style="1" customWidth="1"/>
    <col min="2" max="2" width="24.28515625" style="1" customWidth="1"/>
    <col min="3" max="3" width="27.5703125" style="1" customWidth="1"/>
    <col min="4" max="4" width="3.7109375" style="12" customWidth="1"/>
    <col min="5" max="34" width="3.85546875" style="12" customWidth="1"/>
    <col min="35" max="35" width="1.28515625" style="12" customWidth="1"/>
    <col min="36" max="36" width="6.85546875" style="12" customWidth="1"/>
    <col min="37" max="37" width="10.7109375" style="12" customWidth="1"/>
    <col min="38" max="38" width="8.140625" style="12" customWidth="1"/>
    <col min="39" max="39" width="1.28515625" style="12" customWidth="1"/>
    <col min="40" max="40" width="6.85546875" style="12" customWidth="1"/>
    <col min="41" max="41" width="8.7109375" style="67" customWidth="1"/>
    <col min="42" max="42" width="9" style="12" customWidth="1"/>
    <col min="43" max="43" width="5.85546875" style="52" customWidth="1"/>
    <col min="44" max="44" width="14.140625" style="1" customWidth="1"/>
    <col min="45" max="45" width="12.140625" style="1" customWidth="1"/>
    <col min="46" max="46" width="13.140625" style="1" customWidth="1"/>
    <col min="47" max="47" width="10.5703125" style="1" customWidth="1"/>
    <col min="48" max="48" width="22.7109375" style="1" customWidth="1"/>
    <col min="49" max="49" width="9.140625" style="1"/>
    <col min="50" max="50" width="12.140625" style="1" customWidth="1"/>
    <col min="51" max="52" width="10.7109375" style="1" customWidth="1"/>
    <col min="53" max="53" width="9.28515625" style="1" bestFit="1" customWidth="1"/>
    <col min="54" max="54" width="9.28515625" style="1" customWidth="1"/>
    <col min="55" max="56" width="9.140625" style="1"/>
    <col min="57" max="58" width="10.7109375" style="1" customWidth="1"/>
    <col min="59" max="62" width="9.140625" style="1"/>
    <col min="63" max="63" width="9.42578125" style="1" bestFit="1" customWidth="1"/>
    <col min="64" max="64" width="9.85546875" style="1" bestFit="1" customWidth="1"/>
    <col min="65" max="68" width="9.140625" style="1"/>
    <col min="69" max="69" width="9.42578125" style="1" bestFit="1" customWidth="1"/>
    <col min="70" max="70" width="9.85546875" style="1" bestFit="1" customWidth="1"/>
    <col min="71" max="74" width="9.140625" style="1"/>
    <col min="75" max="76" width="9.85546875" style="1" bestFit="1" customWidth="1"/>
    <col min="77" max="80" width="9.140625" style="1"/>
    <col min="81" max="82" width="9.85546875" style="1" bestFit="1" customWidth="1"/>
    <col min="83" max="16384" width="9.140625" style="1"/>
  </cols>
  <sheetData>
    <row r="1" spans="1:68">
      <c r="A1" s="97" t="s">
        <v>4</v>
      </c>
      <c r="B1" s="98"/>
      <c r="C1" s="98"/>
      <c r="D1" s="99"/>
      <c r="E1" s="99"/>
      <c r="F1" s="99"/>
      <c r="G1" s="100"/>
      <c r="H1" s="100"/>
      <c r="I1" s="100"/>
      <c r="J1" s="100"/>
      <c r="K1" s="100"/>
      <c r="L1" s="100"/>
      <c r="M1" s="101"/>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102"/>
      <c r="AP1" s="99"/>
    </row>
    <row r="2" spans="1:68">
      <c r="A2" s="103"/>
      <c r="B2" s="103"/>
      <c r="C2" s="103"/>
      <c r="D2" s="99"/>
      <c r="E2" s="99"/>
      <c r="F2" s="104"/>
      <c r="G2" s="100"/>
      <c r="H2" s="100"/>
      <c r="I2" s="100"/>
      <c r="J2" s="100"/>
      <c r="K2" s="100"/>
      <c r="L2" s="100"/>
      <c r="M2" s="101"/>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102"/>
      <c r="AP2" s="99"/>
    </row>
    <row r="3" spans="1:68">
      <c r="A3" s="103"/>
      <c r="B3" s="239"/>
      <c r="C3" s="239"/>
      <c r="D3" s="239"/>
      <c r="E3" s="239"/>
      <c r="F3" s="239"/>
      <c r="G3" s="100"/>
      <c r="H3" s="100"/>
      <c r="I3" s="100"/>
      <c r="J3" s="100"/>
      <c r="K3" s="100"/>
      <c r="L3" s="100"/>
      <c r="M3" s="101"/>
      <c r="N3" s="99"/>
      <c r="O3" s="99"/>
      <c r="P3" s="99"/>
      <c r="Q3" s="99"/>
      <c r="R3" s="99"/>
      <c r="S3" s="99"/>
      <c r="T3" s="99"/>
      <c r="U3" s="99"/>
      <c r="V3" s="99"/>
      <c r="W3" s="99"/>
      <c r="X3" s="99"/>
      <c r="Y3" s="99"/>
      <c r="Z3" s="99"/>
      <c r="AA3" s="99"/>
      <c r="AB3" s="99"/>
      <c r="AC3" s="99"/>
      <c r="AD3" s="99"/>
      <c r="AE3" s="99"/>
      <c r="AF3" s="99"/>
      <c r="AG3" s="99"/>
      <c r="AH3" s="99"/>
      <c r="AI3" s="99"/>
      <c r="AJ3" s="99"/>
      <c r="AK3" s="99"/>
      <c r="AL3" s="99"/>
      <c r="AM3" s="99"/>
      <c r="AN3" s="99"/>
      <c r="AO3" s="102"/>
      <c r="AP3" s="99"/>
    </row>
    <row r="4" spans="1:68">
      <c r="A4" s="103"/>
      <c r="B4" s="103"/>
      <c r="C4" s="103"/>
      <c r="D4" s="99"/>
      <c r="E4" s="99"/>
      <c r="F4" s="99"/>
      <c r="G4" s="100"/>
      <c r="H4" s="100"/>
      <c r="I4" s="100"/>
      <c r="J4" s="100"/>
      <c r="K4" s="100"/>
      <c r="L4" s="100"/>
      <c r="M4" s="101"/>
      <c r="N4" s="99"/>
      <c r="O4" s="99"/>
      <c r="P4" s="99"/>
      <c r="Q4" s="99"/>
      <c r="R4" s="99"/>
      <c r="S4" s="99"/>
      <c r="T4" s="99"/>
      <c r="U4" s="99"/>
      <c r="V4" s="99"/>
      <c r="W4" s="99"/>
      <c r="X4" s="99"/>
      <c r="Y4" s="105" t="s">
        <v>111</v>
      </c>
      <c r="Z4" s="99"/>
      <c r="AA4" s="99"/>
      <c r="AB4" s="99"/>
      <c r="AC4" s="99"/>
      <c r="AD4" s="105"/>
      <c r="AE4" s="99"/>
      <c r="AF4" s="99"/>
      <c r="AG4" s="99"/>
      <c r="AH4" s="99"/>
      <c r="AI4" s="99"/>
      <c r="AJ4" s="99"/>
      <c r="AK4" s="99"/>
      <c r="AL4" s="99"/>
      <c r="AM4" s="99"/>
      <c r="AN4" s="99"/>
      <c r="AO4" s="102"/>
      <c r="AP4" s="99"/>
    </row>
    <row r="5" spans="1:68">
      <c r="A5" s="103"/>
      <c r="B5" s="103"/>
      <c r="C5" s="103"/>
      <c r="D5" s="99"/>
      <c r="E5" s="99"/>
      <c r="F5" s="99"/>
      <c r="G5" s="100"/>
      <c r="H5" s="100"/>
      <c r="I5" s="100"/>
      <c r="J5" s="100"/>
      <c r="K5" s="100"/>
      <c r="L5" s="100"/>
      <c r="M5" s="101"/>
      <c r="N5" s="99"/>
      <c r="O5" s="99"/>
      <c r="P5" s="99"/>
      <c r="Q5" s="99"/>
      <c r="R5" s="99"/>
      <c r="S5" s="99"/>
      <c r="T5" s="99"/>
      <c r="U5" s="99"/>
      <c r="V5" s="99"/>
      <c r="W5" s="99"/>
      <c r="X5" s="99"/>
      <c r="Y5" s="99"/>
      <c r="Z5" s="99"/>
      <c r="AA5" s="99"/>
      <c r="AB5" s="99"/>
      <c r="AC5" s="99"/>
      <c r="AD5" s="99"/>
      <c r="AE5" s="99"/>
      <c r="AF5" s="99"/>
      <c r="AG5" s="99"/>
      <c r="AH5" s="99"/>
      <c r="AI5" s="99"/>
      <c r="AJ5" s="99"/>
      <c r="AK5" s="99"/>
      <c r="AL5" s="99"/>
      <c r="AM5" s="99"/>
      <c r="AN5" s="99"/>
      <c r="AO5" s="102"/>
      <c r="AP5" s="99"/>
    </row>
    <row r="6" spans="1:68">
      <c r="A6" s="106"/>
      <c r="B6" s="103"/>
      <c r="C6" s="103"/>
      <c r="D6" s="99"/>
      <c r="E6" s="99"/>
      <c r="F6" s="99"/>
      <c r="G6" s="99"/>
      <c r="H6" s="99"/>
      <c r="I6" s="99"/>
      <c r="J6" s="99"/>
      <c r="K6" s="99"/>
      <c r="L6" s="99"/>
      <c r="M6" s="99"/>
      <c r="N6" s="99"/>
      <c r="O6" s="99"/>
      <c r="P6" s="99"/>
      <c r="Q6" s="99"/>
      <c r="R6" s="99"/>
      <c r="S6" s="99"/>
      <c r="T6" s="99"/>
      <c r="U6" s="99"/>
      <c r="V6" s="99"/>
      <c r="W6" s="99"/>
      <c r="X6" s="99"/>
      <c r="Y6" s="99"/>
      <c r="Z6" s="99"/>
      <c r="AA6" s="99"/>
      <c r="AB6" s="99"/>
      <c r="AC6" s="99"/>
      <c r="AD6" s="99"/>
      <c r="AE6" s="99"/>
      <c r="AF6" s="99"/>
      <c r="AG6" s="99"/>
      <c r="AH6" s="99"/>
      <c r="AI6" s="99"/>
      <c r="AJ6" s="99"/>
      <c r="AK6" s="99"/>
      <c r="AL6" s="99"/>
      <c r="AM6" s="99"/>
      <c r="AN6" s="99"/>
      <c r="AO6" s="102"/>
      <c r="AP6" s="99"/>
    </row>
    <row r="7" spans="1:68">
      <c r="A7" s="107"/>
      <c r="B7" s="108"/>
      <c r="C7" s="108"/>
      <c r="D7" s="109"/>
      <c r="E7" s="99"/>
      <c r="F7" s="99"/>
      <c r="G7" s="99"/>
      <c r="H7" s="99"/>
      <c r="I7" s="99"/>
      <c r="J7" s="99"/>
      <c r="K7" s="99"/>
      <c r="L7" s="99"/>
      <c r="M7" s="105"/>
      <c r="N7" s="110"/>
      <c r="O7" s="99"/>
      <c r="P7" s="99"/>
      <c r="Q7" s="99"/>
      <c r="R7" s="99"/>
      <c r="S7" s="99"/>
      <c r="T7" s="99"/>
      <c r="U7" s="99"/>
      <c r="V7" s="99"/>
      <c r="W7" s="99"/>
      <c r="X7" s="99"/>
      <c r="Y7" s="99"/>
      <c r="Z7" s="99"/>
      <c r="AA7" s="99"/>
      <c r="AB7" s="99"/>
      <c r="AC7" s="99"/>
      <c r="AD7" s="99"/>
      <c r="AE7" s="99"/>
      <c r="AF7" s="99"/>
      <c r="AG7" s="99"/>
      <c r="AH7" s="99"/>
      <c r="AI7" s="99"/>
      <c r="AJ7" s="99"/>
      <c r="AK7" s="99"/>
      <c r="AL7" s="99"/>
      <c r="AM7" s="99"/>
      <c r="AN7" s="99"/>
      <c r="AO7" s="102"/>
      <c r="AP7" s="99"/>
    </row>
    <row r="8" spans="1:68">
      <c r="A8" s="111"/>
      <c r="B8" s="103"/>
      <c r="C8" s="103"/>
      <c r="D8" s="99"/>
      <c r="E8" s="99"/>
      <c r="F8" s="99"/>
      <c r="G8" s="99"/>
      <c r="H8" s="99"/>
      <c r="I8" s="99"/>
      <c r="J8" s="99"/>
      <c r="K8" s="99"/>
      <c r="L8" s="99"/>
      <c r="M8" s="99"/>
      <c r="N8" s="99"/>
      <c r="O8" s="99"/>
      <c r="P8" s="99"/>
      <c r="Q8" s="99"/>
      <c r="R8" s="99"/>
      <c r="S8" s="99"/>
      <c r="T8" s="99"/>
      <c r="U8" s="99"/>
      <c r="V8" s="99"/>
      <c r="W8" s="99"/>
      <c r="X8" s="99"/>
      <c r="Y8" s="99"/>
      <c r="Z8" s="99"/>
      <c r="AA8" s="99"/>
      <c r="AB8" s="99"/>
      <c r="AC8" s="99"/>
      <c r="AD8" s="99"/>
      <c r="AE8" s="99"/>
      <c r="AF8" s="99"/>
      <c r="AG8" s="99"/>
      <c r="AH8" s="99"/>
      <c r="AI8" s="99"/>
      <c r="AJ8" s="99"/>
      <c r="AK8" s="99"/>
      <c r="AL8" s="99"/>
      <c r="AM8" s="99"/>
      <c r="AN8" s="99"/>
      <c r="AO8" s="102"/>
      <c r="AP8" s="99"/>
    </row>
    <row r="9" spans="1:68" ht="15" customHeight="1">
      <c r="A9" s="111"/>
      <c r="B9" s="292"/>
      <c r="C9" s="292"/>
      <c r="D9" s="112"/>
      <c r="E9" s="292" t="s">
        <v>152</v>
      </c>
      <c r="F9" s="292"/>
      <c r="G9" s="292"/>
      <c r="H9" s="292"/>
      <c r="I9" s="292"/>
      <c r="J9" s="292"/>
      <c r="K9" s="292"/>
      <c r="L9" s="292"/>
      <c r="M9" s="292"/>
      <c r="N9" s="99"/>
      <c r="O9" s="99"/>
      <c r="P9" s="99"/>
      <c r="Q9" s="113" t="s">
        <v>151</v>
      </c>
      <c r="R9" s="113"/>
      <c r="S9" s="99"/>
      <c r="T9" s="99"/>
      <c r="U9" s="99"/>
      <c r="V9" s="99"/>
      <c r="W9" s="99"/>
      <c r="X9" s="99"/>
      <c r="Y9" s="99"/>
      <c r="Z9" s="99"/>
      <c r="AA9" s="99"/>
      <c r="AB9" s="99"/>
      <c r="AC9" s="99"/>
      <c r="AD9" s="99"/>
      <c r="AE9" s="99"/>
      <c r="AF9" s="99"/>
      <c r="AG9" s="99"/>
      <c r="AH9" s="99"/>
      <c r="AI9" s="99"/>
      <c r="AJ9" s="99"/>
      <c r="AK9" s="99"/>
      <c r="AL9" s="99"/>
      <c r="AM9" s="99"/>
      <c r="AN9" s="99"/>
      <c r="AO9" s="102"/>
      <c r="AP9" s="99"/>
    </row>
    <row r="10" spans="1:68" ht="15" customHeight="1" thickBot="1">
      <c r="A10" s="114"/>
      <c r="B10" s="114"/>
      <c r="C10" s="103"/>
      <c r="D10" s="99"/>
      <c r="E10" s="292" t="s">
        <v>104</v>
      </c>
      <c r="F10" s="292"/>
      <c r="G10" s="292"/>
      <c r="H10" s="292"/>
      <c r="I10" s="292"/>
      <c r="J10" s="292"/>
      <c r="K10" s="292"/>
      <c r="L10" s="291">
        <v>990</v>
      </c>
      <c r="M10" s="291"/>
      <c r="N10" s="115"/>
      <c r="O10" s="115"/>
      <c r="P10" s="115"/>
      <c r="Q10" s="292" t="s">
        <v>150</v>
      </c>
      <c r="R10" s="292"/>
      <c r="S10" s="292"/>
      <c r="T10" s="292"/>
      <c r="U10" s="292"/>
      <c r="V10" s="292"/>
      <c r="W10" s="292"/>
      <c r="X10" s="292"/>
      <c r="Y10" s="292"/>
      <c r="Z10" s="292"/>
      <c r="AA10" s="292"/>
      <c r="AB10" s="292"/>
      <c r="AC10" s="292"/>
      <c r="AD10" s="292"/>
      <c r="AE10" s="115"/>
      <c r="AF10" s="115"/>
      <c r="AG10" s="115"/>
      <c r="AH10" s="115"/>
      <c r="AI10" s="115"/>
      <c r="AJ10" s="115" t="s">
        <v>3</v>
      </c>
      <c r="AK10" s="115"/>
      <c r="AL10" s="115"/>
      <c r="AM10" s="115"/>
      <c r="AN10" s="115"/>
      <c r="AO10" s="116"/>
      <c r="AP10" s="115"/>
      <c r="AQ10" s="53"/>
      <c r="AR10" s="8"/>
      <c r="AS10" s="8"/>
      <c r="AT10" s="8"/>
      <c r="AU10" s="8"/>
      <c r="AV10" s="8"/>
      <c r="AW10" s="8"/>
      <c r="AX10" s="8"/>
      <c r="AY10" s="8"/>
      <c r="AZ10" s="8"/>
      <c r="BA10" s="8"/>
      <c r="BB10" s="8"/>
      <c r="BC10" s="8"/>
      <c r="BD10" s="8"/>
      <c r="BE10" s="8"/>
      <c r="BF10" s="8"/>
      <c r="BG10" s="9"/>
      <c r="BH10" s="9"/>
      <c r="BI10" s="9"/>
      <c r="BJ10" s="9"/>
      <c r="BK10" s="9"/>
      <c r="BL10" s="9"/>
      <c r="BM10" s="9"/>
      <c r="BN10" s="9"/>
      <c r="BO10" s="9"/>
      <c r="BP10" s="9"/>
    </row>
    <row r="11" spans="1:68" ht="30.75" customHeight="1" thickBot="1">
      <c r="A11" s="114"/>
      <c r="B11" s="313" t="s">
        <v>15</v>
      </c>
      <c r="C11" s="313"/>
      <c r="D11" s="117"/>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313" t="s">
        <v>9</v>
      </c>
      <c r="AK11" s="313"/>
      <c r="AL11" s="313"/>
      <c r="AM11" s="115"/>
      <c r="AN11" s="313" t="s">
        <v>10</v>
      </c>
      <c r="AO11" s="313"/>
      <c r="AP11" s="313"/>
      <c r="AQ11" s="53"/>
      <c r="AR11" s="203" t="s">
        <v>25</v>
      </c>
      <c r="AS11" s="203" t="s">
        <v>99</v>
      </c>
      <c r="AT11" s="203" t="s">
        <v>100</v>
      </c>
      <c r="AU11" s="228" t="s">
        <v>105</v>
      </c>
      <c r="AV11" s="8"/>
      <c r="AW11" s="8"/>
      <c r="AX11" s="8"/>
      <c r="AY11" s="8"/>
      <c r="AZ11" s="8"/>
      <c r="BA11" s="8"/>
      <c r="BB11" s="8"/>
      <c r="BC11" s="309"/>
      <c r="BD11" s="309"/>
      <c r="BE11" s="309"/>
      <c r="BF11" s="8"/>
      <c r="BG11" s="309"/>
      <c r="BH11" s="309"/>
      <c r="BI11" s="309"/>
      <c r="BJ11" s="8"/>
      <c r="BK11" s="9"/>
      <c r="BL11" s="9"/>
      <c r="BM11" s="9"/>
      <c r="BN11" s="9"/>
      <c r="BO11" s="9"/>
      <c r="BP11" s="9"/>
    </row>
    <row r="12" spans="1:68" s="12" customFormat="1" ht="45" customHeight="1" thickTop="1" thickBot="1">
      <c r="A12" s="118" t="s">
        <v>0</v>
      </c>
      <c r="B12" s="119" t="s">
        <v>6</v>
      </c>
      <c r="C12" s="120" t="s">
        <v>7</v>
      </c>
      <c r="D12" s="121">
        <v>1</v>
      </c>
      <c r="E12" s="121">
        <v>2</v>
      </c>
      <c r="F12" s="121">
        <v>3</v>
      </c>
      <c r="G12" s="121">
        <v>4</v>
      </c>
      <c r="H12" s="121">
        <v>5</v>
      </c>
      <c r="I12" s="121">
        <v>6</v>
      </c>
      <c r="J12" s="121">
        <v>7</v>
      </c>
      <c r="K12" s="121">
        <v>8</v>
      </c>
      <c r="L12" s="121">
        <v>9</v>
      </c>
      <c r="M12" s="121">
        <v>10</v>
      </c>
      <c r="N12" s="121">
        <v>11</v>
      </c>
      <c r="O12" s="121">
        <v>12</v>
      </c>
      <c r="P12" s="121">
        <v>13</v>
      </c>
      <c r="Q12" s="121">
        <v>14</v>
      </c>
      <c r="R12" s="121">
        <v>15</v>
      </c>
      <c r="S12" s="121">
        <v>16</v>
      </c>
      <c r="T12" s="121">
        <v>17</v>
      </c>
      <c r="U12" s="121">
        <v>18</v>
      </c>
      <c r="V12" s="121">
        <v>19</v>
      </c>
      <c r="W12" s="121">
        <v>20</v>
      </c>
      <c r="X12" s="121">
        <v>21</v>
      </c>
      <c r="Y12" s="121">
        <v>22</v>
      </c>
      <c r="Z12" s="121">
        <v>23</v>
      </c>
      <c r="AA12" s="121">
        <v>24</v>
      </c>
      <c r="AB12" s="121">
        <v>25</v>
      </c>
      <c r="AC12" s="121">
        <v>26</v>
      </c>
      <c r="AD12" s="121">
        <v>27</v>
      </c>
      <c r="AE12" s="121">
        <v>28</v>
      </c>
      <c r="AF12" s="121">
        <v>29</v>
      </c>
      <c r="AG12" s="121">
        <v>30</v>
      </c>
      <c r="AH12" s="122">
        <v>31</v>
      </c>
      <c r="AI12" s="99"/>
      <c r="AJ12" s="123" t="s">
        <v>11</v>
      </c>
      <c r="AK12" s="124" t="s">
        <v>12</v>
      </c>
      <c r="AL12" s="125" t="s">
        <v>109</v>
      </c>
      <c r="AM12" s="99"/>
      <c r="AN12" s="123" t="s">
        <v>11</v>
      </c>
      <c r="AO12" s="124" t="s">
        <v>12</v>
      </c>
      <c r="AP12" s="125" t="s">
        <v>14</v>
      </c>
      <c r="AQ12" s="51"/>
      <c r="AR12" s="204"/>
      <c r="AS12" s="204"/>
      <c r="AT12" s="204"/>
      <c r="AU12" s="229">
        <f>$AL$13/$L$10</f>
        <v>4.0404040404040407E-2</v>
      </c>
      <c r="AV12" s="13"/>
      <c r="AW12" s="13"/>
      <c r="AX12" s="13"/>
      <c r="AY12" s="13"/>
      <c r="AZ12" s="13"/>
      <c r="BA12" s="13"/>
      <c r="BB12" s="13"/>
      <c r="BC12" s="13"/>
      <c r="BD12" s="13"/>
      <c r="BE12" s="13"/>
      <c r="BF12" s="13"/>
      <c r="BG12" s="13"/>
      <c r="BH12" s="13"/>
      <c r="BI12" s="13"/>
      <c r="BJ12" s="13"/>
      <c r="BK12" s="13"/>
      <c r="BL12" s="13"/>
      <c r="BM12" s="13"/>
      <c r="BN12" s="13"/>
      <c r="BO12" s="13"/>
      <c r="BP12" s="13"/>
    </row>
    <row r="13" spans="1:68" s="60" customFormat="1" ht="14.25">
      <c r="A13" s="126"/>
      <c r="B13" s="270" t="s">
        <v>21</v>
      </c>
      <c r="C13" s="271"/>
      <c r="D13" s="127"/>
      <c r="E13" s="127"/>
      <c r="F13" s="127"/>
      <c r="G13" s="127"/>
      <c r="H13" s="127"/>
      <c r="I13" s="127"/>
      <c r="J13" s="127"/>
      <c r="K13" s="127"/>
      <c r="L13" s="127"/>
      <c r="M13" s="127"/>
      <c r="N13" s="127"/>
      <c r="O13" s="127"/>
      <c r="P13" s="127"/>
      <c r="Q13" s="127"/>
      <c r="R13" s="127"/>
      <c r="S13" s="127"/>
      <c r="T13" s="127">
        <v>4</v>
      </c>
      <c r="U13" s="127">
        <v>4</v>
      </c>
      <c r="V13" s="127">
        <v>4</v>
      </c>
      <c r="W13" s="127">
        <v>4</v>
      </c>
      <c r="X13" s="127">
        <v>4</v>
      </c>
      <c r="Y13" s="127"/>
      <c r="Z13" s="127"/>
      <c r="AA13" s="127">
        <v>4</v>
      </c>
      <c r="AB13" s="127">
        <v>4</v>
      </c>
      <c r="AC13" s="127">
        <v>4</v>
      </c>
      <c r="AD13" s="127">
        <v>4</v>
      </c>
      <c r="AE13" s="127">
        <v>4</v>
      </c>
      <c r="AF13" s="127"/>
      <c r="AG13" s="127"/>
      <c r="AH13" s="128"/>
      <c r="AI13" s="110"/>
      <c r="AJ13" s="129">
        <f>SUM(D13:AH13)</f>
        <v>40</v>
      </c>
      <c r="AK13" s="127"/>
      <c r="AL13" s="128">
        <f>AJ13+AK13</f>
        <v>40</v>
      </c>
      <c r="AM13" s="110"/>
      <c r="AN13" s="129"/>
      <c r="AO13" s="127"/>
      <c r="AP13" s="128"/>
      <c r="AQ13" s="58"/>
      <c r="AR13" s="205"/>
      <c r="AS13" s="206"/>
      <c r="AT13" s="206"/>
    </row>
    <row r="14" spans="1:68">
      <c r="A14" s="130">
        <v>1</v>
      </c>
      <c r="B14" s="131" t="s">
        <v>116</v>
      </c>
      <c r="C14" s="131" t="s">
        <v>117</v>
      </c>
      <c r="D14" s="132"/>
      <c r="E14" s="132"/>
      <c r="F14" s="132"/>
      <c r="G14" s="132"/>
      <c r="H14" s="132"/>
      <c r="I14" s="132"/>
      <c r="J14" s="132"/>
      <c r="K14" s="132"/>
      <c r="L14" s="132"/>
      <c r="M14" s="132"/>
      <c r="N14" s="132"/>
      <c r="O14" s="132"/>
      <c r="P14" s="132"/>
      <c r="Q14" s="132"/>
      <c r="R14" s="132"/>
      <c r="S14" s="132"/>
      <c r="T14" s="132">
        <v>4</v>
      </c>
      <c r="U14" s="132">
        <v>4</v>
      </c>
      <c r="V14" s="132">
        <v>4</v>
      </c>
      <c r="W14" s="132">
        <v>4</v>
      </c>
      <c r="X14" s="132">
        <v>4</v>
      </c>
      <c r="Y14" s="132"/>
      <c r="Z14" s="132"/>
      <c r="AA14" s="132">
        <v>4</v>
      </c>
      <c r="AB14" s="132">
        <v>4</v>
      </c>
      <c r="AC14" s="132">
        <v>4</v>
      </c>
      <c r="AD14" s="132">
        <v>4</v>
      </c>
      <c r="AE14" s="132">
        <v>4</v>
      </c>
      <c r="AF14" s="132"/>
      <c r="AG14" s="132"/>
      <c r="AH14" s="133"/>
      <c r="AI14" s="99"/>
      <c r="AJ14" s="134">
        <f>SUM(D14:AH14)</f>
        <v>40</v>
      </c>
      <c r="AK14" s="132"/>
      <c r="AL14" s="133">
        <f>AJ14+AK14</f>
        <v>40</v>
      </c>
      <c r="AM14" s="99"/>
      <c r="AN14" s="134">
        <f>$AJ$13-AJ14</f>
        <v>0</v>
      </c>
      <c r="AO14" s="132"/>
      <c r="AP14" s="133">
        <f>AN14+AO14</f>
        <v>0</v>
      </c>
      <c r="AR14" s="207">
        <f>IF(D14&gt;0,1,0)+IF(E14&gt;0,1,0)+IF(F14&gt;0,1,0)+IF(G14&gt;0,1,0)+IF(H14&gt;0,1,0)+IF(I14&gt;0,1,0)+IF(J14&gt;0,1,0)+IF(K14&gt;0,1,0)+IF(L14&gt;0,1,0)+IF(M14&gt;0,1,0)+IF(N14&gt;0,1,0)+IF(O14&gt;0,1,0)+IF(P14&gt;0,1,0)+IF(Q14&gt;0,1,0)+IF(R14&gt;0,1,0)+IF(S14&gt;0,1,0)+IF(T14&gt;0,1,0)+IF(U14&gt;0,1,0)+IF(V14&gt;0,1,0)+IF(W14&gt;0,1,0)+IF(X14&gt;0,1,0)+IF(Y14&gt;0,1,0)+IF(Z14&gt;0,1,0)+IF(AA14&gt;0,1,0)+IF(AB14&gt;0,1,0)+IF(AC14&gt;0,1,0)+IF(AD14&gt;0,1,0)+IF(AE14&gt;0,1,0)+IF(AF14&gt;0,1,0)+IF(AG14&gt;0,1,0)+IF(AH14&gt;0,1,0)</f>
        <v>10</v>
      </c>
      <c r="AS14" s="208">
        <f>AL14/$L$10</f>
        <v>4.0404040404040407E-2</v>
      </c>
      <c r="AT14" s="208">
        <f>AP14/$L$10</f>
        <v>0</v>
      </c>
    </row>
    <row r="15" spans="1:68">
      <c r="A15" s="130">
        <v>2</v>
      </c>
      <c r="B15" s="131" t="s">
        <v>118</v>
      </c>
      <c r="C15" s="131" t="s">
        <v>119</v>
      </c>
      <c r="D15" s="132"/>
      <c r="E15" s="132"/>
      <c r="F15" s="132"/>
      <c r="G15" s="132"/>
      <c r="H15" s="132"/>
      <c r="I15" s="132"/>
      <c r="J15" s="132"/>
      <c r="K15" s="132"/>
      <c r="L15" s="132"/>
      <c r="M15" s="132"/>
      <c r="N15" s="132"/>
      <c r="O15" s="132"/>
      <c r="P15" s="132"/>
      <c r="Q15" s="132"/>
      <c r="R15" s="132"/>
      <c r="S15" s="132"/>
      <c r="T15" s="132">
        <v>4</v>
      </c>
      <c r="U15" s="132">
        <v>4</v>
      </c>
      <c r="V15" s="132">
        <v>4</v>
      </c>
      <c r="W15" s="132">
        <v>4</v>
      </c>
      <c r="X15" s="132">
        <v>4</v>
      </c>
      <c r="Y15" s="132"/>
      <c r="Z15" s="132"/>
      <c r="AA15" s="132">
        <v>4</v>
      </c>
      <c r="AB15" s="132">
        <v>4</v>
      </c>
      <c r="AC15" s="132">
        <v>4</v>
      </c>
      <c r="AD15" s="132">
        <v>4</v>
      </c>
      <c r="AE15" s="132">
        <v>4</v>
      </c>
      <c r="AF15" s="132"/>
      <c r="AG15" s="132"/>
      <c r="AH15" s="133"/>
      <c r="AI15" s="99"/>
      <c r="AJ15" s="134">
        <f t="shared" ref="AJ15:AJ31" si="0">SUM(D15:AH15)</f>
        <v>40</v>
      </c>
      <c r="AK15" s="132"/>
      <c r="AL15" s="133">
        <f t="shared" ref="AL15:AL31" si="1">AJ15+AK15</f>
        <v>40</v>
      </c>
      <c r="AM15" s="99"/>
      <c r="AN15" s="134">
        <f t="shared" ref="AN15:AN29" si="2">$AJ$13-AJ15</f>
        <v>0</v>
      </c>
      <c r="AO15" s="132"/>
      <c r="AP15" s="133">
        <f t="shared" ref="AP15:AP29" si="3">AN15+AO15</f>
        <v>0</v>
      </c>
      <c r="AR15" s="207">
        <f t="shared" ref="AR15:AR39" si="4">IF(D15&gt;0,1,0)+IF(E15&gt;0,1,0)+IF(F15&gt;0,1,0)+IF(G15&gt;0,1,0)+IF(H15&gt;0,1,0)+IF(I15&gt;0,1,0)+IF(J15&gt;0,1,0)+IF(K15&gt;0,1,0)+IF(L15&gt;0,1,0)+IF(M15&gt;0,1,0)+IF(N15&gt;0,1,0)+IF(O15&gt;0,1,0)+IF(P15&gt;0,1,0)+IF(Q15&gt;0,1,0)+IF(R15&gt;0,1,0)+IF(S15&gt;0,1,0)+IF(T15&gt;0,1,0)+IF(U15&gt;0,1,0)+IF(V15&gt;0,1,0)+IF(W15&gt;0,1,0)+IF(X15&gt;0,1,0)+IF(Y15&gt;0,1,0)+IF(Z15&gt;0,1,0)+IF(AA15&gt;0,1,0)+IF(AB15&gt;0,1,0)+IF(AC15&gt;0,1,0)+IF(AD15&gt;0,1,0)+IF(AE15&gt;0,1,0)+IF(AF15&gt;0,1,0)+IF(AG15&gt;0,1,0)+IF(AH15&gt;0,1,0)</f>
        <v>10</v>
      </c>
      <c r="AS15" s="208">
        <f t="shared" ref="AS15:AS43" si="5">AL15/$L$10</f>
        <v>4.0404040404040407E-2</v>
      </c>
      <c r="AT15" s="208">
        <f t="shared" ref="AT15:AT43" si="6">AP15/$L$10</f>
        <v>0</v>
      </c>
    </row>
    <row r="16" spans="1:68">
      <c r="A16" s="130">
        <v>3</v>
      </c>
      <c r="B16" s="131" t="s">
        <v>120</v>
      </c>
      <c r="C16" s="131" t="s">
        <v>121</v>
      </c>
      <c r="D16" s="132"/>
      <c r="E16" s="132"/>
      <c r="F16" s="132"/>
      <c r="G16" s="132"/>
      <c r="H16" s="132"/>
      <c r="I16" s="132"/>
      <c r="J16" s="132"/>
      <c r="K16" s="132"/>
      <c r="L16" s="132"/>
      <c r="M16" s="132"/>
      <c r="N16" s="132"/>
      <c r="O16" s="132"/>
      <c r="P16" s="132"/>
      <c r="Q16" s="132"/>
      <c r="R16" s="132"/>
      <c r="S16" s="132"/>
      <c r="T16" s="132">
        <v>4</v>
      </c>
      <c r="U16" s="132">
        <v>4</v>
      </c>
      <c r="V16" s="132">
        <v>4</v>
      </c>
      <c r="W16" s="132">
        <v>4</v>
      </c>
      <c r="X16" s="132">
        <v>4</v>
      </c>
      <c r="Y16" s="132"/>
      <c r="Z16" s="132"/>
      <c r="AA16" s="132">
        <v>4</v>
      </c>
      <c r="AB16" s="132">
        <v>4</v>
      </c>
      <c r="AC16" s="132">
        <v>4</v>
      </c>
      <c r="AD16" s="132">
        <v>4</v>
      </c>
      <c r="AE16" s="132">
        <v>4</v>
      </c>
      <c r="AF16" s="132"/>
      <c r="AG16" s="132"/>
      <c r="AH16" s="133"/>
      <c r="AI16" s="99"/>
      <c r="AJ16" s="134">
        <f t="shared" si="0"/>
        <v>40</v>
      </c>
      <c r="AK16" s="132"/>
      <c r="AL16" s="133">
        <f t="shared" si="1"/>
        <v>40</v>
      </c>
      <c r="AM16" s="99"/>
      <c r="AN16" s="134">
        <f t="shared" si="2"/>
        <v>0</v>
      </c>
      <c r="AO16" s="132"/>
      <c r="AP16" s="133">
        <f t="shared" si="3"/>
        <v>0</v>
      </c>
      <c r="AR16" s="207">
        <f t="shared" si="4"/>
        <v>10</v>
      </c>
      <c r="AS16" s="208">
        <f t="shared" si="5"/>
        <v>4.0404040404040407E-2</v>
      </c>
      <c r="AT16" s="208">
        <f t="shared" si="6"/>
        <v>0</v>
      </c>
    </row>
    <row r="17" spans="1:46">
      <c r="A17" s="130">
        <v>4</v>
      </c>
      <c r="B17" s="131" t="s">
        <v>122</v>
      </c>
      <c r="C17" s="131" t="s">
        <v>123</v>
      </c>
      <c r="D17" s="132"/>
      <c r="E17" s="132"/>
      <c r="F17" s="132"/>
      <c r="G17" s="132"/>
      <c r="H17" s="132"/>
      <c r="I17" s="132"/>
      <c r="J17" s="132"/>
      <c r="K17" s="132"/>
      <c r="L17" s="132"/>
      <c r="M17" s="132"/>
      <c r="N17" s="132"/>
      <c r="O17" s="132"/>
      <c r="P17" s="132"/>
      <c r="Q17" s="132"/>
      <c r="R17" s="132"/>
      <c r="S17" s="132"/>
      <c r="T17" s="132">
        <v>4</v>
      </c>
      <c r="U17" s="132">
        <v>4</v>
      </c>
      <c r="V17" s="132">
        <v>4</v>
      </c>
      <c r="W17" s="132">
        <v>4</v>
      </c>
      <c r="X17" s="132">
        <v>4</v>
      </c>
      <c r="Y17" s="132"/>
      <c r="Z17" s="132"/>
      <c r="AA17" s="132">
        <v>4</v>
      </c>
      <c r="AB17" s="132">
        <v>4</v>
      </c>
      <c r="AC17" s="132">
        <v>4</v>
      </c>
      <c r="AD17" s="132">
        <v>4</v>
      </c>
      <c r="AE17" s="132">
        <v>4</v>
      </c>
      <c r="AF17" s="132"/>
      <c r="AG17" s="132"/>
      <c r="AH17" s="133"/>
      <c r="AI17" s="99"/>
      <c r="AJ17" s="134">
        <f t="shared" si="0"/>
        <v>40</v>
      </c>
      <c r="AK17" s="132"/>
      <c r="AL17" s="133">
        <f t="shared" si="1"/>
        <v>40</v>
      </c>
      <c r="AM17" s="99"/>
      <c r="AN17" s="134">
        <f t="shared" si="2"/>
        <v>0</v>
      </c>
      <c r="AO17" s="132"/>
      <c r="AP17" s="133">
        <f t="shared" si="3"/>
        <v>0</v>
      </c>
      <c r="AR17" s="207">
        <f t="shared" si="4"/>
        <v>10</v>
      </c>
      <c r="AS17" s="208">
        <f t="shared" si="5"/>
        <v>4.0404040404040407E-2</v>
      </c>
      <c r="AT17" s="208">
        <f t="shared" si="6"/>
        <v>0</v>
      </c>
    </row>
    <row r="18" spans="1:46">
      <c r="A18" s="130">
        <v>5</v>
      </c>
      <c r="B18" s="131" t="s">
        <v>124</v>
      </c>
      <c r="C18" s="131" t="s">
        <v>125</v>
      </c>
      <c r="D18" s="132"/>
      <c r="E18" s="132"/>
      <c r="F18" s="132"/>
      <c r="G18" s="132"/>
      <c r="H18" s="132"/>
      <c r="I18" s="132"/>
      <c r="J18" s="132"/>
      <c r="K18" s="132"/>
      <c r="L18" s="132"/>
      <c r="M18" s="132"/>
      <c r="N18" s="132"/>
      <c r="O18" s="132"/>
      <c r="P18" s="132"/>
      <c r="Q18" s="132"/>
      <c r="R18" s="132"/>
      <c r="S18" s="132"/>
      <c r="T18" s="132">
        <v>4</v>
      </c>
      <c r="U18" s="132">
        <v>4</v>
      </c>
      <c r="V18" s="132">
        <v>4</v>
      </c>
      <c r="W18" s="132">
        <v>4</v>
      </c>
      <c r="X18" s="132">
        <v>4</v>
      </c>
      <c r="Y18" s="132"/>
      <c r="Z18" s="132"/>
      <c r="AA18" s="132">
        <v>4</v>
      </c>
      <c r="AB18" s="132">
        <v>4</v>
      </c>
      <c r="AC18" s="132">
        <v>4</v>
      </c>
      <c r="AD18" s="132">
        <v>4</v>
      </c>
      <c r="AE18" s="132">
        <v>4</v>
      </c>
      <c r="AF18" s="132"/>
      <c r="AG18" s="132"/>
      <c r="AH18" s="133"/>
      <c r="AI18" s="99"/>
      <c r="AJ18" s="134">
        <f t="shared" si="0"/>
        <v>40</v>
      </c>
      <c r="AK18" s="132"/>
      <c r="AL18" s="133">
        <f t="shared" si="1"/>
        <v>40</v>
      </c>
      <c r="AM18" s="99"/>
      <c r="AN18" s="134">
        <f t="shared" si="2"/>
        <v>0</v>
      </c>
      <c r="AO18" s="132"/>
      <c r="AP18" s="133">
        <f t="shared" si="3"/>
        <v>0</v>
      </c>
      <c r="AR18" s="207">
        <f t="shared" si="4"/>
        <v>10</v>
      </c>
      <c r="AS18" s="208">
        <f t="shared" si="5"/>
        <v>4.0404040404040407E-2</v>
      </c>
      <c r="AT18" s="208">
        <f t="shared" si="6"/>
        <v>0</v>
      </c>
    </row>
    <row r="19" spans="1:46">
      <c r="A19" s="130">
        <v>6</v>
      </c>
      <c r="B19" s="131" t="s">
        <v>126</v>
      </c>
      <c r="C19" s="131" t="s">
        <v>127</v>
      </c>
      <c r="D19" s="132"/>
      <c r="E19" s="132"/>
      <c r="F19" s="132"/>
      <c r="G19" s="132"/>
      <c r="H19" s="132"/>
      <c r="I19" s="132"/>
      <c r="J19" s="132"/>
      <c r="K19" s="132"/>
      <c r="L19" s="132"/>
      <c r="M19" s="132"/>
      <c r="N19" s="132"/>
      <c r="O19" s="132"/>
      <c r="P19" s="132"/>
      <c r="Q19" s="132"/>
      <c r="R19" s="132"/>
      <c r="S19" s="132"/>
      <c r="T19" s="132">
        <v>4</v>
      </c>
      <c r="U19" s="132">
        <v>4</v>
      </c>
      <c r="V19" s="132">
        <v>4</v>
      </c>
      <c r="W19" s="132">
        <v>4</v>
      </c>
      <c r="X19" s="132">
        <v>4</v>
      </c>
      <c r="Y19" s="132"/>
      <c r="Z19" s="132"/>
      <c r="AA19" s="132">
        <v>4</v>
      </c>
      <c r="AB19" s="132">
        <v>4</v>
      </c>
      <c r="AC19" s="132">
        <v>4</v>
      </c>
      <c r="AD19" s="132">
        <v>4</v>
      </c>
      <c r="AE19" s="132">
        <v>4</v>
      </c>
      <c r="AF19" s="132"/>
      <c r="AG19" s="132"/>
      <c r="AH19" s="133"/>
      <c r="AI19" s="99"/>
      <c r="AJ19" s="134">
        <f t="shared" si="0"/>
        <v>40</v>
      </c>
      <c r="AK19" s="132"/>
      <c r="AL19" s="133">
        <f t="shared" si="1"/>
        <v>40</v>
      </c>
      <c r="AM19" s="99"/>
      <c r="AN19" s="134">
        <f t="shared" si="2"/>
        <v>0</v>
      </c>
      <c r="AO19" s="132"/>
      <c r="AP19" s="133">
        <f t="shared" si="3"/>
        <v>0</v>
      </c>
      <c r="AR19" s="207">
        <f t="shared" si="4"/>
        <v>10</v>
      </c>
      <c r="AS19" s="208">
        <f t="shared" si="5"/>
        <v>4.0404040404040407E-2</v>
      </c>
      <c r="AT19" s="208">
        <f t="shared" si="6"/>
        <v>0</v>
      </c>
    </row>
    <row r="20" spans="1:46">
      <c r="A20" s="130">
        <v>7</v>
      </c>
      <c r="B20" s="131" t="s">
        <v>128</v>
      </c>
      <c r="C20" s="131" t="s">
        <v>129</v>
      </c>
      <c r="D20" s="132"/>
      <c r="E20" s="132"/>
      <c r="F20" s="132"/>
      <c r="G20" s="132"/>
      <c r="H20" s="132"/>
      <c r="I20" s="132"/>
      <c r="J20" s="132"/>
      <c r="K20" s="132"/>
      <c r="L20" s="132"/>
      <c r="M20" s="132"/>
      <c r="N20" s="132"/>
      <c r="O20" s="132"/>
      <c r="P20" s="132"/>
      <c r="Q20" s="132"/>
      <c r="R20" s="132"/>
      <c r="S20" s="132"/>
      <c r="T20" s="132">
        <v>4</v>
      </c>
      <c r="U20" s="132">
        <v>4</v>
      </c>
      <c r="V20" s="132">
        <v>4</v>
      </c>
      <c r="W20" s="132">
        <v>4</v>
      </c>
      <c r="X20" s="132">
        <v>4</v>
      </c>
      <c r="Y20" s="132"/>
      <c r="Z20" s="132"/>
      <c r="AA20" s="132">
        <v>4</v>
      </c>
      <c r="AB20" s="132">
        <v>0</v>
      </c>
      <c r="AC20" s="132">
        <v>4</v>
      </c>
      <c r="AD20" s="132">
        <v>4</v>
      </c>
      <c r="AE20" s="132">
        <v>4</v>
      </c>
      <c r="AF20" s="132"/>
      <c r="AG20" s="132"/>
      <c r="AH20" s="133"/>
      <c r="AI20" s="99"/>
      <c r="AJ20" s="134">
        <f t="shared" si="0"/>
        <v>36</v>
      </c>
      <c r="AK20" s="132"/>
      <c r="AL20" s="133">
        <f t="shared" si="1"/>
        <v>36</v>
      </c>
      <c r="AM20" s="99"/>
      <c r="AN20" s="134">
        <f t="shared" si="2"/>
        <v>4</v>
      </c>
      <c r="AO20" s="132"/>
      <c r="AP20" s="133">
        <f t="shared" si="3"/>
        <v>4</v>
      </c>
      <c r="AR20" s="207">
        <f t="shared" si="4"/>
        <v>9</v>
      </c>
      <c r="AS20" s="208">
        <f t="shared" si="5"/>
        <v>3.6363636363636362E-2</v>
      </c>
      <c r="AT20" s="208">
        <f t="shared" si="6"/>
        <v>4.0404040404040404E-3</v>
      </c>
    </row>
    <row r="21" spans="1:46">
      <c r="A21" s="130">
        <v>8</v>
      </c>
      <c r="B21" s="131" t="s">
        <v>130</v>
      </c>
      <c r="C21" s="131" t="s">
        <v>131</v>
      </c>
      <c r="D21" s="132"/>
      <c r="E21" s="132"/>
      <c r="F21" s="132"/>
      <c r="G21" s="132"/>
      <c r="H21" s="132"/>
      <c r="I21" s="132"/>
      <c r="J21" s="132"/>
      <c r="K21" s="132"/>
      <c r="L21" s="132"/>
      <c r="M21" s="132"/>
      <c r="N21" s="132"/>
      <c r="O21" s="132"/>
      <c r="P21" s="132"/>
      <c r="Q21" s="132"/>
      <c r="R21" s="132"/>
      <c r="S21" s="132"/>
      <c r="T21" s="132">
        <v>4</v>
      </c>
      <c r="U21" s="132">
        <v>4</v>
      </c>
      <c r="V21" s="132">
        <v>4</v>
      </c>
      <c r="W21" s="132">
        <v>4</v>
      </c>
      <c r="X21" s="132">
        <v>4</v>
      </c>
      <c r="Y21" s="132"/>
      <c r="Z21" s="132"/>
      <c r="AA21" s="132">
        <v>4</v>
      </c>
      <c r="AB21" s="132">
        <v>4</v>
      </c>
      <c r="AC21" s="132">
        <v>4</v>
      </c>
      <c r="AD21" s="132">
        <v>4</v>
      </c>
      <c r="AE21" s="132">
        <v>4</v>
      </c>
      <c r="AF21" s="132"/>
      <c r="AG21" s="132"/>
      <c r="AH21" s="133"/>
      <c r="AI21" s="99"/>
      <c r="AJ21" s="134">
        <f t="shared" si="0"/>
        <v>40</v>
      </c>
      <c r="AK21" s="132"/>
      <c r="AL21" s="133">
        <f t="shared" si="1"/>
        <v>40</v>
      </c>
      <c r="AM21" s="99"/>
      <c r="AN21" s="134">
        <f t="shared" si="2"/>
        <v>0</v>
      </c>
      <c r="AO21" s="132"/>
      <c r="AP21" s="133">
        <f t="shared" si="3"/>
        <v>0</v>
      </c>
      <c r="AR21" s="207">
        <f t="shared" si="4"/>
        <v>10</v>
      </c>
      <c r="AS21" s="208">
        <f t="shared" si="5"/>
        <v>4.0404040404040407E-2</v>
      </c>
      <c r="AT21" s="208">
        <f t="shared" si="6"/>
        <v>0</v>
      </c>
    </row>
    <row r="22" spans="1:46">
      <c r="A22" s="130">
        <v>9</v>
      </c>
      <c r="B22" s="131" t="s">
        <v>145</v>
      </c>
      <c r="C22" s="131" t="s">
        <v>146</v>
      </c>
      <c r="D22" s="132"/>
      <c r="E22" s="132"/>
      <c r="F22" s="132"/>
      <c r="G22" s="132"/>
      <c r="H22" s="132"/>
      <c r="I22" s="132"/>
      <c r="J22" s="132"/>
      <c r="K22" s="132"/>
      <c r="L22" s="132"/>
      <c r="M22" s="132"/>
      <c r="N22" s="132"/>
      <c r="O22" s="132"/>
      <c r="P22" s="132"/>
      <c r="Q22" s="132"/>
      <c r="R22" s="132"/>
      <c r="S22" s="132"/>
      <c r="T22" s="132">
        <v>4</v>
      </c>
      <c r="U22" s="132">
        <v>4</v>
      </c>
      <c r="V22" s="132">
        <v>4</v>
      </c>
      <c r="W22" s="132">
        <v>4</v>
      </c>
      <c r="X22" s="132">
        <v>4</v>
      </c>
      <c r="Y22" s="132"/>
      <c r="Z22" s="132"/>
      <c r="AA22" s="132">
        <v>4</v>
      </c>
      <c r="AB22" s="132">
        <v>4</v>
      </c>
      <c r="AC22" s="132">
        <v>4</v>
      </c>
      <c r="AD22" s="132">
        <v>4</v>
      </c>
      <c r="AE22" s="132">
        <v>4</v>
      </c>
      <c r="AF22" s="132"/>
      <c r="AG22" s="132"/>
      <c r="AH22" s="133"/>
      <c r="AI22" s="99"/>
      <c r="AJ22" s="134">
        <f t="shared" si="0"/>
        <v>40</v>
      </c>
      <c r="AK22" s="132"/>
      <c r="AL22" s="133">
        <f t="shared" si="1"/>
        <v>40</v>
      </c>
      <c r="AM22" s="99"/>
      <c r="AN22" s="134">
        <f t="shared" si="2"/>
        <v>0</v>
      </c>
      <c r="AO22" s="132"/>
      <c r="AP22" s="133">
        <f t="shared" si="3"/>
        <v>0</v>
      </c>
      <c r="AR22" s="207">
        <f t="shared" si="4"/>
        <v>10</v>
      </c>
      <c r="AS22" s="208">
        <f t="shared" si="5"/>
        <v>4.0404040404040407E-2</v>
      </c>
      <c r="AT22" s="208">
        <f t="shared" si="6"/>
        <v>0</v>
      </c>
    </row>
    <row r="23" spans="1:46">
      <c r="A23" s="130">
        <v>10</v>
      </c>
      <c r="B23" s="131" t="s">
        <v>147</v>
      </c>
      <c r="C23" s="131" t="s">
        <v>132</v>
      </c>
      <c r="D23" s="132"/>
      <c r="E23" s="132"/>
      <c r="F23" s="132"/>
      <c r="G23" s="132"/>
      <c r="H23" s="132"/>
      <c r="I23" s="132"/>
      <c r="J23" s="132"/>
      <c r="K23" s="132"/>
      <c r="L23" s="132"/>
      <c r="M23" s="132"/>
      <c r="N23" s="132"/>
      <c r="O23" s="132"/>
      <c r="P23" s="132"/>
      <c r="Q23" s="132"/>
      <c r="R23" s="132"/>
      <c r="S23" s="132"/>
      <c r="T23" s="132">
        <v>4</v>
      </c>
      <c r="U23" s="132">
        <v>4</v>
      </c>
      <c r="V23" s="132">
        <v>4</v>
      </c>
      <c r="W23" s="132">
        <v>4</v>
      </c>
      <c r="X23" s="132">
        <v>4</v>
      </c>
      <c r="Y23" s="132"/>
      <c r="Z23" s="132"/>
      <c r="AA23" s="132">
        <v>4</v>
      </c>
      <c r="AB23" s="132">
        <v>4</v>
      </c>
      <c r="AC23" s="132">
        <v>4</v>
      </c>
      <c r="AD23" s="132">
        <v>4</v>
      </c>
      <c r="AE23" s="132">
        <v>4</v>
      </c>
      <c r="AF23" s="132"/>
      <c r="AG23" s="132"/>
      <c r="AH23" s="133"/>
      <c r="AI23" s="99"/>
      <c r="AJ23" s="134">
        <f t="shared" si="0"/>
        <v>40</v>
      </c>
      <c r="AK23" s="132"/>
      <c r="AL23" s="133">
        <f t="shared" si="1"/>
        <v>40</v>
      </c>
      <c r="AM23" s="99"/>
      <c r="AN23" s="134">
        <f t="shared" si="2"/>
        <v>0</v>
      </c>
      <c r="AO23" s="132"/>
      <c r="AP23" s="133">
        <f t="shared" si="3"/>
        <v>0</v>
      </c>
      <c r="AR23" s="207">
        <f t="shared" si="4"/>
        <v>10</v>
      </c>
      <c r="AS23" s="208">
        <f t="shared" si="5"/>
        <v>4.0404040404040407E-2</v>
      </c>
      <c r="AT23" s="208">
        <f t="shared" si="6"/>
        <v>0</v>
      </c>
    </row>
    <row r="24" spans="1:46">
      <c r="A24" s="130">
        <v>11</v>
      </c>
      <c r="B24" s="131" t="s">
        <v>133</v>
      </c>
      <c r="C24" s="131" t="s">
        <v>134</v>
      </c>
      <c r="D24" s="132"/>
      <c r="E24" s="132"/>
      <c r="F24" s="132"/>
      <c r="G24" s="132"/>
      <c r="H24" s="132"/>
      <c r="I24" s="132"/>
      <c r="J24" s="132"/>
      <c r="K24" s="132"/>
      <c r="L24" s="132"/>
      <c r="M24" s="132"/>
      <c r="N24" s="132"/>
      <c r="O24" s="132"/>
      <c r="P24" s="132"/>
      <c r="Q24" s="132"/>
      <c r="R24" s="132"/>
      <c r="S24" s="132"/>
      <c r="T24" s="132">
        <v>4</v>
      </c>
      <c r="U24" s="132">
        <v>4</v>
      </c>
      <c r="V24" s="132">
        <v>4</v>
      </c>
      <c r="W24" s="132">
        <v>4</v>
      </c>
      <c r="X24" s="132">
        <v>4</v>
      </c>
      <c r="Y24" s="132"/>
      <c r="Z24" s="132"/>
      <c r="AA24" s="132">
        <v>4</v>
      </c>
      <c r="AB24" s="132">
        <v>4</v>
      </c>
      <c r="AC24" s="132">
        <v>4</v>
      </c>
      <c r="AD24" s="132">
        <v>4</v>
      </c>
      <c r="AE24" s="132">
        <v>4</v>
      </c>
      <c r="AF24" s="132"/>
      <c r="AG24" s="132"/>
      <c r="AH24" s="133"/>
      <c r="AI24" s="99"/>
      <c r="AJ24" s="134">
        <f t="shared" si="0"/>
        <v>40</v>
      </c>
      <c r="AK24" s="132"/>
      <c r="AL24" s="133">
        <f t="shared" si="1"/>
        <v>40</v>
      </c>
      <c r="AM24" s="99"/>
      <c r="AN24" s="134">
        <f t="shared" si="2"/>
        <v>0</v>
      </c>
      <c r="AO24" s="132"/>
      <c r="AP24" s="133">
        <f t="shared" si="3"/>
        <v>0</v>
      </c>
      <c r="AR24" s="207">
        <f t="shared" si="4"/>
        <v>10</v>
      </c>
      <c r="AS24" s="208">
        <f t="shared" si="5"/>
        <v>4.0404040404040407E-2</v>
      </c>
      <c r="AT24" s="208">
        <f t="shared" si="6"/>
        <v>0</v>
      </c>
    </row>
    <row r="25" spans="1:46">
      <c r="A25" s="130">
        <v>12</v>
      </c>
      <c r="B25" s="131" t="s">
        <v>135</v>
      </c>
      <c r="C25" s="131" t="s">
        <v>136</v>
      </c>
      <c r="D25" s="132"/>
      <c r="E25" s="132"/>
      <c r="F25" s="132"/>
      <c r="G25" s="132"/>
      <c r="H25" s="132"/>
      <c r="I25" s="132"/>
      <c r="J25" s="132"/>
      <c r="K25" s="132"/>
      <c r="L25" s="132"/>
      <c r="M25" s="132"/>
      <c r="N25" s="132"/>
      <c r="O25" s="132"/>
      <c r="P25" s="132"/>
      <c r="Q25" s="132"/>
      <c r="R25" s="132"/>
      <c r="S25" s="132"/>
      <c r="T25" s="132">
        <v>4</v>
      </c>
      <c r="U25" s="132">
        <v>4</v>
      </c>
      <c r="V25" s="132">
        <v>4</v>
      </c>
      <c r="W25" s="132">
        <v>4</v>
      </c>
      <c r="X25" s="132">
        <v>4</v>
      </c>
      <c r="Y25" s="132"/>
      <c r="Z25" s="132"/>
      <c r="AA25" s="132">
        <v>4</v>
      </c>
      <c r="AB25" s="132">
        <v>4</v>
      </c>
      <c r="AC25" s="132">
        <v>4</v>
      </c>
      <c r="AD25" s="132">
        <v>4</v>
      </c>
      <c r="AE25" s="132">
        <v>4</v>
      </c>
      <c r="AF25" s="132"/>
      <c r="AG25" s="132"/>
      <c r="AH25" s="133"/>
      <c r="AI25" s="99"/>
      <c r="AJ25" s="134">
        <f t="shared" si="0"/>
        <v>40</v>
      </c>
      <c r="AK25" s="132"/>
      <c r="AL25" s="133">
        <f t="shared" si="1"/>
        <v>40</v>
      </c>
      <c r="AM25" s="99"/>
      <c r="AN25" s="134">
        <f t="shared" si="2"/>
        <v>0</v>
      </c>
      <c r="AO25" s="132"/>
      <c r="AP25" s="133">
        <f t="shared" si="3"/>
        <v>0</v>
      </c>
      <c r="AR25" s="207">
        <f t="shared" si="4"/>
        <v>10</v>
      </c>
      <c r="AS25" s="208">
        <f t="shared" si="5"/>
        <v>4.0404040404040407E-2</v>
      </c>
      <c r="AT25" s="208">
        <f t="shared" si="6"/>
        <v>0</v>
      </c>
    </row>
    <row r="26" spans="1:46">
      <c r="A26" s="130">
        <v>13</v>
      </c>
      <c r="B26" s="131" t="s">
        <v>137</v>
      </c>
      <c r="C26" s="131" t="s">
        <v>138</v>
      </c>
      <c r="D26" s="132"/>
      <c r="E26" s="132"/>
      <c r="F26" s="132"/>
      <c r="G26" s="132"/>
      <c r="H26" s="132"/>
      <c r="I26" s="132"/>
      <c r="J26" s="132"/>
      <c r="K26" s="132"/>
      <c r="L26" s="132"/>
      <c r="M26" s="132"/>
      <c r="N26" s="132"/>
      <c r="O26" s="132"/>
      <c r="P26" s="132"/>
      <c r="Q26" s="132"/>
      <c r="R26" s="132"/>
      <c r="S26" s="132"/>
      <c r="T26" s="132">
        <v>4</v>
      </c>
      <c r="U26" s="132">
        <v>4</v>
      </c>
      <c r="V26" s="132">
        <v>4</v>
      </c>
      <c r="W26" s="132">
        <v>4</v>
      </c>
      <c r="X26" s="132">
        <v>4</v>
      </c>
      <c r="Y26" s="132"/>
      <c r="Z26" s="132"/>
      <c r="AA26" s="132">
        <v>4</v>
      </c>
      <c r="AB26" s="132">
        <v>4</v>
      </c>
      <c r="AC26" s="132">
        <v>4</v>
      </c>
      <c r="AD26" s="132">
        <v>4</v>
      </c>
      <c r="AE26" s="132">
        <v>4</v>
      </c>
      <c r="AF26" s="132"/>
      <c r="AG26" s="132"/>
      <c r="AH26" s="133"/>
      <c r="AI26" s="99"/>
      <c r="AJ26" s="134">
        <f t="shared" si="0"/>
        <v>40</v>
      </c>
      <c r="AK26" s="132"/>
      <c r="AL26" s="133">
        <f t="shared" si="1"/>
        <v>40</v>
      </c>
      <c r="AM26" s="99"/>
      <c r="AN26" s="134">
        <f t="shared" si="2"/>
        <v>0</v>
      </c>
      <c r="AO26" s="132"/>
      <c r="AP26" s="133">
        <f t="shared" si="3"/>
        <v>0</v>
      </c>
      <c r="AR26" s="207">
        <f t="shared" si="4"/>
        <v>10</v>
      </c>
      <c r="AS26" s="208">
        <f t="shared" si="5"/>
        <v>4.0404040404040407E-2</v>
      </c>
      <c r="AT26" s="208">
        <f t="shared" si="6"/>
        <v>0</v>
      </c>
    </row>
    <row r="27" spans="1:46">
      <c r="A27" s="130">
        <v>14</v>
      </c>
      <c r="B27" s="131" t="s">
        <v>148</v>
      </c>
      <c r="C27" s="131" t="s">
        <v>139</v>
      </c>
      <c r="D27" s="132"/>
      <c r="E27" s="132"/>
      <c r="F27" s="132"/>
      <c r="G27" s="132"/>
      <c r="H27" s="132"/>
      <c r="I27" s="132"/>
      <c r="J27" s="132"/>
      <c r="K27" s="132"/>
      <c r="L27" s="132"/>
      <c r="M27" s="132"/>
      <c r="N27" s="132"/>
      <c r="O27" s="132"/>
      <c r="P27" s="132"/>
      <c r="Q27" s="132"/>
      <c r="R27" s="132"/>
      <c r="S27" s="132"/>
      <c r="T27" s="132">
        <v>4</v>
      </c>
      <c r="U27" s="132">
        <v>4</v>
      </c>
      <c r="V27" s="132">
        <v>4</v>
      </c>
      <c r="W27" s="132">
        <v>4</v>
      </c>
      <c r="X27" s="132">
        <v>4</v>
      </c>
      <c r="Y27" s="132"/>
      <c r="Z27" s="132"/>
      <c r="AA27" s="132">
        <v>4</v>
      </c>
      <c r="AB27" s="132">
        <v>4</v>
      </c>
      <c r="AC27" s="132">
        <v>4</v>
      </c>
      <c r="AD27" s="132">
        <v>4</v>
      </c>
      <c r="AE27" s="132">
        <v>4</v>
      </c>
      <c r="AF27" s="132"/>
      <c r="AG27" s="132"/>
      <c r="AH27" s="133"/>
      <c r="AI27" s="99"/>
      <c r="AJ27" s="134">
        <f t="shared" si="0"/>
        <v>40</v>
      </c>
      <c r="AK27" s="132"/>
      <c r="AL27" s="133">
        <f t="shared" si="1"/>
        <v>40</v>
      </c>
      <c r="AM27" s="99"/>
      <c r="AN27" s="134">
        <f t="shared" si="2"/>
        <v>0</v>
      </c>
      <c r="AO27" s="132"/>
      <c r="AP27" s="133">
        <f t="shared" si="3"/>
        <v>0</v>
      </c>
      <c r="AR27" s="207">
        <f t="shared" si="4"/>
        <v>10</v>
      </c>
      <c r="AS27" s="208">
        <f t="shared" si="5"/>
        <v>4.0404040404040407E-2</v>
      </c>
      <c r="AT27" s="208">
        <f t="shared" si="6"/>
        <v>0</v>
      </c>
    </row>
    <row r="28" spans="1:46">
      <c r="A28" s="130">
        <v>15</v>
      </c>
      <c r="B28" s="131" t="s">
        <v>140</v>
      </c>
      <c r="C28" s="131" t="s">
        <v>141</v>
      </c>
      <c r="D28" s="132"/>
      <c r="E28" s="132"/>
      <c r="F28" s="132"/>
      <c r="G28" s="132"/>
      <c r="H28" s="132"/>
      <c r="I28" s="132"/>
      <c r="J28" s="132"/>
      <c r="K28" s="132"/>
      <c r="L28" s="132"/>
      <c r="M28" s="132"/>
      <c r="N28" s="132"/>
      <c r="O28" s="132"/>
      <c r="P28" s="132"/>
      <c r="Q28" s="132"/>
      <c r="R28" s="132"/>
      <c r="S28" s="132"/>
      <c r="T28" s="132">
        <v>4</v>
      </c>
      <c r="U28" s="132">
        <v>4</v>
      </c>
      <c r="V28" s="132">
        <v>4</v>
      </c>
      <c r="W28" s="132">
        <v>4</v>
      </c>
      <c r="X28" s="132">
        <v>4</v>
      </c>
      <c r="Y28" s="132"/>
      <c r="Z28" s="132"/>
      <c r="AA28" s="132">
        <v>4</v>
      </c>
      <c r="AB28" s="132">
        <v>4</v>
      </c>
      <c r="AC28" s="132">
        <v>4</v>
      </c>
      <c r="AD28" s="132">
        <v>4</v>
      </c>
      <c r="AE28" s="132">
        <v>4</v>
      </c>
      <c r="AF28" s="132"/>
      <c r="AG28" s="132"/>
      <c r="AH28" s="133"/>
      <c r="AI28" s="99"/>
      <c r="AJ28" s="134">
        <f t="shared" si="0"/>
        <v>40</v>
      </c>
      <c r="AK28" s="132"/>
      <c r="AL28" s="133">
        <f t="shared" si="1"/>
        <v>40</v>
      </c>
      <c r="AM28" s="99"/>
      <c r="AN28" s="134">
        <f t="shared" si="2"/>
        <v>0</v>
      </c>
      <c r="AO28" s="132"/>
      <c r="AP28" s="133">
        <f t="shared" si="3"/>
        <v>0</v>
      </c>
      <c r="AR28" s="207">
        <f t="shared" si="4"/>
        <v>10</v>
      </c>
      <c r="AS28" s="208">
        <f t="shared" si="5"/>
        <v>4.0404040404040407E-2</v>
      </c>
      <c r="AT28" s="208">
        <f t="shared" si="6"/>
        <v>0</v>
      </c>
    </row>
    <row r="29" spans="1:46">
      <c r="A29" s="130">
        <v>16</v>
      </c>
      <c r="B29" s="131" t="s">
        <v>142</v>
      </c>
      <c r="C29" s="131" t="s">
        <v>143</v>
      </c>
      <c r="D29" s="132"/>
      <c r="E29" s="132"/>
      <c r="F29" s="132"/>
      <c r="G29" s="132"/>
      <c r="H29" s="132"/>
      <c r="I29" s="132"/>
      <c r="J29" s="132"/>
      <c r="K29" s="132"/>
      <c r="L29" s="132"/>
      <c r="M29" s="132"/>
      <c r="N29" s="132"/>
      <c r="O29" s="132"/>
      <c r="P29" s="132"/>
      <c r="Q29" s="132"/>
      <c r="R29" s="132"/>
      <c r="S29" s="132"/>
      <c r="T29" s="132">
        <v>4</v>
      </c>
      <c r="U29" s="132">
        <v>4</v>
      </c>
      <c r="V29" s="132">
        <v>4</v>
      </c>
      <c r="W29" s="132">
        <v>4</v>
      </c>
      <c r="X29" s="132">
        <v>4</v>
      </c>
      <c r="Y29" s="132"/>
      <c r="Z29" s="132"/>
      <c r="AA29" s="132">
        <v>4</v>
      </c>
      <c r="AB29" s="132">
        <v>4</v>
      </c>
      <c r="AC29" s="132">
        <v>4</v>
      </c>
      <c r="AD29" s="132">
        <v>0</v>
      </c>
      <c r="AE29" s="132">
        <v>4</v>
      </c>
      <c r="AF29" s="132"/>
      <c r="AG29" s="132"/>
      <c r="AH29" s="133"/>
      <c r="AI29" s="99"/>
      <c r="AJ29" s="134">
        <f t="shared" si="0"/>
        <v>36</v>
      </c>
      <c r="AK29" s="132"/>
      <c r="AL29" s="133">
        <f t="shared" si="1"/>
        <v>36</v>
      </c>
      <c r="AM29" s="99"/>
      <c r="AN29" s="134">
        <f t="shared" si="2"/>
        <v>4</v>
      </c>
      <c r="AO29" s="132"/>
      <c r="AP29" s="133">
        <f t="shared" si="3"/>
        <v>4</v>
      </c>
      <c r="AR29" s="207">
        <f t="shared" si="4"/>
        <v>9</v>
      </c>
      <c r="AS29" s="208">
        <f t="shared" si="5"/>
        <v>3.6363636363636362E-2</v>
      </c>
      <c r="AT29" s="208">
        <f t="shared" si="6"/>
        <v>4.0404040404040404E-3</v>
      </c>
    </row>
    <row r="30" spans="1:46">
      <c r="A30" s="130">
        <v>17</v>
      </c>
      <c r="B30" s="131" t="s">
        <v>144</v>
      </c>
      <c r="C30" s="131" t="s">
        <v>149</v>
      </c>
      <c r="D30" s="132"/>
      <c r="E30" s="132"/>
      <c r="F30" s="132"/>
      <c r="G30" s="132"/>
      <c r="H30" s="132"/>
      <c r="I30" s="132"/>
      <c r="J30" s="132"/>
      <c r="K30" s="132"/>
      <c r="L30" s="132"/>
      <c r="M30" s="132"/>
      <c r="N30" s="132"/>
      <c r="O30" s="132"/>
      <c r="P30" s="132"/>
      <c r="Q30" s="132"/>
      <c r="R30" s="132"/>
      <c r="S30" s="132"/>
      <c r="T30" s="132">
        <v>4</v>
      </c>
      <c r="U30" s="132">
        <v>4</v>
      </c>
      <c r="V30" s="132">
        <v>4</v>
      </c>
      <c r="W30" s="132">
        <v>4</v>
      </c>
      <c r="X30" s="132">
        <v>4</v>
      </c>
      <c r="Y30" s="132"/>
      <c r="Z30" s="132"/>
      <c r="AA30" s="132">
        <v>4</v>
      </c>
      <c r="AB30" s="132">
        <v>4</v>
      </c>
      <c r="AC30" s="132">
        <v>4</v>
      </c>
      <c r="AD30" s="132">
        <v>4</v>
      </c>
      <c r="AE30" s="132">
        <v>4</v>
      </c>
      <c r="AF30" s="132"/>
      <c r="AG30" s="132"/>
      <c r="AH30" s="133"/>
      <c r="AI30" s="99"/>
      <c r="AJ30" s="134">
        <f t="shared" si="0"/>
        <v>40</v>
      </c>
      <c r="AK30" s="132"/>
      <c r="AL30" s="133">
        <f t="shared" si="1"/>
        <v>40</v>
      </c>
      <c r="AM30" s="99"/>
      <c r="AN30" s="134">
        <f t="shared" ref="AN30" si="7">$AJ$13-AJ30</f>
        <v>0</v>
      </c>
      <c r="AO30" s="132"/>
      <c r="AP30" s="133">
        <f t="shared" ref="AP30" si="8">AN30+AO30</f>
        <v>0</v>
      </c>
      <c r="AR30" s="207">
        <f t="shared" si="4"/>
        <v>10</v>
      </c>
      <c r="AS30" s="208">
        <f t="shared" si="5"/>
        <v>4.0404040404040407E-2</v>
      </c>
      <c r="AT30" s="208">
        <f t="shared" si="6"/>
        <v>0</v>
      </c>
    </row>
    <row r="31" spans="1:46">
      <c r="A31" s="130">
        <v>18</v>
      </c>
      <c r="B31" s="131" t="s">
        <v>167</v>
      </c>
      <c r="C31" s="131" t="s">
        <v>168</v>
      </c>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3"/>
      <c r="AI31" s="99"/>
      <c r="AJ31" s="134">
        <f t="shared" si="0"/>
        <v>0</v>
      </c>
      <c r="AK31" s="132"/>
      <c r="AL31" s="133">
        <f t="shared" si="1"/>
        <v>0</v>
      </c>
      <c r="AM31" s="99"/>
      <c r="AN31" s="134"/>
      <c r="AO31" s="132"/>
      <c r="AP31" s="133"/>
      <c r="AR31" s="207">
        <f t="shared" si="4"/>
        <v>0</v>
      </c>
      <c r="AS31" s="208">
        <f t="shared" si="5"/>
        <v>0</v>
      </c>
      <c r="AT31" s="208">
        <f t="shared" si="6"/>
        <v>0</v>
      </c>
    </row>
    <row r="32" spans="1:46">
      <c r="A32" s="130">
        <v>19</v>
      </c>
      <c r="B32" s="131" t="s">
        <v>174</v>
      </c>
      <c r="C32" s="131" t="s">
        <v>123</v>
      </c>
      <c r="D32" s="132"/>
      <c r="E32" s="132"/>
      <c r="F32" s="132"/>
      <c r="G32" s="132"/>
      <c r="H32" s="132"/>
      <c r="I32" s="132"/>
      <c r="J32" s="132"/>
      <c r="K32" s="132"/>
      <c r="L32" s="132"/>
      <c r="M32" s="132"/>
      <c r="N32" s="132"/>
      <c r="O32" s="132"/>
      <c r="P32" s="132"/>
      <c r="Q32" s="132"/>
      <c r="R32" s="132"/>
      <c r="S32" s="132"/>
      <c r="T32" s="132"/>
      <c r="U32" s="132"/>
      <c r="V32" s="132"/>
      <c r="W32" s="132"/>
      <c r="X32" s="132"/>
      <c r="Y32" s="132"/>
      <c r="Z32" s="132"/>
      <c r="AA32" s="132"/>
      <c r="AB32" s="132"/>
      <c r="AC32" s="132"/>
      <c r="AD32" s="132"/>
      <c r="AE32" s="132"/>
      <c r="AF32" s="132"/>
      <c r="AG32" s="132"/>
      <c r="AH32" s="133"/>
      <c r="AI32" s="99"/>
      <c r="AJ32" s="134">
        <f>SUM(D32:AH32)</f>
        <v>0</v>
      </c>
      <c r="AK32" s="132"/>
      <c r="AL32" s="133">
        <f>AJ32+AK32</f>
        <v>0</v>
      </c>
      <c r="AM32" s="99"/>
      <c r="AN32" s="134"/>
      <c r="AO32" s="132"/>
      <c r="AP32" s="133"/>
      <c r="AR32" s="207">
        <f t="shared" si="4"/>
        <v>0</v>
      </c>
      <c r="AS32" s="208">
        <f t="shared" si="5"/>
        <v>0</v>
      </c>
      <c r="AT32" s="208">
        <f t="shared" si="6"/>
        <v>0</v>
      </c>
    </row>
    <row r="33" spans="1:46">
      <c r="A33" s="130">
        <v>20</v>
      </c>
      <c r="B33" s="131"/>
      <c r="C33" s="131"/>
      <c r="D33" s="132"/>
      <c r="E33" s="132"/>
      <c r="F33" s="132"/>
      <c r="G33" s="132"/>
      <c r="H33" s="132"/>
      <c r="I33" s="132"/>
      <c r="J33" s="132"/>
      <c r="K33" s="132"/>
      <c r="L33" s="132"/>
      <c r="M33" s="132"/>
      <c r="N33" s="132"/>
      <c r="O33" s="132"/>
      <c r="P33" s="132"/>
      <c r="Q33" s="132"/>
      <c r="R33" s="132"/>
      <c r="S33" s="132"/>
      <c r="T33" s="132"/>
      <c r="U33" s="132"/>
      <c r="V33" s="132"/>
      <c r="W33" s="132"/>
      <c r="X33" s="132"/>
      <c r="Y33" s="132"/>
      <c r="Z33" s="132"/>
      <c r="AA33" s="132"/>
      <c r="AB33" s="132"/>
      <c r="AC33" s="132"/>
      <c r="AD33" s="132"/>
      <c r="AE33" s="132"/>
      <c r="AF33" s="132"/>
      <c r="AG33" s="132"/>
      <c r="AH33" s="133"/>
      <c r="AI33" s="99"/>
      <c r="AJ33" s="134">
        <f t="shared" ref="AJ33:AJ43" si="9">SUM(D33:AH33)</f>
        <v>0</v>
      </c>
      <c r="AK33" s="132"/>
      <c r="AL33" s="133">
        <f t="shared" ref="AL33:AL43" si="10">AJ33+AK33</f>
        <v>0</v>
      </c>
      <c r="AM33" s="99"/>
      <c r="AN33" s="134"/>
      <c r="AO33" s="132"/>
      <c r="AP33" s="133"/>
      <c r="AR33" s="207">
        <f t="shared" si="4"/>
        <v>0</v>
      </c>
      <c r="AS33" s="208">
        <f t="shared" si="5"/>
        <v>0</v>
      </c>
      <c r="AT33" s="208">
        <f t="shared" si="6"/>
        <v>0</v>
      </c>
    </row>
    <row r="34" spans="1:46">
      <c r="A34" s="130">
        <v>21</v>
      </c>
      <c r="B34" s="131"/>
      <c r="C34" s="131"/>
      <c r="D34" s="132"/>
      <c r="E34" s="132"/>
      <c r="F34" s="132"/>
      <c r="G34" s="132"/>
      <c r="H34" s="132"/>
      <c r="I34" s="132"/>
      <c r="J34" s="132"/>
      <c r="K34" s="132"/>
      <c r="L34" s="132"/>
      <c r="M34" s="132"/>
      <c r="N34" s="132"/>
      <c r="O34" s="132"/>
      <c r="P34" s="132"/>
      <c r="Q34" s="132"/>
      <c r="R34" s="132"/>
      <c r="S34" s="132"/>
      <c r="T34" s="132"/>
      <c r="U34" s="132"/>
      <c r="V34" s="132"/>
      <c r="W34" s="132"/>
      <c r="X34" s="132"/>
      <c r="Y34" s="132"/>
      <c r="Z34" s="132"/>
      <c r="AA34" s="132"/>
      <c r="AB34" s="132"/>
      <c r="AC34" s="132"/>
      <c r="AD34" s="132"/>
      <c r="AE34" s="132"/>
      <c r="AF34" s="132"/>
      <c r="AG34" s="132"/>
      <c r="AH34" s="133"/>
      <c r="AI34" s="99"/>
      <c r="AJ34" s="134">
        <f t="shared" si="9"/>
        <v>0</v>
      </c>
      <c r="AK34" s="132"/>
      <c r="AL34" s="133">
        <f t="shared" si="10"/>
        <v>0</v>
      </c>
      <c r="AM34" s="99"/>
      <c r="AN34" s="134"/>
      <c r="AO34" s="132"/>
      <c r="AP34" s="133"/>
      <c r="AR34" s="207">
        <f t="shared" si="4"/>
        <v>0</v>
      </c>
      <c r="AS34" s="208">
        <f t="shared" si="5"/>
        <v>0</v>
      </c>
      <c r="AT34" s="208">
        <f t="shared" si="6"/>
        <v>0</v>
      </c>
    </row>
    <row r="35" spans="1:46">
      <c r="A35" s="130">
        <v>22</v>
      </c>
      <c r="B35" s="131"/>
      <c r="C35" s="131"/>
      <c r="D35" s="132"/>
      <c r="E35" s="132"/>
      <c r="F35" s="132"/>
      <c r="G35" s="132"/>
      <c r="H35" s="132"/>
      <c r="I35" s="132"/>
      <c r="J35" s="132"/>
      <c r="K35" s="132"/>
      <c r="L35" s="132"/>
      <c r="M35" s="132"/>
      <c r="N35" s="132"/>
      <c r="O35" s="132"/>
      <c r="P35" s="132"/>
      <c r="Q35" s="132"/>
      <c r="R35" s="132"/>
      <c r="S35" s="132"/>
      <c r="T35" s="132"/>
      <c r="U35" s="132"/>
      <c r="V35" s="132"/>
      <c r="W35" s="132"/>
      <c r="X35" s="132"/>
      <c r="Y35" s="132"/>
      <c r="Z35" s="132"/>
      <c r="AA35" s="132"/>
      <c r="AB35" s="132"/>
      <c r="AC35" s="132"/>
      <c r="AD35" s="132"/>
      <c r="AE35" s="132"/>
      <c r="AF35" s="132"/>
      <c r="AG35" s="132"/>
      <c r="AH35" s="133"/>
      <c r="AI35" s="99"/>
      <c r="AJ35" s="134">
        <f t="shared" si="9"/>
        <v>0</v>
      </c>
      <c r="AK35" s="132"/>
      <c r="AL35" s="133">
        <f t="shared" si="10"/>
        <v>0</v>
      </c>
      <c r="AM35" s="99"/>
      <c r="AN35" s="134"/>
      <c r="AO35" s="132"/>
      <c r="AP35" s="133"/>
      <c r="AR35" s="207">
        <f t="shared" si="4"/>
        <v>0</v>
      </c>
      <c r="AS35" s="208">
        <f t="shared" si="5"/>
        <v>0</v>
      </c>
      <c r="AT35" s="208">
        <f t="shared" si="6"/>
        <v>0</v>
      </c>
    </row>
    <row r="36" spans="1:46">
      <c r="A36" s="130">
        <v>23</v>
      </c>
      <c r="B36" s="131"/>
      <c r="C36" s="131"/>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c r="AB36" s="132"/>
      <c r="AC36" s="132"/>
      <c r="AD36" s="132"/>
      <c r="AE36" s="132"/>
      <c r="AF36" s="132"/>
      <c r="AG36" s="132"/>
      <c r="AH36" s="133"/>
      <c r="AI36" s="99"/>
      <c r="AJ36" s="134">
        <f t="shared" si="9"/>
        <v>0</v>
      </c>
      <c r="AK36" s="132"/>
      <c r="AL36" s="133">
        <f t="shared" si="10"/>
        <v>0</v>
      </c>
      <c r="AM36" s="99"/>
      <c r="AN36" s="134"/>
      <c r="AO36" s="132"/>
      <c r="AP36" s="133"/>
      <c r="AR36" s="207">
        <f t="shared" si="4"/>
        <v>0</v>
      </c>
      <c r="AS36" s="208">
        <f t="shared" si="5"/>
        <v>0</v>
      </c>
      <c r="AT36" s="208">
        <f t="shared" si="6"/>
        <v>0</v>
      </c>
    </row>
    <row r="37" spans="1:46">
      <c r="A37" s="130">
        <v>24</v>
      </c>
      <c r="B37" s="131"/>
      <c r="C37" s="131"/>
      <c r="D37" s="132"/>
      <c r="E37" s="132"/>
      <c r="F37" s="132"/>
      <c r="G37" s="132"/>
      <c r="H37" s="132"/>
      <c r="I37" s="132"/>
      <c r="J37" s="132"/>
      <c r="K37" s="132"/>
      <c r="L37" s="132"/>
      <c r="M37" s="132"/>
      <c r="N37" s="132"/>
      <c r="O37" s="132"/>
      <c r="P37" s="132"/>
      <c r="Q37" s="132"/>
      <c r="R37" s="132"/>
      <c r="S37" s="132"/>
      <c r="T37" s="132"/>
      <c r="U37" s="132"/>
      <c r="V37" s="132"/>
      <c r="W37" s="132"/>
      <c r="X37" s="132"/>
      <c r="Y37" s="132"/>
      <c r="Z37" s="132"/>
      <c r="AA37" s="132"/>
      <c r="AB37" s="132"/>
      <c r="AC37" s="132"/>
      <c r="AD37" s="132"/>
      <c r="AE37" s="132"/>
      <c r="AF37" s="132"/>
      <c r="AG37" s="132"/>
      <c r="AH37" s="133"/>
      <c r="AI37" s="99"/>
      <c r="AJ37" s="134">
        <f t="shared" si="9"/>
        <v>0</v>
      </c>
      <c r="AK37" s="132"/>
      <c r="AL37" s="133">
        <f t="shared" si="10"/>
        <v>0</v>
      </c>
      <c r="AM37" s="99"/>
      <c r="AN37" s="134"/>
      <c r="AO37" s="132"/>
      <c r="AP37" s="133"/>
      <c r="AR37" s="207">
        <f t="shared" si="4"/>
        <v>0</v>
      </c>
      <c r="AS37" s="208">
        <f t="shared" si="5"/>
        <v>0</v>
      </c>
      <c r="AT37" s="208">
        <f t="shared" si="6"/>
        <v>0</v>
      </c>
    </row>
    <row r="38" spans="1:46">
      <c r="A38" s="130">
        <v>25</v>
      </c>
      <c r="B38" s="131"/>
      <c r="C38" s="131"/>
      <c r="D38" s="132"/>
      <c r="E38" s="132"/>
      <c r="F38" s="132"/>
      <c r="G38" s="132"/>
      <c r="H38" s="132"/>
      <c r="I38" s="132"/>
      <c r="J38" s="132"/>
      <c r="K38" s="132"/>
      <c r="L38" s="132"/>
      <c r="M38" s="132"/>
      <c r="N38" s="132"/>
      <c r="O38" s="132"/>
      <c r="P38" s="132"/>
      <c r="Q38" s="132"/>
      <c r="R38" s="132"/>
      <c r="S38" s="132"/>
      <c r="T38" s="132"/>
      <c r="U38" s="132"/>
      <c r="V38" s="132"/>
      <c r="W38" s="132"/>
      <c r="X38" s="132"/>
      <c r="Y38" s="132"/>
      <c r="Z38" s="132"/>
      <c r="AA38" s="132"/>
      <c r="AB38" s="132"/>
      <c r="AC38" s="132"/>
      <c r="AD38" s="132"/>
      <c r="AE38" s="132"/>
      <c r="AF38" s="132"/>
      <c r="AG38" s="132"/>
      <c r="AH38" s="133"/>
      <c r="AI38" s="99"/>
      <c r="AJ38" s="134">
        <f t="shared" si="9"/>
        <v>0</v>
      </c>
      <c r="AK38" s="132"/>
      <c r="AL38" s="133">
        <f t="shared" si="10"/>
        <v>0</v>
      </c>
      <c r="AM38" s="99"/>
      <c r="AN38" s="134"/>
      <c r="AO38" s="132"/>
      <c r="AP38" s="133"/>
      <c r="AR38" s="207">
        <f t="shared" si="4"/>
        <v>0</v>
      </c>
      <c r="AS38" s="208">
        <f t="shared" si="5"/>
        <v>0</v>
      </c>
      <c r="AT38" s="208">
        <f t="shared" si="6"/>
        <v>0</v>
      </c>
    </row>
    <row r="39" spans="1:46">
      <c r="A39" s="130">
        <v>26</v>
      </c>
      <c r="B39" s="131"/>
      <c r="C39" s="131"/>
      <c r="D39" s="132"/>
      <c r="E39" s="132"/>
      <c r="F39" s="132"/>
      <c r="G39" s="132"/>
      <c r="H39" s="132"/>
      <c r="I39" s="132"/>
      <c r="J39" s="132"/>
      <c r="K39" s="132"/>
      <c r="L39" s="132"/>
      <c r="M39" s="132"/>
      <c r="N39" s="132"/>
      <c r="O39" s="132"/>
      <c r="P39" s="132"/>
      <c r="Q39" s="132"/>
      <c r="R39" s="132"/>
      <c r="S39" s="132"/>
      <c r="T39" s="132"/>
      <c r="U39" s="132"/>
      <c r="V39" s="132"/>
      <c r="W39" s="132"/>
      <c r="X39" s="132"/>
      <c r="Y39" s="132"/>
      <c r="Z39" s="132"/>
      <c r="AA39" s="132"/>
      <c r="AB39" s="132"/>
      <c r="AC39" s="132"/>
      <c r="AD39" s="132"/>
      <c r="AE39" s="132"/>
      <c r="AF39" s="132"/>
      <c r="AG39" s="132"/>
      <c r="AH39" s="133"/>
      <c r="AI39" s="99"/>
      <c r="AJ39" s="134">
        <f t="shared" si="9"/>
        <v>0</v>
      </c>
      <c r="AK39" s="132"/>
      <c r="AL39" s="133">
        <f t="shared" si="10"/>
        <v>0</v>
      </c>
      <c r="AM39" s="99"/>
      <c r="AN39" s="134"/>
      <c r="AO39" s="132"/>
      <c r="AP39" s="133"/>
      <c r="AR39" s="207">
        <f t="shared" si="4"/>
        <v>0</v>
      </c>
      <c r="AS39" s="208">
        <f t="shared" si="5"/>
        <v>0</v>
      </c>
      <c r="AT39" s="208">
        <f t="shared" si="6"/>
        <v>0</v>
      </c>
    </row>
    <row r="40" spans="1:46">
      <c r="A40" s="130">
        <v>27</v>
      </c>
      <c r="B40" s="135"/>
      <c r="C40" s="135"/>
      <c r="D40" s="136"/>
      <c r="E40" s="136"/>
      <c r="F40" s="136"/>
      <c r="G40" s="136"/>
      <c r="H40" s="136"/>
      <c r="I40" s="136"/>
      <c r="J40" s="136"/>
      <c r="K40" s="136"/>
      <c r="L40" s="136"/>
      <c r="M40" s="136"/>
      <c r="N40" s="136"/>
      <c r="O40" s="136"/>
      <c r="P40" s="136"/>
      <c r="Q40" s="136"/>
      <c r="R40" s="136"/>
      <c r="S40" s="136"/>
      <c r="T40" s="136"/>
      <c r="U40" s="136"/>
      <c r="V40" s="136"/>
      <c r="W40" s="136"/>
      <c r="X40" s="136"/>
      <c r="Y40" s="136"/>
      <c r="Z40" s="136"/>
      <c r="AA40" s="136"/>
      <c r="AB40" s="136"/>
      <c r="AC40" s="136"/>
      <c r="AD40" s="136"/>
      <c r="AE40" s="136"/>
      <c r="AF40" s="136"/>
      <c r="AG40" s="136"/>
      <c r="AH40" s="137"/>
      <c r="AI40" s="99"/>
      <c r="AJ40" s="134">
        <f t="shared" si="9"/>
        <v>0</v>
      </c>
      <c r="AK40" s="132"/>
      <c r="AL40" s="133">
        <f t="shared" si="10"/>
        <v>0</v>
      </c>
      <c r="AM40" s="99"/>
      <c r="AN40" s="134"/>
      <c r="AO40" s="132"/>
      <c r="AP40" s="133"/>
      <c r="AR40" s="207">
        <f>IF(D40&gt;0,1,0)+IF(E40&gt;0,1,0)+IF(F40&gt;0,1,0)+IF(G40&gt;0,1,0)+IF(H40&gt;0,1,0)+IF(I40&gt;0,1,0)+IF(J40&gt;0,1,0)+IF(K40&gt;0,1,0)+IF(L40&gt;0,1,0)+IF(M40&gt;0,1,0)+IF(N40&gt;0,1,0)+IF(O40&gt;0,1,0)+IF(P40&gt;0,1,0)+IF(Q40&gt;0,1,0)+IF(R40&gt;0,1,0)+IF(S40&gt;0,1,0)+IF(T40&gt;0,1,0)+IF(U40&gt;0,1,0)+IF(V40&gt;0,1,0)+IF(W40&gt;0,1,0)+IF(X40&gt;0,1,0)+IF(Y40&gt;0,1,0)+IF(Z40&gt;0,1,0)+IF(AA40&gt;0,1,0)+IF(AB40&gt;0,1,0)+IF(AC40&gt;0,1,0)+IF(AD40&gt;0,1,0)+IF(AE40&gt;0,1,0)+IF(AF40&gt;0,1,0)+IF(AG40&gt;0,1,0)+IF(AH40&gt;0,1,0)</f>
        <v>0</v>
      </c>
      <c r="AS40" s="208">
        <f t="shared" si="5"/>
        <v>0</v>
      </c>
      <c r="AT40" s="208">
        <f t="shared" si="6"/>
        <v>0</v>
      </c>
    </row>
    <row r="41" spans="1:46">
      <c r="A41" s="130">
        <v>28</v>
      </c>
      <c r="B41" s="135"/>
      <c r="C41" s="135"/>
      <c r="D41" s="136"/>
      <c r="E41" s="136"/>
      <c r="F41" s="136"/>
      <c r="G41" s="136"/>
      <c r="H41" s="136"/>
      <c r="I41" s="136"/>
      <c r="J41" s="136"/>
      <c r="K41" s="136"/>
      <c r="L41" s="136"/>
      <c r="M41" s="136"/>
      <c r="N41" s="136"/>
      <c r="O41" s="136"/>
      <c r="P41" s="136"/>
      <c r="Q41" s="136"/>
      <c r="R41" s="136"/>
      <c r="S41" s="136"/>
      <c r="T41" s="136"/>
      <c r="U41" s="136"/>
      <c r="V41" s="136"/>
      <c r="W41" s="136"/>
      <c r="X41" s="136"/>
      <c r="Y41" s="136"/>
      <c r="Z41" s="136"/>
      <c r="AA41" s="136"/>
      <c r="AB41" s="136"/>
      <c r="AC41" s="136"/>
      <c r="AD41" s="136"/>
      <c r="AE41" s="136"/>
      <c r="AF41" s="136"/>
      <c r="AG41" s="136"/>
      <c r="AH41" s="137"/>
      <c r="AI41" s="99"/>
      <c r="AJ41" s="134">
        <f t="shared" si="9"/>
        <v>0</v>
      </c>
      <c r="AK41" s="132"/>
      <c r="AL41" s="133">
        <f t="shared" si="10"/>
        <v>0</v>
      </c>
      <c r="AM41" s="99"/>
      <c r="AN41" s="134"/>
      <c r="AO41" s="132"/>
      <c r="AP41" s="133"/>
      <c r="AR41" s="207">
        <f>IF(D41&gt;0,1,0)+IF(E41&gt;0,1,0)+IF(F41&gt;0,1,0)+IF(G41&gt;0,1,0)+IF(H41&gt;0,1,0)+IF(I41&gt;0,1,0)+IF(J41&gt;0,1,0)+IF(K41&gt;0,1,0)+IF(L41&gt;0,1,0)+IF(M41&gt;0,1,0)+IF(N41&gt;0,1,0)+IF(O41&gt;0,1,0)+IF(P41&gt;0,1,0)+IF(Q41&gt;0,1,0)+IF(R41&gt;0,1,0)+IF(S41&gt;0,1,0)+IF(T41&gt;0,1,0)+IF(U41&gt;0,1,0)+IF(V41&gt;0,1,0)+IF(W41&gt;0,1,0)+IF(X41&gt;0,1,0)+IF(Y41&gt;0,1,0)+IF(Z41&gt;0,1,0)+IF(AA41&gt;0,1,0)+IF(AB41&gt;0,1,0)+IF(AC41&gt;0,1,0)+IF(AD41&gt;0,1,0)+IF(AE41&gt;0,1,0)+IF(AF41&gt;0,1,0)+IF(AG41&gt;0,1,0)+IF(AH41&gt;0,1,0)</f>
        <v>0</v>
      </c>
      <c r="AS41" s="208">
        <f t="shared" si="5"/>
        <v>0</v>
      </c>
      <c r="AT41" s="208">
        <f t="shared" si="6"/>
        <v>0</v>
      </c>
    </row>
    <row r="42" spans="1:46">
      <c r="A42" s="130">
        <v>29</v>
      </c>
      <c r="B42" s="135"/>
      <c r="C42" s="135"/>
      <c r="D42" s="136"/>
      <c r="E42" s="136"/>
      <c r="F42" s="136"/>
      <c r="G42" s="136"/>
      <c r="H42" s="136"/>
      <c r="I42" s="136"/>
      <c r="J42" s="136"/>
      <c r="K42" s="136"/>
      <c r="L42" s="136"/>
      <c r="M42" s="136"/>
      <c r="N42" s="136"/>
      <c r="O42" s="136"/>
      <c r="P42" s="136"/>
      <c r="Q42" s="136"/>
      <c r="R42" s="136"/>
      <c r="S42" s="136"/>
      <c r="T42" s="136"/>
      <c r="U42" s="136"/>
      <c r="V42" s="136"/>
      <c r="W42" s="136"/>
      <c r="X42" s="136"/>
      <c r="Y42" s="136"/>
      <c r="Z42" s="136"/>
      <c r="AA42" s="136"/>
      <c r="AB42" s="136"/>
      <c r="AC42" s="136"/>
      <c r="AD42" s="136"/>
      <c r="AE42" s="136"/>
      <c r="AF42" s="136"/>
      <c r="AG42" s="136"/>
      <c r="AH42" s="137"/>
      <c r="AI42" s="99"/>
      <c r="AJ42" s="134">
        <f t="shared" si="9"/>
        <v>0</v>
      </c>
      <c r="AK42" s="132"/>
      <c r="AL42" s="133">
        <f t="shared" si="10"/>
        <v>0</v>
      </c>
      <c r="AM42" s="99"/>
      <c r="AN42" s="134"/>
      <c r="AO42" s="132"/>
      <c r="AP42" s="133"/>
      <c r="AR42" s="207">
        <f>IF(D42&gt;0,1,0)+IF(E42&gt;0,1,0)+IF(F42&gt;0,1,0)+IF(G42&gt;0,1,0)+IF(H42&gt;0,1,0)+IF(I42&gt;0,1,0)+IF(J42&gt;0,1,0)+IF(K42&gt;0,1,0)+IF(L42&gt;0,1,0)+IF(M42&gt;0,1,0)+IF(N42&gt;0,1,0)+IF(O42&gt;0,1,0)+IF(P42&gt;0,1,0)+IF(Q42&gt;0,1,0)+IF(R42&gt;0,1,0)+IF(S42&gt;0,1,0)+IF(T42&gt;0,1,0)+IF(U42&gt;0,1,0)+IF(V42&gt;0,1,0)+IF(W42&gt;0,1,0)+IF(X42&gt;0,1,0)+IF(Y42&gt;0,1,0)+IF(Z42&gt;0,1,0)+IF(AA42&gt;0,1,0)+IF(AB42&gt;0,1,0)+IF(AC42&gt;0,1,0)+IF(AD42&gt;0,1,0)+IF(AE42&gt;0,1,0)+IF(AF42&gt;0,1,0)+IF(AG42&gt;0,1,0)+IF(AH42&gt;0,1,0)</f>
        <v>0</v>
      </c>
      <c r="AS42" s="208">
        <f t="shared" si="5"/>
        <v>0</v>
      </c>
      <c r="AT42" s="208">
        <f t="shared" si="6"/>
        <v>0</v>
      </c>
    </row>
    <row r="43" spans="1:46" ht="15.75" thickBot="1">
      <c r="A43" s="130">
        <v>30</v>
      </c>
      <c r="B43" s="138"/>
      <c r="C43" s="138"/>
      <c r="D43" s="139"/>
      <c r="E43" s="139"/>
      <c r="F43" s="139"/>
      <c r="G43" s="139"/>
      <c r="H43" s="139"/>
      <c r="I43" s="139"/>
      <c r="J43" s="139"/>
      <c r="K43" s="139"/>
      <c r="L43" s="139"/>
      <c r="M43" s="139"/>
      <c r="N43" s="139"/>
      <c r="O43" s="139"/>
      <c r="P43" s="139"/>
      <c r="Q43" s="139"/>
      <c r="R43" s="139"/>
      <c r="S43" s="139"/>
      <c r="T43" s="139"/>
      <c r="U43" s="139"/>
      <c r="V43" s="139"/>
      <c r="W43" s="139"/>
      <c r="X43" s="139"/>
      <c r="Y43" s="139"/>
      <c r="Z43" s="139"/>
      <c r="AA43" s="139"/>
      <c r="AB43" s="139"/>
      <c r="AC43" s="139"/>
      <c r="AD43" s="139"/>
      <c r="AE43" s="139"/>
      <c r="AF43" s="139"/>
      <c r="AG43" s="139"/>
      <c r="AH43" s="140"/>
      <c r="AI43" s="99"/>
      <c r="AJ43" s="134">
        <f t="shared" si="9"/>
        <v>0</v>
      </c>
      <c r="AK43" s="132"/>
      <c r="AL43" s="133">
        <f t="shared" si="10"/>
        <v>0</v>
      </c>
      <c r="AM43" s="99"/>
      <c r="AN43" s="134"/>
      <c r="AO43" s="132"/>
      <c r="AP43" s="133"/>
      <c r="AR43" s="207">
        <f>IF(D43&gt;0,1,0)+IF(E43&gt;0,1,0)+IF(F43&gt;0,1,0)+IF(G43&gt;0,1,0)+IF(H43&gt;0,1,0)+IF(I43&gt;0,1,0)+IF(J43&gt;0,1,0)+IF(K43&gt;0,1,0)+IF(L43&gt;0,1,0)+IF(M43&gt;0,1,0)+IF(N43&gt;0,1,0)+IF(O43&gt;0,1,0)+IF(P43&gt;0,1,0)+IF(Q43&gt;0,1,0)+IF(R43&gt;0,1,0)+IF(S43&gt;0,1,0)+IF(T43&gt;0,1,0)+IF(U43&gt;0,1,0)+IF(V43&gt;0,1,0)+IF(W43&gt;0,1,0)+IF(X43&gt;0,1,0)+IF(Y43&gt;0,1,0)+IF(Z43&gt;0,1,0)+IF(AA43&gt;0,1,0)+IF(AB43&gt;0,1,0)+IF(AC43&gt;0,1,0)+IF(AD43&gt;0,1,0)+IF(AE43&gt;0,1,0)+IF(AF43&gt;0,1,0)+IF(AG43&gt;0,1,0)+IF(AH43&gt;0,1,0)</f>
        <v>0</v>
      </c>
      <c r="AS43" s="208">
        <f t="shared" si="5"/>
        <v>0</v>
      </c>
      <c r="AT43" s="208">
        <f t="shared" si="6"/>
        <v>0</v>
      </c>
    </row>
    <row r="44" spans="1:46" ht="26.25" customHeight="1" thickTop="1" thickBot="1">
      <c r="A44" s="141"/>
      <c r="B44" s="142"/>
      <c r="C44" s="142"/>
      <c r="D44" s="143"/>
      <c r="E44" s="143"/>
      <c r="F44" s="143"/>
      <c r="G44" s="143"/>
      <c r="H44" s="143"/>
      <c r="I44" s="143"/>
      <c r="J44" s="143"/>
      <c r="K44" s="143"/>
      <c r="L44" s="143"/>
      <c r="M44" s="143"/>
      <c r="N44" s="143"/>
      <c r="O44" s="143"/>
      <c r="P44" s="143"/>
      <c r="Q44" s="143"/>
      <c r="R44" s="143"/>
      <c r="S44" s="143"/>
      <c r="T44" s="143"/>
      <c r="U44" s="143"/>
      <c r="V44" s="143"/>
      <c r="W44" s="143"/>
      <c r="X44" s="143"/>
      <c r="Y44" s="143"/>
      <c r="Z44" s="143"/>
      <c r="AA44" s="143"/>
      <c r="AB44" s="143"/>
      <c r="AC44" s="143"/>
      <c r="AD44" s="144" t="s">
        <v>8</v>
      </c>
      <c r="AE44" s="145"/>
      <c r="AF44" s="145"/>
      <c r="AG44" s="145"/>
      <c r="AH44" s="146"/>
      <c r="AI44" s="110"/>
      <c r="AJ44" s="147">
        <f>SUM(AJ14:AJ43)</f>
        <v>672</v>
      </c>
      <c r="AK44" s="147">
        <f>SUM(AK14:AK43)</f>
        <v>0</v>
      </c>
      <c r="AL44" s="147">
        <f>SUM(AL14:AL43)</f>
        <v>672</v>
      </c>
      <c r="AM44" s="110"/>
      <c r="AN44" s="147">
        <f>SUM(AN13:AN43)</f>
        <v>8</v>
      </c>
      <c r="AO44" s="147">
        <f>SUM(AO13:AO43)</f>
        <v>0</v>
      </c>
      <c r="AP44" s="147">
        <f>SUM(AP13:AP43)</f>
        <v>8</v>
      </c>
      <c r="AR44" s="209">
        <f>SUM(AR14:AR43)</f>
        <v>168</v>
      </c>
      <c r="AS44" s="87"/>
      <c r="AT44" s="87"/>
    </row>
    <row r="45" spans="1:46" ht="15.75" thickTop="1">
      <c r="A45" s="103"/>
      <c r="B45" s="103"/>
      <c r="C45" s="103"/>
      <c r="D45" s="99"/>
      <c r="E45" s="99"/>
      <c r="F45" s="99"/>
      <c r="G45" s="99"/>
      <c r="H45" s="99"/>
      <c r="I45" s="99"/>
      <c r="J45" s="99"/>
      <c r="K45" s="99"/>
      <c r="L45" s="99"/>
      <c r="M45" s="99"/>
      <c r="N45" s="99"/>
      <c r="O45" s="99"/>
      <c r="P45" s="99"/>
      <c r="Q45" s="99"/>
      <c r="R45" s="99"/>
      <c r="S45" s="99"/>
      <c r="T45" s="99"/>
      <c r="U45" s="99"/>
      <c r="V45" s="99"/>
      <c r="W45" s="99"/>
      <c r="X45" s="99"/>
      <c r="Y45" s="99"/>
      <c r="Z45" s="99"/>
      <c r="AA45" s="99"/>
      <c r="AB45" s="99"/>
      <c r="AC45" s="99"/>
      <c r="AD45" s="99"/>
      <c r="AE45" s="99"/>
      <c r="AF45" s="99"/>
      <c r="AG45" s="99"/>
      <c r="AH45" s="99"/>
      <c r="AI45" s="99"/>
      <c r="AJ45" s="99"/>
      <c r="AK45" s="99"/>
      <c r="AL45" s="99"/>
      <c r="AM45" s="99"/>
      <c r="AN45" s="99"/>
      <c r="AO45" s="102"/>
      <c r="AP45" s="99"/>
    </row>
    <row r="46" spans="1:46">
      <c r="A46" s="103"/>
      <c r="B46" s="103"/>
      <c r="C46" s="103"/>
      <c r="D46" s="99"/>
      <c r="E46" s="99"/>
      <c r="F46" s="99"/>
      <c r="G46" s="99"/>
      <c r="H46" s="99"/>
      <c r="I46" s="99"/>
      <c r="J46" s="99"/>
      <c r="K46" s="99"/>
      <c r="L46" s="99"/>
      <c r="M46" s="99"/>
      <c r="N46" s="99"/>
      <c r="O46" s="99"/>
      <c r="P46" s="99"/>
      <c r="Q46" s="99"/>
      <c r="R46" s="99"/>
      <c r="S46" s="99"/>
      <c r="T46" s="99"/>
      <c r="U46" s="99"/>
      <c r="V46" s="99"/>
      <c r="W46" s="99"/>
      <c r="X46" s="99"/>
      <c r="Y46" s="99"/>
      <c r="Z46" s="99"/>
      <c r="AA46" s="99"/>
      <c r="AB46" s="99"/>
      <c r="AC46" s="99"/>
      <c r="AD46" s="99"/>
      <c r="AE46" s="99"/>
      <c r="AF46" s="99"/>
      <c r="AG46" s="99"/>
      <c r="AH46" s="99"/>
      <c r="AI46" s="99"/>
      <c r="AJ46" s="99"/>
      <c r="AK46" s="99"/>
      <c r="AL46" s="99"/>
      <c r="AM46" s="99"/>
      <c r="AN46" s="99"/>
      <c r="AO46" s="102"/>
      <c r="AP46" s="99"/>
    </row>
    <row r="47" spans="1:46">
      <c r="A47" s="103"/>
      <c r="B47" s="103"/>
      <c r="C47" s="103"/>
      <c r="D47" s="99"/>
      <c r="E47" s="99"/>
      <c r="F47" s="99"/>
      <c r="G47" s="99"/>
      <c r="H47" s="99"/>
      <c r="I47" s="99"/>
      <c r="J47" s="99"/>
      <c r="K47" s="99"/>
      <c r="L47" s="99"/>
      <c r="M47" s="99"/>
      <c r="N47" s="99"/>
      <c r="O47" s="99"/>
      <c r="P47" s="99"/>
      <c r="Q47" s="99"/>
      <c r="R47" s="99"/>
      <c r="S47" s="99"/>
      <c r="T47" s="99"/>
      <c r="U47" s="99"/>
      <c r="V47" s="99"/>
      <c r="W47" s="99"/>
      <c r="X47" s="99"/>
      <c r="Y47" s="99"/>
      <c r="Z47" s="99"/>
      <c r="AA47" s="99"/>
      <c r="AB47" s="99"/>
      <c r="AC47" s="99"/>
      <c r="AD47" s="99"/>
      <c r="AE47" s="99"/>
      <c r="AF47" s="99"/>
      <c r="AG47" s="99"/>
      <c r="AH47" s="99"/>
      <c r="AI47" s="99"/>
      <c r="AJ47" s="99"/>
      <c r="AK47" s="99"/>
      <c r="AL47" s="99"/>
      <c r="AM47" s="99"/>
      <c r="AN47" s="99"/>
      <c r="AO47" s="102"/>
      <c r="AP47" s="99"/>
    </row>
    <row r="48" spans="1:46">
      <c r="A48" s="103"/>
      <c r="B48" s="103"/>
      <c r="C48" s="103"/>
      <c r="D48" s="99"/>
      <c r="E48" s="99"/>
      <c r="F48" s="99"/>
      <c r="G48" s="99"/>
      <c r="H48" s="99"/>
      <c r="I48" s="99"/>
      <c r="J48" s="99"/>
      <c r="K48" s="99"/>
      <c r="L48" s="99"/>
      <c r="M48" s="99"/>
      <c r="N48" s="99"/>
      <c r="O48" s="99"/>
      <c r="P48" s="99"/>
      <c r="Q48" s="99"/>
      <c r="R48" s="99"/>
      <c r="S48" s="99"/>
      <c r="T48" s="99"/>
      <c r="U48" s="99"/>
      <c r="V48" s="99"/>
      <c r="W48" s="99"/>
      <c r="X48" s="99"/>
      <c r="Y48" s="99"/>
      <c r="Z48" s="99"/>
      <c r="AA48" s="99"/>
      <c r="AB48" s="99"/>
      <c r="AC48" s="99"/>
      <c r="AD48" s="99"/>
      <c r="AE48" s="99"/>
      <c r="AF48" s="99"/>
      <c r="AG48" s="99"/>
      <c r="AH48" s="99"/>
      <c r="AI48" s="99"/>
      <c r="AJ48" s="99"/>
      <c r="AK48" s="99"/>
      <c r="AL48" s="99"/>
      <c r="AM48" s="99"/>
      <c r="AN48" s="99"/>
      <c r="AO48" s="102"/>
      <c r="AP48" s="99"/>
    </row>
    <row r="49" spans="1:42">
      <c r="A49" s="103"/>
      <c r="B49" s="103"/>
      <c r="C49" s="103"/>
      <c r="D49" s="99"/>
      <c r="E49" s="99"/>
      <c r="F49" s="99"/>
      <c r="G49" s="99"/>
      <c r="H49" s="99"/>
      <c r="I49" s="99"/>
      <c r="J49" s="99"/>
      <c r="K49" s="99"/>
      <c r="L49" s="99"/>
      <c r="M49" s="99"/>
      <c r="N49" s="99"/>
      <c r="O49" s="99"/>
      <c r="P49" s="99"/>
      <c r="Q49" s="99"/>
      <c r="R49" s="99"/>
      <c r="S49" s="99"/>
      <c r="T49" s="99"/>
      <c r="U49" s="99"/>
      <c r="V49" s="99"/>
      <c r="W49" s="99"/>
      <c r="X49" s="99"/>
      <c r="Y49" s="99"/>
      <c r="Z49" s="99"/>
      <c r="AA49" s="99"/>
      <c r="AB49" s="99"/>
      <c r="AC49" s="99"/>
      <c r="AD49" s="99"/>
      <c r="AE49" s="99"/>
      <c r="AF49" s="99"/>
      <c r="AG49" s="99"/>
      <c r="AH49" s="99"/>
      <c r="AI49" s="99"/>
      <c r="AJ49" s="99"/>
      <c r="AK49" s="99"/>
      <c r="AL49" s="99"/>
      <c r="AM49" s="99"/>
      <c r="AN49" s="99"/>
      <c r="AO49" s="102"/>
      <c r="AP49" s="99"/>
    </row>
    <row r="50" spans="1:42">
      <c r="A50" s="103"/>
      <c r="B50" s="103"/>
      <c r="C50" s="103"/>
      <c r="D50" s="99"/>
      <c r="E50" s="99"/>
      <c r="F50" s="99"/>
      <c r="G50" s="99"/>
      <c r="H50" s="99"/>
      <c r="I50" s="99"/>
      <c r="J50" s="99"/>
      <c r="K50" s="99"/>
      <c r="L50" s="99"/>
      <c r="M50" s="99"/>
      <c r="N50" s="99"/>
      <c r="O50" s="99"/>
      <c r="P50" s="99"/>
      <c r="Q50" s="99"/>
      <c r="R50" s="99"/>
      <c r="S50" s="99"/>
      <c r="T50" s="99"/>
      <c r="U50" s="99"/>
      <c r="V50" s="99"/>
      <c r="W50" s="99"/>
      <c r="X50" s="99"/>
      <c r="Y50" s="99"/>
      <c r="Z50" s="99"/>
      <c r="AA50" s="99"/>
      <c r="AB50" s="99"/>
      <c r="AC50" s="99"/>
      <c r="AD50" s="99"/>
      <c r="AE50" s="99"/>
      <c r="AF50" s="99"/>
      <c r="AG50" s="99"/>
      <c r="AH50" s="99"/>
      <c r="AI50" s="99"/>
      <c r="AJ50" s="99"/>
      <c r="AK50" s="99"/>
      <c r="AL50" s="99"/>
      <c r="AM50" s="99"/>
      <c r="AN50" s="99"/>
      <c r="AO50" s="102"/>
      <c r="AP50" s="99"/>
    </row>
    <row r="51" spans="1:42">
      <c r="A51" s="103"/>
      <c r="B51" s="103"/>
      <c r="C51" s="103"/>
      <c r="D51" s="99"/>
      <c r="E51" s="99"/>
      <c r="F51" s="99"/>
      <c r="G51" s="99"/>
      <c r="H51" s="99"/>
      <c r="I51" s="99"/>
      <c r="J51" s="99"/>
      <c r="K51" s="99"/>
      <c r="L51" s="99"/>
      <c r="M51" s="99"/>
      <c r="N51" s="99"/>
      <c r="O51" s="99"/>
      <c r="P51" s="99"/>
      <c r="Q51" s="99"/>
      <c r="R51" s="99"/>
      <c r="S51" s="99"/>
      <c r="T51" s="99"/>
      <c r="U51" s="99"/>
      <c r="V51" s="99"/>
      <c r="W51" s="99"/>
      <c r="X51" s="99"/>
      <c r="Y51" s="99"/>
      <c r="Z51" s="99"/>
      <c r="AA51" s="99"/>
      <c r="AB51" s="99"/>
      <c r="AC51" s="99"/>
      <c r="AD51" s="99"/>
      <c r="AE51" s="99"/>
      <c r="AF51" s="99"/>
      <c r="AG51" s="99"/>
      <c r="AH51" s="99"/>
      <c r="AI51" s="99"/>
      <c r="AJ51" s="99"/>
      <c r="AK51" s="99"/>
      <c r="AL51" s="99"/>
      <c r="AM51" s="99"/>
      <c r="AN51" s="99"/>
      <c r="AO51" s="102"/>
      <c r="AP51" s="99"/>
    </row>
    <row r="52" spans="1:42">
      <c r="A52" s="103"/>
      <c r="B52" s="103"/>
      <c r="C52" s="103"/>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102"/>
      <c r="AP52" s="99"/>
    </row>
    <row r="53" spans="1:42">
      <c r="A53" s="103"/>
      <c r="B53" s="103"/>
      <c r="C53" s="103"/>
      <c r="D53" s="99"/>
      <c r="E53" s="99"/>
      <c r="F53" s="99"/>
      <c r="G53" s="99"/>
      <c r="H53" s="99"/>
      <c r="I53" s="99"/>
      <c r="J53" s="99"/>
      <c r="K53" s="99"/>
      <c r="L53" s="99"/>
      <c r="M53" s="99"/>
      <c r="N53" s="99"/>
      <c r="O53" s="99"/>
      <c r="P53" s="99"/>
      <c r="Q53" s="99"/>
      <c r="R53" s="99"/>
      <c r="S53" s="99"/>
      <c r="T53" s="99"/>
      <c r="U53" s="99"/>
      <c r="V53" s="99"/>
      <c r="W53" s="99"/>
      <c r="X53" s="99"/>
      <c r="Y53" s="99"/>
      <c r="Z53" s="99"/>
      <c r="AA53" s="99"/>
      <c r="AB53" s="99"/>
      <c r="AC53" s="99"/>
      <c r="AD53" s="99"/>
      <c r="AE53" s="99"/>
      <c r="AF53" s="99"/>
      <c r="AG53" s="99"/>
      <c r="AH53" s="99"/>
      <c r="AI53" s="99"/>
      <c r="AJ53" s="99"/>
      <c r="AK53" s="99"/>
      <c r="AL53" s="99"/>
      <c r="AM53" s="99"/>
      <c r="AN53" s="99"/>
      <c r="AO53" s="102"/>
      <c r="AP53" s="99"/>
    </row>
    <row r="54" spans="1:42">
      <c r="A54" s="103"/>
      <c r="B54" s="103"/>
      <c r="C54" s="103"/>
      <c r="D54" s="99"/>
      <c r="E54" s="99"/>
      <c r="F54" s="99"/>
      <c r="G54" s="99"/>
      <c r="H54" s="99"/>
      <c r="I54" s="99"/>
      <c r="J54" s="99"/>
      <c r="K54" s="99"/>
      <c r="L54" s="99"/>
      <c r="M54" s="99"/>
      <c r="N54" s="99"/>
      <c r="O54" s="99"/>
      <c r="P54" s="99"/>
      <c r="Q54" s="99"/>
      <c r="R54" s="99"/>
      <c r="S54" s="99"/>
      <c r="T54" s="99"/>
      <c r="U54" s="99"/>
      <c r="V54" s="99"/>
      <c r="W54" s="99"/>
      <c r="X54" s="99"/>
      <c r="Y54" s="99"/>
      <c r="Z54" s="99"/>
      <c r="AA54" s="99"/>
      <c r="AB54" s="99"/>
      <c r="AC54" s="99"/>
      <c r="AD54" s="99"/>
      <c r="AE54" s="99"/>
      <c r="AF54" s="99"/>
      <c r="AG54" s="99"/>
      <c r="AH54" s="99"/>
      <c r="AI54" s="99"/>
      <c r="AJ54" s="99"/>
      <c r="AK54" s="99"/>
      <c r="AL54" s="99"/>
      <c r="AM54" s="99"/>
      <c r="AN54" s="99"/>
      <c r="AO54" s="102"/>
      <c r="AP54" s="99"/>
    </row>
    <row r="55" spans="1:42">
      <c r="A55" s="103"/>
      <c r="B55" s="103"/>
      <c r="C55" s="103"/>
      <c r="D55" s="99"/>
      <c r="E55" s="99"/>
      <c r="F55" s="99"/>
      <c r="G55" s="99"/>
      <c r="H55" s="99"/>
      <c r="I55" s="99"/>
      <c r="J55" s="99"/>
      <c r="K55" s="99"/>
      <c r="L55" s="99"/>
      <c r="M55" s="99"/>
      <c r="N55" s="99"/>
      <c r="O55" s="99"/>
      <c r="P55" s="99"/>
      <c r="Q55" s="99"/>
      <c r="R55" s="99"/>
      <c r="S55" s="99"/>
      <c r="T55" s="99"/>
      <c r="U55" s="99"/>
      <c r="V55" s="99"/>
      <c r="W55" s="99"/>
      <c r="X55" s="99"/>
      <c r="Y55" s="99"/>
      <c r="Z55" s="99"/>
      <c r="AA55" s="99"/>
      <c r="AB55" s="99"/>
      <c r="AC55" s="99"/>
      <c r="AD55" s="99"/>
      <c r="AE55" s="99"/>
      <c r="AF55" s="99"/>
      <c r="AG55" s="99"/>
      <c r="AH55" s="99"/>
      <c r="AI55" s="99"/>
      <c r="AJ55" s="99"/>
      <c r="AK55" s="99"/>
      <c r="AL55" s="99"/>
      <c r="AM55" s="99"/>
      <c r="AN55" s="99"/>
      <c r="AO55" s="102"/>
      <c r="AP55" s="99"/>
    </row>
    <row r="56" spans="1:42">
      <c r="A56" s="103"/>
      <c r="B56" s="103"/>
      <c r="C56" s="103"/>
      <c r="D56" s="99"/>
      <c r="E56" s="99"/>
      <c r="F56" s="99"/>
      <c r="G56" s="99"/>
      <c r="H56" s="99"/>
      <c r="I56" s="99"/>
      <c r="J56" s="99"/>
      <c r="K56" s="99"/>
      <c r="L56" s="99"/>
      <c r="M56" s="99"/>
      <c r="N56" s="99"/>
      <c r="O56" s="99"/>
      <c r="P56" s="99"/>
      <c r="Q56" s="99"/>
      <c r="R56" s="99"/>
      <c r="S56" s="99"/>
      <c r="T56" s="99"/>
      <c r="U56" s="99"/>
      <c r="V56" s="99"/>
      <c r="W56" s="99"/>
      <c r="X56" s="99"/>
      <c r="Y56" s="99"/>
      <c r="Z56" s="99"/>
      <c r="AA56" s="99"/>
      <c r="AB56" s="99"/>
      <c r="AC56" s="99"/>
      <c r="AD56" s="99"/>
      <c r="AE56" s="99"/>
      <c r="AF56" s="99"/>
      <c r="AG56" s="99"/>
      <c r="AH56" s="99"/>
      <c r="AI56" s="99"/>
      <c r="AJ56" s="99"/>
      <c r="AK56" s="99"/>
      <c r="AL56" s="99"/>
      <c r="AM56" s="99"/>
      <c r="AN56" s="99"/>
      <c r="AO56" s="102"/>
      <c r="AP56" s="99"/>
    </row>
    <row r="57" spans="1:42">
      <c r="A57" s="103"/>
      <c r="B57" s="103"/>
      <c r="C57" s="103"/>
      <c r="D57" s="99"/>
      <c r="E57" s="99"/>
      <c r="F57" s="99"/>
      <c r="G57" s="99"/>
      <c r="H57" s="99"/>
      <c r="I57" s="99"/>
      <c r="J57" s="99"/>
      <c r="K57" s="99"/>
      <c r="L57" s="99"/>
      <c r="M57" s="99"/>
      <c r="N57" s="99"/>
      <c r="O57" s="99"/>
      <c r="P57" s="99"/>
      <c r="Q57" s="99"/>
      <c r="R57" s="99"/>
      <c r="S57" s="99"/>
      <c r="T57" s="99"/>
      <c r="U57" s="99"/>
      <c r="V57" s="99"/>
      <c r="W57" s="99"/>
      <c r="X57" s="99"/>
      <c r="Y57" s="99"/>
      <c r="Z57" s="99"/>
      <c r="AA57" s="99"/>
      <c r="AB57" s="99"/>
      <c r="AC57" s="99"/>
      <c r="AD57" s="99"/>
      <c r="AE57" s="99"/>
      <c r="AF57" s="99"/>
      <c r="AG57" s="99"/>
      <c r="AH57" s="99"/>
      <c r="AI57" s="99"/>
      <c r="AJ57" s="99"/>
      <c r="AK57" s="99"/>
      <c r="AL57" s="99"/>
      <c r="AM57" s="99"/>
      <c r="AN57" s="99"/>
      <c r="AO57" s="102"/>
      <c r="AP57" s="99"/>
    </row>
    <row r="58" spans="1:42">
      <c r="A58" s="103"/>
      <c r="B58" s="103"/>
      <c r="C58" s="103"/>
      <c r="D58" s="99"/>
      <c r="E58" s="99"/>
      <c r="F58" s="99"/>
      <c r="G58" s="99"/>
      <c r="H58" s="99"/>
      <c r="I58" s="99"/>
      <c r="J58" s="99"/>
      <c r="K58" s="99"/>
      <c r="L58" s="99"/>
      <c r="M58" s="99"/>
      <c r="N58" s="99"/>
      <c r="O58" s="99"/>
      <c r="P58" s="99"/>
      <c r="Q58" s="99"/>
      <c r="R58" s="99"/>
      <c r="S58" s="99"/>
      <c r="T58" s="99"/>
      <c r="U58" s="99"/>
      <c r="V58" s="99"/>
      <c r="W58" s="99"/>
      <c r="X58" s="99"/>
      <c r="Y58" s="99"/>
      <c r="Z58" s="99"/>
      <c r="AA58" s="99"/>
      <c r="AB58" s="99"/>
      <c r="AC58" s="99"/>
      <c r="AD58" s="99"/>
      <c r="AE58" s="99"/>
      <c r="AF58" s="99"/>
      <c r="AG58" s="99"/>
      <c r="AH58" s="99"/>
      <c r="AI58" s="99"/>
      <c r="AJ58" s="99"/>
      <c r="AK58" s="99"/>
      <c r="AL58" s="99"/>
      <c r="AM58" s="99"/>
      <c r="AN58" s="99"/>
      <c r="AO58" s="102"/>
      <c r="AP58" s="99"/>
    </row>
    <row r="59" spans="1:42">
      <c r="A59" s="103"/>
      <c r="B59" s="103"/>
      <c r="C59" s="103"/>
      <c r="D59" s="99"/>
      <c r="E59" s="99"/>
      <c r="F59" s="99"/>
      <c r="G59" s="99"/>
      <c r="H59" s="99"/>
      <c r="I59" s="99"/>
      <c r="J59" s="99"/>
      <c r="K59" s="99"/>
      <c r="L59" s="99"/>
      <c r="M59" s="99"/>
      <c r="N59" s="99"/>
      <c r="O59" s="99"/>
      <c r="P59" s="99"/>
      <c r="Q59" s="99"/>
      <c r="R59" s="99"/>
      <c r="S59" s="99"/>
      <c r="T59" s="99"/>
      <c r="U59" s="99"/>
      <c r="V59" s="99"/>
      <c r="W59" s="99"/>
      <c r="X59" s="99"/>
      <c r="Y59" s="99"/>
      <c r="Z59" s="99"/>
      <c r="AA59" s="99"/>
      <c r="AB59" s="99"/>
      <c r="AC59" s="99"/>
      <c r="AD59" s="99"/>
      <c r="AE59" s="99"/>
      <c r="AF59" s="99"/>
      <c r="AG59" s="99"/>
      <c r="AH59" s="99"/>
      <c r="AI59" s="99"/>
      <c r="AJ59" s="99"/>
      <c r="AK59" s="99"/>
      <c r="AL59" s="99"/>
      <c r="AM59" s="99"/>
      <c r="AN59" s="99"/>
      <c r="AO59" s="102"/>
      <c r="AP59" s="99"/>
    </row>
    <row r="60" spans="1:42">
      <c r="A60" s="103"/>
      <c r="B60" s="103"/>
      <c r="C60" s="103"/>
      <c r="D60" s="99"/>
      <c r="E60" s="99"/>
      <c r="F60" s="99"/>
      <c r="G60" s="99"/>
      <c r="H60" s="99"/>
      <c r="I60" s="99"/>
      <c r="J60" s="99"/>
      <c r="K60" s="99"/>
      <c r="L60" s="99"/>
      <c r="M60" s="99"/>
      <c r="N60" s="99"/>
      <c r="O60" s="99"/>
      <c r="P60" s="99"/>
      <c r="Q60" s="99"/>
      <c r="R60" s="99"/>
      <c r="S60" s="99"/>
      <c r="T60" s="99"/>
      <c r="U60" s="99"/>
      <c r="V60" s="99"/>
      <c r="W60" s="99"/>
      <c r="X60" s="99"/>
      <c r="Y60" s="99"/>
      <c r="Z60" s="99"/>
      <c r="AA60" s="99"/>
      <c r="AB60" s="99"/>
      <c r="AC60" s="99"/>
      <c r="AD60" s="99"/>
      <c r="AE60" s="99"/>
      <c r="AF60" s="99"/>
      <c r="AG60" s="99"/>
      <c r="AH60" s="99"/>
      <c r="AI60" s="99"/>
      <c r="AJ60" s="99"/>
      <c r="AK60" s="99"/>
      <c r="AL60" s="99"/>
      <c r="AM60" s="99"/>
      <c r="AN60" s="99"/>
      <c r="AO60" s="102"/>
      <c r="AP60" s="99"/>
    </row>
    <row r="61" spans="1:42">
      <c r="A61" s="103"/>
      <c r="B61" s="103"/>
      <c r="C61" s="103"/>
      <c r="D61" s="99"/>
      <c r="E61" s="99"/>
      <c r="F61" s="99"/>
      <c r="G61" s="99"/>
      <c r="H61" s="99"/>
      <c r="I61" s="99"/>
      <c r="J61" s="99"/>
      <c r="K61" s="99"/>
      <c r="L61" s="99"/>
      <c r="M61" s="99"/>
      <c r="N61" s="99"/>
      <c r="O61" s="99"/>
      <c r="P61" s="99"/>
      <c r="Q61" s="99"/>
      <c r="R61" s="99"/>
      <c r="S61" s="99"/>
      <c r="T61" s="99"/>
      <c r="U61" s="99"/>
      <c r="V61" s="99"/>
      <c r="W61" s="99"/>
      <c r="X61" s="99"/>
      <c r="Y61" s="99"/>
      <c r="Z61" s="99"/>
      <c r="AA61" s="99"/>
      <c r="AB61" s="99"/>
      <c r="AC61" s="99"/>
      <c r="AD61" s="99"/>
      <c r="AE61" s="99"/>
      <c r="AF61" s="99"/>
      <c r="AG61" s="99"/>
      <c r="AH61" s="99"/>
      <c r="AI61" s="99"/>
      <c r="AJ61" s="99"/>
      <c r="AK61" s="99"/>
      <c r="AL61" s="99"/>
      <c r="AM61" s="99"/>
      <c r="AN61" s="99"/>
      <c r="AO61" s="102"/>
      <c r="AP61" s="99"/>
    </row>
    <row r="62" spans="1:42">
      <c r="A62" s="148" t="s">
        <v>4</v>
      </c>
      <c r="B62" s="98"/>
      <c r="C62" s="98"/>
      <c r="D62" s="149"/>
      <c r="E62" s="99"/>
      <c r="F62" s="99"/>
      <c r="G62" s="99"/>
      <c r="H62" s="99"/>
      <c r="I62" s="99"/>
      <c r="J62" s="99"/>
      <c r="K62" s="99"/>
      <c r="L62" s="99"/>
      <c r="M62" s="99"/>
      <c r="N62" s="105" t="s">
        <v>112</v>
      </c>
      <c r="O62" s="99"/>
      <c r="P62" s="99"/>
      <c r="Q62" s="99"/>
      <c r="R62" s="99"/>
      <c r="S62" s="99"/>
      <c r="T62" s="99"/>
      <c r="U62" s="99"/>
      <c r="V62" s="99"/>
      <c r="W62" s="99"/>
      <c r="X62" s="99"/>
      <c r="Y62" s="99"/>
      <c r="Z62" s="99"/>
      <c r="AA62" s="99"/>
      <c r="AB62" s="99"/>
      <c r="AC62" s="99"/>
      <c r="AD62" s="99"/>
      <c r="AE62" s="99"/>
      <c r="AF62" s="99"/>
      <c r="AG62" s="99"/>
      <c r="AH62" s="99"/>
      <c r="AI62" s="99"/>
      <c r="AJ62" s="99"/>
      <c r="AK62" s="99"/>
      <c r="AL62" s="99"/>
      <c r="AM62" s="99"/>
      <c r="AN62" s="99"/>
      <c r="AO62" s="102"/>
      <c r="AP62" s="99"/>
    </row>
    <row r="63" spans="1:42">
      <c r="A63" s="111"/>
      <c r="B63" s="103"/>
      <c r="C63" s="103"/>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c r="AF63" s="99"/>
      <c r="AG63" s="99"/>
      <c r="AH63" s="99"/>
      <c r="AI63" s="99"/>
      <c r="AJ63" s="99"/>
      <c r="AK63" s="99"/>
      <c r="AL63" s="99"/>
      <c r="AM63" s="99"/>
      <c r="AN63" s="99"/>
      <c r="AO63" s="102"/>
      <c r="AP63" s="99"/>
    </row>
    <row r="64" spans="1:42" ht="15" customHeight="1">
      <c r="A64" s="111"/>
      <c r="B64" s="291"/>
      <c r="C64" s="291"/>
      <c r="D64" s="112"/>
      <c r="E64" s="292" t="str">
        <f>$E$9</f>
        <v>MESE DI SETTEMBRE 2018</v>
      </c>
      <c r="F64" s="292"/>
      <c r="G64" s="292"/>
      <c r="H64" s="292"/>
      <c r="I64" s="292"/>
      <c r="J64" s="292"/>
      <c r="K64" s="292"/>
      <c r="L64" s="292"/>
      <c r="M64" s="292"/>
      <c r="N64" s="99"/>
      <c r="O64" s="99"/>
      <c r="P64" s="99"/>
      <c r="Q64" s="113" t="str">
        <f>$Q$9</f>
        <v>CORSO: "OPERATORE ELETTRICO" 1° ANNO</v>
      </c>
      <c r="R64" s="113"/>
      <c r="S64" s="99"/>
      <c r="T64" s="99"/>
      <c r="U64" s="99"/>
      <c r="V64" s="99"/>
      <c r="W64" s="99"/>
      <c r="X64" s="99"/>
      <c r="Y64" s="99"/>
      <c r="Z64" s="99"/>
      <c r="AA64" s="99"/>
      <c r="AB64" s="99"/>
      <c r="AC64" s="99"/>
      <c r="AD64" s="99"/>
      <c r="AE64" s="99"/>
      <c r="AF64" s="99"/>
      <c r="AG64" s="99"/>
      <c r="AH64" s="99"/>
      <c r="AI64" s="99"/>
      <c r="AJ64" s="99"/>
      <c r="AK64" s="99"/>
      <c r="AL64" s="99"/>
      <c r="AM64" s="99"/>
      <c r="AN64" s="99"/>
      <c r="AO64" s="102"/>
      <c r="AP64" s="99"/>
    </row>
    <row r="65" spans="1:68" ht="15" customHeight="1" thickBot="1">
      <c r="A65" s="114"/>
      <c r="B65" s="114"/>
      <c r="C65" s="103"/>
      <c r="D65" s="99"/>
      <c r="E65" s="99"/>
      <c r="F65" s="99"/>
      <c r="G65" s="99"/>
      <c r="H65" s="99"/>
      <c r="I65" s="115"/>
      <c r="J65" s="99"/>
      <c r="K65" s="99"/>
      <c r="L65" s="115"/>
      <c r="M65" s="115" t="s">
        <v>3</v>
      </c>
      <c r="N65" s="115"/>
      <c r="O65" s="115"/>
      <c r="P65" s="115"/>
      <c r="Q65" s="314" t="str">
        <f>$Q$10</f>
        <v>COD: ARIEFP1821/20/1</v>
      </c>
      <c r="R65" s="314"/>
      <c r="S65" s="314"/>
      <c r="T65" s="314"/>
      <c r="U65" s="314"/>
      <c r="V65" s="314"/>
      <c r="W65" s="314"/>
      <c r="X65" s="314"/>
      <c r="Y65" s="314"/>
      <c r="Z65" s="314"/>
      <c r="AA65" s="314"/>
      <c r="AB65" s="314"/>
      <c r="AC65" s="314"/>
      <c r="AD65" s="314"/>
      <c r="AE65" s="115"/>
      <c r="AF65" s="115"/>
      <c r="AG65" s="115"/>
      <c r="AH65" s="115"/>
      <c r="AI65" s="115"/>
      <c r="AJ65" s="115" t="s">
        <v>3</v>
      </c>
      <c r="AK65" s="115"/>
      <c r="AL65" s="115"/>
      <c r="AM65" s="115"/>
      <c r="AN65" s="115"/>
      <c r="AO65" s="116"/>
      <c r="AP65" s="115"/>
      <c r="AQ65" s="53"/>
      <c r="AR65" s="8"/>
      <c r="AS65" s="8"/>
      <c r="AT65" s="8"/>
      <c r="AU65" s="8"/>
      <c r="AV65" s="8"/>
      <c r="AW65" s="8"/>
      <c r="AX65" s="8"/>
      <c r="AY65" s="8"/>
      <c r="AZ65" s="8"/>
      <c r="BA65" s="8"/>
      <c r="BB65" s="8"/>
      <c r="BC65" s="8"/>
      <c r="BD65" s="8"/>
      <c r="BE65" s="8"/>
      <c r="BF65" s="8"/>
      <c r="BG65" s="9"/>
      <c r="BH65" s="9"/>
      <c r="BI65" s="9"/>
      <c r="BJ65" s="9"/>
      <c r="BK65" s="9"/>
      <c r="BL65" s="9"/>
      <c r="BM65" s="9"/>
      <c r="BN65" s="9"/>
      <c r="BO65" s="9"/>
      <c r="BP65" s="9"/>
    </row>
    <row r="66" spans="1:68" ht="16.5" customHeight="1" thickTop="1" thickBot="1">
      <c r="A66" s="310" t="s">
        <v>19</v>
      </c>
      <c r="B66" s="311"/>
      <c r="C66" s="312"/>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c r="AC66" s="150"/>
      <c r="AD66" s="150"/>
      <c r="AE66" s="150"/>
      <c r="AF66" s="150"/>
      <c r="AG66" s="150"/>
      <c r="AH66" s="151"/>
      <c r="AI66" s="99"/>
      <c r="AJ66" s="152"/>
      <c r="AK66" s="150"/>
      <c r="AL66" s="151"/>
      <c r="AM66" s="99"/>
      <c r="AN66" s="99"/>
      <c r="AO66" s="102"/>
      <c r="AP66" s="99"/>
    </row>
    <row r="67" spans="1:68" ht="5.25" customHeight="1" thickTop="1" thickBot="1">
      <c r="A67" s="114"/>
      <c r="B67" s="313"/>
      <c r="C67" s="313"/>
      <c r="D67" s="117"/>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c r="AC67" s="115"/>
      <c r="AD67" s="115"/>
      <c r="AE67" s="115"/>
      <c r="AF67" s="115"/>
      <c r="AG67" s="115"/>
      <c r="AH67" s="115"/>
      <c r="AI67" s="115"/>
      <c r="AJ67" s="313"/>
      <c r="AK67" s="313"/>
      <c r="AL67" s="313"/>
      <c r="AM67" s="115"/>
      <c r="AN67" s="153"/>
      <c r="AO67" s="154"/>
      <c r="AP67" s="153"/>
      <c r="AQ67" s="53"/>
      <c r="AR67" s="8"/>
      <c r="AS67" s="10"/>
      <c r="AT67" s="8"/>
      <c r="AU67" s="8"/>
      <c r="AV67" s="8"/>
      <c r="AW67" s="8"/>
      <c r="AX67" s="8"/>
      <c r="AY67" s="8"/>
      <c r="AZ67" s="8"/>
      <c r="BA67" s="8"/>
      <c r="BB67" s="8"/>
      <c r="BC67" s="309"/>
      <c r="BD67" s="309"/>
      <c r="BE67" s="309"/>
      <c r="BF67" s="8"/>
      <c r="BG67" s="309"/>
      <c r="BH67" s="309"/>
      <c r="BI67" s="309"/>
      <c r="BJ67" s="8"/>
      <c r="BK67" s="9"/>
      <c r="BL67" s="9"/>
      <c r="BM67" s="9"/>
      <c r="BN67" s="9"/>
      <c r="BO67" s="9"/>
      <c r="BP67" s="9"/>
    </row>
    <row r="68" spans="1:68" s="12" customFormat="1" ht="30.75" customHeight="1" thickTop="1">
      <c r="A68" s="118" t="s">
        <v>0</v>
      </c>
      <c r="B68" s="272" t="s">
        <v>1</v>
      </c>
      <c r="C68" s="273"/>
      <c r="D68" s="121">
        <v>1</v>
      </c>
      <c r="E68" s="121">
        <v>2</v>
      </c>
      <c r="F68" s="121">
        <v>3</v>
      </c>
      <c r="G68" s="121">
        <v>4</v>
      </c>
      <c r="H68" s="121">
        <v>5</v>
      </c>
      <c r="I68" s="121">
        <v>6</v>
      </c>
      <c r="J68" s="121">
        <v>7</v>
      </c>
      <c r="K68" s="121">
        <v>8</v>
      </c>
      <c r="L68" s="121">
        <v>9</v>
      </c>
      <c r="M68" s="121">
        <v>10</v>
      </c>
      <c r="N68" s="121">
        <v>11</v>
      </c>
      <c r="O68" s="121">
        <v>12</v>
      </c>
      <c r="P68" s="121">
        <v>13</v>
      </c>
      <c r="Q68" s="121">
        <v>14</v>
      </c>
      <c r="R68" s="121">
        <v>15</v>
      </c>
      <c r="S68" s="121">
        <v>16</v>
      </c>
      <c r="T68" s="121">
        <v>17</v>
      </c>
      <c r="U68" s="121">
        <v>18</v>
      </c>
      <c r="V68" s="121">
        <v>19</v>
      </c>
      <c r="W68" s="121">
        <v>20</v>
      </c>
      <c r="X68" s="121">
        <v>21</v>
      </c>
      <c r="Y68" s="121">
        <v>22</v>
      </c>
      <c r="Z68" s="121">
        <v>23</v>
      </c>
      <c r="AA68" s="121">
        <v>24</v>
      </c>
      <c r="AB68" s="121">
        <v>25</v>
      </c>
      <c r="AC68" s="121">
        <v>26</v>
      </c>
      <c r="AD68" s="121">
        <v>27</v>
      </c>
      <c r="AE68" s="121">
        <v>28</v>
      </c>
      <c r="AF68" s="121">
        <v>29</v>
      </c>
      <c r="AG68" s="121">
        <v>30</v>
      </c>
      <c r="AH68" s="122">
        <v>31</v>
      </c>
      <c r="AI68" s="99"/>
      <c r="AJ68" s="123" t="s">
        <v>11</v>
      </c>
      <c r="AK68" s="124" t="s">
        <v>12</v>
      </c>
      <c r="AL68" s="125" t="s">
        <v>14</v>
      </c>
      <c r="AM68" s="99"/>
      <c r="AN68" s="155"/>
      <c r="AO68" s="99"/>
      <c r="AP68" s="99"/>
      <c r="AR68" s="267" t="s">
        <v>45</v>
      </c>
      <c r="AS68" s="268"/>
      <c r="AT68" s="269"/>
      <c r="AU68" s="13"/>
      <c r="AV68" s="13"/>
      <c r="AW68" s="13"/>
      <c r="AX68" s="13"/>
      <c r="AY68" s="13"/>
      <c r="AZ68" s="13"/>
      <c r="BA68" s="13"/>
      <c r="BB68" s="13"/>
      <c r="BC68" s="13"/>
      <c r="BD68" s="13"/>
      <c r="BE68" s="13"/>
      <c r="BF68" s="13"/>
      <c r="BG68" s="13"/>
      <c r="BH68" s="13"/>
      <c r="BI68" s="13"/>
      <c r="BJ68" s="13"/>
      <c r="BK68" s="13"/>
      <c r="BL68" s="13"/>
      <c r="BM68" s="13"/>
      <c r="BN68" s="13"/>
      <c r="BO68" s="13"/>
      <c r="BP68" s="13"/>
    </row>
    <row r="69" spans="1:68">
      <c r="A69" s="130"/>
      <c r="B69" s="156" t="s">
        <v>16</v>
      </c>
      <c r="C69" s="157"/>
      <c r="D69" s="132"/>
      <c r="E69" s="132"/>
      <c r="F69" s="132"/>
      <c r="G69" s="132"/>
      <c r="H69" s="132"/>
      <c r="I69" s="132"/>
      <c r="J69" s="132"/>
      <c r="K69" s="132"/>
      <c r="L69" s="132"/>
      <c r="M69" s="132"/>
      <c r="N69" s="132"/>
      <c r="O69" s="132"/>
      <c r="P69" s="132"/>
      <c r="Q69" s="132"/>
      <c r="R69" s="132"/>
      <c r="S69" s="132"/>
      <c r="T69" s="132"/>
      <c r="U69" s="132"/>
      <c r="V69" s="132"/>
      <c r="W69" s="132"/>
      <c r="X69" s="132"/>
      <c r="Y69" s="132"/>
      <c r="Z69" s="132"/>
      <c r="AA69" s="132"/>
      <c r="AB69" s="132"/>
      <c r="AC69" s="132"/>
      <c r="AD69" s="132"/>
      <c r="AE69" s="132"/>
      <c r="AF69" s="132"/>
      <c r="AG69" s="132"/>
      <c r="AH69" s="133"/>
      <c r="AI69" s="99"/>
      <c r="AJ69" s="134"/>
      <c r="AK69" s="132"/>
      <c r="AL69" s="133"/>
      <c r="AM69" s="99"/>
      <c r="AN69" s="158"/>
      <c r="AO69" s="102"/>
      <c r="AP69" s="99"/>
      <c r="AR69" s="75" t="s">
        <v>46</v>
      </c>
      <c r="AS69" s="76"/>
      <c r="AT69" s="77">
        <f>AJ13</f>
        <v>40</v>
      </c>
    </row>
    <row r="70" spans="1:68" ht="15.75" thickBot="1">
      <c r="A70" s="130">
        <v>1</v>
      </c>
      <c r="B70" s="131" t="s">
        <v>153</v>
      </c>
      <c r="C70" s="131" t="s">
        <v>27</v>
      </c>
      <c r="D70" s="132"/>
      <c r="E70" s="132"/>
      <c r="F70" s="132"/>
      <c r="G70" s="132"/>
      <c r="H70" s="132"/>
      <c r="I70" s="132"/>
      <c r="J70" s="132"/>
      <c r="K70" s="132"/>
      <c r="L70" s="132"/>
      <c r="M70" s="132"/>
      <c r="N70" s="132"/>
      <c r="O70" s="132"/>
      <c r="P70" s="132"/>
      <c r="Q70" s="132"/>
      <c r="R70" s="132"/>
      <c r="S70" s="132"/>
      <c r="T70" s="132">
        <v>1</v>
      </c>
      <c r="U70" s="132"/>
      <c r="V70" s="132"/>
      <c r="W70" s="132"/>
      <c r="X70" s="132"/>
      <c r="Y70" s="132"/>
      <c r="Z70" s="132"/>
      <c r="AA70" s="132"/>
      <c r="AB70" s="132"/>
      <c r="AC70" s="132"/>
      <c r="AD70" s="132"/>
      <c r="AE70" s="132"/>
      <c r="AF70" s="132"/>
      <c r="AG70" s="132"/>
      <c r="AH70" s="133"/>
      <c r="AI70" s="99"/>
      <c r="AJ70" s="134">
        <f t="shared" ref="AJ70:AJ88" si="11">SUM(D70:AH70)</f>
        <v>1</v>
      </c>
      <c r="AK70" s="132"/>
      <c r="AL70" s="133">
        <f t="shared" ref="AL70:AL88" si="12">AJ70+AK70</f>
        <v>1</v>
      </c>
      <c r="AM70" s="99"/>
      <c r="AN70" s="158"/>
      <c r="AO70" s="102"/>
      <c r="AP70" s="99"/>
      <c r="AR70" s="75" t="s">
        <v>47</v>
      </c>
      <c r="AS70" s="76"/>
      <c r="AT70" s="78">
        <f t="array" ref="AT70">SUM(IF(($C$70:$C$123=C166),$AJ$70:$AJ$123,0))+SUM(IF((C70:$C$123=C169),AJ70:$AJ$123,0))</f>
        <v>40</v>
      </c>
    </row>
    <row r="71" spans="1:68" ht="15.75" thickTop="1">
      <c r="A71" s="130">
        <v>2</v>
      </c>
      <c r="B71" s="131" t="s">
        <v>154</v>
      </c>
      <c r="C71" s="131" t="s">
        <v>27</v>
      </c>
      <c r="D71" s="132"/>
      <c r="E71" s="132"/>
      <c r="F71" s="132"/>
      <c r="G71" s="132"/>
      <c r="H71" s="132"/>
      <c r="I71" s="132"/>
      <c r="J71" s="132"/>
      <c r="K71" s="132"/>
      <c r="L71" s="132"/>
      <c r="M71" s="132"/>
      <c r="N71" s="132"/>
      <c r="O71" s="132"/>
      <c r="P71" s="132"/>
      <c r="Q71" s="132"/>
      <c r="R71" s="132"/>
      <c r="S71" s="132"/>
      <c r="T71" s="132">
        <v>3</v>
      </c>
      <c r="U71" s="132">
        <v>2</v>
      </c>
      <c r="V71" s="132">
        <v>4</v>
      </c>
      <c r="W71" s="132"/>
      <c r="X71" s="132">
        <v>2</v>
      </c>
      <c r="Y71" s="132"/>
      <c r="Z71" s="132"/>
      <c r="AA71" s="132"/>
      <c r="AB71" s="132"/>
      <c r="AC71" s="132">
        <v>4</v>
      </c>
      <c r="AD71" s="132"/>
      <c r="AE71" s="132">
        <v>4</v>
      </c>
      <c r="AF71" s="132"/>
      <c r="AG71" s="132"/>
      <c r="AH71" s="133"/>
      <c r="AI71" s="99"/>
      <c r="AJ71" s="134">
        <f t="shared" si="11"/>
        <v>19</v>
      </c>
      <c r="AK71" s="132"/>
      <c r="AL71" s="133">
        <f t="shared" si="12"/>
        <v>19</v>
      </c>
      <c r="AM71" s="99"/>
      <c r="AN71" s="158"/>
      <c r="AO71" s="102"/>
      <c r="AP71" s="99"/>
      <c r="AR71" s="75"/>
      <c r="AS71" s="79" t="s">
        <v>54</v>
      </c>
      <c r="AT71" s="80">
        <f>AT69-AT70</f>
        <v>0</v>
      </c>
    </row>
    <row r="72" spans="1:68">
      <c r="A72" s="130">
        <v>3</v>
      </c>
      <c r="B72" s="131" t="s">
        <v>155</v>
      </c>
      <c r="C72" s="131" t="s">
        <v>27</v>
      </c>
      <c r="D72" s="132"/>
      <c r="E72" s="132"/>
      <c r="F72" s="132"/>
      <c r="G72" s="132"/>
      <c r="H72" s="132"/>
      <c r="I72" s="132"/>
      <c r="J72" s="132"/>
      <c r="K72" s="132"/>
      <c r="L72" s="132"/>
      <c r="M72" s="132"/>
      <c r="N72" s="132"/>
      <c r="O72" s="132"/>
      <c r="P72" s="132"/>
      <c r="Q72" s="132"/>
      <c r="R72" s="132"/>
      <c r="S72" s="132"/>
      <c r="T72" s="132"/>
      <c r="U72" s="132">
        <v>1</v>
      </c>
      <c r="V72" s="132"/>
      <c r="W72" s="132">
        <v>3</v>
      </c>
      <c r="X72" s="132"/>
      <c r="Y72" s="132"/>
      <c r="Z72" s="132"/>
      <c r="AA72" s="132"/>
      <c r="AB72" s="132"/>
      <c r="AC72" s="132"/>
      <c r="AD72" s="132">
        <v>3</v>
      </c>
      <c r="AE72" s="132"/>
      <c r="AF72" s="132"/>
      <c r="AG72" s="132"/>
      <c r="AH72" s="133"/>
      <c r="AI72" s="99"/>
      <c r="AJ72" s="134">
        <f t="shared" si="11"/>
        <v>7</v>
      </c>
      <c r="AK72" s="132"/>
      <c r="AL72" s="133">
        <f t="shared" si="12"/>
        <v>7</v>
      </c>
      <c r="AM72" s="99"/>
      <c r="AN72" s="158"/>
      <c r="AO72" s="102"/>
      <c r="AP72" s="99"/>
      <c r="AR72" s="75"/>
      <c r="AS72" s="76"/>
      <c r="AT72" s="77"/>
    </row>
    <row r="73" spans="1:68">
      <c r="A73" s="130">
        <v>4</v>
      </c>
      <c r="B73" s="131" t="s">
        <v>156</v>
      </c>
      <c r="C73" s="131" t="s">
        <v>27</v>
      </c>
      <c r="D73" s="132"/>
      <c r="E73" s="132"/>
      <c r="F73" s="132"/>
      <c r="G73" s="132"/>
      <c r="H73" s="132"/>
      <c r="I73" s="132"/>
      <c r="J73" s="132"/>
      <c r="K73" s="132"/>
      <c r="L73" s="132"/>
      <c r="M73" s="132"/>
      <c r="N73" s="132"/>
      <c r="O73" s="132"/>
      <c r="P73" s="132"/>
      <c r="Q73" s="132"/>
      <c r="R73" s="132"/>
      <c r="S73" s="132"/>
      <c r="T73" s="132"/>
      <c r="U73" s="132">
        <v>1</v>
      </c>
      <c r="V73" s="132"/>
      <c r="W73" s="132">
        <v>1</v>
      </c>
      <c r="X73" s="132"/>
      <c r="Y73" s="132"/>
      <c r="Z73" s="132"/>
      <c r="AA73" s="132">
        <v>1</v>
      </c>
      <c r="AB73" s="132"/>
      <c r="AC73" s="132"/>
      <c r="AD73" s="132">
        <v>1</v>
      </c>
      <c r="AE73" s="132"/>
      <c r="AF73" s="132"/>
      <c r="AG73" s="132"/>
      <c r="AH73" s="133"/>
      <c r="AI73" s="99"/>
      <c r="AJ73" s="134">
        <f t="shared" si="11"/>
        <v>4</v>
      </c>
      <c r="AK73" s="132"/>
      <c r="AL73" s="133">
        <f t="shared" si="12"/>
        <v>4</v>
      </c>
      <c r="AM73" s="99"/>
      <c r="AN73" s="158"/>
      <c r="AO73" s="102"/>
      <c r="AP73" s="99"/>
      <c r="AR73" s="75" t="s">
        <v>55</v>
      </c>
      <c r="AS73" s="76"/>
      <c r="AT73" s="81">
        <f t="array" ref="AT73">SUM(IF(($C$70:$C$123=C167),$AJ$70:$AJ$123,0))+SUM(IF((C70:$C$123=C170),AJ70:$AJ$123,0))</f>
        <v>0</v>
      </c>
    </row>
    <row r="74" spans="1:68">
      <c r="A74" s="130">
        <v>5</v>
      </c>
      <c r="B74" s="131" t="s">
        <v>157</v>
      </c>
      <c r="C74" s="131" t="s">
        <v>27</v>
      </c>
      <c r="D74" s="132"/>
      <c r="E74" s="132"/>
      <c r="F74" s="132"/>
      <c r="G74" s="132"/>
      <c r="H74" s="132"/>
      <c r="I74" s="132"/>
      <c r="J74" s="132"/>
      <c r="K74" s="132"/>
      <c r="L74" s="132"/>
      <c r="M74" s="132"/>
      <c r="N74" s="132"/>
      <c r="O74" s="132"/>
      <c r="P74" s="132"/>
      <c r="Q74" s="132"/>
      <c r="R74" s="132"/>
      <c r="S74" s="132"/>
      <c r="T74" s="132"/>
      <c r="U74" s="132"/>
      <c r="V74" s="132"/>
      <c r="W74" s="132"/>
      <c r="X74" s="132">
        <v>1</v>
      </c>
      <c r="Y74" s="132"/>
      <c r="Z74" s="132"/>
      <c r="AA74" s="132">
        <v>1</v>
      </c>
      <c r="AB74" s="132"/>
      <c r="AC74" s="132"/>
      <c r="AD74" s="132"/>
      <c r="AE74" s="132"/>
      <c r="AF74" s="132"/>
      <c r="AG74" s="132"/>
      <c r="AH74" s="133"/>
      <c r="AI74" s="99"/>
      <c r="AJ74" s="134">
        <f t="shared" si="11"/>
        <v>2</v>
      </c>
      <c r="AK74" s="132"/>
      <c r="AL74" s="133">
        <f t="shared" si="12"/>
        <v>2</v>
      </c>
      <c r="AM74" s="99"/>
      <c r="AN74" s="158"/>
      <c r="AO74" s="102"/>
      <c r="AP74" s="99"/>
      <c r="AR74" s="75"/>
      <c r="AS74" s="76"/>
      <c r="AT74" s="77"/>
    </row>
    <row r="75" spans="1:68">
      <c r="A75" s="130">
        <v>6</v>
      </c>
      <c r="B75" s="131" t="s">
        <v>158</v>
      </c>
      <c r="C75" s="131" t="s">
        <v>27</v>
      </c>
      <c r="D75" s="132"/>
      <c r="E75" s="132"/>
      <c r="F75" s="132"/>
      <c r="G75" s="132"/>
      <c r="H75" s="132"/>
      <c r="I75" s="132"/>
      <c r="J75" s="132"/>
      <c r="K75" s="132"/>
      <c r="L75" s="132"/>
      <c r="M75" s="132"/>
      <c r="N75" s="132"/>
      <c r="O75" s="132"/>
      <c r="P75" s="132"/>
      <c r="Q75" s="132"/>
      <c r="R75" s="132"/>
      <c r="S75" s="132"/>
      <c r="T75" s="132"/>
      <c r="U75" s="132"/>
      <c r="V75" s="132"/>
      <c r="W75" s="132"/>
      <c r="X75" s="132"/>
      <c r="Y75" s="132"/>
      <c r="Z75" s="132"/>
      <c r="AA75" s="132">
        <v>2</v>
      </c>
      <c r="AB75" s="132"/>
      <c r="AC75" s="132"/>
      <c r="AD75" s="132"/>
      <c r="AE75" s="132"/>
      <c r="AF75" s="132"/>
      <c r="AG75" s="132"/>
      <c r="AH75" s="133"/>
      <c r="AI75" s="99"/>
      <c r="AJ75" s="134">
        <f t="shared" si="11"/>
        <v>2</v>
      </c>
      <c r="AK75" s="132"/>
      <c r="AL75" s="133">
        <f t="shared" si="12"/>
        <v>2</v>
      </c>
      <c r="AM75" s="99"/>
      <c r="AN75" s="158"/>
      <c r="AO75" s="102"/>
      <c r="AP75" s="99"/>
      <c r="AR75" s="75" t="s">
        <v>56</v>
      </c>
      <c r="AS75" s="76"/>
      <c r="AT75" s="81">
        <f t="array" ref="AT75">SUM(IF(($C$70:$C$123=C168),$AJ$70:$AJ$123,0))+SUM(IF((C70:$C$123=C171),AJ70:$AJ$123,0))</f>
        <v>0</v>
      </c>
    </row>
    <row r="76" spans="1:68">
      <c r="A76" s="130">
        <v>7</v>
      </c>
      <c r="B76" s="131" t="s">
        <v>159</v>
      </c>
      <c r="C76" s="131" t="s">
        <v>27</v>
      </c>
      <c r="D76" s="132"/>
      <c r="E76" s="132"/>
      <c r="F76" s="132"/>
      <c r="G76" s="132"/>
      <c r="H76" s="132"/>
      <c r="I76" s="132"/>
      <c r="J76" s="132"/>
      <c r="K76" s="132"/>
      <c r="L76" s="132"/>
      <c r="M76" s="132"/>
      <c r="N76" s="132"/>
      <c r="O76" s="132"/>
      <c r="P76" s="132"/>
      <c r="Q76" s="132"/>
      <c r="R76" s="132"/>
      <c r="S76" s="132"/>
      <c r="T76" s="132"/>
      <c r="U76" s="132"/>
      <c r="V76" s="132"/>
      <c r="W76" s="132"/>
      <c r="X76" s="132"/>
      <c r="Y76" s="132"/>
      <c r="Z76" s="132"/>
      <c r="AA76" s="132"/>
      <c r="AB76" s="132">
        <v>2</v>
      </c>
      <c r="AC76" s="132"/>
      <c r="AD76" s="132"/>
      <c r="AE76" s="132"/>
      <c r="AF76" s="132"/>
      <c r="AG76" s="132"/>
      <c r="AH76" s="133"/>
      <c r="AI76" s="99"/>
      <c r="AJ76" s="134">
        <f t="shared" si="11"/>
        <v>2</v>
      </c>
      <c r="AK76" s="132"/>
      <c r="AL76" s="133">
        <f t="shared" si="12"/>
        <v>2</v>
      </c>
      <c r="AM76" s="99"/>
      <c r="AN76" s="158"/>
      <c r="AO76" s="102"/>
      <c r="AP76" s="99"/>
      <c r="AR76" s="75"/>
      <c r="AS76" s="76"/>
      <c r="AT76" s="77"/>
    </row>
    <row r="77" spans="1:68">
      <c r="A77" s="130">
        <v>8</v>
      </c>
      <c r="B77" s="131" t="s">
        <v>162</v>
      </c>
      <c r="C77" s="131" t="s">
        <v>27</v>
      </c>
      <c r="D77" s="132"/>
      <c r="E77" s="132"/>
      <c r="F77" s="132"/>
      <c r="G77" s="132"/>
      <c r="H77" s="132"/>
      <c r="I77" s="132"/>
      <c r="J77" s="132"/>
      <c r="K77" s="132"/>
      <c r="L77" s="132"/>
      <c r="M77" s="132"/>
      <c r="N77" s="132"/>
      <c r="O77" s="132"/>
      <c r="P77" s="132"/>
      <c r="Q77" s="132"/>
      <c r="R77" s="132"/>
      <c r="S77" s="132"/>
      <c r="T77" s="132"/>
      <c r="U77" s="132"/>
      <c r="V77" s="132"/>
      <c r="W77" s="132"/>
      <c r="X77" s="132"/>
      <c r="Y77" s="132"/>
      <c r="Z77" s="132"/>
      <c r="AA77" s="132"/>
      <c r="AB77" s="132"/>
      <c r="AC77" s="132"/>
      <c r="AD77" s="132"/>
      <c r="AE77" s="132"/>
      <c r="AF77" s="132"/>
      <c r="AG77" s="132"/>
      <c r="AH77" s="133"/>
      <c r="AI77" s="99"/>
      <c r="AJ77" s="134">
        <f t="shared" si="11"/>
        <v>0</v>
      </c>
      <c r="AK77" s="132"/>
      <c r="AL77" s="133">
        <f t="shared" si="12"/>
        <v>0</v>
      </c>
      <c r="AM77" s="99"/>
      <c r="AN77" s="158"/>
      <c r="AO77" s="102"/>
      <c r="AP77" s="99"/>
      <c r="AR77" s="75" t="s">
        <v>57</v>
      </c>
      <c r="AS77" s="76"/>
      <c r="AT77" s="81">
        <f t="array" ref="AT77">SUM(IF(($C$136:$C$153=C172),$AJ$136:$AJ$153,0))+SUM(IF((C136:$C$153=C176),AJ136:$AJ$153,0))</f>
        <v>76</v>
      </c>
    </row>
    <row r="78" spans="1:68">
      <c r="A78" s="130">
        <v>9</v>
      </c>
      <c r="B78" s="131" t="s">
        <v>154</v>
      </c>
      <c r="C78" s="131" t="s">
        <v>29</v>
      </c>
      <c r="D78" s="132"/>
      <c r="E78" s="132"/>
      <c r="F78" s="132"/>
      <c r="G78" s="132"/>
      <c r="H78" s="132"/>
      <c r="I78" s="132"/>
      <c r="J78" s="132"/>
      <c r="K78" s="132"/>
      <c r="L78" s="132"/>
      <c r="M78" s="132"/>
      <c r="N78" s="132"/>
      <c r="O78" s="132"/>
      <c r="P78" s="132"/>
      <c r="Q78" s="132"/>
      <c r="R78" s="132"/>
      <c r="S78" s="132"/>
      <c r="T78" s="132"/>
      <c r="U78" s="132"/>
      <c r="V78" s="132"/>
      <c r="W78" s="132"/>
      <c r="X78" s="132"/>
      <c r="Y78" s="132"/>
      <c r="Z78" s="132"/>
      <c r="AA78" s="132"/>
      <c r="AB78" s="132"/>
      <c r="AC78" s="132"/>
      <c r="AD78" s="132"/>
      <c r="AE78" s="132"/>
      <c r="AF78" s="132"/>
      <c r="AG78" s="132"/>
      <c r="AH78" s="133"/>
      <c r="AI78" s="99"/>
      <c r="AJ78" s="134">
        <f t="shared" si="11"/>
        <v>0</v>
      </c>
      <c r="AK78" s="132"/>
      <c r="AL78" s="133">
        <f t="shared" si="12"/>
        <v>0</v>
      </c>
      <c r="AM78" s="99"/>
      <c r="AN78" s="158"/>
      <c r="AO78" s="102"/>
      <c r="AP78" s="99"/>
      <c r="AR78" s="75"/>
      <c r="AS78" s="76"/>
      <c r="AT78" s="77"/>
    </row>
    <row r="79" spans="1:68">
      <c r="A79" s="130">
        <v>10</v>
      </c>
      <c r="B79" s="131" t="s">
        <v>161</v>
      </c>
      <c r="C79" s="131" t="s">
        <v>27</v>
      </c>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3"/>
      <c r="AI79" s="99"/>
      <c r="AJ79" s="134">
        <f t="shared" si="11"/>
        <v>0</v>
      </c>
      <c r="AK79" s="132"/>
      <c r="AL79" s="133">
        <f t="shared" si="12"/>
        <v>0</v>
      </c>
      <c r="AM79" s="99"/>
      <c r="AN79" s="158"/>
      <c r="AO79" s="102"/>
      <c r="AP79" s="99"/>
      <c r="AR79" s="75" t="s">
        <v>58</v>
      </c>
      <c r="AS79" s="76"/>
      <c r="AT79" s="81">
        <f t="array" ref="AT79">SUM(IF(($C$136:$C$153=C173),$AJ$136:$AJ$153,0))+SUM(IF((C136:$C$153=C177),AJ136:$AJ$153,0))</f>
        <v>22</v>
      </c>
    </row>
    <row r="80" spans="1:68">
      <c r="A80" s="130">
        <v>11</v>
      </c>
      <c r="B80" s="131" t="s">
        <v>172</v>
      </c>
      <c r="C80" s="131" t="s">
        <v>27</v>
      </c>
      <c r="D80" s="132"/>
      <c r="E80" s="132"/>
      <c r="F80" s="132"/>
      <c r="G80" s="132"/>
      <c r="H80" s="132"/>
      <c r="I80" s="132"/>
      <c r="J80" s="132"/>
      <c r="K80" s="132"/>
      <c r="L80" s="132"/>
      <c r="M80" s="132"/>
      <c r="N80" s="132"/>
      <c r="O80" s="132"/>
      <c r="P80" s="132"/>
      <c r="Q80" s="132"/>
      <c r="R80" s="132"/>
      <c r="S80" s="132"/>
      <c r="T80" s="132"/>
      <c r="U80" s="132"/>
      <c r="V80" s="132"/>
      <c r="W80" s="132"/>
      <c r="X80" s="132"/>
      <c r="Y80" s="132"/>
      <c r="Z80" s="132"/>
      <c r="AA80" s="132"/>
      <c r="AB80" s="132"/>
      <c r="AC80" s="132"/>
      <c r="AD80" s="132"/>
      <c r="AE80" s="132"/>
      <c r="AF80" s="132"/>
      <c r="AG80" s="132"/>
      <c r="AH80" s="133"/>
      <c r="AI80" s="99"/>
      <c r="AJ80" s="134">
        <f t="shared" si="11"/>
        <v>0</v>
      </c>
      <c r="AK80" s="132"/>
      <c r="AL80" s="133">
        <f t="shared" si="12"/>
        <v>0</v>
      </c>
      <c r="AM80" s="99"/>
      <c r="AN80" s="158"/>
      <c r="AO80" s="102"/>
      <c r="AP80" s="99"/>
      <c r="AR80" s="75"/>
      <c r="AS80" s="76"/>
      <c r="AT80" s="77"/>
    </row>
    <row r="81" spans="1:85">
      <c r="A81" s="130">
        <v>12</v>
      </c>
      <c r="B81" s="131" t="s">
        <v>158</v>
      </c>
      <c r="C81" s="131" t="s">
        <v>29</v>
      </c>
      <c r="D81" s="132"/>
      <c r="E81" s="132"/>
      <c r="F81" s="132"/>
      <c r="G81" s="132"/>
      <c r="H81" s="132"/>
      <c r="I81" s="132"/>
      <c r="J81" s="132"/>
      <c r="K81" s="132"/>
      <c r="L81" s="132"/>
      <c r="M81" s="132"/>
      <c r="N81" s="132"/>
      <c r="O81" s="132"/>
      <c r="P81" s="132"/>
      <c r="Q81" s="132"/>
      <c r="R81" s="132"/>
      <c r="S81" s="132"/>
      <c r="T81" s="132"/>
      <c r="U81" s="132"/>
      <c r="V81" s="132"/>
      <c r="W81" s="132"/>
      <c r="X81" s="132"/>
      <c r="Y81" s="132"/>
      <c r="Z81" s="132"/>
      <c r="AA81" s="132"/>
      <c r="AB81" s="132"/>
      <c r="AC81" s="132"/>
      <c r="AD81" s="132"/>
      <c r="AE81" s="132"/>
      <c r="AF81" s="132"/>
      <c r="AG81" s="132"/>
      <c r="AH81" s="133"/>
      <c r="AI81" s="99"/>
      <c r="AJ81" s="134">
        <f t="shared" si="11"/>
        <v>0</v>
      </c>
      <c r="AK81" s="132"/>
      <c r="AL81" s="133">
        <f t="shared" si="12"/>
        <v>0</v>
      </c>
      <c r="AM81" s="99"/>
      <c r="AN81" s="158"/>
      <c r="AO81" s="102"/>
      <c r="AP81" s="99"/>
      <c r="AR81" s="75" t="s">
        <v>59</v>
      </c>
      <c r="AS81" s="76"/>
      <c r="AT81" s="81">
        <f t="array" ref="AT81">SUM(IF(($C$136:$C$153=C175),$AJ$136:$AJ$153,0))+SUM(IF(($C$136:$C$153=C179),$AJ$136:$AJ$153,0))</f>
        <v>0</v>
      </c>
    </row>
    <row r="82" spans="1:85">
      <c r="A82" s="130">
        <v>13</v>
      </c>
      <c r="B82" s="131" t="s">
        <v>155</v>
      </c>
      <c r="C82" s="131" t="s">
        <v>29</v>
      </c>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3"/>
      <c r="AI82" s="99"/>
      <c r="AJ82" s="134">
        <f t="shared" si="11"/>
        <v>0</v>
      </c>
      <c r="AK82" s="132"/>
      <c r="AL82" s="133">
        <f t="shared" si="12"/>
        <v>0</v>
      </c>
      <c r="AM82" s="99"/>
      <c r="AN82" s="158"/>
      <c r="AO82" s="102"/>
      <c r="AP82" s="99"/>
      <c r="AR82" s="75"/>
      <c r="AS82" s="76"/>
      <c r="AT82" s="77"/>
    </row>
    <row r="83" spans="1:85" ht="15.75" thickBot="1">
      <c r="A83" s="130">
        <v>14</v>
      </c>
      <c r="B83" s="131" t="s">
        <v>172</v>
      </c>
      <c r="C83" s="131" t="s">
        <v>29</v>
      </c>
      <c r="D83" s="132"/>
      <c r="E83" s="132"/>
      <c r="F83" s="132"/>
      <c r="G83" s="132"/>
      <c r="H83" s="132"/>
      <c r="I83" s="132"/>
      <c r="J83" s="132"/>
      <c r="K83" s="132"/>
      <c r="L83" s="132"/>
      <c r="M83" s="132"/>
      <c r="N83" s="132"/>
      <c r="O83" s="132"/>
      <c r="P83" s="132"/>
      <c r="Q83" s="132"/>
      <c r="R83" s="132"/>
      <c r="S83" s="132"/>
      <c r="T83" s="132"/>
      <c r="U83" s="132"/>
      <c r="V83" s="132"/>
      <c r="W83" s="132"/>
      <c r="X83" s="132"/>
      <c r="Y83" s="132"/>
      <c r="Z83" s="132"/>
      <c r="AA83" s="132"/>
      <c r="AB83" s="132"/>
      <c r="AC83" s="132"/>
      <c r="AD83" s="132"/>
      <c r="AE83" s="132"/>
      <c r="AF83" s="132"/>
      <c r="AG83" s="132"/>
      <c r="AH83" s="133"/>
      <c r="AI83" s="99"/>
      <c r="AJ83" s="134">
        <f t="shared" si="11"/>
        <v>0</v>
      </c>
      <c r="AK83" s="132"/>
      <c r="AL83" s="133">
        <f t="shared" si="12"/>
        <v>0</v>
      </c>
      <c r="AM83" s="99"/>
      <c r="AN83" s="158"/>
      <c r="AO83" s="102"/>
      <c r="AP83" s="99"/>
      <c r="AR83" s="82" t="s">
        <v>60</v>
      </c>
      <c r="AS83" s="83"/>
      <c r="AT83" s="84">
        <f t="array" ref="AT83">SUM(IF(($C$136:$C$153=C174),$AJ$136:$AJ$153,0))+SUM(IF(($C$136:$C$153=C178),$AJ$136:$AJ$153,0))</f>
        <v>0</v>
      </c>
    </row>
    <row r="84" spans="1:85">
      <c r="A84" s="130">
        <v>15</v>
      </c>
      <c r="B84" s="131"/>
      <c r="C84" s="131"/>
      <c r="D84" s="132"/>
      <c r="E84" s="132"/>
      <c r="F84" s="132"/>
      <c r="G84" s="132"/>
      <c r="H84" s="132"/>
      <c r="I84" s="132"/>
      <c r="J84" s="132"/>
      <c r="K84" s="132"/>
      <c r="L84" s="132"/>
      <c r="M84" s="132"/>
      <c r="N84" s="132"/>
      <c r="O84" s="132"/>
      <c r="P84" s="132"/>
      <c r="Q84" s="132"/>
      <c r="R84" s="132"/>
      <c r="S84" s="132"/>
      <c r="T84" s="132"/>
      <c r="U84" s="132"/>
      <c r="V84" s="132"/>
      <c r="W84" s="132"/>
      <c r="X84" s="132"/>
      <c r="Y84" s="132"/>
      <c r="Z84" s="132"/>
      <c r="AA84" s="132"/>
      <c r="AB84" s="132"/>
      <c r="AC84" s="132"/>
      <c r="AD84" s="132"/>
      <c r="AE84" s="132"/>
      <c r="AF84" s="132"/>
      <c r="AG84" s="132"/>
      <c r="AH84" s="133"/>
      <c r="AI84" s="99"/>
      <c r="AJ84" s="134">
        <f t="shared" si="11"/>
        <v>0</v>
      </c>
      <c r="AK84" s="132"/>
      <c r="AL84" s="133">
        <f t="shared" si="12"/>
        <v>0</v>
      </c>
      <c r="AM84" s="99"/>
      <c r="AN84" s="158"/>
      <c r="AO84" s="159"/>
      <c r="AP84" s="158"/>
    </row>
    <row r="85" spans="1:85">
      <c r="A85" s="130">
        <v>16</v>
      </c>
      <c r="B85" s="131"/>
      <c r="C85" s="131"/>
      <c r="D85" s="132"/>
      <c r="E85" s="132"/>
      <c r="F85" s="132"/>
      <c r="G85" s="132"/>
      <c r="H85" s="132"/>
      <c r="I85" s="132"/>
      <c r="J85" s="132"/>
      <c r="K85" s="132"/>
      <c r="L85" s="132"/>
      <c r="M85" s="132"/>
      <c r="N85" s="132"/>
      <c r="O85" s="132"/>
      <c r="P85" s="132"/>
      <c r="Q85" s="132"/>
      <c r="R85" s="132"/>
      <c r="S85" s="132"/>
      <c r="T85" s="132"/>
      <c r="U85" s="132"/>
      <c r="V85" s="132"/>
      <c r="W85" s="132"/>
      <c r="X85" s="132"/>
      <c r="Y85" s="132"/>
      <c r="Z85" s="132"/>
      <c r="AA85" s="132"/>
      <c r="AB85" s="132"/>
      <c r="AC85" s="132"/>
      <c r="AD85" s="132"/>
      <c r="AE85" s="132"/>
      <c r="AF85" s="132"/>
      <c r="AG85" s="132"/>
      <c r="AH85" s="133"/>
      <c r="AI85" s="99"/>
      <c r="AJ85" s="134">
        <f t="shared" si="11"/>
        <v>0</v>
      </c>
      <c r="AK85" s="132"/>
      <c r="AL85" s="133">
        <f t="shared" si="12"/>
        <v>0</v>
      </c>
      <c r="AM85" s="99"/>
      <c r="AN85" s="158"/>
      <c r="AO85" s="159"/>
      <c r="AP85" s="158"/>
    </row>
    <row r="86" spans="1:85" ht="15.75" thickBot="1">
      <c r="A86" s="130">
        <v>17</v>
      </c>
      <c r="B86" s="131"/>
      <c r="C86" s="131"/>
      <c r="D86" s="132"/>
      <c r="E86" s="132"/>
      <c r="F86" s="132"/>
      <c r="G86" s="132"/>
      <c r="H86" s="132"/>
      <c r="I86" s="132"/>
      <c r="J86" s="132"/>
      <c r="K86" s="132"/>
      <c r="L86" s="132"/>
      <c r="M86" s="132"/>
      <c r="N86" s="132"/>
      <c r="O86" s="132"/>
      <c r="P86" s="132"/>
      <c r="Q86" s="132"/>
      <c r="R86" s="132"/>
      <c r="S86" s="132"/>
      <c r="T86" s="132"/>
      <c r="U86" s="132"/>
      <c r="V86" s="132"/>
      <c r="W86" s="132"/>
      <c r="X86" s="132"/>
      <c r="Y86" s="132"/>
      <c r="Z86" s="132"/>
      <c r="AA86" s="132"/>
      <c r="AB86" s="132"/>
      <c r="AC86" s="132"/>
      <c r="AD86" s="132"/>
      <c r="AE86" s="132"/>
      <c r="AF86" s="132"/>
      <c r="AG86" s="132"/>
      <c r="AH86" s="133"/>
      <c r="AI86" s="99"/>
      <c r="AJ86" s="134">
        <f t="shared" si="11"/>
        <v>0</v>
      </c>
      <c r="AK86" s="132"/>
      <c r="AL86" s="133">
        <f t="shared" si="12"/>
        <v>0</v>
      </c>
      <c r="AM86" s="99"/>
      <c r="AN86" s="158"/>
      <c r="AO86" s="159"/>
      <c r="AP86" s="158"/>
      <c r="AR86" s="188"/>
      <c r="AS86" s="188"/>
      <c r="AT86" s="188"/>
      <c r="AU86" s="188"/>
      <c r="AV86" s="188"/>
      <c r="AW86" s="181"/>
      <c r="AX86" s="181"/>
      <c r="AY86" s="181"/>
      <c r="AZ86" s="181"/>
      <c r="BA86" s="181"/>
      <c r="BB86" s="181"/>
      <c r="BC86" s="181"/>
      <c r="BD86" s="181"/>
      <c r="BE86" s="181"/>
      <c r="BF86" s="181"/>
      <c r="BG86" s="181"/>
      <c r="BH86" s="181"/>
      <c r="BI86" s="181"/>
      <c r="BJ86" s="181"/>
      <c r="BK86" s="181"/>
      <c r="BL86" s="181"/>
      <c r="BM86" s="181"/>
      <c r="BN86" s="181"/>
      <c r="BO86" s="181"/>
      <c r="BP86" s="4"/>
      <c r="BQ86" s="4"/>
      <c r="BR86" s="4"/>
      <c r="BS86" s="4"/>
      <c r="BT86" s="4"/>
      <c r="BU86" s="4"/>
      <c r="BV86" s="4"/>
      <c r="BW86" s="4"/>
      <c r="BX86" s="4"/>
      <c r="BY86" s="4"/>
      <c r="BZ86" s="4"/>
      <c r="CA86" s="4"/>
      <c r="CB86" s="4"/>
      <c r="CC86" s="4"/>
      <c r="CD86" s="4"/>
      <c r="CE86" s="4"/>
      <c r="CF86" s="4"/>
      <c r="CG86" s="4"/>
    </row>
    <row r="87" spans="1:85">
      <c r="A87" s="130">
        <v>18</v>
      </c>
      <c r="B87" s="131"/>
      <c r="C87" s="131"/>
      <c r="D87" s="132"/>
      <c r="E87" s="132"/>
      <c r="F87" s="132"/>
      <c r="G87" s="132"/>
      <c r="H87" s="132"/>
      <c r="I87" s="132"/>
      <c r="J87" s="132"/>
      <c r="K87" s="132"/>
      <c r="L87" s="132"/>
      <c r="M87" s="132"/>
      <c r="N87" s="132"/>
      <c r="O87" s="132"/>
      <c r="P87" s="132"/>
      <c r="Q87" s="132"/>
      <c r="R87" s="132"/>
      <c r="S87" s="132"/>
      <c r="T87" s="132"/>
      <c r="U87" s="132"/>
      <c r="V87" s="132"/>
      <c r="W87" s="132"/>
      <c r="X87" s="132"/>
      <c r="Y87" s="132"/>
      <c r="Z87" s="132"/>
      <c r="AA87" s="132"/>
      <c r="AB87" s="132"/>
      <c r="AC87" s="132"/>
      <c r="AD87" s="132"/>
      <c r="AE87" s="132"/>
      <c r="AF87" s="132"/>
      <c r="AG87" s="132"/>
      <c r="AH87" s="133"/>
      <c r="AI87" s="99"/>
      <c r="AJ87" s="134">
        <f t="shared" si="11"/>
        <v>0</v>
      </c>
      <c r="AK87" s="132"/>
      <c r="AL87" s="133">
        <f t="shared" si="12"/>
        <v>0</v>
      </c>
      <c r="AM87" s="99"/>
      <c r="AN87" s="158"/>
      <c r="AO87" s="159"/>
      <c r="AP87" s="158"/>
      <c r="AR87" s="188"/>
      <c r="AS87" s="188"/>
      <c r="AT87" s="188"/>
      <c r="AU87" s="188"/>
      <c r="AV87" s="188"/>
      <c r="AW87" s="260" t="s">
        <v>82</v>
      </c>
      <c r="AX87" s="261"/>
      <c r="AY87" s="261"/>
      <c r="AZ87" s="261"/>
      <c r="BA87" s="261"/>
      <c r="BB87" s="261"/>
      <c r="BC87" s="262"/>
      <c r="BD87" s="260" t="s">
        <v>83</v>
      </c>
      <c r="BE87" s="261"/>
      <c r="BF87" s="261"/>
      <c r="BG87" s="261"/>
      <c r="BH87" s="261"/>
      <c r="BI87" s="261"/>
      <c r="BJ87" s="260" t="s">
        <v>84</v>
      </c>
      <c r="BK87" s="261"/>
      <c r="BL87" s="261"/>
      <c r="BM87" s="261"/>
      <c r="BN87" s="261"/>
      <c r="BO87" s="261"/>
      <c r="BP87" s="260" t="s">
        <v>86</v>
      </c>
      <c r="BQ87" s="261"/>
      <c r="BR87" s="261"/>
      <c r="BS87" s="261"/>
      <c r="BT87" s="261"/>
      <c r="BU87" s="261"/>
      <c r="BV87" s="260" t="s">
        <v>97</v>
      </c>
      <c r="BW87" s="261"/>
      <c r="BX87" s="261"/>
      <c r="BY87" s="261"/>
      <c r="BZ87" s="261"/>
      <c r="CA87" s="261"/>
      <c r="CB87" s="260" t="s">
        <v>98</v>
      </c>
      <c r="CC87" s="261"/>
      <c r="CD87" s="261"/>
      <c r="CE87" s="261"/>
      <c r="CF87" s="261"/>
      <c r="CG87" s="262"/>
    </row>
    <row r="88" spans="1:85" ht="15" customHeight="1" thickBot="1">
      <c r="A88" s="130">
        <v>19</v>
      </c>
      <c r="B88" s="131"/>
      <c r="C88" s="131"/>
      <c r="D88" s="132"/>
      <c r="E88" s="132"/>
      <c r="F88" s="132"/>
      <c r="G88" s="132"/>
      <c r="H88" s="132"/>
      <c r="I88" s="132"/>
      <c r="J88" s="132"/>
      <c r="K88" s="132"/>
      <c r="L88" s="132"/>
      <c r="M88" s="132"/>
      <c r="N88" s="132"/>
      <c r="O88" s="132"/>
      <c r="P88" s="132"/>
      <c r="Q88" s="132"/>
      <c r="R88" s="132"/>
      <c r="S88" s="132"/>
      <c r="T88" s="132"/>
      <c r="U88" s="132"/>
      <c r="V88" s="132"/>
      <c r="W88" s="132"/>
      <c r="X88" s="132"/>
      <c r="Y88" s="132"/>
      <c r="Z88" s="132"/>
      <c r="AA88" s="132"/>
      <c r="AB88" s="132"/>
      <c r="AC88" s="132"/>
      <c r="AD88" s="132"/>
      <c r="AE88" s="132"/>
      <c r="AF88" s="132"/>
      <c r="AG88" s="132"/>
      <c r="AH88" s="133"/>
      <c r="AI88" s="99"/>
      <c r="AJ88" s="134">
        <f t="shared" si="11"/>
        <v>0</v>
      </c>
      <c r="AK88" s="132"/>
      <c r="AL88" s="133">
        <f t="shared" si="12"/>
        <v>0</v>
      </c>
      <c r="AM88" s="99"/>
      <c r="AN88" s="158"/>
      <c r="AO88" s="159"/>
      <c r="AP88" s="158"/>
      <c r="AR88" s="188" t="s">
        <v>90</v>
      </c>
      <c r="AS88" s="188" t="s">
        <v>79</v>
      </c>
      <c r="AT88" s="188" t="s">
        <v>80</v>
      </c>
      <c r="AU88" s="188" t="s">
        <v>81</v>
      </c>
      <c r="AV88" s="188" t="s">
        <v>91</v>
      </c>
      <c r="AW88" s="182" t="s">
        <v>85</v>
      </c>
      <c r="AX88" s="186" t="s">
        <v>93</v>
      </c>
      <c r="AY88" s="320" t="s">
        <v>76</v>
      </c>
      <c r="AZ88" s="320"/>
      <c r="BA88" s="183" t="s">
        <v>77</v>
      </c>
      <c r="BB88" s="183" t="s">
        <v>101</v>
      </c>
      <c r="BC88" s="184" t="s">
        <v>78</v>
      </c>
      <c r="BD88" s="182" t="s">
        <v>85</v>
      </c>
      <c r="BE88" s="320" t="s">
        <v>76</v>
      </c>
      <c r="BF88" s="320"/>
      <c r="BG88" s="183" t="s">
        <v>77</v>
      </c>
      <c r="BH88" s="183" t="s">
        <v>101</v>
      </c>
      <c r="BI88" s="184" t="s">
        <v>78</v>
      </c>
      <c r="BJ88" s="182" t="s">
        <v>85</v>
      </c>
      <c r="BK88" s="320" t="s">
        <v>76</v>
      </c>
      <c r="BL88" s="320"/>
      <c r="BM88" s="183" t="s">
        <v>77</v>
      </c>
      <c r="BN88" s="183" t="s">
        <v>101</v>
      </c>
      <c r="BO88" s="184" t="s">
        <v>78</v>
      </c>
      <c r="BP88" s="182" t="s">
        <v>85</v>
      </c>
      <c r="BQ88" s="320" t="s">
        <v>76</v>
      </c>
      <c r="BR88" s="320"/>
      <c r="BS88" s="183" t="s">
        <v>77</v>
      </c>
      <c r="BT88" s="183" t="s">
        <v>101</v>
      </c>
      <c r="BU88" s="184" t="s">
        <v>78</v>
      </c>
      <c r="BV88" s="182" t="s">
        <v>85</v>
      </c>
      <c r="BW88" s="320" t="s">
        <v>76</v>
      </c>
      <c r="BX88" s="320"/>
      <c r="BY88" s="183" t="s">
        <v>77</v>
      </c>
      <c r="BZ88" s="183" t="s">
        <v>101</v>
      </c>
      <c r="CA88" s="184" t="s">
        <v>78</v>
      </c>
      <c r="CB88" s="182" t="s">
        <v>85</v>
      </c>
      <c r="CC88" s="320" t="s">
        <v>76</v>
      </c>
      <c r="CD88" s="320"/>
      <c r="CE88" s="183" t="s">
        <v>77</v>
      </c>
      <c r="CF88" s="183" t="s">
        <v>101</v>
      </c>
      <c r="CG88" s="184" t="s">
        <v>78</v>
      </c>
    </row>
    <row r="89" spans="1:85">
      <c r="A89" s="130">
        <v>20</v>
      </c>
      <c r="B89" s="131"/>
      <c r="C89" s="131"/>
      <c r="D89" s="132"/>
      <c r="E89" s="132"/>
      <c r="F89" s="132"/>
      <c r="G89" s="132"/>
      <c r="H89" s="132"/>
      <c r="I89" s="132"/>
      <c r="J89" s="132"/>
      <c r="K89" s="132"/>
      <c r="L89" s="132"/>
      <c r="M89" s="132"/>
      <c r="N89" s="132"/>
      <c r="O89" s="132"/>
      <c r="P89" s="132"/>
      <c r="Q89" s="132"/>
      <c r="R89" s="132"/>
      <c r="S89" s="132"/>
      <c r="T89" s="132"/>
      <c r="U89" s="132"/>
      <c r="V89" s="132"/>
      <c r="W89" s="132"/>
      <c r="X89" s="132"/>
      <c r="Y89" s="132"/>
      <c r="Z89" s="132"/>
      <c r="AA89" s="132"/>
      <c r="AB89" s="132"/>
      <c r="AC89" s="132"/>
      <c r="AD89" s="132"/>
      <c r="AE89" s="132"/>
      <c r="AF89" s="132"/>
      <c r="AG89" s="132"/>
      <c r="AH89" s="133"/>
      <c r="AI89" s="99"/>
      <c r="AJ89" s="134">
        <f t="shared" ref="AJ89:AJ99" si="13">SUM(D89:AH89)</f>
        <v>0</v>
      </c>
      <c r="AK89" s="132"/>
      <c r="AL89" s="133">
        <f t="shared" ref="AL89:AL99" si="14">AJ89+AK89</f>
        <v>0</v>
      </c>
      <c r="AM89" s="99"/>
      <c r="AN89" s="158"/>
      <c r="AO89" s="159"/>
      <c r="AP89" s="158"/>
      <c r="AR89" s="274" t="s">
        <v>114</v>
      </c>
      <c r="AS89" s="189">
        <f t="array" ref="AS89">SUM(IF(($B$97:$B$153=AR89)*($C$97:$C$153=AV89),$AL$97:$AL$153,0))</f>
        <v>3</v>
      </c>
      <c r="AT89" s="322">
        <f>BA89+BG89+BM89+BS89+BY89+CE89</f>
        <v>34</v>
      </c>
      <c r="AU89" s="231">
        <f>AT89-AS89-AS90</f>
        <v>31</v>
      </c>
      <c r="AV89" s="190" t="s">
        <v>28</v>
      </c>
      <c r="AW89" s="326">
        <v>144</v>
      </c>
      <c r="AX89" s="317" t="s">
        <v>92</v>
      </c>
      <c r="AY89" s="315">
        <v>43360</v>
      </c>
      <c r="AZ89" s="315">
        <v>43465</v>
      </c>
      <c r="BA89" s="325">
        <v>24</v>
      </c>
      <c r="BB89" s="324"/>
      <c r="BC89" s="321"/>
      <c r="BD89" s="326">
        <v>9</v>
      </c>
      <c r="BE89" s="315">
        <v>43472</v>
      </c>
      <c r="BF89" s="315">
        <v>43554</v>
      </c>
      <c r="BG89" s="325">
        <v>10</v>
      </c>
      <c r="BH89" s="324"/>
      <c r="BI89" s="321"/>
      <c r="BJ89" s="326"/>
      <c r="BK89" s="315"/>
      <c r="BL89" s="315"/>
      <c r="BM89" s="325"/>
      <c r="BN89" s="324"/>
      <c r="BO89" s="321"/>
      <c r="BP89" s="326"/>
      <c r="BQ89" s="315"/>
      <c r="BR89" s="315"/>
      <c r="BS89" s="325"/>
      <c r="BT89" s="324"/>
      <c r="BU89" s="321"/>
      <c r="BV89" s="326"/>
      <c r="BW89" s="315"/>
      <c r="BX89" s="315"/>
      <c r="BY89" s="325"/>
      <c r="BZ89" s="324"/>
      <c r="CA89" s="321"/>
      <c r="CB89" s="326"/>
      <c r="CC89" s="315"/>
      <c r="CD89" s="315"/>
      <c r="CE89" s="325"/>
      <c r="CF89" s="324"/>
      <c r="CG89" s="321"/>
    </row>
    <row r="90" spans="1:85">
      <c r="A90" s="130">
        <v>21</v>
      </c>
      <c r="B90" s="131"/>
      <c r="C90" s="131"/>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3"/>
      <c r="AI90" s="99"/>
      <c r="AJ90" s="134">
        <f t="shared" si="13"/>
        <v>0</v>
      </c>
      <c r="AK90" s="132"/>
      <c r="AL90" s="133">
        <f t="shared" si="14"/>
        <v>0</v>
      </c>
      <c r="AM90" s="99"/>
      <c r="AN90" s="158"/>
      <c r="AO90" s="159"/>
      <c r="AP90" s="158"/>
      <c r="AR90" s="275"/>
      <c r="AS90" s="197">
        <f t="array" ref="AS90">SUM(IF(($B$97:$B$153=AR89)*($C$97:$C$153=AV90),$AL$97:$AL$153,0))</f>
        <v>0</v>
      </c>
      <c r="AT90" s="266"/>
      <c r="AU90" s="198"/>
      <c r="AV90" s="199" t="s">
        <v>30</v>
      </c>
      <c r="AW90" s="250"/>
      <c r="AX90" s="318"/>
      <c r="AY90" s="316"/>
      <c r="AZ90" s="316"/>
      <c r="BA90" s="254"/>
      <c r="BB90" s="265"/>
      <c r="BC90" s="264"/>
      <c r="BD90" s="250"/>
      <c r="BE90" s="316"/>
      <c r="BF90" s="316"/>
      <c r="BG90" s="254"/>
      <c r="BH90" s="265"/>
      <c r="BI90" s="264"/>
      <c r="BJ90" s="250"/>
      <c r="BK90" s="316"/>
      <c r="BL90" s="316"/>
      <c r="BM90" s="254"/>
      <c r="BN90" s="265"/>
      <c r="BO90" s="264"/>
      <c r="BP90" s="250"/>
      <c r="BQ90" s="316"/>
      <c r="BR90" s="316"/>
      <c r="BS90" s="254"/>
      <c r="BT90" s="265"/>
      <c r="BU90" s="264"/>
      <c r="BV90" s="250"/>
      <c r="BW90" s="316"/>
      <c r="BX90" s="316"/>
      <c r="BY90" s="254"/>
      <c r="BZ90" s="265"/>
      <c r="CA90" s="264"/>
      <c r="CB90" s="250"/>
      <c r="CC90" s="316"/>
      <c r="CD90" s="316"/>
      <c r="CE90" s="254"/>
      <c r="CF90" s="265"/>
      <c r="CG90" s="264"/>
    </row>
    <row r="91" spans="1:85">
      <c r="A91" s="130">
        <v>22</v>
      </c>
      <c r="B91" s="131"/>
      <c r="C91" s="131"/>
      <c r="D91" s="132"/>
      <c r="E91" s="132"/>
      <c r="F91" s="132"/>
      <c r="G91" s="132"/>
      <c r="H91" s="132"/>
      <c r="I91" s="132"/>
      <c r="J91" s="132"/>
      <c r="K91" s="132"/>
      <c r="L91" s="132"/>
      <c r="M91" s="132"/>
      <c r="N91" s="132"/>
      <c r="O91" s="132"/>
      <c r="P91" s="132"/>
      <c r="Q91" s="132"/>
      <c r="R91" s="132"/>
      <c r="S91" s="132"/>
      <c r="T91" s="132"/>
      <c r="U91" s="132"/>
      <c r="V91" s="132"/>
      <c r="W91" s="132"/>
      <c r="X91" s="132"/>
      <c r="Y91" s="132"/>
      <c r="Z91" s="132"/>
      <c r="AA91" s="132"/>
      <c r="AB91" s="132"/>
      <c r="AC91" s="132"/>
      <c r="AD91" s="132"/>
      <c r="AE91" s="132"/>
      <c r="AF91" s="132"/>
      <c r="AG91" s="132"/>
      <c r="AH91" s="133"/>
      <c r="AI91" s="99"/>
      <c r="AJ91" s="134">
        <f t="shared" si="13"/>
        <v>0</v>
      </c>
      <c r="AK91" s="132"/>
      <c r="AL91" s="133">
        <f t="shared" si="14"/>
        <v>0</v>
      </c>
      <c r="AM91" s="99"/>
      <c r="AN91" s="158"/>
      <c r="AO91" s="159"/>
      <c r="AP91" s="158"/>
      <c r="AR91" s="276" t="s">
        <v>160</v>
      </c>
      <c r="AS91" s="200">
        <f t="array" ref="AS91">SUM(IF(($B$97:$B$153=AR91)*($C$97:$C$153=AV91),$AL$97:$AL$153,0))</f>
        <v>0</v>
      </c>
      <c r="AT91" s="266">
        <f>BA91+BG91+BM91+BS91+BY91+CE91</f>
        <v>30</v>
      </c>
      <c r="AU91" s="232">
        <f>AT91-AS91-AS92</f>
        <v>30</v>
      </c>
      <c r="AV91" s="202" t="s">
        <v>28</v>
      </c>
      <c r="AW91" s="249">
        <v>160</v>
      </c>
      <c r="AX91" s="318" t="s">
        <v>92</v>
      </c>
      <c r="AY91" s="319">
        <v>43381</v>
      </c>
      <c r="AZ91" s="319">
        <v>43465</v>
      </c>
      <c r="BA91" s="253">
        <v>30</v>
      </c>
      <c r="BB91" s="265"/>
      <c r="BC91" s="255"/>
      <c r="BD91" s="249"/>
      <c r="BE91" s="316"/>
      <c r="BF91" s="316"/>
      <c r="BG91" s="253"/>
      <c r="BH91" s="265"/>
      <c r="BI91" s="255"/>
      <c r="BJ91" s="249"/>
      <c r="BK91" s="316"/>
      <c r="BL91" s="316"/>
      <c r="BM91" s="253"/>
      <c r="BN91" s="265"/>
      <c r="BO91" s="255"/>
      <c r="BP91" s="249"/>
      <c r="BQ91" s="316"/>
      <c r="BR91" s="316"/>
      <c r="BS91" s="253"/>
      <c r="BT91" s="265"/>
      <c r="BU91" s="255"/>
      <c r="BV91" s="249"/>
      <c r="BW91" s="316"/>
      <c r="BX91" s="316"/>
      <c r="BY91" s="253"/>
      <c r="BZ91" s="265"/>
      <c r="CA91" s="255"/>
      <c r="CB91" s="249"/>
      <c r="CC91" s="316"/>
      <c r="CD91" s="316"/>
      <c r="CE91" s="253"/>
      <c r="CF91" s="265"/>
      <c r="CG91" s="255"/>
    </row>
    <row r="92" spans="1:85">
      <c r="A92" s="130">
        <v>23</v>
      </c>
      <c r="B92" s="131"/>
      <c r="C92" s="131"/>
      <c r="D92" s="132"/>
      <c r="E92" s="132"/>
      <c r="F92" s="132"/>
      <c r="G92" s="132"/>
      <c r="H92" s="132"/>
      <c r="I92" s="132"/>
      <c r="J92" s="132"/>
      <c r="K92" s="132"/>
      <c r="L92" s="132"/>
      <c r="M92" s="132"/>
      <c r="N92" s="132"/>
      <c r="O92" s="132"/>
      <c r="P92" s="132"/>
      <c r="Q92" s="132"/>
      <c r="R92" s="132"/>
      <c r="S92" s="132"/>
      <c r="T92" s="132"/>
      <c r="U92" s="132"/>
      <c r="V92" s="132"/>
      <c r="W92" s="132"/>
      <c r="X92" s="132"/>
      <c r="Y92" s="132"/>
      <c r="Z92" s="132"/>
      <c r="AA92" s="132"/>
      <c r="AB92" s="132"/>
      <c r="AC92" s="132"/>
      <c r="AD92" s="132"/>
      <c r="AE92" s="132"/>
      <c r="AF92" s="132"/>
      <c r="AG92" s="132"/>
      <c r="AH92" s="133"/>
      <c r="AI92" s="99"/>
      <c r="AJ92" s="134">
        <f t="shared" si="13"/>
        <v>0</v>
      </c>
      <c r="AK92" s="132"/>
      <c r="AL92" s="133">
        <f t="shared" si="14"/>
        <v>0</v>
      </c>
      <c r="AM92" s="99"/>
      <c r="AN92" s="158"/>
      <c r="AO92" s="159"/>
      <c r="AP92" s="158"/>
      <c r="AR92" s="277"/>
      <c r="AS92" s="197">
        <f t="array" ref="AS92">SUM(IF(($B$97:$B$153=AR91)*($C$97:$C$153=AV92),$AL$97:$AL$153,0))</f>
        <v>0</v>
      </c>
      <c r="AT92" s="266"/>
      <c r="AU92" s="198"/>
      <c r="AV92" s="199" t="s">
        <v>30</v>
      </c>
      <c r="AW92" s="250"/>
      <c r="AX92" s="251"/>
      <c r="AY92" s="316"/>
      <c r="AZ92" s="316"/>
      <c r="BA92" s="254"/>
      <c r="BB92" s="265"/>
      <c r="BC92" s="264"/>
      <c r="BD92" s="250"/>
      <c r="BE92" s="252"/>
      <c r="BF92" s="252"/>
      <c r="BG92" s="254"/>
      <c r="BH92" s="265"/>
      <c r="BI92" s="264"/>
      <c r="BJ92" s="250"/>
      <c r="BK92" s="252"/>
      <c r="BL92" s="252"/>
      <c r="BM92" s="254"/>
      <c r="BN92" s="265"/>
      <c r="BO92" s="264"/>
      <c r="BP92" s="250"/>
      <c r="BQ92" s="252"/>
      <c r="BR92" s="252"/>
      <c r="BS92" s="254"/>
      <c r="BT92" s="265"/>
      <c r="BU92" s="264"/>
      <c r="BV92" s="250"/>
      <c r="BW92" s="252"/>
      <c r="BX92" s="252"/>
      <c r="BY92" s="254"/>
      <c r="BZ92" s="265"/>
      <c r="CA92" s="264"/>
      <c r="CB92" s="250"/>
      <c r="CC92" s="252"/>
      <c r="CD92" s="252"/>
      <c r="CE92" s="254"/>
      <c r="CF92" s="265"/>
      <c r="CG92" s="264"/>
    </row>
    <row r="93" spans="1:85">
      <c r="A93" s="130">
        <v>24</v>
      </c>
      <c r="B93" s="131"/>
      <c r="C93" s="131"/>
      <c r="D93" s="132"/>
      <c r="E93" s="132"/>
      <c r="F93" s="132"/>
      <c r="G93" s="132"/>
      <c r="H93" s="132"/>
      <c r="I93" s="132"/>
      <c r="J93" s="132"/>
      <c r="K93" s="132"/>
      <c r="L93" s="132"/>
      <c r="M93" s="132"/>
      <c r="N93" s="132"/>
      <c r="O93" s="132"/>
      <c r="P93" s="132"/>
      <c r="Q93" s="132"/>
      <c r="R93" s="132"/>
      <c r="S93" s="132"/>
      <c r="T93" s="132"/>
      <c r="U93" s="132"/>
      <c r="V93" s="132"/>
      <c r="W93" s="132"/>
      <c r="X93" s="132"/>
      <c r="Y93" s="132"/>
      <c r="Z93" s="132"/>
      <c r="AA93" s="132"/>
      <c r="AB93" s="132"/>
      <c r="AC93" s="132"/>
      <c r="AD93" s="132"/>
      <c r="AE93" s="132"/>
      <c r="AF93" s="132"/>
      <c r="AG93" s="132"/>
      <c r="AH93" s="133"/>
      <c r="AI93" s="99"/>
      <c r="AJ93" s="134">
        <f t="shared" si="13"/>
        <v>0</v>
      </c>
      <c r="AK93" s="132"/>
      <c r="AL93" s="133">
        <f t="shared" si="14"/>
        <v>0</v>
      </c>
      <c r="AM93" s="99"/>
      <c r="AN93" s="158"/>
      <c r="AO93" s="159"/>
      <c r="AP93" s="158"/>
      <c r="AR93" s="276" t="s">
        <v>165</v>
      </c>
      <c r="AS93" s="200">
        <f t="array" ref="AS93">SUM(IF(($B$97:$B$153=AR93)*($C$97:$C$153=AV93),$AL$97:$AL$153,0))</f>
        <v>0</v>
      </c>
      <c r="AT93" s="266">
        <f>BA93+BG93+BM93+BS93+BY93+CE93</f>
        <v>20</v>
      </c>
      <c r="AU93" s="232">
        <f>AT93-AS93-AS94</f>
        <v>20</v>
      </c>
      <c r="AV93" s="202" t="s">
        <v>28</v>
      </c>
      <c r="AW93" s="249">
        <v>161</v>
      </c>
      <c r="AX93" s="251" t="s">
        <v>92</v>
      </c>
      <c r="AY93" s="252">
        <v>43381</v>
      </c>
      <c r="AZ93" s="252">
        <v>43464</v>
      </c>
      <c r="BA93" s="253">
        <v>20</v>
      </c>
      <c r="BB93" s="265"/>
      <c r="BC93" s="255"/>
      <c r="BD93" s="249"/>
      <c r="BE93" s="252"/>
      <c r="BF93" s="252"/>
      <c r="BG93" s="253"/>
      <c r="BH93" s="265"/>
      <c r="BI93" s="255"/>
      <c r="BJ93" s="249"/>
      <c r="BK93" s="252"/>
      <c r="BL93" s="252"/>
      <c r="BM93" s="253"/>
      <c r="BN93" s="265"/>
      <c r="BO93" s="255"/>
      <c r="BP93" s="249"/>
      <c r="BQ93" s="252"/>
      <c r="BR93" s="252"/>
      <c r="BS93" s="253"/>
      <c r="BT93" s="265"/>
      <c r="BU93" s="255"/>
      <c r="BV93" s="249"/>
      <c r="BW93" s="252"/>
      <c r="BX93" s="252"/>
      <c r="BY93" s="253"/>
      <c r="BZ93" s="265"/>
      <c r="CA93" s="255"/>
      <c r="CB93" s="249"/>
      <c r="CC93" s="252"/>
      <c r="CD93" s="252"/>
      <c r="CE93" s="253"/>
      <c r="CF93" s="265"/>
      <c r="CG93" s="255"/>
    </row>
    <row r="94" spans="1:85" ht="15" customHeight="1">
      <c r="A94" s="130">
        <v>25</v>
      </c>
      <c r="B94" s="131"/>
      <c r="C94" s="131"/>
      <c r="D94" s="132"/>
      <c r="E94" s="132"/>
      <c r="F94" s="132"/>
      <c r="G94" s="132"/>
      <c r="H94" s="132"/>
      <c r="I94" s="132"/>
      <c r="J94" s="132"/>
      <c r="K94" s="132"/>
      <c r="L94" s="132"/>
      <c r="M94" s="132"/>
      <c r="N94" s="132"/>
      <c r="O94" s="132"/>
      <c r="P94" s="132"/>
      <c r="Q94" s="132"/>
      <c r="R94" s="132"/>
      <c r="S94" s="132"/>
      <c r="T94" s="132"/>
      <c r="U94" s="132"/>
      <c r="V94" s="132"/>
      <c r="W94" s="132"/>
      <c r="X94" s="132"/>
      <c r="Y94" s="132"/>
      <c r="Z94" s="132"/>
      <c r="AA94" s="132"/>
      <c r="AB94" s="132"/>
      <c r="AC94" s="132"/>
      <c r="AD94" s="132"/>
      <c r="AE94" s="132"/>
      <c r="AF94" s="132"/>
      <c r="AG94" s="132"/>
      <c r="AH94" s="133"/>
      <c r="AI94" s="99"/>
      <c r="AJ94" s="134">
        <f t="shared" si="13"/>
        <v>0</v>
      </c>
      <c r="AK94" s="132"/>
      <c r="AL94" s="133">
        <f t="shared" si="14"/>
        <v>0</v>
      </c>
      <c r="AM94" s="99"/>
      <c r="AN94" s="158"/>
      <c r="AO94" s="159"/>
      <c r="AP94" s="158"/>
      <c r="AR94" s="277"/>
      <c r="AS94" s="197">
        <f t="array" ref="AS94">SUM(IF(($B$97:$B$153=AR93)*($C$97:$C$153=AV94),$AL$97:$AL$153,0))</f>
        <v>0</v>
      </c>
      <c r="AT94" s="266"/>
      <c r="AU94" s="198"/>
      <c r="AV94" s="199" t="s">
        <v>30</v>
      </c>
      <c r="AW94" s="250"/>
      <c r="AX94" s="251"/>
      <c r="AY94" s="252"/>
      <c r="AZ94" s="252"/>
      <c r="BA94" s="254"/>
      <c r="BB94" s="265"/>
      <c r="BC94" s="264"/>
      <c r="BD94" s="250"/>
      <c r="BE94" s="252"/>
      <c r="BF94" s="252"/>
      <c r="BG94" s="254"/>
      <c r="BH94" s="265"/>
      <c r="BI94" s="264"/>
      <c r="BJ94" s="250"/>
      <c r="BK94" s="252"/>
      <c r="BL94" s="252"/>
      <c r="BM94" s="254"/>
      <c r="BN94" s="265"/>
      <c r="BO94" s="264"/>
      <c r="BP94" s="250"/>
      <c r="BQ94" s="252"/>
      <c r="BR94" s="252"/>
      <c r="BS94" s="254"/>
      <c r="BT94" s="265"/>
      <c r="BU94" s="264"/>
      <c r="BV94" s="250"/>
      <c r="BW94" s="252"/>
      <c r="BX94" s="252"/>
      <c r="BY94" s="254"/>
      <c r="BZ94" s="265"/>
      <c r="CA94" s="264"/>
      <c r="CB94" s="250"/>
      <c r="CC94" s="252"/>
      <c r="CD94" s="252"/>
      <c r="CE94" s="254"/>
      <c r="CF94" s="265"/>
      <c r="CG94" s="264"/>
    </row>
    <row r="95" spans="1:85" ht="18" customHeight="1">
      <c r="A95" s="130">
        <v>26</v>
      </c>
      <c r="B95" s="131"/>
      <c r="C95" s="131"/>
      <c r="D95" s="132"/>
      <c r="E95" s="132"/>
      <c r="F95" s="132"/>
      <c r="G95" s="132"/>
      <c r="H95" s="132"/>
      <c r="I95" s="132"/>
      <c r="J95" s="132"/>
      <c r="K95" s="132"/>
      <c r="L95" s="132"/>
      <c r="M95" s="132"/>
      <c r="N95" s="132"/>
      <c r="O95" s="132"/>
      <c r="P95" s="132"/>
      <c r="Q95" s="132"/>
      <c r="R95" s="132"/>
      <c r="S95" s="132"/>
      <c r="T95" s="132"/>
      <c r="U95" s="132"/>
      <c r="V95" s="132"/>
      <c r="W95" s="132"/>
      <c r="X95" s="132"/>
      <c r="Y95" s="132"/>
      <c r="Z95" s="132"/>
      <c r="AA95" s="132"/>
      <c r="AB95" s="132"/>
      <c r="AC95" s="132"/>
      <c r="AD95" s="132"/>
      <c r="AE95" s="132"/>
      <c r="AF95" s="132"/>
      <c r="AG95" s="132"/>
      <c r="AH95" s="133"/>
      <c r="AI95" s="99"/>
      <c r="AJ95" s="134">
        <f t="shared" si="13"/>
        <v>0</v>
      </c>
      <c r="AK95" s="132"/>
      <c r="AL95" s="133">
        <f t="shared" si="14"/>
        <v>0</v>
      </c>
      <c r="AM95" s="99"/>
      <c r="AN95" s="158"/>
      <c r="AO95" s="159"/>
      <c r="AP95" s="158"/>
      <c r="AR95" s="276"/>
      <c r="AS95" s="200">
        <f t="array" ref="AS95">SUM(IF(($B$97:$B$153=AR95)*($C$97:$C$153=AV95),$AL$97:$AL$153,0))</f>
        <v>0</v>
      </c>
      <c r="AT95" s="266">
        <f>BA95+BG95+BM95+BS95+BY95+CE95</f>
        <v>0</v>
      </c>
      <c r="AU95" s="232">
        <f>AT95-AS95-AS96</f>
        <v>0</v>
      </c>
      <c r="AV95" s="202"/>
      <c r="AW95" s="249"/>
      <c r="AX95" s="251"/>
      <c r="AY95" s="252"/>
      <c r="AZ95" s="252"/>
      <c r="BA95" s="253"/>
      <c r="BB95" s="265"/>
      <c r="BC95" s="255"/>
      <c r="BD95" s="249"/>
      <c r="BE95" s="252"/>
      <c r="BF95" s="252"/>
      <c r="BG95" s="253"/>
      <c r="BH95" s="265"/>
      <c r="BI95" s="255"/>
      <c r="BJ95" s="249"/>
      <c r="BK95" s="252"/>
      <c r="BL95" s="252"/>
      <c r="BM95" s="253"/>
      <c r="BN95" s="265"/>
      <c r="BO95" s="255"/>
      <c r="BP95" s="249"/>
      <c r="BQ95" s="252"/>
      <c r="BR95" s="252"/>
      <c r="BS95" s="253"/>
      <c r="BT95" s="265"/>
      <c r="BU95" s="255"/>
      <c r="BV95" s="249"/>
      <c r="BW95" s="252"/>
      <c r="BX95" s="252"/>
      <c r="BY95" s="253"/>
      <c r="BZ95" s="265"/>
      <c r="CA95" s="255"/>
      <c r="CB95" s="249"/>
      <c r="CC95" s="252"/>
      <c r="CD95" s="252"/>
      <c r="CE95" s="253"/>
      <c r="CF95" s="265"/>
      <c r="CG95" s="255"/>
    </row>
    <row r="96" spans="1:85" ht="15" customHeight="1">
      <c r="A96" s="130"/>
      <c r="B96" s="156" t="s">
        <v>17</v>
      </c>
      <c r="C96" s="160"/>
      <c r="D96" s="161"/>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c r="AC96" s="161"/>
      <c r="AD96" s="161"/>
      <c r="AE96" s="161"/>
      <c r="AF96" s="161"/>
      <c r="AG96" s="161"/>
      <c r="AH96" s="162"/>
      <c r="AI96" s="99"/>
      <c r="AJ96" s="163"/>
      <c r="AK96" s="161"/>
      <c r="AL96" s="162"/>
      <c r="AM96" s="99"/>
      <c r="AN96" s="158"/>
      <c r="AO96" s="159"/>
      <c r="AP96" s="158"/>
      <c r="AR96" s="277"/>
      <c r="AS96" s="197">
        <f t="array" ref="AS96">SUM(IF(($B$97:$B$153=AR95)*($C$97:$C$153=AV96),$AL$97:$AL$153,0))</f>
        <v>0</v>
      </c>
      <c r="AT96" s="266"/>
      <c r="AU96" s="198"/>
      <c r="AV96" s="199"/>
      <c r="AW96" s="250"/>
      <c r="AX96" s="251"/>
      <c r="AY96" s="252"/>
      <c r="AZ96" s="252"/>
      <c r="BA96" s="254"/>
      <c r="BB96" s="265"/>
      <c r="BC96" s="264"/>
      <c r="BD96" s="250"/>
      <c r="BE96" s="252"/>
      <c r="BF96" s="252"/>
      <c r="BG96" s="254"/>
      <c r="BH96" s="265"/>
      <c r="BI96" s="264"/>
      <c r="BJ96" s="250"/>
      <c r="BK96" s="252"/>
      <c r="BL96" s="252"/>
      <c r="BM96" s="254"/>
      <c r="BN96" s="265"/>
      <c r="BO96" s="264"/>
      <c r="BP96" s="250"/>
      <c r="BQ96" s="252"/>
      <c r="BR96" s="252"/>
      <c r="BS96" s="254"/>
      <c r="BT96" s="265"/>
      <c r="BU96" s="264"/>
      <c r="BV96" s="250"/>
      <c r="BW96" s="252"/>
      <c r="BX96" s="252"/>
      <c r="BY96" s="254"/>
      <c r="BZ96" s="265"/>
      <c r="CA96" s="264"/>
      <c r="CB96" s="250"/>
      <c r="CC96" s="252"/>
      <c r="CD96" s="252"/>
      <c r="CE96" s="254"/>
      <c r="CF96" s="265"/>
      <c r="CG96" s="264"/>
    </row>
    <row r="97" spans="1:85">
      <c r="A97" s="130">
        <v>1</v>
      </c>
      <c r="B97" s="131" t="s">
        <v>114</v>
      </c>
      <c r="C97" s="131" t="s">
        <v>28</v>
      </c>
      <c r="D97" s="132"/>
      <c r="E97" s="132"/>
      <c r="F97" s="132"/>
      <c r="G97" s="132"/>
      <c r="H97" s="132"/>
      <c r="I97" s="132"/>
      <c r="J97" s="132"/>
      <c r="K97" s="132"/>
      <c r="L97" s="132"/>
      <c r="M97" s="132"/>
      <c r="N97" s="132"/>
      <c r="O97" s="132"/>
      <c r="P97" s="132"/>
      <c r="Q97" s="132"/>
      <c r="R97" s="132"/>
      <c r="S97" s="132"/>
      <c r="T97" s="132"/>
      <c r="U97" s="132"/>
      <c r="V97" s="132"/>
      <c r="W97" s="132"/>
      <c r="X97" s="132">
        <v>1</v>
      </c>
      <c r="Y97" s="132"/>
      <c r="Z97" s="132"/>
      <c r="AA97" s="132"/>
      <c r="AB97" s="132">
        <v>2</v>
      </c>
      <c r="AC97" s="132"/>
      <c r="AD97" s="132"/>
      <c r="AE97" s="132"/>
      <c r="AF97" s="132"/>
      <c r="AG97" s="132"/>
      <c r="AH97" s="133"/>
      <c r="AI97" s="99"/>
      <c r="AJ97" s="134">
        <f t="shared" si="13"/>
        <v>3</v>
      </c>
      <c r="AK97" s="132"/>
      <c r="AL97" s="133">
        <f t="shared" si="14"/>
        <v>3</v>
      </c>
      <c r="AM97" s="99"/>
      <c r="AP97" s="158"/>
      <c r="AR97" s="276"/>
      <c r="AS97" s="200">
        <f t="array" ref="AS97">SUM(IF(($B$97:$B$153=AR97)*($C$97:$C$153=AV97),$AL$97:$AL$153,0))</f>
        <v>0</v>
      </c>
      <c r="AT97" s="266">
        <f>BA97+BG97+BM97+BS97+BY97+CE97</f>
        <v>0</v>
      </c>
      <c r="AU97" s="232">
        <f>AT97-AS97-AS98</f>
        <v>0</v>
      </c>
      <c r="AV97" s="202"/>
      <c r="AW97" s="249"/>
      <c r="AX97" s="251"/>
      <c r="AY97" s="252"/>
      <c r="AZ97" s="252"/>
      <c r="BA97" s="253"/>
      <c r="BB97" s="265"/>
      <c r="BC97" s="255"/>
      <c r="BD97" s="249"/>
      <c r="BE97" s="252"/>
      <c r="BF97" s="252"/>
      <c r="BG97" s="253"/>
      <c r="BH97" s="265"/>
      <c r="BI97" s="255"/>
      <c r="BJ97" s="249"/>
      <c r="BK97" s="252"/>
      <c r="BL97" s="252"/>
      <c r="BM97" s="253"/>
      <c r="BN97" s="265"/>
      <c r="BO97" s="255"/>
      <c r="BP97" s="249"/>
      <c r="BQ97" s="252"/>
      <c r="BR97" s="252"/>
      <c r="BS97" s="253"/>
      <c r="BT97" s="265"/>
      <c r="BU97" s="255"/>
      <c r="BV97" s="249"/>
      <c r="BW97" s="252"/>
      <c r="BX97" s="252"/>
      <c r="BY97" s="253"/>
      <c r="BZ97" s="265"/>
      <c r="CA97" s="255"/>
      <c r="CB97" s="249"/>
      <c r="CC97" s="252"/>
      <c r="CD97" s="252"/>
      <c r="CE97" s="253"/>
      <c r="CF97" s="265"/>
      <c r="CG97" s="255"/>
    </row>
    <row r="98" spans="1:85">
      <c r="A98" s="130">
        <v>2</v>
      </c>
      <c r="B98" s="131" t="s">
        <v>160</v>
      </c>
      <c r="C98" s="131" t="s">
        <v>28</v>
      </c>
      <c r="D98" s="132"/>
      <c r="E98" s="132"/>
      <c r="F98" s="132"/>
      <c r="G98" s="132"/>
      <c r="H98" s="132"/>
      <c r="I98" s="132"/>
      <c r="J98" s="132"/>
      <c r="K98" s="132"/>
      <c r="L98" s="132"/>
      <c r="M98" s="132"/>
      <c r="N98" s="132"/>
      <c r="O98" s="132"/>
      <c r="P98" s="132"/>
      <c r="Q98" s="132"/>
      <c r="R98" s="132"/>
      <c r="S98" s="132"/>
      <c r="T98" s="132"/>
      <c r="U98" s="132"/>
      <c r="V98" s="132"/>
      <c r="W98" s="132"/>
      <c r="X98" s="132"/>
      <c r="Y98" s="132"/>
      <c r="Z98" s="132"/>
      <c r="AA98" s="132"/>
      <c r="AB98" s="132"/>
      <c r="AC98" s="132"/>
      <c r="AD98" s="132"/>
      <c r="AE98" s="132"/>
      <c r="AF98" s="132"/>
      <c r="AG98" s="132"/>
      <c r="AH98" s="133"/>
      <c r="AI98" s="99"/>
      <c r="AJ98" s="134">
        <f t="shared" si="13"/>
        <v>0</v>
      </c>
      <c r="AK98" s="132"/>
      <c r="AL98" s="133">
        <f t="shared" si="14"/>
        <v>0</v>
      </c>
      <c r="AM98" s="99"/>
      <c r="AP98" s="158"/>
      <c r="AR98" s="277"/>
      <c r="AS98" s="197">
        <f t="array" ref="AS98">SUM(IF(($B$97:$B$153=AR97)*($C$97:$C$153=AV98),$AL$97:$AL$153,0))</f>
        <v>0</v>
      </c>
      <c r="AT98" s="266"/>
      <c r="AU98" s="198"/>
      <c r="AV98" s="199"/>
      <c r="AW98" s="250"/>
      <c r="AX98" s="251"/>
      <c r="AY98" s="252"/>
      <c r="AZ98" s="252"/>
      <c r="BA98" s="254"/>
      <c r="BB98" s="265"/>
      <c r="BC98" s="264"/>
      <c r="BD98" s="250"/>
      <c r="BE98" s="252"/>
      <c r="BF98" s="252"/>
      <c r="BG98" s="254"/>
      <c r="BH98" s="265"/>
      <c r="BI98" s="264"/>
      <c r="BJ98" s="250"/>
      <c r="BK98" s="252"/>
      <c r="BL98" s="252"/>
      <c r="BM98" s="254"/>
      <c r="BN98" s="265"/>
      <c r="BO98" s="264"/>
      <c r="BP98" s="250"/>
      <c r="BQ98" s="252"/>
      <c r="BR98" s="252"/>
      <c r="BS98" s="254"/>
      <c r="BT98" s="265"/>
      <c r="BU98" s="264"/>
      <c r="BV98" s="250"/>
      <c r="BW98" s="252"/>
      <c r="BX98" s="252"/>
      <c r="BY98" s="254"/>
      <c r="BZ98" s="265"/>
      <c r="CA98" s="264"/>
      <c r="CB98" s="250"/>
      <c r="CC98" s="252"/>
      <c r="CD98" s="252"/>
      <c r="CE98" s="254"/>
      <c r="CF98" s="265"/>
      <c r="CG98" s="264"/>
    </row>
    <row r="99" spans="1:85">
      <c r="A99" s="130">
        <v>3</v>
      </c>
      <c r="B99" s="131" t="s">
        <v>165</v>
      </c>
      <c r="C99" s="131" t="s">
        <v>28</v>
      </c>
      <c r="D99" s="132"/>
      <c r="E99" s="132"/>
      <c r="F99" s="132"/>
      <c r="G99" s="132"/>
      <c r="H99" s="132"/>
      <c r="I99" s="132"/>
      <c r="J99" s="132"/>
      <c r="K99" s="132"/>
      <c r="L99" s="132"/>
      <c r="M99" s="132"/>
      <c r="N99" s="132"/>
      <c r="O99" s="132"/>
      <c r="P99" s="132"/>
      <c r="Q99" s="132"/>
      <c r="R99" s="132"/>
      <c r="S99" s="132"/>
      <c r="T99" s="132"/>
      <c r="U99" s="132"/>
      <c r="V99" s="132"/>
      <c r="W99" s="132"/>
      <c r="X99" s="132"/>
      <c r="Y99" s="132"/>
      <c r="Z99" s="132"/>
      <c r="AA99" s="132"/>
      <c r="AB99" s="132"/>
      <c r="AC99" s="132"/>
      <c r="AD99" s="132"/>
      <c r="AE99" s="132"/>
      <c r="AF99" s="132"/>
      <c r="AG99" s="132"/>
      <c r="AH99" s="133"/>
      <c r="AI99" s="99"/>
      <c r="AJ99" s="134">
        <f t="shared" si="13"/>
        <v>0</v>
      </c>
      <c r="AK99" s="132"/>
      <c r="AL99" s="133">
        <f t="shared" si="14"/>
        <v>0</v>
      </c>
      <c r="AM99" s="99"/>
      <c r="AP99" s="158"/>
      <c r="AR99" s="276"/>
      <c r="AS99" s="200">
        <f t="array" ref="AS99">SUM(IF(($B$97:$B$153=AR99)*($C$97:$C$153=AV99),$AL$97:$AL$153,0))</f>
        <v>0</v>
      </c>
      <c r="AT99" s="266">
        <f>BA99+BG99+BM99+BS99+BY99+CE99</f>
        <v>0</v>
      </c>
      <c r="AU99" s="201">
        <f>AT99-AS99-AS100</f>
        <v>0</v>
      </c>
      <c r="AV99" s="202"/>
      <c r="AW99" s="249"/>
      <c r="AX99" s="251"/>
      <c r="AY99" s="252"/>
      <c r="AZ99" s="252"/>
      <c r="BA99" s="253"/>
      <c r="BB99" s="265"/>
      <c r="BC99" s="255"/>
      <c r="BD99" s="249"/>
      <c r="BE99" s="252"/>
      <c r="BF99" s="252"/>
      <c r="BG99" s="253"/>
      <c r="BH99" s="265"/>
      <c r="BI99" s="255"/>
      <c r="BJ99" s="249"/>
      <c r="BK99" s="252"/>
      <c r="BL99" s="252"/>
      <c r="BM99" s="253"/>
      <c r="BN99" s="265"/>
      <c r="BO99" s="255"/>
      <c r="BP99" s="249"/>
      <c r="BQ99" s="252"/>
      <c r="BR99" s="252"/>
      <c r="BS99" s="253"/>
      <c r="BT99" s="265"/>
      <c r="BU99" s="255"/>
      <c r="BV99" s="249"/>
      <c r="BW99" s="252"/>
      <c r="BX99" s="252"/>
      <c r="BY99" s="253"/>
      <c r="BZ99" s="265"/>
      <c r="CA99" s="255"/>
      <c r="CB99" s="249"/>
      <c r="CC99" s="252"/>
      <c r="CD99" s="252"/>
      <c r="CE99" s="253"/>
      <c r="CF99" s="265"/>
      <c r="CG99" s="255"/>
    </row>
    <row r="100" spans="1:85">
      <c r="A100" s="130">
        <v>4</v>
      </c>
      <c r="B100" s="131" t="s">
        <v>114</v>
      </c>
      <c r="C100" s="131" t="s">
        <v>30</v>
      </c>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2"/>
      <c r="AH100" s="133"/>
      <c r="AI100" s="99"/>
      <c r="AJ100" s="134">
        <f t="shared" ref="AJ100:AJ109" si="15">SUM(D100:AH100)</f>
        <v>0</v>
      </c>
      <c r="AK100" s="132"/>
      <c r="AL100" s="133">
        <f t="shared" ref="AL100:AL109" si="16">AJ100+AK100</f>
        <v>0</v>
      </c>
      <c r="AM100" s="99"/>
      <c r="AP100" s="158"/>
      <c r="AR100" s="277"/>
      <c r="AS100" s="197">
        <f t="array" ref="AS100">SUM(IF(($B$97:$B$153=AR99)*($C$97:$C$153=AV100),$AL$97:$AL$153,0))</f>
        <v>0</v>
      </c>
      <c r="AT100" s="266"/>
      <c r="AU100" s="198"/>
      <c r="AV100" s="199"/>
      <c r="AW100" s="250"/>
      <c r="AX100" s="251"/>
      <c r="AY100" s="252"/>
      <c r="AZ100" s="252"/>
      <c r="BA100" s="254"/>
      <c r="BB100" s="265"/>
      <c r="BC100" s="264"/>
      <c r="BD100" s="250"/>
      <c r="BE100" s="252"/>
      <c r="BF100" s="252"/>
      <c r="BG100" s="254"/>
      <c r="BH100" s="265"/>
      <c r="BI100" s="264"/>
      <c r="BJ100" s="250"/>
      <c r="BK100" s="252"/>
      <c r="BL100" s="252"/>
      <c r="BM100" s="254"/>
      <c r="BN100" s="265"/>
      <c r="BO100" s="264"/>
      <c r="BP100" s="250"/>
      <c r="BQ100" s="252"/>
      <c r="BR100" s="252"/>
      <c r="BS100" s="254"/>
      <c r="BT100" s="265"/>
      <c r="BU100" s="264"/>
      <c r="BV100" s="250"/>
      <c r="BW100" s="252"/>
      <c r="BX100" s="252"/>
      <c r="BY100" s="254"/>
      <c r="BZ100" s="265"/>
      <c r="CA100" s="264"/>
      <c r="CB100" s="250"/>
      <c r="CC100" s="252"/>
      <c r="CD100" s="252"/>
      <c r="CE100" s="254"/>
      <c r="CF100" s="265"/>
      <c r="CG100" s="264"/>
    </row>
    <row r="101" spans="1:85">
      <c r="A101" s="130">
        <v>5</v>
      </c>
      <c r="B101" s="131"/>
      <c r="C101" s="131"/>
      <c r="D101" s="132"/>
      <c r="E101" s="132"/>
      <c r="F101" s="132"/>
      <c r="G101" s="132"/>
      <c r="H101" s="132"/>
      <c r="I101" s="132"/>
      <c r="J101" s="132"/>
      <c r="K101" s="132"/>
      <c r="L101" s="132"/>
      <c r="M101" s="132"/>
      <c r="N101" s="132"/>
      <c r="O101" s="132"/>
      <c r="P101" s="132"/>
      <c r="Q101" s="132"/>
      <c r="R101" s="132"/>
      <c r="S101" s="132"/>
      <c r="T101" s="132"/>
      <c r="U101" s="132"/>
      <c r="V101" s="132"/>
      <c r="W101" s="132"/>
      <c r="X101" s="132"/>
      <c r="Y101" s="132"/>
      <c r="Z101" s="132"/>
      <c r="AA101" s="132"/>
      <c r="AB101" s="132"/>
      <c r="AC101" s="132"/>
      <c r="AD101" s="132"/>
      <c r="AE101" s="132"/>
      <c r="AF101" s="132"/>
      <c r="AG101" s="132"/>
      <c r="AH101" s="133"/>
      <c r="AI101" s="99"/>
      <c r="AJ101" s="134">
        <f t="shared" si="15"/>
        <v>0</v>
      </c>
      <c r="AK101" s="132"/>
      <c r="AL101" s="133">
        <f t="shared" si="16"/>
        <v>0</v>
      </c>
      <c r="AM101" s="99"/>
      <c r="AP101" s="158"/>
      <c r="AR101" s="276"/>
      <c r="AS101" s="200">
        <f t="array" ref="AS101">SUM(IF(($B$97:$B$153=AR101)*($C$97:$C$153=AV101),$AL$97:$AL$153,0))</f>
        <v>0</v>
      </c>
      <c r="AT101" s="266">
        <f>BA101+BG101+BM101+BS101+BY101+CE101</f>
        <v>0</v>
      </c>
      <c r="AU101" s="201">
        <f>AT101-AS101-AS102</f>
        <v>0</v>
      </c>
      <c r="AV101" s="202"/>
      <c r="AW101" s="249"/>
      <c r="AX101" s="251"/>
      <c r="AY101" s="252"/>
      <c r="AZ101" s="252"/>
      <c r="BA101" s="253"/>
      <c r="BB101" s="265"/>
      <c r="BC101" s="255"/>
      <c r="BD101" s="249"/>
      <c r="BE101" s="252"/>
      <c r="BF101" s="252"/>
      <c r="BG101" s="253"/>
      <c r="BH101" s="265"/>
      <c r="BI101" s="255"/>
      <c r="BJ101" s="249"/>
      <c r="BK101" s="252"/>
      <c r="BL101" s="252"/>
      <c r="BM101" s="253"/>
      <c r="BN101" s="265"/>
      <c r="BO101" s="255"/>
      <c r="BP101" s="249"/>
      <c r="BQ101" s="252"/>
      <c r="BR101" s="252"/>
      <c r="BS101" s="253"/>
      <c r="BT101" s="265"/>
      <c r="BU101" s="255"/>
      <c r="BV101" s="249"/>
      <c r="BW101" s="252"/>
      <c r="BX101" s="252"/>
      <c r="BY101" s="253"/>
      <c r="BZ101" s="265"/>
      <c r="CA101" s="255"/>
      <c r="CB101" s="249"/>
      <c r="CC101" s="252"/>
      <c r="CD101" s="252"/>
      <c r="CE101" s="253"/>
      <c r="CF101" s="265"/>
      <c r="CG101" s="255"/>
    </row>
    <row r="102" spans="1:85">
      <c r="A102" s="130">
        <v>6</v>
      </c>
      <c r="B102" s="131"/>
      <c r="C102" s="131"/>
      <c r="D102" s="132"/>
      <c r="E102" s="132"/>
      <c r="F102" s="132"/>
      <c r="G102" s="132"/>
      <c r="H102" s="132"/>
      <c r="I102" s="132"/>
      <c r="J102" s="132"/>
      <c r="K102" s="132"/>
      <c r="L102" s="132"/>
      <c r="M102" s="132"/>
      <c r="N102" s="132"/>
      <c r="O102" s="132"/>
      <c r="P102" s="132"/>
      <c r="Q102" s="132"/>
      <c r="R102" s="132"/>
      <c r="S102" s="132"/>
      <c r="T102" s="132"/>
      <c r="U102" s="132"/>
      <c r="V102" s="132"/>
      <c r="W102" s="132"/>
      <c r="X102" s="132"/>
      <c r="Y102" s="132"/>
      <c r="Z102" s="132"/>
      <c r="AA102" s="132"/>
      <c r="AB102" s="132"/>
      <c r="AC102" s="132"/>
      <c r="AD102" s="132"/>
      <c r="AE102" s="132"/>
      <c r="AF102" s="132"/>
      <c r="AG102" s="132"/>
      <c r="AH102" s="133"/>
      <c r="AI102" s="99"/>
      <c r="AJ102" s="134">
        <f t="shared" si="15"/>
        <v>0</v>
      </c>
      <c r="AK102" s="132"/>
      <c r="AL102" s="133">
        <f t="shared" si="16"/>
        <v>0</v>
      </c>
      <c r="AM102" s="99"/>
      <c r="AP102" s="158"/>
      <c r="AR102" s="277"/>
      <c r="AS102" s="197">
        <f t="array" ref="AS102">SUM(IF(($B$97:$B$153=AR101)*($C$97:$C$153=AV102),$AL$97:$AL$153,0))</f>
        <v>0</v>
      </c>
      <c r="AT102" s="266"/>
      <c r="AU102" s="198"/>
      <c r="AV102" s="199"/>
      <c r="AW102" s="250"/>
      <c r="AX102" s="251"/>
      <c r="AY102" s="252"/>
      <c r="AZ102" s="252"/>
      <c r="BA102" s="254"/>
      <c r="BB102" s="265"/>
      <c r="BC102" s="264"/>
      <c r="BD102" s="250"/>
      <c r="BE102" s="252"/>
      <c r="BF102" s="252"/>
      <c r="BG102" s="254"/>
      <c r="BH102" s="265"/>
      <c r="BI102" s="264"/>
      <c r="BJ102" s="250"/>
      <c r="BK102" s="252"/>
      <c r="BL102" s="252"/>
      <c r="BM102" s="254"/>
      <c r="BN102" s="265"/>
      <c r="BO102" s="264"/>
      <c r="BP102" s="250"/>
      <c r="BQ102" s="252"/>
      <c r="BR102" s="252"/>
      <c r="BS102" s="254"/>
      <c r="BT102" s="265"/>
      <c r="BU102" s="264"/>
      <c r="BV102" s="250"/>
      <c r="BW102" s="252"/>
      <c r="BX102" s="252"/>
      <c r="BY102" s="254"/>
      <c r="BZ102" s="265"/>
      <c r="CA102" s="264"/>
      <c r="CB102" s="250"/>
      <c r="CC102" s="252"/>
      <c r="CD102" s="252"/>
      <c r="CE102" s="254"/>
      <c r="CF102" s="265"/>
      <c r="CG102" s="264"/>
    </row>
    <row r="103" spans="1:85">
      <c r="A103" s="130">
        <v>7</v>
      </c>
      <c r="B103" s="131"/>
      <c r="C103" s="131"/>
      <c r="D103" s="132"/>
      <c r="E103" s="132"/>
      <c r="F103" s="132"/>
      <c r="G103" s="132"/>
      <c r="H103" s="132"/>
      <c r="I103" s="132"/>
      <c r="J103" s="132"/>
      <c r="K103" s="132"/>
      <c r="L103" s="132"/>
      <c r="M103" s="132"/>
      <c r="N103" s="132"/>
      <c r="O103" s="132"/>
      <c r="P103" s="132"/>
      <c r="Q103" s="132"/>
      <c r="R103" s="132"/>
      <c r="S103" s="132"/>
      <c r="T103" s="132"/>
      <c r="U103" s="132"/>
      <c r="V103" s="132"/>
      <c r="W103" s="132"/>
      <c r="X103" s="132"/>
      <c r="Y103" s="132"/>
      <c r="Z103" s="132"/>
      <c r="AA103" s="132"/>
      <c r="AB103" s="132"/>
      <c r="AC103" s="132"/>
      <c r="AD103" s="132"/>
      <c r="AE103" s="132"/>
      <c r="AF103" s="132"/>
      <c r="AG103" s="132"/>
      <c r="AH103" s="133"/>
      <c r="AI103" s="99"/>
      <c r="AJ103" s="134">
        <f t="shared" si="15"/>
        <v>0</v>
      </c>
      <c r="AK103" s="132"/>
      <c r="AL103" s="133">
        <f t="shared" si="16"/>
        <v>0</v>
      </c>
      <c r="AM103" s="99"/>
      <c r="AP103" s="158"/>
      <c r="AR103" s="276"/>
      <c r="AS103" s="200">
        <f t="array" ref="AS103">SUM(IF(($B$97:$B$153=AR103)*($C$97:$C$153=AV103),$AL$97:$AL$153,0))</f>
        <v>0</v>
      </c>
      <c r="AT103" s="266">
        <f>BA103+BG103+BM103+BS103+BY103+CE103</f>
        <v>0</v>
      </c>
      <c r="AU103" s="201">
        <f>AT103-AS103-AS104</f>
        <v>0</v>
      </c>
      <c r="AV103" s="202"/>
      <c r="AW103" s="249"/>
      <c r="AX103" s="251"/>
      <c r="AY103" s="252"/>
      <c r="AZ103" s="252"/>
      <c r="BA103" s="253"/>
      <c r="BB103" s="265"/>
      <c r="BC103" s="255"/>
      <c r="BD103" s="249"/>
      <c r="BE103" s="252"/>
      <c r="BF103" s="252"/>
      <c r="BG103" s="253"/>
      <c r="BH103" s="265"/>
      <c r="BI103" s="255"/>
      <c r="BJ103" s="249"/>
      <c r="BK103" s="252"/>
      <c r="BL103" s="252"/>
      <c r="BM103" s="253"/>
      <c r="BN103" s="265"/>
      <c r="BO103" s="255"/>
      <c r="BP103" s="249"/>
      <c r="BQ103" s="252"/>
      <c r="BR103" s="252"/>
      <c r="BS103" s="253"/>
      <c r="BT103" s="265"/>
      <c r="BU103" s="255"/>
      <c r="BV103" s="249"/>
      <c r="BW103" s="252"/>
      <c r="BX103" s="252"/>
      <c r="BY103" s="253"/>
      <c r="BZ103" s="265"/>
      <c r="CA103" s="255"/>
      <c r="CB103" s="249"/>
      <c r="CC103" s="252"/>
      <c r="CD103" s="252"/>
      <c r="CE103" s="253"/>
      <c r="CF103" s="265"/>
      <c r="CG103" s="255"/>
    </row>
    <row r="104" spans="1:85">
      <c r="A104" s="130">
        <v>8</v>
      </c>
      <c r="B104" s="131"/>
      <c r="C104" s="131"/>
      <c r="D104" s="132"/>
      <c r="E104" s="132"/>
      <c r="F104" s="132"/>
      <c r="G104" s="132"/>
      <c r="H104" s="132"/>
      <c r="I104" s="132"/>
      <c r="J104" s="132"/>
      <c r="K104" s="132"/>
      <c r="L104" s="132"/>
      <c r="M104" s="132"/>
      <c r="N104" s="132"/>
      <c r="O104" s="132"/>
      <c r="P104" s="132"/>
      <c r="Q104" s="132"/>
      <c r="R104" s="132"/>
      <c r="S104" s="132"/>
      <c r="T104" s="132"/>
      <c r="U104" s="132"/>
      <c r="V104" s="132"/>
      <c r="W104" s="132"/>
      <c r="X104" s="132"/>
      <c r="Y104" s="132"/>
      <c r="Z104" s="132"/>
      <c r="AA104" s="132"/>
      <c r="AB104" s="132"/>
      <c r="AC104" s="132"/>
      <c r="AD104" s="132"/>
      <c r="AE104" s="132"/>
      <c r="AF104" s="132"/>
      <c r="AG104" s="132"/>
      <c r="AH104" s="133"/>
      <c r="AI104" s="99"/>
      <c r="AJ104" s="134">
        <f t="shared" si="15"/>
        <v>0</v>
      </c>
      <c r="AK104" s="132"/>
      <c r="AL104" s="133">
        <f t="shared" si="16"/>
        <v>0</v>
      </c>
      <c r="AM104" s="99"/>
      <c r="AP104" s="158"/>
      <c r="AR104" s="277"/>
      <c r="AS104" s="197">
        <f t="array" ref="AS104">SUM(IF(($B$97:$B$153=AR103)*($C$97:$C$153=AV104),$AL$97:$AL$153,0))</f>
        <v>0</v>
      </c>
      <c r="AT104" s="266"/>
      <c r="AU104" s="198"/>
      <c r="AV104" s="199"/>
      <c r="AW104" s="250"/>
      <c r="AX104" s="251"/>
      <c r="AY104" s="252"/>
      <c r="AZ104" s="252"/>
      <c r="BA104" s="254"/>
      <c r="BB104" s="265"/>
      <c r="BC104" s="264"/>
      <c r="BD104" s="250"/>
      <c r="BE104" s="252"/>
      <c r="BF104" s="252"/>
      <c r="BG104" s="254"/>
      <c r="BH104" s="265"/>
      <c r="BI104" s="264"/>
      <c r="BJ104" s="250"/>
      <c r="BK104" s="252"/>
      <c r="BL104" s="252"/>
      <c r="BM104" s="254"/>
      <c r="BN104" s="265"/>
      <c r="BO104" s="264"/>
      <c r="BP104" s="250"/>
      <c r="BQ104" s="252"/>
      <c r="BR104" s="252"/>
      <c r="BS104" s="254"/>
      <c r="BT104" s="265"/>
      <c r="BU104" s="264"/>
      <c r="BV104" s="250"/>
      <c r="BW104" s="252"/>
      <c r="BX104" s="252"/>
      <c r="BY104" s="254"/>
      <c r="BZ104" s="265"/>
      <c r="CA104" s="264"/>
      <c r="CB104" s="250"/>
      <c r="CC104" s="252"/>
      <c r="CD104" s="252"/>
      <c r="CE104" s="254"/>
      <c r="CF104" s="265"/>
      <c r="CG104" s="264"/>
    </row>
    <row r="105" spans="1:85">
      <c r="A105" s="130">
        <v>9</v>
      </c>
      <c r="B105" s="131"/>
      <c r="C105" s="131"/>
      <c r="D105" s="132"/>
      <c r="E105" s="132"/>
      <c r="F105" s="132"/>
      <c r="G105" s="132"/>
      <c r="H105" s="132"/>
      <c r="I105" s="132"/>
      <c r="J105" s="132"/>
      <c r="K105" s="132"/>
      <c r="L105" s="132"/>
      <c r="M105" s="132"/>
      <c r="N105" s="132"/>
      <c r="O105" s="132"/>
      <c r="P105" s="132"/>
      <c r="Q105" s="132"/>
      <c r="R105" s="132"/>
      <c r="S105" s="132"/>
      <c r="T105" s="132"/>
      <c r="U105" s="132"/>
      <c r="V105" s="132"/>
      <c r="W105" s="132"/>
      <c r="X105" s="132"/>
      <c r="Y105" s="132"/>
      <c r="Z105" s="132"/>
      <c r="AA105" s="132"/>
      <c r="AB105" s="132"/>
      <c r="AC105" s="132"/>
      <c r="AD105" s="132"/>
      <c r="AE105" s="132"/>
      <c r="AF105" s="132"/>
      <c r="AG105" s="132"/>
      <c r="AH105" s="133"/>
      <c r="AI105" s="99"/>
      <c r="AJ105" s="134">
        <f t="shared" si="15"/>
        <v>0</v>
      </c>
      <c r="AK105" s="132"/>
      <c r="AL105" s="133">
        <f t="shared" si="16"/>
        <v>0</v>
      </c>
      <c r="AM105" s="99"/>
      <c r="AP105" s="158"/>
      <c r="AR105" s="276"/>
      <c r="AS105" s="200">
        <f t="array" ref="AS105">SUM(IF(($B$97:$B$153=AR105)*($C$97:$C$153=AV105),$AL$97:$AL$153,0))</f>
        <v>0</v>
      </c>
      <c r="AT105" s="266">
        <f>BA105+BG105+BM105+BS105+BY105+CE105</f>
        <v>0</v>
      </c>
      <c r="AU105" s="201">
        <f>AT105-AS105-AS106</f>
        <v>0</v>
      </c>
      <c r="AV105" s="202"/>
      <c r="AW105" s="249"/>
      <c r="AX105" s="251"/>
      <c r="AY105" s="252"/>
      <c r="AZ105" s="252"/>
      <c r="BA105" s="253"/>
      <c r="BB105" s="265"/>
      <c r="BC105" s="255"/>
      <c r="BD105" s="249"/>
      <c r="BE105" s="252"/>
      <c r="BF105" s="252"/>
      <c r="BG105" s="253"/>
      <c r="BH105" s="265"/>
      <c r="BI105" s="255"/>
      <c r="BJ105" s="249"/>
      <c r="BK105" s="252"/>
      <c r="BL105" s="252"/>
      <c r="BM105" s="253"/>
      <c r="BN105" s="265"/>
      <c r="BO105" s="255"/>
      <c r="BP105" s="249"/>
      <c r="BQ105" s="252"/>
      <c r="BR105" s="252"/>
      <c r="BS105" s="253"/>
      <c r="BT105" s="265"/>
      <c r="BU105" s="255"/>
      <c r="BV105" s="249"/>
      <c r="BW105" s="252"/>
      <c r="BX105" s="252"/>
      <c r="BY105" s="253"/>
      <c r="BZ105" s="265"/>
      <c r="CA105" s="255"/>
      <c r="CB105" s="249"/>
      <c r="CC105" s="252"/>
      <c r="CD105" s="252"/>
      <c r="CE105" s="253"/>
      <c r="CF105" s="265"/>
      <c r="CG105" s="255"/>
    </row>
    <row r="106" spans="1:85">
      <c r="A106" s="130">
        <v>10</v>
      </c>
      <c r="B106" s="131"/>
      <c r="C106" s="131"/>
      <c r="D106" s="132"/>
      <c r="E106" s="132"/>
      <c r="F106" s="132"/>
      <c r="G106" s="132"/>
      <c r="H106" s="132"/>
      <c r="I106" s="132"/>
      <c r="J106" s="132"/>
      <c r="K106" s="132"/>
      <c r="L106" s="132"/>
      <c r="M106" s="132"/>
      <c r="N106" s="132"/>
      <c r="O106" s="132"/>
      <c r="P106" s="132"/>
      <c r="Q106" s="132"/>
      <c r="R106" s="132"/>
      <c r="S106" s="132"/>
      <c r="T106" s="132"/>
      <c r="U106" s="132"/>
      <c r="V106" s="132"/>
      <c r="W106" s="132"/>
      <c r="X106" s="132"/>
      <c r="Y106" s="132"/>
      <c r="Z106" s="132"/>
      <c r="AA106" s="132"/>
      <c r="AB106" s="132"/>
      <c r="AC106" s="132"/>
      <c r="AD106" s="132"/>
      <c r="AE106" s="132"/>
      <c r="AF106" s="132"/>
      <c r="AG106" s="132"/>
      <c r="AH106" s="133"/>
      <c r="AI106" s="99"/>
      <c r="AJ106" s="134">
        <f t="shared" si="15"/>
        <v>0</v>
      </c>
      <c r="AK106" s="132"/>
      <c r="AL106" s="133">
        <f t="shared" si="16"/>
        <v>0</v>
      </c>
      <c r="AM106" s="99"/>
      <c r="AP106" s="158"/>
      <c r="AR106" s="277"/>
      <c r="AS106" s="197">
        <f t="array" ref="AS106">SUM(IF(($B$97:$B$153=AR105)*($C$97:$C$153=AV106),$AL$97:$AL$153,0))</f>
        <v>0</v>
      </c>
      <c r="AT106" s="266"/>
      <c r="AU106" s="198"/>
      <c r="AV106" s="199"/>
      <c r="AW106" s="250"/>
      <c r="AX106" s="251"/>
      <c r="AY106" s="252"/>
      <c r="AZ106" s="252"/>
      <c r="BA106" s="254"/>
      <c r="BB106" s="265"/>
      <c r="BC106" s="264"/>
      <c r="BD106" s="250"/>
      <c r="BE106" s="252"/>
      <c r="BF106" s="252"/>
      <c r="BG106" s="254"/>
      <c r="BH106" s="265"/>
      <c r="BI106" s="264"/>
      <c r="BJ106" s="250"/>
      <c r="BK106" s="252"/>
      <c r="BL106" s="252"/>
      <c r="BM106" s="254"/>
      <c r="BN106" s="265"/>
      <c r="BO106" s="264"/>
      <c r="BP106" s="250"/>
      <c r="BQ106" s="252"/>
      <c r="BR106" s="252"/>
      <c r="BS106" s="254"/>
      <c r="BT106" s="265"/>
      <c r="BU106" s="264"/>
      <c r="BV106" s="250"/>
      <c r="BW106" s="252"/>
      <c r="BX106" s="252"/>
      <c r="BY106" s="254"/>
      <c r="BZ106" s="265"/>
      <c r="CA106" s="264"/>
      <c r="CB106" s="250"/>
      <c r="CC106" s="252"/>
      <c r="CD106" s="252"/>
      <c r="CE106" s="254"/>
      <c r="CF106" s="265"/>
      <c r="CG106" s="264"/>
    </row>
    <row r="107" spans="1:85">
      <c r="A107" s="130">
        <v>11</v>
      </c>
      <c r="B107" s="131"/>
      <c r="C107" s="131"/>
      <c r="D107" s="132"/>
      <c r="E107" s="132"/>
      <c r="F107" s="132"/>
      <c r="G107" s="132"/>
      <c r="H107" s="132"/>
      <c r="I107" s="132"/>
      <c r="J107" s="132"/>
      <c r="K107" s="132"/>
      <c r="L107" s="132"/>
      <c r="M107" s="132"/>
      <c r="N107" s="132"/>
      <c r="O107" s="132"/>
      <c r="P107" s="132"/>
      <c r="Q107" s="132"/>
      <c r="R107" s="132"/>
      <c r="S107" s="132"/>
      <c r="T107" s="132"/>
      <c r="U107" s="132"/>
      <c r="V107" s="132"/>
      <c r="W107" s="132"/>
      <c r="X107" s="132"/>
      <c r="Y107" s="132"/>
      <c r="Z107" s="132"/>
      <c r="AA107" s="132"/>
      <c r="AB107" s="132"/>
      <c r="AC107" s="132"/>
      <c r="AD107" s="132"/>
      <c r="AE107" s="132"/>
      <c r="AF107" s="132"/>
      <c r="AG107" s="132"/>
      <c r="AH107" s="133"/>
      <c r="AI107" s="99"/>
      <c r="AJ107" s="134">
        <f t="shared" si="15"/>
        <v>0</v>
      </c>
      <c r="AK107" s="132"/>
      <c r="AL107" s="133">
        <f t="shared" si="16"/>
        <v>0</v>
      </c>
      <c r="AM107" s="99"/>
      <c r="AP107" s="158"/>
      <c r="AR107" s="276"/>
      <c r="AS107" s="200">
        <f t="array" ref="AS107">SUM(IF(($B$97:$B$153=AR107)*($C$97:$C$153=AV107),$AL$97:$AL$153,0))</f>
        <v>0</v>
      </c>
      <c r="AT107" s="266">
        <f>BA107+BG107+BM107+BS107+BY107+CE107</f>
        <v>0</v>
      </c>
      <c r="AU107" s="201">
        <f>AT107-AS107-AS108</f>
        <v>0</v>
      </c>
      <c r="AV107" s="202"/>
      <c r="AW107" s="249"/>
      <c r="AX107" s="251"/>
      <c r="AY107" s="252"/>
      <c r="AZ107" s="252"/>
      <c r="BA107" s="253"/>
      <c r="BB107" s="265"/>
      <c r="BC107" s="255"/>
      <c r="BD107" s="249"/>
      <c r="BE107" s="252"/>
      <c r="BF107" s="252"/>
      <c r="BG107" s="253"/>
      <c r="BH107" s="265"/>
      <c r="BI107" s="255"/>
      <c r="BJ107" s="249"/>
      <c r="BK107" s="252"/>
      <c r="BL107" s="252"/>
      <c r="BM107" s="253"/>
      <c r="BN107" s="265"/>
      <c r="BO107" s="255"/>
      <c r="BP107" s="249"/>
      <c r="BQ107" s="252"/>
      <c r="BR107" s="252"/>
      <c r="BS107" s="253"/>
      <c r="BT107" s="265"/>
      <c r="BU107" s="255"/>
      <c r="BV107" s="249"/>
      <c r="BW107" s="252"/>
      <c r="BX107" s="252"/>
      <c r="BY107" s="253"/>
      <c r="BZ107" s="265"/>
      <c r="CA107" s="255"/>
      <c r="CB107" s="249"/>
      <c r="CC107" s="252"/>
      <c r="CD107" s="252"/>
      <c r="CE107" s="253"/>
      <c r="CF107" s="265"/>
      <c r="CG107" s="255"/>
    </row>
    <row r="108" spans="1:85">
      <c r="A108" s="130">
        <v>12</v>
      </c>
      <c r="B108" s="131"/>
      <c r="C108" s="131"/>
      <c r="D108" s="132"/>
      <c r="E108" s="132"/>
      <c r="F108" s="132"/>
      <c r="G108" s="132"/>
      <c r="H108" s="132"/>
      <c r="I108" s="132"/>
      <c r="J108" s="132"/>
      <c r="K108" s="132"/>
      <c r="L108" s="132"/>
      <c r="M108" s="132"/>
      <c r="N108" s="132"/>
      <c r="O108" s="132"/>
      <c r="P108" s="132"/>
      <c r="Q108" s="132"/>
      <c r="R108" s="132"/>
      <c r="S108" s="132"/>
      <c r="T108" s="132"/>
      <c r="U108" s="132"/>
      <c r="V108" s="132"/>
      <c r="W108" s="132"/>
      <c r="X108" s="132"/>
      <c r="Y108" s="132"/>
      <c r="Z108" s="132"/>
      <c r="AA108" s="132"/>
      <c r="AB108" s="132"/>
      <c r="AC108" s="132"/>
      <c r="AD108" s="132"/>
      <c r="AE108" s="132"/>
      <c r="AF108" s="132"/>
      <c r="AG108" s="132"/>
      <c r="AH108" s="133"/>
      <c r="AI108" s="99"/>
      <c r="AJ108" s="134">
        <f t="shared" si="15"/>
        <v>0</v>
      </c>
      <c r="AK108" s="132"/>
      <c r="AL108" s="133">
        <f t="shared" si="16"/>
        <v>0</v>
      </c>
      <c r="AM108" s="99"/>
      <c r="AP108" s="158"/>
      <c r="AR108" s="277"/>
      <c r="AS108" s="197">
        <f t="array" ref="AS108">SUM(IF(($B$97:$B$153=AR107)*($C$97:$C$153=AV108),$AL$97:$AL$153,0))</f>
        <v>0</v>
      </c>
      <c r="AT108" s="266"/>
      <c r="AU108" s="198"/>
      <c r="AV108" s="199"/>
      <c r="AW108" s="250"/>
      <c r="AX108" s="251"/>
      <c r="AY108" s="252"/>
      <c r="AZ108" s="252"/>
      <c r="BA108" s="254"/>
      <c r="BB108" s="265"/>
      <c r="BC108" s="264"/>
      <c r="BD108" s="250"/>
      <c r="BE108" s="252"/>
      <c r="BF108" s="252"/>
      <c r="BG108" s="254"/>
      <c r="BH108" s="265"/>
      <c r="BI108" s="264"/>
      <c r="BJ108" s="250"/>
      <c r="BK108" s="252"/>
      <c r="BL108" s="252"/>
      <c r="BM108" s="254"/>
      <c r="BN108" s="265"/>
      <c r="BO108" s="264"/>
      <c r="BP108" s="250"/>
      <c r="BQ108" s="252"/>
      <c r="BR108" s="252"/>
      <c r="BS108" s="254"/>
      <c r="BT108" s="265"/>
      <c r="BU108" s="264"/>
      <c r="BV108" s="250"/>
      <c r="BW108" s="252"/>
      <c r="BX108" s="252"/>
      <c r="BY108" s="254"/>
      <c r="BZ108" s="265"/>
      <c r="CA108" s="264"/>
      <c r="CB108" s="250"/>
      <c r="CC108" s="252"/>
      <c r="CD108" s="252"/>
      <c r="CE108" s="254"/>
      <c r="CF108" s="265"/>
      <c r="CG108" s="264"/>
    </row>
    <row r="109" spans="1:85">
      <c r="A109" s="130">
        <v>13</v>
      </c>
      <c r="B109" s="131"/>
      <c r="C109" s="131"/>
      <c r="D109" s="132"/>
      <c r="E109" s="132"/>
      <c r="F109" s="132"/>
      <c r="G109" s="132"/>
      <c r="H109" s="132"/>
      <c r="I109" s="132"/>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2"/>
      <c r="AH109" s="133"/>
      <c r="AI109" s="99"/>
      <c r="AJ109" s="134">
        <f t="shared" si="15"/>
        <v>0</v>
      </c>
      <c r="AK109" s="132"/>
      <c r="AL109" s="133">
        <f t="shared" si="16"/>
        <v>0</v>
      </c>
      <c r="AM109" s="99"/>
      <c r="AN109" s="158"/>
      <c r="AO109" s="159"/>
      <c r="AP109" s="158"/>
      <c r="AR109" s="276"/>
      <c r="AS109" s="200">
        <f t="array" ref="AS109">SUM(IF(($B$97:$B$153=AR109)*($C$97:$C$153=AV109),$AL$97:$AL$153,0))</f>
        <v>0</v>
      </c>
      <c r="AT109" s="266">
        <f>BA109+BG109+BM109+BS109+BY109+CE109</f>
        <v>0</v>
      </c>
      <c r="AU109" s="201">
        <f>AT109-AS109-AS110</f>
        <v>0</v>
      </c>
      <c r="AV109" s="202"/>
      <c r="AW109" s="249"/>
      <c r="AX109" s="251"/>
      <c r="AY109" s="252"/>
      <c r="AZ109" s="252"/>
      <c r="BA109" s="253"/>
      <c r="BB109" s="265"/>
      <c r="BC109" s="255"/>
      <c r="BD109" s="249"/>
      <c r="BE109" s="252"/>
      <c r="BF109" s="252"/>
      <c r="BG109" s="253"/>
      <c r="BH109" s="265"/>
      <c r="BI109" s="255"/>
      <c r="BJ109" s="249"/>
      <c r="BK109" s="252"/>
      <c r="BL109" s="252"/>
      <c r="BM109" s="253"/>
      <c r="BN109" s="265"/>
      <c r="BO109" s="255"/>
      <c r="BP109" s="249"/>
      <c r="BQ109" s="252"/>
      <c r="BR109" s="252"/>
      <c r="BS109" s="253"/>
      <c r="BT109" s="265"/>
      <c r="BU109" s="255"/>
      <c r="BV109" s="249"/>
      <c r="BW109" s="252"/>
      <c r="BX109" s="252"/>
      <c r="BY109" s="253"/>
      <c r="BZ109" s="265"/>
      <c r="CA109" s="255"/>
      <c r="CB109" s="249"/>
      <c r="CC109" s="252"/>
      <c r="CD109" s="252"/>
      <c r="CE109" s="253"/>
      <c r="CF109" s="265"/>
      <c r="CG109" s="255"/>
    </row>
    <row r="110" spans="1:85">
      <c r="A110" s="130">
        <v>14</v>
      </c>
      <c r="B110" s="135"/>
      <c r="C110" s="131"/>
      <c r="D110" s="136"/>
      <c r="E110" s="136"/>
      <c r="F110" s="136"/>
      <c r="G110" s="136"/>
      <c r="H110" s="136"/>
      <c r="I110" s="136"/>
      <c r="J110" s="136"/>
      <c r="K110" s="136"/>
      <c r="L110" s="136"/>
      <c r="M110" s="136"/>
      <c r="N110" s="136"/>
      <c r="O110" s="136"/>
      <c r="P110" s="136"/>
      <c r="Q110" s="136"/>
      <c r="R110" s="136"/>
      <c r="S110" s="136"/>
      <c r="T110" s="136"/>
      <c r="U110" s="136"/>
      <c r="V110" s="136"/>
      <c r="W110" s="136"/>
      <c r="X110" s="136"/>
      <c r="Y110" s="136"/>
      <c r="Z110" s="136"/>
      <c r="AA110" s="136"/>
      <c r="AB110" s="136"/>
      <c r="AC110" s="136"/>
      <c r="AD110" s="136"/>
      <c r="AE110" s="136"/>
      <c r="AF110" s="136"/>
      <c r="AG110" s="136"/>
      <c r="AH110" s="137"/>
      <c r="AI110" s="99"/>
      <c r="AJ110" s="134">
        <f t="shared" ref="AJ110:AJ115" si="17">SUM(D110:AH110)</f>
        <v>0</v>
      </c>
      <c r="AK110" s="132"/>
      <c r="AL110" s="133">
        <f t="shared" ref="AL110:AL115" si="18">AJ110+AK110</f>
        <v>0</v>
      </c>
      <c r="AM110" s="99"/>
      <c r="AN110" s="289" t="s">
        <v>2</v>
      </c>
      <c r="AO110" s="289"/>
      <c r="AP110" s="289"/>
      <c r="AR110" s="277"/>
      <c r="AS110" s="197">
        <f t="array" ref="AS110">SUM(IF(($B$97:$B$153=AR109)*($C$97:$C$153=AV110),$AL$97:$AL$153,0))</f>
        <v>0</v>
      </c>
      <c r="AT110" s="266"/>
      <c r="AU110" s="198"/>
      <c r="AV110" s="199"/>
      <c r="AW110" s="250"/>
      <c r="AX110" s="251"/>
      <c r="AY110" s="252"/>
      <c r="AZ110" s="252"/>
      <c r="BA110" s="254"/>
      <c r="BB110" s="265"/>
      <c r="BC110" s="264"/>
      <c r="BD110" s="250"/>
      <c r="BE110" s="252"/>
      <c r="BF110" s="252"/>
      <c r="BG110" s="254"/>
      <c r="BH110" s="265"/>
      <c r="BI110" s="264"/>
      <c r="BJ110" s="250"/>
      <c r="BK110" s="252"/>
      <c r="BL110" s="252"/>
      <c r="BM110" s="254"/>
      <c r="BN110" s="265"/>
      <c r="BO110" s="264"/>
      <c r="BP110" s="250"/>
      <c r="BQ110" s="252"/>
      <c r="BR110" s="252"/>
      <c r="BS110" s="254"/>
      <c r="BT110" s="265"/>
      <c r="BU110" s="264"/>
      <c r="BV110" s="250"/>
      <c r="BW110" s="252"/>
      <c r="BX110" s="252"/>
      <c r="BY110" s="254"/>
      <c r="BZ110" s="265"/>
      <c r="CA110" s="264"/>
      <c r="CB110" s="250"/>
      <c r="CC110" s="252"/>
      <c r="CD110" s="252"/>
      <c r="CE110" s="254"/>
      <c r="CF110" s="265"/>
      <c r="CG110" s="264"/>
    </row>
    <row r="111" spans="1:85">
      <c r="A111" s="130">
        <v>15</v>
      </c>
      <c r="B111" s="135"/>
      <c r="C111" s="131"/>
      <c r="D111" s="136"/>
      <c r="E111" s="136"/>
      <c r="F111" s="136"/>
      <c r="G111" s="136"/>
      <c r="H111" s="136"/>
      <c r="I111" s="136"/>
      <c r="J111" s="136"/>
      <c r="K111" s="136"/>
      <c r="L111" s="136"/>
      <c r="M111" s="136"/>
      <c r="N111" s="136"/>
      <c r="O111" s="136"/>
      <c r="P111" s="136"/>
      <c r="Q111" s="136"/>
      <c r="R111" s="136"/>
      <c r="S111" s="136"/>
      <c r="T111" s="136"/>
      <c r="U111" s="136"/>
      <c r="V111" s="136"/>
      <c r="W111" s="136"/>
      <c r="X111" s="136"/>
      <c r="Y111" s="136"/>
      <c r="Z111" s="136"/>
      <c r="AA111" s="136"/>
      <c r="AB111" s="136"/>
      <c r="AC111" s="136"/>
      <c r="AD111" s="136"/>
      <c r="AE111" s="136"/>
      <c r="AF111" s="136"/>
      <c r="AG111" s="136"/>
      <c r="AH111" s="137"/>
      <c r="AI111" s="99"/>
      <c r="AJ111" s="134">
        <f t="shared" si="17"/>
        <v>0</v>
      </c>
      <c r="AK111" s="132"/>
      <c r="AL111" s="133">
        <f t="shared" si="18"/>
        <v>0</v>
      </c>
      <c r="AM111" s="99"/>
      <c r="AN111" s="158"/>
      <c r="AO111" s="159"/>
      <c r="AP111" s="158"/>
      <c r="AR111" s="276"/>
      <c r="AS111" s="200">
        <f t="array" ref="AS111">SUM(IF(($B$97:$B$153=AR111)*($C$97:$C$153=AV111),$AL$97:$AL$153,0))</f>
        <v>0</v>
      </c>
      <c r="AT111" s="266">
        <f>BA111+BG111+BM111+BS111+BY111+CE111</f>
        <v>0</v>
      </c>
      <c r="AU111" s="201">
        <f>AT111-AS111-AS112</f>
        <v>0</v>
      </c>
      <c r="AV111" s="202"/>
      <c r="AW111" s="249"/>
      <c r="AX111" s="251"/>
      <c r="AY111" s="252"/>
      <c r="AZ111" s="252"/>
      <c r="BA111" s="253"/>
      <c r="BB111" s="265"/>
      <c r="BC111" s="255"/>
      <c r="BD111" s="249"/>
      <c r="BE111" s="252"/>
      <c r="BF111" s="252"/>
      <c r="BG111" s="253"/>
      <c r="BH111" s="265"/>
      <c r="BI111" s="255"/>
      <c r="BJ111" s="249"/>
      <c r="BK111" s="252"/>
      <c r="BL111" s="252"/>
      <c r="BM111" s="253"/>
      <c r="BN111" s="265"/>
      <c r="BO111" s="255"/>
      <c r="BP111" s="249"/>
      <c r="BQ111" s="252"/>
      <c r="BR111" s="252"/>
      <c r="BS111" s="253"/>
      <c r="BT111" s="265"/>
      <c r="BU111" s="255"/>
      <c r="BV111" s="249"/>
      <c r="BW111" s="252"/>
      <c r="BX111" s="252"/>
      <c r="BY111" s="253"/>
      <c r="BZ111" s="265"/>
      <c r="CA111" s="255"/>
      <c r="CB111" s="249"/>
      <c r="CC111" s="252"/>
      <c r="CD111" s="252"/>
      <c r="CE111" s="253"/>
      <c r="CF111" s="265"/>
      <c r="CG111" s="255"/>
    </row>
    <row r="112" spans="1:85">
      <c r="A112" s="130">
        <v>16</v>
      </c>
      <c r="B112" s="135"/>
      <c r="C112" s="131"/>
      <c r="D112" s="136"/>
      <c r="E112" s="136"/>
      <c r="F112" s="136"/>
      <c r="G112" s="136"/>
      <c r="H112" s="136"/>
      <c r="I112" s="136"/>
      <c r="J112" s="136"/>
      <c r="K112" s="136"/>
      <c r="L112" s="136"/>
      <c r="M112" s="136"/>
      <c r="N112" s="136"/>
      <c r="O112" s="136"/>
      <c r="P112" s="136"/>
      <c r="Q112" s="136"/>
      <c r="R112" s="136"/>
      <c r="S112" s="136"/>
      <c r="T112" s="136"/>
      <c r="U112" s="136"/>
      <c r="V112" s="136"/>
      <c r="W112" s="136"/>
      <c r="X112" s="136"/>
      <c r="Y112" s="136"/>
      <c r="Z112" s="136"/>
      <c r="AA112" s="136"/>
      <c r="AB112" s="136"/>
      <c r="AC112" s="136"/>
      <c r="AD112" s="136"/>
      <c r="AE112" s="136"/>
      <c r="AF112" s="136"/>
      <c r="AG112" s="136"/>
      <c r="AH112" s="137"/>
      <c r="AI112" s="99"/>
      <c r="AJ112" s="134">
        <f t="shared" si="17"/>
        <v>0</v>
      </c>
      <c r="AK112" s="132"/>
      <c r="AL112" s="133">
        <f t="shared" si="18"/>
        <v>0</v>
      </c>
      <c r="AM112" s="99"/>
      <c r="AN112" s="290" t="s">
        <v>61</v>
      </c>
      <c r="AO112" s="290"/>
      <c r="AP112" s="290"/>
      <c r="AR112" s="277"/>
      <c r="AS112" s="197">
        <f t="array" ref="AS112">SUM(IF(($B$97:$B$153=AR111)*($C$97:$C$153=AV112),$AL$97:$AL$153,0))</f>
        <v>0</v>
      </c>
      <c r="AT112" s="266"/>
      <c r="AU112" s="198"/>
      <c r="AV112" s="199"/>
      <c r="AW112" s="250"/>
      <c r="AX112" s="251"/>
      <c r="AY112" s="252"/>
      <c r="AZ112" s="252"/>
      <c r="BA112" s="254"/>
      <c r="BB112" s="265"/>
      <c r="BC112" s="264"/>
      <c r="BD112" s="250"/>
      <c r="BE112" s="252"/>
      <c r="BF112" s="252"/>
      <c r="BG112" s="254"/>
      <c r="BH112" s="265"/>
      <c r="BI112" s="264"/>
      <c r="BJ112" s="250"/>
      <c r="BK112" s="252"/>
      <c r="BL112" s="252"/>
      <c r="BM112" s="254"/>
      <c r="BN112" s="265"/>
      <c r="BO112" s="264"/>
      <c r="BP112" s="250"/>
      <c r="BQ112" s="252"/>
      <c r="BR112" s="252"/>
      <c r="BS112" s="254"/>
      <c r="BT112" s="265"/>
      <c r="BU112" s="264"/>
      <c r="BV112" s="250"/>
      <c r="BW112" s="252"/>
      <c r="BX112" s="252"/>
      <c r="BY112" s="254"/>
      <c r="BZ112" s="265"/>
      <c r="CA112" s="264"/>
      <c r="CB112" s="250"/>
      <c r="CC112" s="252"/>
      <c r="CD112" s="252"/>
      <c r="CE112" s="254"/>
      <c r="CF112" s="265"/>
      <c r="CG112" s="264"/>
    </row>
    <row r="113" spans="1:85">
      <c r="A113" s="130">
        <v>17</v>
      </c>
      <c r="B113" s="135"/>
      <c r="C113" s="131"/>
      <c r="D113" s="136"/>
      <c r="E113" s="136"/>
      <c r="F113" s="136"/>
      <c r="G113" s="136"/>
      <c r="H113" s="136"/>
      <c r="I113" s="136"/>
      <c r="J113" s="136"/>
      <c r="K113" s="136"/>
      <c r="L113" s="136"/>
      <c r="M113" s="136"/>
      <c r="N113" s="136"/>
      <c r="O113" s="136"/>
      <c r="P113" s="136"/>
      <c r="Q113" s="136"/>
      <c r="R113" s="136"/>
      <c r="S113" s="136"/>
      <c r="T113" s="136"/>
      <c r="U113" s="136"/>
      <c r="V113" s="136"/>
      <c r="W113" s="136"/>
      <c r="X113" s="136"/>
      <c r="Y113" s="136"/>
      <c r="Z113" s="136"/>
      <c r="AA113" s="136"/>
      <c r="AB113" s="136"/>
      <c r="AC113" s="136"/>
      <c r="AD113" s="136"/>
      <c r="AE113" s="136"/>
      <c r="AF113" s="136"/>
      <c r="AG113" s="136"/>
      <c r="AH113" s="137"/>
      <c r="AI113" s="99"/>
      <c r="AJ113" s="134">
        <f t="shared" si="17"/>
        <v>0</v>
      </c>
      <c r="AK113" s="132"/>
      <c r="AL113" s="133">
        <f t="shared" si="18"/>
        <v>0</v>
      </c>
      <c r="AM113" s="99"/>
      <c r="AN113" s="158"/>
      <c r="AO113" s="159"/>
      <c r="AP113" s="158"/>
      <c r="AR113" s="276"/>
      <c r="AS113" s="200">
        <f t="array" ref="AS113">SUM(IF(($B$97:$B$153=AR113)*($C$97:$C$153=AV113),$AL$97:$AL$153,0))</f>
        <v>0</v>
      </c>
      <c r="AT113" s="266">
        <f>BA113+BG113+BM113+BS113+BY113+CE113</f>
        <v>0</v>
      </c>
      <c r="AU113" s="201">
        <f>AT113-AS113-AS114</f>
        <v>0</v>
      </c>
      <c r="AV113" s="202"/>
      <c r="AW113" s="249"/>
      <c r="AX113" s="251"/>
      <c r="AY113" s="252"/>
      <c r="AZ113" s="252"/>
      <c r="BA113" s="253"/>
      <c r="BB113" s="265"/>
      <c r="BC113" s="255"/>
      <c r="BD113" s="249"/>
      <c r="BE113" s="252"/>
      <c r="BF113" s="252"/>
      <c r="BG113" s="253"/>
      <c r="BH113" s="265"/>
      <c r="BI113" s="255"/>
      <c r="BJ113" s="249"/>
      <c r="BK113" s="252"/>
      <c r="BL113" s="252"/>
      <c r="BM113" s="253"/>
      <c r="BN113" s="265"/>
      <c r="BO113" s="255"/>
      <c r="BP113" s="249"/>
      <c r="BQ113" s="252"/>
      <c r="BR113" s="252"/>
      <c r="BS113" s="253"/>
      <c r="BT113" s="265"/>
      <c r="BU113" s="255"/>
      <c r="BV113" s="249"/>
      <c r="BW113" s="252"/>
      <c r="BX113" s="252"/>
      <c r="BY113" s="253"/>
      <c r="BZ113" s="265"/>
      <c r="CA113" s="255"/>
      <c r="CB113" s="249"/>
      <c r="CC113" s="252"/>
      <c r="CD113" s="252"/>
      <c r="CE113" s="253"/>
      <c r="CF113" s="265"/>
      <c r="CG113" s="255"/>
    </row>
    <row r="114" spans="1:85">
      <c r="A114" s="130">
        <v>18</v>
      </c>
      <c r="B114" s="135"/>
      <c r="C114" s="131"/>
      <c r="D114" s="136"/>
      <c r="E114" s="136"/>
      <c r="F114" s="136"/>
      <c r="G114" s="136"/>
      <c r="H114" s="136"/>
      <c r="I114" s="136"/>
      <c r="J114" s="136"/>
      <c r="K114" s="136"/>
      <c r="L114" s="136"/>
      <c r="M114" s="136"/>
      <c r="N114" s="136"/>
      <c r="O114" s="136"/>
      <c r="P114" s="136"/>
      <c r="Q114" s="136"/>
      <c r="R114" s="136"/>
      <c r="S114" s="136"/>
      <c r="T114" s="136"/>
      <c r="U114" s="136"/>
      <c r="V114" s="136"/>
      <c r="W114" s="136"/>
      <c r="X114" s="136"/>
      <c r="Y114" s="136"/>
      <c r="Z114" s="136"/>
      <c r="AA114" s="136"/>
      <c r="AB114" s="136"/>
      <c r="AC114" s="136"/>
      <c r="AD114" s="136"/>
      <c r="AE114" s="136"/>
      <c r="AF114" s="136"/>
      <c r="AG114" s="136"/>
      <c r="AH114" s="137"/>
      <c r="AI114" s="99"/>
      <c r="AJ114" s="134">
        <f t="shared" si="17"/>
        <v>0</v>
      </c>
      <c r="AK114" s="132"/>
      <c r="AL114" s="133">
        <f t="shared" si="18"/>
        <v>0</v>
      </c>
      <c r="AM114" s="99"/>
      <c r="AN114" s="164"/>
      <c r="AO114" s="165"/>
      <c r="AP114" s="164"/>
      <c r="AR114" s="277"/>
      <c r="AS114" s="197">
        <f t="array" ref="AS114">SUM(IF(($B$97:$B$153=AR113)*($C$97:$C$153=AV114),$AL$97:$AL$153,0))</f>
        <v>0</v>
      </c>
      <c r="AT114" s="266"/>
      <c r="AU114" s="198"/>
      <c r="AV114" s="199"/>
      <c r="AW114" s="250"/>
      <c r="AX114" s="251"/>
      <c r="AY114" s="252"/>
      <c r="AZ114" s="252"/>
      <c r="BA114" s="254"/>
      <c r="BB114" s="265"/>
      <c r="BC114" s="264"/>
      <c r="BD114" s="250"/>
      <c r="BE114" s="252"/>
      <c r="BF114" s="252"/>
      <c r="BG114" s="254"/>
      <c r="BH114" s="265"/>
      <c r="BI114" s="264"/>
      <c r="BJ114" s="250"/>
      <c r="BK114" s="252"/>
      <c r="BL114" s="252"/>
      <c r="BM114" s="254"/>
      <c r="BN114" s="265"/>
      <c r="BO114" s="264"/>
      <c r="BP114" s="250"/>
      <c r="BQ114" s="252"/>
      <c r="BR114" s="252"/>
      <c r="BS114" s="254"/>
      <c r="BT114" s="265"/>
      <c r="BU114" s="264"/>
      <c r="BV114" s="250"/>
      <c r="BW114" s="252"/>
      <c r="BX114" s="252"/>
      <c r="BY114" s="254"/>
      <c r="BZ114" s="265"/>
      <c r="CA114" s="264"/>
      <c r="CB114" s="250"/>
      <c r="CC114" s="252"/>
      <c r="CD114" s="252"/>
      <c r="CE114" s="254"/>
      <c r="CF114" s="265"/>
      <c r="CG114" s="264"/>
    </row>
    <row r="115" spans="1:85">
      <c r="A115" s="130">
        <v>19</v>
      </c>
      <c r="B115" s="135"/>
      <c r="C115" s="131"/>
      <c r="D115" s="136"/>
      <c r="E115" s="136"/>
      <c r="F115" s="136"/>
      <c r="G115" s="136"/>
      <c r="H115" s="136"/>
      <c r="I115" s="136"/>
      <c r="J115" s="136"/>
      <c r="K115" s="136"/>
      <c r="L115" s="136"/>
      <c r="M115" s="136"/>
      <c r="N115" s="136"/>
      <c r="O115" s="136"/>
      <c r="P115" s="136"/>
      <c r="Q115" s="136"/>
      <c r="R115" s="136"/>
      <c r="S115" s="136"/>
      <c r="T115" s="136"/>
      <c r="U115" s="136"/>
      <c r="V115" s="136"/>
      <c r="W115" s="136"/>
      <c r="X115" s="136"/>
      <c r="Y115" s="136"/>
      <c r="Z115" s="136"/>
      <c r="AA115" s="136"/>
      <c r="AB115" s="136"/>
      <c r="AC115" s="136"/>
      <c r="AD115" s="136"/>
      <c r="AE115" s="136"/>
      <c r="AF115" s="136"/>
      <c r="AG115" s="136"/>
      <c r="AH115" s="137"/>
      <c r="AI115" s="99"/>
      <c r="AJ115" s="134">
        <f t="shared" si="17"/>
        <v>0</v>
      </c>
      <c r="AK115" s="132"/>
      <c r="AL115" s="133">
        <f t="shared" si="18"/>
        <v>0</v>
      </c>
      <c r="AM115" s="99"/>
      <c r="AN115" s="158"/>
      <c r="AO115" s="159"/>
      <c r="AP115" s="158"/>
      <c r="AR115" s="276"/>
      <c r="AS115" s="200">
        <f t="array" ref="AS115">SUM(IF(($B$97:$B$153=AR115)*($C$97:$C$153=AV115),$AL$97:$AL$153,0))</f>
        <v>0</v>
      </c>
      <c r="AT115" s="266">
        <f>BA115+BG115+BM115+BS115+BY115+CE115</f>
        <v>0</v>
      </c>
      <c r="AU115" s="201">
        <f>AT115-AS115-AS116</f>
        <v>0</v>
      </c>
      <c r="AV115" s="202"/>
      <c r="AW115" s="249"/>
      <c r="AX115" s="251"/>
      <c r="AY115" s="252"/>
      <c r="AZ115" s="252"/>
      <c r="BA115" s="253"/>
      <c r="BB115" s="265"/>
      <c r="BC115" s="255"/>
      <c r="BD115" s="249"/>
      <c r="BE115" s="252"/>
      <c r="BF115" s="252"/>
      <c r="BG115" s="253"/>
      <c r="BH115" s="265"/>
      <c r="BI115" s="255"/>
      <c r="BJ115" s="249"/>
      <c r="BK115" s="252"/>
      <c r="BL115" s="252"/>
      <c r="BM115" s="253"/>
      <c r="BN115" s="265"/>
      <c r="BO115" s="255"/>
      <c r="BP115" s="249"/>
      <c r="BQ115" s="252"/>
      <c r="BR115" s="252"/>
      <c r="BS115" s="253"/>
      <c r="BT115" s="265"/>
      <c r="BU115" s="255"/>
      <c r="BV115" s="249"/>
      <c r="BW115" s="252"/>
      <c r="BX115" s="252"/>
      <c r="BY115" s="253"/>
      <c r="BZ115" s="265"/>
      <c r="CA115" s="255"/>
      <c r="CB115" s="249"/>
      <c r="CC115" s="252"/>
      <c r="CD115" s="252"/>
      <c r="CE115" s="253"/>
      <c r="CF115" s="265"/>
      <c r="CG115" s="255"/>
    </row>
    <row r="116" spans="1:85">
      <c r="A116" s="130">
        <v>20</v>
      </c>
      <c r="B116" s="135"/>
      <c r="C116" s="131"/>
      <c r="D116" s="136"/>
      <c r="E116" s="136"/>
      <c r="F116" s="136"/>
      <c r="G116" s="136"/>
      <c r="H116" s="136"/>
      <c r="I116" s="136"/>
      <c r="J116" s="136"/>
      <c r="K116" s="136"/>
      <c r="L116" s="136"/>
      <c r="M116" s="136"/>
      <c r="N116" s="136"/>
      <c r="O116" s="136"/>
      <c r="P116" s="136"/>
      <c r="Q116" s="136"/>
      <c r="R116" s="136"/>
      <c r="S116" s="136"/>
      <c r="T116" s="136"/>
      <c r="U116" s="136"/>
      <c r="V116" s="136"/>
      <c r="W116" s="136"/>
      <c r="X116" s="136"/>
      <c r="Y116" s="136"/>
      <c r="Z116" s="136"/>
      <c r="AA116" s="136"/>
      <c r="AB116" s="136"/>
      <c r="AC116" s="136"/>
      <c r="AD116" s="136"/>
      <c r="AE116" s="136"/>
      <c r="AF116" s="136"/>
      <c r="AG116" s="136"/>
      <c r="AH116" s="137"/>
      <c r="AI116" s="99"/>
      <c r="AJ116" s="134">
        <f t="shared" ref="AJ116:AJ123" si="19">SUM(D116:AH116)</f>
        <v>0</v>
      </c>
      <c r="AK116" s="132"/>
      <c r="AL116" s="133">
        <f t="shared" ref="AL116:AL123" si="20">AJ116+AK116</f>
        <v>0</v>
      </c>
      <c r="AM116" s="99"/>
      <c r="AN116" s="158"/>
      <c r="AO116" s="159"/>
      <c r="AP116" s="158"/>
      <c r="AR116" s="277"/>
      <c r="AS116" s="197">
        <f t="array" ref="AS116">SUM(IF(($B$97:$B$153=AR115)*($C$97:$C$153=AV116),$AL$97:$AL$153,0))</f>
        <v>0</v>
      </c>
      <c r="AT116" s="266"/>
      <c r="AU116" s="198"/>
      <c r="AV116" s="199"/>
      <c r="AW116" s="250"/>
      <c r="AX116" s="251"/>
      <c r="AY116" s="252"/>
      <c r="AZ116" s="252"/>
      <c r="BA116" s="254"/>
      <c r="BB116" s="265"/>
      <c r="BC116" s="264"/>
      <c r="BD116" s="250"/>
      <c r="BE116" s="252"/>
      <c r="BF116" s="252"/>
      <c r="BG116" s="254"/>
      <c r="BH116" s="265"/>
      <c r="BI116" s="264"/>
      <c r="BJ116" s="250"/>
      <c r="BK116" s="252"/>
      <c r="BL116" s="252"/>
      <c r="BM116" s="254"/>
      <c r="BN116" s="265"/>
      <c r="BO116" s="264"/>
      <c r="BP116" s="250"/>
      <c r="BQ116" s="252"/>
      <c r="BR116" s="252"/>
      <c r="BS116" s="254"/>
      <c r="BT116" s="265"/>
      <c r="BU116" s="264"/>
      <c r="BV116" s="250"/>
      <c r="BW116" s="252"/>
      <c r="BX116" s="252"/>
      <c r="BY116" s="254"/>
      <c r="BZ116" s="265"/>
      <c r="CA116" s="264"/>
      <c r="CB116" s="250"/>
      <c r="CC116" s="252"/>
      <c r="CD116" s="252"/>
      <c r="CE116" s="254"/>
      <c r="CF116" s="265"/>
      <c r="CG116" s="264"/>
    </row>
    <row r="117" spans="1:85">
      <c r="A117" s="130">
        <v>21</v>
      </c>
      <c r="B117" s="135"/>
      <c r="C117" s="131"/>
      <c r="D117" s="136"/>
      <c r="E117" s="136"/>
      <c r="F117" s="136"/>
      <c r="G117" s="136"/>
      <c r="H117" s="136"/>
      <c r="I117" s="136"/>
      <c r="J117" s="136"/>
      <c r="K117" s="136"/>
      <c r="L117" s="136"/>
      <c r="M117" s="136"/>
      <c r="N117" s="136"/>
      <c r="O117" s="136"/>
      <c r="P117" s="136"/>
      <c r="Q117" s="136"/>
      <c r="R117" s="136"/>
      <c r="S117" s="136"/>
      <c r="T117" s="136"/>
      <c r="U117" s="136"/>
      <c r="V117" s="136"/>
      <c r="W117" s="136"/>
      <c r="X117" s="136"/>
      <c r="Y117" s="136"/>
      <c r="Z117" s="136"/>
      <c r="AA117" s="136"/>
      <c r="AB117" s="136"/>
      <c r="AC117" s="136"/>
      <c r="AD117" s="136"/>
      <c r="AE117" s="136"/>
      <c r="AF117" s="136"/>
      <c r="AG117" s="136"/>
      <c r="AH117" s="137"/>
      <c r="AI117" s="99"/>
      <c r="AJ117" s="134">
        <f t="shared" si="19"/>
        <v>0</v>
      </c>
      <c r="AK117" s="132"/>
      <c r="AL117" s="133">
        <f t="shared" si="20"/>
        <v>0</v>
      </c>
      <c r="AM117" s="99"/>
      <c r="AN117" s="158"/>
      <c r="AO117" s="159"/>
      <c r="AP117" s="158"/>
      <c r="AR117" s="276"/>
      <c r="AS117" s="200">
        <f t="array" ref="AS117">SUM(IF(($B$97:$B$153=AR117)*($C$97:$C$153=AV117),$AL$97:$AL$153,0))</f>
        <v>0</v>
      </c>
      <c r="AT117" s="266">
        <f>BA117+BG117+BM117+BS117+BY117+CE117</f>
        <v>0</v>
      </c>
      <c r="AU117" s="201">
        <f>AT117-AS117-AS118</f>
        <v>0</v>
      </c>
      <c r="AV117" s="202"/>
      <c r="AW117" s="249"/>
      <c r="AX117" s="251"/>
      <c r="AY117" s="252"/>
      <c r="AZ117" s="252"/>
      <c r="BA117" s="253"/>
      <c r="BB117" s="265"/>
      <c r="BC117" s="255"/>
      <c r="BD117" s="249"/>
      <c r="BE117" s="252"/>
      <c r="BF117" s="252"/>
      <c r="BG117" s="253"/>
      <c r="BH117" s="265"/>
      <c r="BI117" s="255"/>
      <c r="BJ117" s="249"/>
      <c r="BK117" s="252"/>
      <c r="BL117" s="252"/>
      <c r="BM117" s="253"/>
      <c r="BN117" s="265"/>
      <c r="BO117" s="255"/>
      <c r="BP117" s="249"/>
      <c r="BQ117" s="252"/>
      <c r="BR117" s="252"/>
      <c r="BS117" s="253"/>
      <c r="BT117" s="265"/>
      <c r="BU117" s="255"/>
      <c r="BV117" s="249"/>
      <c r="BW117" s="252"/>
      <c r="BX117" s="252"/>
      <c r="BY117" s="253"/>
      <c r="BZ117" s="265"/>
      <c r="CA117" s="255"/>
      <c r="CB117" s="249"/>
      <c r="CC117" s="252"/>
      <c r="CD117" s="252"/>
      <c r="CE117" s="253"/>
      <c r="CF117" s="265"/>
      <c r="CG117" s="255"/>
    </row>
    <row r="118" spans="1:85">
      <c r="A118" s="130">
        <v>22</v>
      </c>
      <c r="B118" s="135"/>
      <c r="C118" s="131"/>
      <c r="D118" s="136"/>
      <c r="E118" s="136"/>
      <c r="F118" s="136"/>
      <c r="G118" s="136"/>
      <c r="H118" s="136"/>
      <c r="I118" s="136"/>
      <c r="J118" s="136"/>
      <c r="K118" s="136"/>
      <c r="L118" s="136"/>
      <c r="M118" s="136"/>
      <c r="N118" s="136"/>
      <c r="O118" s="136"/>
      <c r="P118" s="136"/>
      <c r="Q118" s="136"/>
      <c r="R118" s="136"/>
      <c r="S118" s="136"/>
      <c r="T118" s="136"/>
      <c r="U118" s="136"/>
      <c r="V118" s="136"/>
      <c r="W118" s="136"/>
      <c r="X118" s="136"/>
      <c r="Y118" s="136"/>
      <c r="Z118" s="136"/>
      <c r="AA118" s="136"/>
      <c r="AB118" s="136"/>
      <c r="AC118" s="136"/>
      <c r="AD118" s="136"/>
      <c r="AE118" s="136"/>
      <c r="AF118" s="136"/>
      <c r="AG118" s="136"/>
      <c r="AH118" s="137"/>
      <c r="AI118" s="99"/>
      <c r="AJ118" s="134">
        <f t="shared" si="19"/>
        <v>0</v>
      </c>
      <c r="AK118" s="132"/>
      <c r="AL118" s="133">
        <f t="shared" si="20"/>
        <v>0</v>
      </c>
      <c r="AM118" s="99"/>
      <c r="AN118" s="158"/>
      <c r="AO118" s="159"/>
      <c r="AP118" s="158"/>
      <c r="AR118" s="277"/>
      <c r="AS118" s="197">
        <f t="array" ref="AS118">SUM(IF(($B$97:$B$153=AR117)*($C$97:$C$153=AV118),$AL$97:$AL$153,0))</f>
        <v>0</v>
      </c>
      <c r="AT118" s="266"/>
      <c r="AU118" s="198"/>
      <c r="AV118" s="199"/>
      <c r="AW118" s="250"/>
      <c r="AX118" s="251"/>
      <c r="AY118" s="252"/>
      <c r="AZ118" s="252"/>
      <c r="BA118" s="254"/>
      <c r="BB118" s="265"/>
      <c r="BC118" s="264"/>
      <c r="BD118" s="250"/>
      <c r="BE118" s="252"/>
      <c r="BF118" s="252"/>
      <c r="BG118" s="254"/>
      <c r="BH118" s="265"/>
      <c r="BI118" s="264"/>
      <c r="BJ118" s="250"/>
      <c r="BK118" s="252"/>
      <c r="BL118" s="252"/>
      <c r="BM118" s="254"/>
      <c r="BN118" s="265"/>
      <c r="BO118" s="264"/>
      <c r="BP118" s="250"/>
      <c r="BQ118" s="252"/>
      <c r="BR118" s="252"/>
      <c r="BS118" s="254"/>
      <c r="BT118" s="265"/>
      <c r="BU118" s="264"/>
      <c r="BV118" s="250"/>
      <c r="BW118" s="252"/>
      <c r="BX118" s="252"/>
      <c r="BY118" s="254"/>
      <c r="BZ118" s="265"/>
      <c r="CA118" s="264"/>
      <c r="CB118" s="250"/>
      <c r="CC118" s="252"/>
      <c r="CD118" s="252"/>
      <c r="CE118" s="254"/>
      <c r="CF118" s="265"/>
      <c r="CG118" s="264"/>
    </row>
    <row r="119" spans="1:85">
      <c r="A119" s="130">
        <v>23</v>
      </c>
      <c r="B119" s="135"/>
      <c r="C119" s="131"/>
      <c r="D119" s="136"/>
      <c r="E119" s="136"/>
      <c r="F119" s="136"/>
      <c r="G119" s="136"/>
      <c r="H119" s="136"/>
      <c r="I119" s="136"/>
      <c r="J119" s="136"/>
      <c r="K119" s="136"/>
      <c r="L119" s="136"/>
      <c r="M119" s="136"/>
      <c r="N119" s="136"/>
      <c r="O119" s="136"/>
      <c r="P119" s="136"/>
      <c r="Q119" s="136"/>
      <c r="R119" s="136"/>
      <c r="S119" s="136"/>
      <c r="T119" s="136"/>
      <c r="U119" s="136"/>
      <c r="V119" s="136"/>
      <c r="W119" s="136"/>
      <c r="X119" s="136"/>
      <c r="Y119" s="136"/>
      <c r="Z119" s="136"/>
      <c r="AA119" s="136"/>
      <c r="AB119" s="136"/>
      <c r="AC119" s="136"/>
      <c r="AD119" s="136"/>
      <c r="AE119" s="136"/>
      <c r="AF119" s="136"/>
      <c r="AG119" s="136"/>
      <c r="AH119" s="137"/>
      <c r="AI119" s="99"/>
      <c r="AJ119" s="134">
        <f t="shared" si="19"/>
        <v>0</v>
      </c>
      <c r="AK119" s="132"/>
      <c r="AL119" s="133">
        <f t="shared" si="20"/>
        <v>0</v>
      </c>
      <c r="AM119" s="99"/>
      <c r="AN119" s="158"/>
      <c r="AO119" s="159"/>
      <c r="AP119" s="158"/>
      <c r="AR119" s="276"/>
      <c r="AS119" s="200">
        <f t="array" ref="AS119">SUM(IF(($B$97:$B$153=AR119)*($C$97:$C$153=AV119),$AL$97:$AL$153,0))</f>
        <v>0</v>
      </c>
      <c r="AT119" s="266">
        <f>BA119+BG119+BM119+BS119+BY119+CE119</f>
        <v>0</v>
      </c>
      <c r="AU119" s="201">
        <f>AT119-AS119-AS120</f>
        <v>0</v>
      </c>
      <c r="AV119" s="202"/>
      <c r="AW119" s="249"/>
      <c r="AX119" s="251"/>
      <c r="AY119" s="252"/>
      <c r="AZ119" s="252"/>
      <c r="BA119" s="253"/>
      <c r="BB119" s="265"/>
      <c r="BC119" s="255"/>
      <c r="BD119" s="249"/>
      <c r="BE119" s="252"/>
      <c r="BF119" s="252"/>
      <c r="BG119" s="253"/>
      <c r="BH119" s="265"/>
      <c r="BI119" s="255"/>
      <c r="BJ119" s="249"/>
      <c r="BK119" s="252"/>
      <c r="BL119" s="252"/>
      <c r="BM119" s="253"/>
      <c r="BN119" s="265"/>
      <c r="BO119" s="255"/>
      <c r="BP119" s="249"/>
      <c r="BQ119" s="252"/>
      <c r="BR119" s="252"/>
      <c r="BS119" s="253"/>
      <c r="BT119" s="265"/>
      <c r="BU119" s="255"/>
      <c r="BV119" s="249"/>
      <c r="BW119" s="252"/>
      <c r="BX119" s="252"/>
      <c r="BY119" s="253"/>
      <c r="BZ119" s="265"/>
      <c r="CA119" s="255"/>
      <c r="CB119" s="249"/>
      <c r="CC119" s="252"/>
      <c r="CD119" s="252"/>
      <c r="CE119" s="253"/>
      <c r="CF119" s="265"/>
      <c r="CG119" s="255"/>
    </row>
    <row r="120" spans="1:85">
      <c r="A120" s="130">
        <v>24</v>
      </c>
      <c r="B120" s="135"/>
      <c r="C120" s="131"/>
      <c r="D120" s="136"/>
      <c r="E120" s="136"/>
      <c r="F120" s="136"/>
      <c r="G120" s="136"/>
      <c r="H120" s="136"/>
      <c r="I120" s="136"/>
      <c r="J120" s="136"/>
      <c r="K120" s="136"/>
      <c r="L120" s="136"/>
      <c r="M120" s="136"/>
      <c r="N120" s="136"/>
      <c r="O120" s="136"/>
      <c r="P120" s="136"/>
      <c r="Q120" s="136"/>
      <c r="R120" s="136"/>
      <c r="S120" s="136"/>
      <c r="T120" s="136"/>
      <c r="U120" s="136"/>
      <c r="V120" s="136"/>
      <c r="W120" s="136"/>
      <c r="X120" s="136"/>
      <c r="Y120" s="136"/>
      <c r="Z120" s="136"/>
      <c r="AA120" s="136"/>
      <c r="AB120" s="136"/>
      <c r="AC120" s="136"/>
      <c r="AD120" s="136"/>
      <c r="AE120" s="136"/>
      <c r="AF120" s="136"/>
      <c r="AG120" s="136"/>
      <c r="AH120" s="137"/>
      <c r="AI120" s="99"/>
      <c r="AJ120" s="134">
        <f t="shared" si="19"/>
        <v>0</v>
      </c>
      <c r="AK120" s="132"/>
      <c r="AL120" s="133">
        <f t="shared" si="20"/>
        <v>0</v>
      </c>
      <c r="AM120" s="99"/>
      <c r="AN120" s="158"/>
      <c r="AO120" s="159"/>
      <c r="AP120" s="158"/>
      <c r="AR120" s="277"/>
      <c r="AS120" s="197">
        <f t="array" ref="AS120">SUM(IF(($B$97:$B$153=AR119)*($C$97:$C$153=AV120),$AL$97:$AL$153,0))</f>
        <v>0</v>
      </c>
      <c r="AT120" s="266"/>
      <c r="AU120" s="198"/>
      <c r="AV120" s="199"/>
      <c r="AW120" s="250"/>
      <c r="AX120" s="251"/>
      <c r="AY120" s="252"/>
      <c r="AZ120" s="252"/>
      <c r="BA120" s="254"/>
      <c r="BB120" s="265"/>
      <c r="BC120" s="264"/>
      <c r="BD120" s="250"/>
      <c r="BE120" s="252"/>
      <c r="BF120" s="252"/>
      <c r="BG120" s="254"/>
      <c r="BH120" s="265"/>
      <c r="BI120" s="264"/>
      <c r="BJ120" s="250"/>
      <c r="BK120" s="252"/>
      <c r="BL120" s="252"/>
      <c r="BM120" s="254"/>
      <c r="BN120" s="265"/>
      <c r="BO120" s="264"/>
      <c r="BP120" s="250"/>
      <c r="BQ120" s="252"/>
      <c r="BR120" s="252"/>
      <c r="BS120" s="254"/>
      <c r="BT120" s="265"/>
      <c r="BU120" s="264"/>
      <c r="BV120" s="250"/>
      <c r="BW120" s="252"/>
      <c r="BX120" s="252"/>
      <c r="BY120" s="254"/>
      <c r="BZ120" s="265"/>
      <c r="CA120" s="264"/>
      <c r="CB120" s="250"/>
      <c r="CC120" s="252"/>
      <c r="CD120" s="252"/>
      <c r="CE120" s="254"/>
      <c r="CF120" s="265"/>
      <c r="CG120" s="264"/>
    </row>
    <row r="121" spans="1:85">
      <c r="A121" s="130">
        <v>25</v>
      </c>
      <c r="B121" s="135"/>
      <c r="C121" s="131"/>
      <c r="D121" s="136"/>
      <c r="E121" s="136"/>
      <c r="F121" s="136"/>
      <c r="G121" s="136"/>
      <c r="H121" s="136"/>
      <c r="I121" s="136"/>
      <c r="J121" s="136"/>
      <c r="K121" s="136"/>
      <c r="L121" s="136"/>
      <c r="M121" s="136"/>
      <c r="N121" s="136"/>
      <c r="O121" s="136"/>
      <c r="P121" s="136"/>
      <c r="Q121" s="136"/>
      <c r="R121" s="136"/>
      <c r="S121" s="136"/>
      <c r="T121" s="136"/>
      <c r="U121" s="136"/>
      <c r="V121" s="136"/>
      <c r="W121" s="136"/>
      <c r="X121" s="136"/>
      <c r="Y121" s="136"/>
      <c r="Z121" s="136"/>
      <c r="AA121" s="136"/>
      <c r="AB121" s="136"/>
      <c r="AC121" s="136"/>
      <c r="AD121" s="136"/>
      <c r="AE121" s="136"/>
      <c r="AF121" s="136"/>
      <c r="AG121" s="136"/>
      <c r="AH121" s="137"/>
      <c r="AI121" s="99"/>
      <c r="AJ121" s="134">
        <f t="shared" si="19"/>
        <v>0</v>
      </c>
      <c r="AK121" s="132"/>
      <c r="AL121" s="133">
        <f t="shared" si="20"/>
        <v>0</v>
      </c>
      <c r="AM121" s="99"/>
      <c r="AN121" s="158"/>
      <c r="AO121" s="159"/>
      <c r="AP121" s="158"/>
      <c r="AR121" s="276"/>
      <c r="AS121" s="200">
        <f t="array" ref="AS121">SUM(IF(($B$97:$B$153=AR121)*($C$97:$C$153=AV121),$AL$97:$AL$153,0))</f>
        <v>0</v>
      </c>
      <c r="AT121" s="266">
        <f>BA121+BG121+BM121+BS121+BY121+CE121</f>
        <v>0</v>
      </c>
      <c r="AU121" s="201">
        <f>AT121-AS121-AS122</f>
        <v>0</v>
      </c>
      <c r="AV121" s="202"/>
      <c r="AW121" s="249"/>
      <c r="AX121" s="251"/>
      <c r="AY121" s="252"/>
      <c r="AZ121" s="252"/>
      <c r="BA121" s="253"/>
      <c r="BB121" s="265"/>
      <c r="BC121" s="255"/>
      <c r="BD121" s="249"/>
      <c r="BE121" s="252"/>
      <c r="BF121" s="252"/>
      <c r="BG121" s="253"/>
      <c r="BH121" s="265"/>
      <c r="BI121" s="255"/>
      <c r="BJ121" s="249"/>
      <c r="BK121" s="252"/>
      <c r="BL121" s="252"/>
      <c r="BM121" s="253"/>
      <c r="BN121" s="265"/>
      <c r="BO121" s="255"/>
      <c r="BP121" s="249"/>
      <c r="BQ121" s="252"/>
      <c r="BR121" s="252"/>
      <c r="BS121" s="253"/>
      <c r="BT121" s="265"/>
      <c r="BU121" s="255"/>
      <c r="BV121" s="249"/>
      <c r="BW121" s="252"/>
      <c r="BX121" s="252"/>
      <c r="BY121" s="253"/>
      <c r="BZ121" s="265"/>
      <c r="CA121" s="255"/>
      <c r="CB121" s="249"/>
      <c r="CC121" s="252"/>
      <c r="CD121" s="252"/>
      <c r="CE121" s="253"/>
      <c r="CF121" s="265"/>
      <c r="CG121" s="255"/>
    </row>
    <row r="122" spans="1:85">
      <c r="A122" s="130">
        <v>26</v>
      </c>
      <c r="B122" s="135"/>
      <c r="C122" s="131"/>
      <c r="D122" s="136"/>
      <c r="E122" s="136"/>
      <c r="F122" s="136"/>
      <c r="G122" s="136"/>
      <c r="H122" s="136"/>
      <c r="I122" s="136"/>
      <c r="J122" s="136"/>
      <c r="K122" s="136"/>
      <c r="L122" s="136"/>
      <c r="M122" s="136"/>
      <c r="N122" s="136"/>
      <c r="O122" s="136"/>
      <c r="P122" s="136"/>
      <c r="Q122" s="136"/>
      <c r="R122" s="136"/>
      <c r="S122" s="136"/>
      <c r="T122" s="136"/>
      <c r="U122" s="136"/>
      <c r="V122" s="136"/>
      <c r="W122" s="136"/>
      <c r="X122" s="136"/>
      <c r="Y122" s="136"/>
      <c r="Z122" s="136"/>
      <c r="AA122" s="136"/>
      <c r="AB122" s="136"/>
      <c r="AC122" s="136"/>
      <c r="AD122" s="136"/>
      <c r="AE122" s="136"/>
      <c r="AF122" s="136"/>
      <c r="AG122" s="136"/>
      <c r="AH122" s="137"/>
      <c r="AI122" s="99"/>
      <c r="AJ122" s="134">
        <f t="shared" si="19"/>
        <v>0</v>
      </c>
      <c r="AK122" s="132"/>
      <c r="AL122" s="133">
        <f t="shared" si="20"/>
        <v>0</v>
      </c>
      <c r="AM122" s="99"/>
      <c r="AN122" s="158"/>
      <c r="AO122" s="159"/>
      <c r="AP122" s="158"/>
      <c r="AR122" s="277"/>
      <c r="AS122" s="197">
        <f t="array" ref="AS122">SUM(IF(($B$97:$B$153=AR121)*($C$97:$C$153=AV122),$AL$97:$AL$153,0))</f>
        <v>0</v>
      </c>
      <c r="AT122" s="266"/>
      <c r="AU122" s="198"/>
      <c r="AV122" s="199"/>
      <c r="AW122" s="250"/>
      <c r="AX122" s="251"/>
      <c r="AY122" s="252"/>
      <c r="AZ122" s="252"/>
      <c r="BA122" s="254"/>
      <c r="BB122" s="265"/>
      <c r="BC122" s="264"/>
      <c r="BD122" s="250"/>
      <c r="BE122" s="252"/>
      <c r="BF122" s="252"/>
      <c r="BG122" s="254"/>
      <c r="BH122" s="265"/>
      <c r="BI122" s="264"/>
      <c r="BJ122" s="250"/>
      <c r="BK122" s="252"/>
      <c r="BL122" s="252"/>
      <c r="BM122" s="254"/>
      <c r="BN122" s="265"/>
      <c r="BO122" s="264"/>
      <c r="BP122" s="250"/>
      <c r="BQ122" s="252"/>
      <c r="BR122" s="252"/>
      <c r="BS122" s="254"/>
      <c r="BT122" s="265"/>
      <c r="BU122" s="264"/>
      <c r="BV122" s="250"/>
      <c r="BW122" s="252"/>
      <c r="BX122" s="252"/>
      <c r="BY122" s="254"/>
      <c r="BZ122" s="265"/>
      <c r="CA122" s="264"/>
      <c r="CB122" s="250"/>
      <c r="CC122" s="252"/>
      <c r="CD122" s="252"/>
      <c r="CE122" s="254"/>
      <c r="CF122" s="265"/>
      <c r="CG122" s="264"/>
    </row>
    <row r="123" spans="1:85" ht="12.75" customHeight="1" thickBot="1">
      <c r="A123" s="130">
        <v>27</v>
      </c>
      <c r="B123" s="138"/>
      <c r="C123" s="131"/>
      <c r="D123" s="139"/>
      <c r="E123" s="139"/>
      <c r="F123" s="139"/>
      <c r="G123" s="139"/>
      <c r="H123" s="139"/>
      <c r="I123" s="139"/>
      <c r="J123" s="139"/>
      <c r="K123" s="139"/>
      <c r="L123" s="139"/>
      <c r="M123" s="139"/>
      <c r="N123" s="139"/>
      <c r="O123" s="139"/>
      <c r="P123" s="139"/>
      <c r="Q123" s="139"/>
      <c r="R123" s="139"/>
      <c r="S123" s="139"/>
      <c r="T123" s="139"/>
      <c r="U123" s="139"/>
      <c r="V123" s="139"/>
      <c r="W123" s="139"/>
      <c r="X123" s="139"/>
      <c r="Y123" s="139"/>
      <c r="Z123" s="139"/>
      <c r="AA123" s="139"/>
      <c r="AB123" s="139"/>
      <c r="AC123" s="139"/>
      <c r="AD123" s="139"/>
      <c r="AE123" s="139"/>
      <c r="AF123" s="139"/>
      <c r="AG123" s="139"/>
      <c r="AH123" s="140"/>
      <c r="AI123" s="166"/>
      <c r="AJ123" s="167">
        <f t="shared" si="19"/>
        <v>0</v>
      </c>
      <c r="AK123" s="139"/>
      <c r="AL123" s="140">
        <f t="shared" si="20"/>
        <v>0</v>
      </c>
      <c r="AM123" s="99"/>
      <c r="AN123" s="158"/>
      <c r="AO123" s="159"/>
      <c r="AP123" s="158"/>
      <c r="AR123" s="276"/>
      <c r="AS123" s="200">
        <f t="array" ref="AS123">SUM(IF(($B$97:$B$153=AR123)*($C$97:$C$153=AV123),$AL$97:$AL$153,0))</f>
        <v>0</v>
      </c>
      <c r="AT123" s="266">
        <f>BA123+BG123+BM123+BS123+BY123+CE123</f>
        <v>0</v>
      </c>
      <c r="AU123" s="201">
        <f>AT123-AS123-AS124</f>
        <v>0</v>
      </c>
      <c r="AV123" s="202"/>
      <c r="AW123" s="249"/>
      <c r="AX123" s="251"/>
      <c r="AY123" s="252"/>
      <c r="AZ123" s="252"/>
      <c r="BA123" s="253"/>
      <c r="BB123" s="265"/>
      <c r="BC123" s="255"/>
      <c r="BD123" s="249"/>
      <c r="BE123" s="252"/>
      <c r="BF123" s="252"/>
      <c r="BG123" s="253"/>
      <c r="BH123" s="265"/>
      <c r="BI123" s="255"/>
      <c r="BJ123" s="249"/>
      <c r="BK123" s="252"/>
      <c r="BL123" s="252"/>
      <c r="BM123" s="253"/>
      <c r="BN123" s="265"/>
      <c r="BO123" s="255"/>
      <c r="BP123" s="249"/>
      <c r="BQ123" s="252"/>
      <c r="BR123" s="252"/>
      <c r="BS123" s="253"/>
      <c r="BT123" s="265"/>
      <c r="BU123" s="255"/>
      <c r="BV123" s="249"/>
      <c r="BW123" s="252"/>
      <c r="BX123" s="252"/>
      <c r="BY123" s="253"/>
      <c r="BZ123" s="265"/>
      <c r="CA123" s="255"/>
      <c r="CB123" s="249"/>
      <c r="CC123" s="252"/>
      <c r="CD123" s="252"/>
      <c r="CE123" s="253"/>
      <c r="CF123" s="265"/>
      <c r="CG123" s="255"/>
    </row>
    <row r="124" spans="1:85" ht="10.5" customHeight="1" thickTop="1">
      <c r="A124" s="168"/>
      <c r="B124" s="168"/>
      <c r="C124" s="168"/>
      <c r="D124" s="169"/>
      <c r="E124" s="169"/>
      <c r="F124" s="169"/>
      <c r="G124" s="169"/>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D124" s="169"/>
      <c r="AE124" s="169"/>
      <c r="AF124" s="169"/>
      <c r="AG124" s="169"/>
      <c r="AH124" s="169"/>
      <c r="AI124" s="169"/>
      <c r="AJ124" s="169"/>
      <c r="AK124" s="169"/>
      <c r="AL124" s="169"/>
      <c r="AM124" s="99"/>
      <c r="AN124" s="158"/>
      <c r="AO124" s="159"/>
      <c r="AP124" s="158"/>
      <c r="AR124" s="277"/>
      <c r="AS124" s="197">
        <f t="array" ref="AS124">SUM(IF(($B$97:$B$153=AR123)*($C$97:$C$153=AV124),$AL$97:$AL$153,0))</f>
        <v>0</v>
      </c>
      <c r="AT124" s="266"/>
      <c r="AU124" s="198"/>
      <c r="AV124" s="199"/>
      <c r="AW124" s="250"/>
      <c r="AX124" s="251"/>
      <c r="AY124" s="252"/>
      <c r="AZ124" s="252"/>
      <c r="BA124" s="254"/>
      <c r="BB124" s="265"/>
      <c r="BC124" s="264"/>
      <c r="BD124" s="250"/>
      <c r="BE124" s="252"/>
      <c r="BF124" s="252"/>
      <c r="BG124" s="254"/>
      <c r="BH124" s="265"/>
      <c r="BI124" s="264"/>
      <c r="BJ124" s="250"/>
      <c r="BK124" s="252"/>
      <c r="BL124" s="252"/>
      <c r="BM124" s="254"/>
      <c r="BN124" s="265"/>
      <c r="BO124" s="264"/>
      <c r="BP124" s="250"/>
      <c r="BQ124" s="252"/>
      <c r="BR124" s="252"/>
      <c r="BS124" s="254"/>
      <c r="BT124" s="265"/>
      <c r="BU124" s="264"/>
      <c r="BV124" s="250"/>
      <c r="BW124" s="252"/>
      <c r="BX124" s="252"/>
      <c r="BY124" s="254"/>
      <c r="BZ124" s="265"/>
      <c r="CA124" s="264"/>
      <c r="CB124" s="250"/>
      <c r="CC124" s="252"/>
      <c r="CD124" s="252"/>
      <c r="CE124" s="254"/>
      <c r="CF124" s="265"/>
      <c r="CG124" s="264"/>
    </row>
    <row r="125" spans="1:85" ht="10.5" customHeight="1">
      <c r="A125" s="170"/>
      <c r="B125" s="170"/>
      <c r="C125" s="170"/>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c r="AA125" s="158"/>
      <c r="AB125" s="158"/>
      <c r="AC125" s="158"/>
      <c r="AD125" s="158"/>
      <c r="AE125" s="158"/>
      <c r="AF125" s="158"/>
      <c r="AG125" s="158"/>
      <c r="AH125" s="158"/>
      <c r="AI125" s="158"/>
      <c r="AJ125" s="158"/>
      <c r="AK125" s="158"/>
      <c r="AL125" s="158"/>
      <c r="AM125" s="99"/>
      <c r="AN125" s="158"/>
      <c r="AO125" s="159"/>
      <c r="AP125" s="158"/>
      <c r="AR125" s="276"/>
      <c r="AS125" s="200">
        <f t="array" ref="AS125">SUM(IF(($B$97:$B$153=AR125)*($C$97:$C$153=AV125),$AL$97:$AL$153,0))</f>
        <v>0</v>
      </c>
      <c r="AT125" s="266">
        <f>BA125+BG125+BM125+BS125+BY125+CE125</f>
        <v>0</v>
      </c>
      <c r="AU125" s="201">
        <f>AT125-AS125-AS126</f>
        <v>0</v>
      </c>
      <c r="AV125" s="202"/>
      <c r="AW125" s="249"/>
      <c r="AX125" s="251"/>
      <c r="AY125" s="252"/>
      <c r="AZ125" s="252"/>
      <c r="BA125" s="253"/>
      <c r="BB125" s="265"/>
      <c r="BC125" s="255"/>
      <c r="BD125" s="249"/>
      <c r="BE125" s="252"/>
      <c r="BF125" s="252"/>
      <c r="BG125" s="253"/>
      <c r="BH125" s="265"/>
      <c r="BI125" s="255"/>
      <c r="BJ125" s="249"/>
      <c r="BK125" s="252"/>
      <c r="BL125" s="252"/>
      <c r="BM125" s="253"/>
      <c r="BN125" s="265"/>
      <c r="BO125" s="255"/>
      <c r="BP125" s="249"/>
      <c r="BQ125" s="252"/>
      <c r="BR125" s="252"/>
      <c r="BS125" s="253"/>
      <c r="BT125" s="265"/>
      <c r="BU125" s="255"/>
      <c r="BV125" s="249"/>
      <c r="BW125" s="252"/>
      <c r="BX125" s="252"/>
      <c r="BY125" s="253"/>
      <c r="BZ125" s="265"/>
      <c r="CA125" s="255"/>
      <c r="CB125" s="249"/>
      <c r="CC125" s="252"/>
      <c r="CD125" s="252"/>
      <c r="CE125" s="253"/>
      <c r="CF125" s="265"/>
      <c r="CG125" s="255"/>
    </row>
    <row r="126" spans="1:85" ht="10.5" customHeight="1">
      <c r="A126" s="170"/>
      <c r="B126" s="170"/>
      <c r="C126" s="170"/>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c r="AA126" s="158"/>
      <c r="AB126" s="158"/>
      <c r="AC126" s="158"/>
      <c r="AD126" s="158"/>
      <c r="AE126" s="158"/>
      <c r="AF126" s="158"/>
      <c r="AG126" s="158"/>
      <c r="AH126" s="158"/>
      <c r="AI126" s="158"/>
      <c r="AJ126" s="158"/>
      <c r="AK126" s="158"/>
      <c r="AL126" s="158"/>
      <c r="AM126" s="99"/>
      <c r="AN126" s="158"/>
      <c r="AO126" s="159"/>
      <c r="AP126" s="158"/>
      <c r="AR126" s="277"/>
      <c r="AS126" s="197">
        <f t="array" ref="AS126">SUM(IF(($B$97:$B$153=AR125)*($C$97:$C$153=AV126),$AL$97:$AL$153,0))</f>
        <v>0</v>
      </c>
      <c r="AT126" s="266"/>
      <c r="AU126" s="198"/>
      <c r="AV126" s="199"/>
      <c r="AW126" s="250"/>
      <c r="AX126" s="251"/>
      <c r="AY126" s="252"/>
      <c r="AZ126" s="252"/>
      <c r="BA126" s="254"/>
      <c r="BB126" s="265"/>
      <c r="BC126" s="264"/>
      <c r="BD126" s="250"/>
      <c r="BE126" s="252"/>
      <c r="BF126" s="252"/>
      <c r="BG126" s="254"/>
      <c r="BH126" s="265"/>
      <c r="BI126" s="264"/>
      <c r="BJ126" s="250"/>
      <c r="BK126" s="252"/>
      <c r="BL126" s="252"/>
      <c r="BM126" s="254"/>
      <c r="BN126" s="265"/>
      <c r="BO126" s="264"/>
      <c r="BP126" s="250"/>
      <c r="BQ126" s="252"/>
      <c r="BR126" s="252"/>
      <c r="BS126" s="254"/>
      <c r="BT126" s="265"/>
      <c r="BU126" s="264"/>
      <c r="BV126" s="250"/>
      <c r="BW126" s="252"/>
      <c r="BX126" s="252"/>
      <c r="BY126" s="254"/>
      <c r="BZ126" s="265"/>
      <c r="CA126" s="264"/>
      <c r="CB126" s="250"/>
      <c r="CC126" s="252"/>
      <c r="CD126" s="252"/>
      <c r="CE126" s="254"/>
      <c r="CF126" s="265"/>
      <c r="CG126" s="264"/>
    </row>
    <row r="127" spans="1:85" ht="10.5" customHeight="1">
      <c r="A127" s="170"/>
      <c r="B127" s="170"/>
      <c r="C127" s="170"/>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c r="AA127" s="158"/>
      <c r="AB127" s="158"/>
      <c r="AC127" s="158"/>
      <c r="AD127" s="158"/>
      <c r="AE127" s="158"/>
      <c r="AF127" s="158"/>
      <c r="AG127" s="158"/>
      <c r="AH127" s="158"/>
      <c r="AI127" s="158"/>
      <c r="AJ127" s="158"/>
      <c r="AK127" s="158"/>
      <c r="AL127" s="158"/>
      <c r="AM127" s="99"/>
      <c r="AN127" s="158"/>
      <c r="AO127" s="159"/>
      <c r="AP127" s="158"/>
      <c r="AR127" s="280"/>
      <c r="AS127" s="185">
        <f t="array" ref="AS127">SUM(IF(($B$97:$B$153=AR127)*($C$97:$C$153=AV127),$AL$97:$AL$153,0))</f>
        <v>0</v>
      </c>
      <c r="AT127" s="266">
        <f>BA127+BG127+BM127+BS127+BY127+CE127</f>
        <v>0</v>
      </c>
      <c r="AU127" s="283">
        <f>AT127-AS127-AS128</f>
        <v>0</v>
      </c>
      <c r="AV127" s="187"/>
      <c r="AW127" s="249"/>
      <c r="AX127" s="251"/>
      <c r="AY127" s="252"/>
      <c r="AZ127" s="252"/>
      <c r="BA127" s="253"/>
      <c r="BB127" s="265"/>
      <c r="BC127" s="255"/>
      <c r="BD127" s="249"/>
      <c r="BE127" s="252"/>
      <c r="BF127" s="252"/>
      <c r="BG127" s="253"/>
      <c r="BH127" s="265"/>
      <c r="BI127" s="255"/>
      <c r="BJ127" s="249"/>
      <c r="BK127" s="252"/>
      <c r="BL127" s="252"/>
      <c r="BM127" s="253"/>
      <c r="BN127" s="265"/>
      <c r="BO127" s="255"/>
      <c r="BP127" s="249"/>
      <c r="BQ127" s="252"/>
      <c r="BR127" s="252"/>
      <c r="BS127" s="253"/>
      <c r="BT127" s="265"/>
      <c r="BU127" s="255"/>
      <c r="BV127" s="249"/>
      <c r="BW127" s="252"/>
      <c r="BX127" s="252"/>
      <c r="BY127" s="253"/>
      <c r="BZ127" s="265"/>
      <c r="CA127" s="255"/>
      <c r="CB127" s="249"/>
      <c r="CC127" s="252"/>
      <c r="CD127" s="252"/>
      <c r="CE127" s="253"/>
      <c r="CF127" s="265"/>
      <c r="CG127" s="255"/>
    </row>
    <row r="128" spans="1:85" ht="15.75" thickBot="1">
      <c r="A128" s="148" t="s">
        <v>4</v>
      </c>
      <c r="B128" s="98"/>
      <c r="C128" s="98"/>
      <c r="D128" s="149"/>
      <c r="E128" s="99"/>
      <c r="F128" s="99"/>
      <c r="G128" s="99"/>
      <c r="H128" s="99"/>
      <c r="I128" s="99"/>
      <c r="J128" s="99"/>
      <c r="K128" s="99"/>
      <c r="L128" s="99"/>
      <c r="M128" s="99"/>
      <c r="N128" s="105" t="s">
        <v>113</v>
      </c>
      <c r="O128" s="99"/>
      <c r="P128" s="99"/>
      <c r="Q128" s="99"/>
      <c r="R128" s="99"/>
      <c r="S128" s="99"/>
      <c r="T128" s="99"/>
      <c r="U128" s="99"/>
      <c r="V128" s="99"/>
      <c r="W128" s="99"/>
      <c r="X128" s="99"/>
      <c r="Y128" s="99"/>
      <c r="Z128" s="99"/>
      <c r="AA128" s="99"/>
      <c r="AB128" s="99"/>
      <c r="AC128" s="99"/>
      <c r="AD128" s="99"/>
      <c r="AE128" s="99"/>
      <c r="AF128" s="99"/>
      <c r="AG128" s="99"/>
      <c r="AH128" s="99"/>
      <c r="AI128" s="99"/>
      <c r="AJ128" s="99"/>
      <c r="AK128" s="99"/>
      <c r="AL128" s="99"/>
      <c r="AM128" s="99"/>
      <c r="AN128" s="99"/>
      <c r="AO128" s="102"/>
      <c r="AP128" s="99"/>
      <c r="AR128" s="281"/>
      <c r="AS128" s="191">
        <f t="array" ref="AS128">SUM(IF(($B$97:$B$153=AR127)*($C$97:$C$153=AV128),$AL$97:$AL$153,0))</f>
        <v>0</v>
      </c>
      <c r="AT128" s="282"/>
      <c r="AU128" s="284"/>
      <c r="AV128" s="192"/>
      <c r="AW128" s="257"/>
      <c r="AX128" s="258"/>
      <c r="AY128" s="259"/>
      <c r="AZ128" s="259"/>
      <c r="BA128" s="263"/>
      <c r="BB128" s="323"/>
      <c r="BC128" s="256"/>
      <c r="BD128" s="257"/>
      <c r="BE128" s="259"/>
      <c r="BF128" s="259"/>
      <c r="BG128" s="263"/>
      <c r="BH128" s="323"/>
      <c r="BI128" s="256"/>
      <c r="BJ128" s="257"/>
      <c r="BK128" s="259"/>
      <c r="BL128" s="259"/>
      <c r="BM128" s="263"/>
      <c r="BN128" s="323"/>
      <c r="BO128" s="256"/>
      <c r="BP128" s="257"/>
      <c r="BQ128" s="259"/>
      <c r="BR128" s="259"/>
      <c r="BS128" s="263"/>
      <c r="BT128" s="323"/>
      <c r="BU128" s="256"/>
      <c r="BV128" s="257"/>
      <c r="BW128" s="259"/>
      <c r="BX128" s="259"/>
      <c r="BY128" s="263"/>
      <c r="BZ128" s="323"/>
      <c r="CA128" s="256"/>
      <c r="CB128" s="257"/>
      <c r="CC128" s="259"/>
      <c r="CD128" s="259"/>
      <c r="CE128" s="263"/>
      <c r="CF128" s="323"/>
      <c r="CG128" s="256"/>
    </row>
    <row r="129" spans="1:73" ht="15.75" thickBot="1">
      <c r="A129" s="111"/>
      <c r="B129" s="103"/>
      <c r="C129" s="103"/>
      <c r="D129" s="99"/>
      <c r="E129" s="99"/>
      <c r="F129" s="99"/>
      <c r="G129" s="99"/>
      <c r="H129" s="99"/>
      <c r="I129" s="99"/>
      <c r="J129" s="99"/>
      <c r="K129" s="99"/>
      <c r="L129" s="99"/>
      <c r="M129" s="99"/>
      <c r="N129" s="99"/>
      <c r="O129" s="99"/>
      <c r="P129" s="99"/>
      <c r="Q129" s="99"/>
      <c r="R129" s="99"/>
      <c r="S129" s="99"/>
      <c r="T129" s="99"/>
      <c r="U129" s="99"/>
      <c r="V129" s="99"/>
      <c r="W129" s="99"/>
      <c r="X129" s="99"/>
      <c r="Y129" s="99"/>
      <c r="Z129" s="99"/>
      <c r="AA129" s="99"/>
      <c r="AB129" s="99"/>
      <c r="AC129" s="99"/>
      <c r="AD129" s="99"/>
      <c r="AE129" s="99"/>
      <c r="AF129" s="99"/>
      <c r="AG129" s="99"/>
      <c r="AH129" s="99"/>
      <c r="AI129" s="99"/>
      <c r="AJ129" s="99"/>
      <c r="AK129" s="99"/>
      <c r="AL129" s="99"/>
      <c r="AM129" s="99"/>
      <c r="AN129" s="99"/>
      <c r="AO129" s="102"/>
      <c r="AP129" s="99"/>
    </row>
    <row r="130" spans="1:73" ht="15" customHeight="1">
      <c r="A130" s="111"/>
      <c r="B130" s="291"/>
      <c r="C130" s="291"/>
      <c r="D130" s="112"/>
      <c r="E130" s="292" t="str">
        <f>$E$9</f>
        <v>MESE DI SETTEMBRE 2018</v>
      </c>
      <c r="F130" s="292"/>
      <c r="G130" s="292"/>
      <c r="H130" s="292"/>
      <c r="I130" s="292"/>
      <c r="J130" s="292"/>
      <c r="K130" s="292"/>
      <c r="L130" s="292"/>
      <c r="M130" s="292"/>
      <c r="N130" s="99"/>
      <c r="O130" s="99"/>
      <c r="P130" s="99"/>
      <c r="Q130" s="113" t="str">
        <f>$Q$9</f>
        <v>CORSO: "OPERATORE ELETTRICO" 1° ANNO</v>
      </c>
      <c r="R130" s="113"/>
      <c r="S130" s="99"/>
      <c r="T130" s="99"/>
      <c r="U130" s="99"/>
      <c r="V130" s="99"/>
      <c r="W130" s="99"/>
      <c r="X130" s="99"/>
      <c r="Y130" s="99"/>
      <c r="Z130" s="99"/>
      <c r="AA130" s="99"/>
      <c r="AB130" s="99"/>
      <c r="AC130" s="99"/>
      <c r="AD130" s="99"/>
      <c r="AE130" s="99"/>
      <c r="AF130" s="99"/>
      <c r="AG130" s="99"/>
      <c r="AH130" s="99"/>
      <c r="AI130" s="99"/>
      <c r="AJ130" s="99"/>
      <c r="AK130" s="99"/>
      <c r="AL130" s="99"/>
      <c r="AM130" s="99"/>
      <c r="AN130" s="99"/>
      <c r="AO130" s="102"/>
      <c r="AP130" s="99"/>
      <c r="AR130" s="304" t="s">
        <v>94</v>
      </c>
      <c r="AS130" s="305"/>
      <c r="AT130" s="305"/>
      <c r="AU130" s="305"/>
      <c r="AV130" s="306"/>
    </row>
    <row r="131" spans="1:73" ht="15" customHeight="1">
      <c r="A131" s="114"/>
      <c r="B131" s="114"/>
      <c r="C131" s="103"/>
      <c r="D131" s="99"/>
      <c r="E131" s="99"/>
      <c r="F131" s="99"/>
      <c r="G131" s="99"/>
      <c r="H131" s="99"/>
      <c r="I131" s="115"/>
      <c r="J131" s="99"/>
      <c r="K131" s="99"/>
      <c r="L131" s="115"/>
      <c r="M131" s="115" t="s">
        <v>3</v>
      </c>
      <c r="N131" s="115"/>
      <c r="O131" s="115"/>
      <c r="P131" s="115"/>
      <c r="Q131" s="293" t="str">
        <f>$Q$10</f>
        <v>COD: ARIEFP1821/20/1</v>
      </c>
      <c r="R131" s="293"/>
      <c r="S131" s="293"/>
      <c r="T131" s="293"/>
      <c r="U131" s="293"/>
      <c r="V131" s="293"/>
      <c r="W131" s="293"/>
      <c r="X131" s="293"/>
      <c r="Y131" s="293"/>
      <c r="Z131" s="293"/>
      <c r="AA131" s="293"/>
      <c r="AB131" s="293"/>
      <c r="AC131" s="293"/>
      <c r="AD131" s="293"/>
      <c r="AE131" s="115"/>
      <c r="AF131" s="115"/>
      <c r="AG131" s="115"/>
      <c r="AH131" s="115"/>
      <c r="AI131" s="115"/>
      <c r="AJ131" s="115" t="s">
        <v>3</v>
      </c>
      <c r="AK131" s="115"/>
      <c r="AL131" s="115"/>
      <c r="AM131" s="115"/>
      <c r="AN131" s="115"/>
      <c r="AO131" s="116"/>
      <c r="AP131" s="115"/>
      <c r="AQ131" s="53"/>
      <c r="AR131" s="296"/>
      <c r="AS131" s="297"/>
      <c r="AT131" s="297"/>
      <c r="AU131" s="297"/>
      <c r="AV131" s="307"/>
    </row>
    <row r="132" spans="1:73" ht="15" customHeight="1">
      <c r="A132" s="114"/>
      <c r="B132" s="114"/>
      <c r="C132" s="103"/>
      <c r="D132" s="99"/>
      <c r="E132" s="99"/>
      <c r="F132" s="99"/>
      <c r="G132" s="99"/>
      <c r="H132" s="99"/>
      <c r="I132" s="115"/>
      <c r="J132" s="99"/>
      <c r="K132" s="99"/>
      <c r="L132" s="115"/>
      <c r="M132" s="115"/>
      <c r="N132" s="115"/>
      <c r="O132" s="115"/>
      <c r="P132" s="115"/>
      <c r="Q132" s="171"/>
      <c r="R132" s="171"/>
      <c r="S132" s="171"/>
      <c r="T132" s="171"/>
      <c r="U132" s="171"/>
      <c r="V132" s="171"/>
      <c r="W132" s="171"/>
      <c r="X132" s="171"/>
      <c r="Y132" s="171"/>
      <c r="Z132" s="171"/>
      <c r="AA132" s="171"/>
      <c r="AB132" s="171"/>
      <c r="AC132" s="171"/>
      <c r="AD132" s="171"/>
      <c r="AE132" s="115"/>
      <c r="AF132" s="115"/>
      <c r="AG132" s="115"/>
      <c r="AH132" s="115"/>
      <c r="AI132" s="115"/>
      <c r="AJ132" s="115"/>
      <c r="AK132" s="115"/>
      <c r="AL132" s="115"/>
      <c r="AM132" s="115"/>
      <c r="AN132" s="115"/>
      <c r="AO132" s="116"/>
      <c r="AP132" s="115"/>
      <c r="AQ132" s="53"/>
      <c r="AR132" s="294" t="s">
        <v>95</v>
      </c>
      <c r="AS132" s="295"/>
      <c r="AT132" s="295" t="s">
        <v>79</v>
      </c>
      <c r="AU132" s="295"/>
      <c r="AV132" s="308" t="s">
        <v>96</v>
      </c>
      <c r="AW132" s="1" t="s">
        <v>87</v>
      </c>
      <c r="AY132" s="1" t="s">
        <v>102</v>
      </c>
    </row>
    <row r="133" spans="1:73" ht="10.5" customHeight="1" thickBot="1">
      <c r="A133" s="170"/>
      <c r="B133" s="170"/>
      <c r="C133" s="170"/>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c r="AA133" s="158"/>
      <c r="AB133" s="158"/>
      <c r="AC133" s="158"/>
      <c r="AD133" s="158"/>
      <c r="AE133" s="158"/>
      <c r="AF133" s="158"/>
      <c r="AG133" s="158"/>
      <c r="AH133" s="158"/>
      <c r="AI133" s="158"/>
      <c r="AJ133" s="158"/>
      <c r="AK133" s="158"/>
      <c r="AL133" s="158"/>
      <c r="AM133" s="99"/>
      <c r="AN133" s="158"/>
      <c r="AO133" s="159"/>
      <c r="AP133" s="158"/>
      <c r="AR133" s="296"/>
      <c r="AS133" s="297"/>
      <c r="AT133" s="297"/>
      <c r="AU133" s="297"/>
      <c r="AV133" s="307"/>
      <c r="AW133" s="1" t="s">
        <v>88</v>
      </c>
      <c r="AY133" s="1" t="s">
        <v>103</v>
      </c>
    </row>
    <row r="134" spans="1:73" s="12" customFormat="1" ht="32.25" customHeight="1" thickTop="1">
      <c r="A134" s="118" t="s">
        <v>0</v>
      </c>
      <c r="B134" s="272" t="s">
        <v>20</v>
      </c>
      <c r="C134" s="273"/>
      <c r="D134" s="121">
        <v>1</v>
      </c>
      <c r="E134" s="121">
        <v>2</v>
      </c>
      <c r="F134" s="121">
        <v>3</v>
      </c>
      <c r="G134" s="121">
        <v>4</v>
      </c>
      <c r="H134" s="121">
        <v>5</v>
      </c>
      <c r="I134" s="121">
        <v>6</v>
      </c>
      <c r="J134" s="121">
        <v>7</v>
      </c>
      <c r="K134" s="121">
        <v>8</v>
      </c>
      <c r="L134" s="121">
        <v>9</v>
      </c>
      <c r="M134" s="121">
        <v>10</v>
      </c>
      <c r="N134" s="121">
        <v>11</v>
      </c>
      <c r="O134" s="121">
        <v>12</v>
      </c>
      <c r="P134" s="121">
        <v>13</v>
      </c>
      <c r="Q134" s="121">
        <v>14</v>
      </c>
      <c r="R134" s="121">
        <v>15</v>
      </c>
      <c r="S134" s="121">
        <v>16</v>
      </c>
      <c r="T134" s="121">
        <v>17</v>
      </c>
      <c r="U134" s="121">
        <v>18</v>
      </c>
      <c r="V134" s="121">
        <v>19</v>
      </c>
      <c r="W134" s="121">
        <v>20</v>
      </c>
      <c r="X134" s="121">
        <v>21</v>
      </c>
      <c r="Y134" s="121">
        <v>22</v>
      </c>
      <c r="Z134" s="121">
        <v>23</v>
      </c>
      <c r="AA134" s="121">
        <v>24</v>
      </c>
      <c r="AB134" s="121">
        <v>25</v>
      </c>
      <c r="AC134" s="121">
        <v>26</v>
      </c>
      <c r="AD134" s="121">
        <v>27</v>
      </c>
      <c r="AE134" s="121">
        <v>28</v>
      </c>
      <c r="AF134" s="121">
        <v>29</v>
      </c>
      <c r="AG134" s="121">
        <v>30</v>
      </c>
      <c r="AH134" s="122">
        <v>31</v>
      </c>
      <c r="AI134" s="99"/>
      <c r="AJ134" s="123" t="s">
        <v>11</v>
      </c>
      <c r="AK134" s="124" t="s">
        <v>12</v>
      </c>
      <c r="AL134" s="125" t="s">
        <v>14</v>
      </c>
      <c r="AM134" s="99"/>
      <c r="AN134" s="158"/>
      <c r="AO134" s="159"/>
      <c r="AP134" s="158"/>
      <c r="AQ134" s="51"/>
      <c r="AR134" s="294">
        <f>SUM($AL$97:$AL$123)+SUM($AL$149:$AL$153)</f>
        <v>3</v>
      </c>
      <c r="AS134" s="295">
        <f t="array" ref="AS134">SUM(IF(($B$97:$B$153=AR134)*($C$97:$C$153=AV134),$AL$97:$AL$153,0))</f>
        <v>0</v>
      </c>
      <c r="AT134" s="295">
        <f>SUM(AS89:AS128)</f>
        <v>3</v>
      </c>
      <c r="AU134" s="295"/>
      <c r="AV134" s="285">
        <f>AT134-AR134</f>
        <v>0</v>
      </c>
      <c r="AW134" s="1" t="s">
        <v>89</v>
      </c>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row>
    <row r="135" spans="1:73">
      <c r="A135" s="130"/>
      <c r="B135" s="287" t="s">
        <v>18</v>
      </c>
      <c r="C135" s="288"/>
      <c r="D135" s="132"/>
      <c r="E135" s="132"/>
      <c r="F135" s="132"/>
      <c r="G135" s="132"/>
      <c r="H135" s="132"/>
      <c r="I135" s="132"/>
      <c r="J135" s="132"/>
      <c r="K135" s="132"/>
      <c r="L135" s="132"/>
      <c r="M135" s="132"/>
      <c r="N135" s="132"/>
      <c r="O135" s="132"/>
      <c r="P135" s="132"/>
      <c r="Q135" s="132"/>
      <c r="R135" s="132"/>
      <c r="S135" s="132"/>
      <c r="T135" s="132"/>
      <c r="U135" s="132"/>
      <c r="V135" s="132"/>
      <c r="W135" s="132"/>
      <c r="X135" s="132"/>
      <c r="Y135" s="132"/>
      <c r="Z135" s="132"/>
      <c r="AA135" s="132"/>
      <c r="AB135" s="132"/>
      <c r="AC135" s="132"/>
      <c r="AD135" s="132"/>
      <c r="AE135" s="132"/>
      <c r="AF135" s="132"/>
      <c r="AG135" s="132"/>
      <c r="AH135" s="133"/>
      <c r="AI135" s="99"/>
      <c r="AJ135" s="134"/>
      <c r="AK135" s="132"/>
      <c r="AL135" s="133"/>
      <c r="AM135" s="99"/>
      <c r="AN135" s="158"/>
      <c r="AO135" s="159"/>
      <c r="AP135" s="158"/>
      <c r="AR135" s="296"/>
      <c r="AS135" s="297">
        <f t="array" ref="AS135">SUM(IF(($B$97:$B$153=AR134)*($C$97:$C$153=AV135),$AL$97:$AL$153,0))</f>
        <v>0</v>
      </c>
      <c r="AT135" s="297"/>
      <c r="AU135" s="297"/>
      <c r="AV135" s="286"/>
    </row>
    <row r="136" spans="1:73">
      <c r="A136" s="130">
        <v>1</v>
      </c>
      <c r="B136" s="131" t="s">
        <v>161</v>
      </c>
      <c r="C136" s="131" t="s">
        <v>34</v>
      </c>
      <c r="D136" s="132"/>
      <c r="E136" s="132"/>
      <c r="F136" s="132"/>
      <c r="G136" s="132"/>
      <c r="H136" s="132"/>
      <c r="I136" s="132"/>
      <c r="J136" s="132"/>
      <c r="K136" s="132"/>
      <c r="L136" s="132"/>
      <c r="M136" s="132"/>
      <c r="N136" s="132"/>
      <c r="O136" s="132"/>
      <c r="P136" s="132"/>
      <c r="Q136" s="132"/>
      <c r="R136" s="132"/>
      <c r="S136" s="132"/>
      <c r="T136" s="132"/>
      <c r="U136" s="132"/>
      <c r="V136" s="132"/>
      <c r="W136" s="132"/>
      <c r="X136" s="132"/>
      <c r="Y136" s="132"/>
      <c r="Z136" s="132"/>
      <c r="AA136" s="132"/>
      <c r="AB136" s="132"/>
      <c r="AC136" s="132"/>
      <c r="AD136" s="132"/>
      <c r="AE136" s="132"/>
      <c r="AF136" s="132"/>
      <c r="AG136" s="132"/>
      <c r="AH136" s="133"/>
      <c r="AI136" s="99"/>
      <c r="AJ136" s="134">
        <v>36</v>
      </c>
      <c r="AK136" s="132"/>
      <c r="AL136" s="133">
        <f>AJ136+AK136</f>
        <v>36</v>
      </c>
      <c r="AM136" s="99"/>
      <c r="AN136" s="158"/>
      <c r="AO136" s="159"/>
      <c r="AP136" s="158"/>
      <c r="AR136" s="298"/>
      <c r="AS136" s="299"/>
      <c r="AT136" s="299"/>
      <c r="AU136" s="299"/>
      <c r="AV136" s="300"/>
    </row>
    <row r="137" spans="1:73" ht="15.75" thickBot="1">
      <c r="A137" s="130">
        <v>2</v>
      </c>
      <c r="B137" s="131" t="s">
        <v>162</v>
      </c>
      <c r="C137" s="131" t="s">
        <v>34</v>
      </c>
      <c r="D137" s="132"/>
      <c r="E137" s="132"/>
      <c r="F137" s="132"/>
      <c r="G137" s="132"/>
      <c r="H137" s="132"/>
      <c r="I137" s="132"/>
      <c r="J137" s="132"/>
      <c r="K137" s="132"/>
      <c r="L137" s="132"/>
      <c r="M137" s="132"/>
      <c r="N137" s="132"/>
      <c r="O137" s="132"/>
      <c r="P137" s="132"/>
      <c r="Q137" s="132"/>
      <c r="R137" s="132"/>
      <c r="S137" s="132"/>
      <c r="T137" s="132"/>
      <c r="U137" s="132"/>
      <c r="V137" s="132"/>
      <c r="W137" s="132"/>
      <c r="X137" s="132"/>
      <c r="Y137" s="132"/>
      <c r="Z137" s="132"/>
      <c r="AA137" s="132"/>
      <c r="AB137" s="132"/>
      <c r="AC137" s="132"/>
      <c r="AD137" s="132"/>
      <c r="AE137" s="132"/>
      <c r="AF137" s="132"/>
      <c r="AG137" s="132"/>
      <c r="AH137" s="133"/>
      <c r="AI137" s="99"/>
      <c r="AJ137" s="134">
        <v>40</v>
      </c>
      <c r="AK137" s="132"/>
      <c r="AL137" s="133">
        <f>AJ137+AK137</f>
        <v>40</v>
      </c>
      <c r="AM137" s="99"/>
      <c r="AN137" s="158"/>
      <c r="AO137" s="159"/>
      <c r="AP137" s="158"/>
      <c r="AR137" s="301"/>
      <c r="AS137" s="302"/>
      <c r="AT137" s="302"/>
      <c r="AU137" s="302"/>
      <c r="AV137" s="303"/>
    </row>
    <row r="138" spans="1:73">
      <c r="A138" s="130">
        <v>3</v>
      </c>
      <c r="B138" s="131" t="s">
        <v>163</v>
      </c>
      <c r="C138" s="131" t="s">
        <v>37</v>
      </c>
      <c r="D138" s="132"/>
      <c r="E138" s="132"/>
      <c r="F138" s="132"/>
      <c r="G138" s="132"/>
      <c r="H138" s="132"/>
      <c r="I138" s="132"/>
      <c r="J138" s="132"/>
      <c r="K138" s="132"/>
      <c r="L138" s="132"/>
      <c r="M138" s="132"/>
      <c r="N138" s="132"/>
      <c r="O138" s="132"/>
      <c r="P138" s="132"/>
      <c r="Q138" s="132"/>
      <c r="R138" s="132"/>
      <c r="S138" s="132"/>
      <c r="T138" s="132"/>
      <c r="U138" s="132"/>
      <c r="V138" s="132"/>
      <c r="W138" s="132"/>
      <c r="X138" s="132"/>
      <c r="Y138" s="132"/>
      <c r="Z138" s="132"/>
      <c r="AA138" s="132"/>
      <c r="AB138" s="132"/>
      <c r="AC138" s="132"/>
      <c r="AD138" s="132"/>
      <c r="AE138" s="132"/>
      <c r="AF138" s="132"/>
      <c r="AG138" s="132"/>
      <c r="AH138" s="133"/>
      <c r="AI138" s="99"/>
      <c r="AJ138" s="134">
        <f t="shared" ref="AJ138:AJ141" si="21">SUM(D138:AH138)</f>
        <v>0</v>
      </c>
      <c r="AK138" s="132"/>
      <c r="AL138" s="133">
        <f t="shared" ref="AL138:AL146" si="22">AJ138+AK138</f>
        <v>0</v>
      </c>
      <c r="AM138" s="99"/>
      <c r="AN138" s="158"/>
      <c r="AO138" s="159"/>
      <c r="AP138" s="158"/>
    </row>
    <row r="139" spans="1:73" ht="15" customHeight="1">
      <c r="A139" s="130">
        <v>4</v>
      </c>
      <c r="B139" s="131" t="s">
        <v>164</v>
      </c>
      <c r="C139" s="131" t="s">
        <v>37</v>
      </c>
      <c r="D139" s="132"/>
      <c r="E139" s="132"/>
      <c r="F139" s="132"/>
      <c r="G139" s="132"/>
      <c r="H139" s="132"/>
      <c r="I139" s="132"/>
      <c r="J139" s="132"/>
      <c r="K139" s="132"/>
      <c r="L139" s="132"/>
      <c r="M139" s="132"/>
      <c r="N139" s="132"/>
      <c r="O139" s="132"/>
      <c r="P139" s="132"/>
      <c r="Q139" s="132"/>
      <c r="R139" s="132"/>
      <c r="S139" s="132"/>
      <c r="T139" s="132"/>
      <c r="U139" s="132"/>
      <c r="V139" s="132"/>
      <c r="W139" s="132"/>
      <c r="X139" s="132"/>
      <c r="Y139" s="132"/>
      <c r="Z139" s="132"/>
      <c r="AA139" s="132"/>
      <c r="AB139" s="132"/>
      <c r="AC139" s="132"/>
      <c r="AD139" s="132"/>
      <c r="AE139" s="132"/>
      <c r="AF139" s="132"/>
      <c r="AG139" s="132"/>
      <c r="AH139" s="133"/>
      <c r="AI139" s="99"/>
      <c r="AJ139" s="134">
        <v>22</v>
      </c>
      <c r="AK139" s="132"/>
      <c r="AL139" s="133">
        <f t="shared" si="22"/>
        <v>22</v>
      </c>
      <c r="AM139" s="99"/>
      <c r="AN139" s="158"/>
      <c r="AO139" s="159"/>
      <c r="AP139" s="158"/>
      <c r="AR139" s="279"/>
      <c r="AS139" s="279"/>
      <c r="AT139" s="279"/>
      <c r="AU139" s="279"/>
      <c r="AV139" s="279"/>
    </row>
    <row r="140" spans="1:73" ht="15" customHeight="1">
      <c r="A140" s="130">
        <v>5</v>
      </c>
      <c r="B140" s="131" t="s">
        <v>162</v>
      </c>
      <c r="C140" s="131" t="s">
        <v>110</v>
      </c>
      <c r="D140" s="132"/>
      <c r="E140" s="132"/>
      <c r="F140" s="132"/>
      <c r="G140" s="132"/>
      <c r="H140" s="132"/>
      <c r="I140" s="132"/>
      <c r="J140" s="132"/>
      <c r="K140" s="132"/>
      <c r="L140" s="132"/>
      <c r="M140" s="132"/>
      <c r="N140" s="132"/>
      <c r="O140" s="132"/>
      <c r="P140" s="132"/>
      <c r="Q140" s="132"/>
      <c r="R140" s="132"/>
      <c r="S140" s="132"/>
      <c r="T140" s="132"/>
      <c r="U140" s="132"/>
      <c r="V140" s="132"/>
      <c r="W140" s="132"/>
      <c r="X140" s="132"/>
      <c r="Y140" s="132"/>
      <c r="Z140" s="132"/>
      <c r="AA140" s="132"/>
      <c r="AB140" s="132"/>
      <c r="AC140" s="132"/>
      <c r="AD140" s="132"/>
      <c r="AE140" s="132"/>
      <c r="AF140" s="132"/>
      <c r="AG140" s="132"/>
      <c r="AH140" s="133"/>
      <c r="AI140" s="99"/>
      <c r="AJ140" s="134">
        <f t="shared" si="21"/>
        <v>0</v>
      </c>
      <c r="AK140" s="132"/>
      <c r="AL140" s="133">
        <f t="shared" si="22"/>
        <v>0</v>
      </c>
      <c r="AM140" s="99"/>
      <c r="AN140" s="158"/>
      <c r="AO140" s="159"/>
      <c r="AP140" s="158"/>
      <c r="AR140" s="279"/>
      <c r="AS140" s="279"/>
      <c r="AT140" s="279"/>
      <c r="AU140" s="279"/>
      <c r="AV140" s="279"/>
    </row>
    <row r="141" spans="1:73" ht="15" customHeight="1">
      <c r="A141" s="130">
        <v>6</v>
      </c>
      <c r="B141" s="131"/>
      <c r="C141" s="131"/>
      <c r="D141" s="132"/>
      <c r="E141" s="132"/>
      <c r="F141" s="132"/>
      <c r="G141" s="132"/>
      <c r="H141" s="132"/>
      <c r="I141" s="132"/>
      <c r="J141" s="132"/>
      <c r="K141" s="132"/>
      <c r="L141" s="132"/>
      <c r="M141" s="132"/>
      <c r="N141" s="132"/>
      <c r="O141" s="132"/>
      <c r="P141" s="132"/>
      <c r="Q141" s="132"/>
      <c r="R141" s="132"/>
      <c r="S141" s="132"/>
      <c r="T141" s="132"/>
      <c r="U141" s="132"/>
      <c r="V141" s="132"/>
      <c r="W141" s="132"/>
      <c r="X141" s="132"/>
      <c r="Y141" s="132"/>
      <c r="Z141" s="132"/>
      <c r="AA141" s="132"/>
      <c r="AB141" s="132"/>
      <c r="AC141" s="132"/>
      <c r="AD141" s="132"/>
      <c r="AE141" s="132"/>
      <c r="AF141" s="132"/>
      <c r="AG141" s="132"/>
      <c r="AH141" s="133"/>
      <c r="AI141" s="99"/>
      <c r="AJ141" s="134">
        <f t="shared" si="21"/>
        <v>0</v>
      </c>
      <c r="AK141" s="132"/>
      <c r="AL141" s="133">
        <f t="shared" si="22"/>
        <v>0</v>
      </c>
      <c r="AM141" s="99"/>
      <c r="AN141" s="158"/>
      <c r="AO141" s="159"/>
      <c r="AP141" s="158"/>
      <c r="AR141" s="279"/>
      <c r="AS141" s="279"/>
      <c r="AT141" s="279"/>
      <c r="AU141" s="279"/>
      <c r="AV141" s="279"/>
    </row>
    <row r="142" spans="1:73">
      <c r="A142" s="130">
        <v>7</v>
      </c>
      <c r="B142" s="131"/>
      <c r="C142" s="131"/>
      <c r="D142" s="132"/>
      <c r="E142" s="132"/>
      <c r="F142" s="132"/>
      <c r="G142" s="132"/>
      <c r="H142" s="132"/>
      <c r="I142" s="132"/>
      <c r="J142" s="132"/>
      <c r="K142" s="132"/>
      <c r="L142" s="132"/>
      <c r="M142" s="132"/>
      <c r="N142" s="132"/>
      <c r="O142" s="132"/>
      <c r="P142" s="132"/>
      <c r="Q142" s="132"/>
      <c r="R142" s="132"/>
      <c r="S142" s="132"/>
      <c r="T142" s="132"/>
      <c r="U142" s="132"/>
      <c r="V142" s="132"/>
      <c r="W142" s="132"/>
      <c r="X142" s="132"/>
      <c r="Y142" s="132"/>
      <c r="Z142" s="132"/>
      <c r="AA142" s="132"/>
      <c r="AB142" s="132"/>
      <c r="AC142" s="132"/>
      <c r="AD142" s="132"/>
      <c r="AE142" s="132"/>
      <c r="AF142" s="132"/>
      <c r="AG142" s="132"/>
      <c r="AH142" s="133"/>
      <c r="AI142" s="99"/>
      <c r="AJ142" s="134">
        <f t="shared" ref="AJ142:AJ146" si="23">SUM(D142:AH142)</f>
        <v>0</v>
      </c>
      <c r="AK142" s="132"/>
      <c r="AL142" s="133">
        <f t="shared" si="22"/>
        <v>0</v>
      </c>
      <c r="AM142" s="99"/>
      <c r="AN142" s="158"/>
      <c r="AO142" s="159"/>
      <c r="AP142" s="158"/>
      <c r="AR142" s="194"/>
      <c r="AS142" s="193"/>
      <c r="AT142" s="195"/>
      <c r="AU142" s="196"/>
      <c r="AV142" s="193"/>
    </row>
    <row r="143" spans="1:73">
      <c r="A143" s="130">
        <v>8</v>
      </c>
      <c r="B143" s="131"/>
      <c r="C143" s="131"/>
      <c r="D143" s="132"/>
      <c r="E143" s="132"/>
      <c r="F143" s="132"/>
      <c r="G143" s="132"/>
      <c r="H143" s="132"/>
      <c r="I143" s="132"/>
      <c r="J143" s="132"/>
      <c r="K143" s="132"/>
      <c r="L143" s="132"/>
      <c r="M143" s="132"/>
      <c r="N143" s="132"/>
      <c r="O143" s="132"/>
      <c r="P143" s="132"/>
      <c r="Q143" s="132"/>
      <c r="R143" s="132"/>
      <c r="S143" s="132"/>
      <c r="T143" s="132"/>
      <c r="U143" s="132"/>
      <c r="V143" s="132"/>
      <c r="W143" s="132"/>
      <c r="X143" s="132"/>
      <c r="Y143" s="132"/>
      <c r="Z143" s="132"/>
      <c r="AA143" s="132"/>
      <c r="AB143" s="132"/>
      <c r="AC143" s="132"/>
      <c r="AD143" s="132"/>
      <c r="AE143" s="132"/>
      <c r="AF143" s="132"/>
      <c r="AG143" s="132"/>
      <c r="AH143" s="133"/>
      <c r="AI143" s="99"/>
      <c r="AJ143" s="134">
        <f t="shared" si="23"/>
        <v>0</v>
      </c>
      <c r="AK143" s="132"/>
      <c r="AL143" s="133">
        <f t="shared" si="22"/>
        <v>0</v>
      </c>
      <c r="AM143" s="99"/>
      <c r="AN143" s="158"/>
      <c r="AO143" s="159"/>
      <c r="AP143" s="158"/>
      <c r="AR143" s="194"/>
      <c r="AS143" s="193"/>
      <c r="AT143" s="195"/>
      <c r="AU143" s="196"/>
      <c r="AV143" s="193"/>
    </row>
    <row r="144" spans="1:73">
      <c r="A144" s="130">
        <v>9</v>
      </c>
      <c r="B144" s="131"/>
      <c r="C144" s="131"/>
      <c r="D144" s="132"/>
      <c r="E144" s="132"/>
      <c r="F144" s="132"/>
      <c r="G144" s="132"/>
      <c r="H144" s="132"/>
      <c r="I144" s="132"/>
      <c r="J144" s="132"/>
      <c r="K144" s="132"/>
      <c r="L144" s="132"/>
      <c r="M144" s="132"/>
      <c r="N144" s="132"/>
      <c r="O144" s="132"/>
      <c r="P144" s="132"/>
      <c r="Q144" s="132"/>
      <c r="R144" s="132"/>
      <c r="S144" s="132"/>
      <c r="T144" s="132"/>
      <c r="U144" s="132"/>
      <c r="V144" s="132"/>
      <c r="W144" s="132"/>
      <c r="X144" s="132"/>
      <c r="Y144" s="132"/>
      <c r="Z144" s="132"/>
      <c r="AA144" s="132"/>
      <c r="AB144" s="132"/>
      <c r="AC144" s="132"/>
      <c r="AD144" s="132"/>
      <c r="AE144" s="132"/>
      <c r="AF144" s="132"/>
      <c r="AG144" s="132"/>
      <c r="AH144" s="133"/>
      <c r="AI144" s="99"/>
      <c r="AJ144" s="134">
        <f t="shared" si="23"/>
        <v>0</v>
      </c>
      <c r="AK144" s="132"/>
      <c r="AL144" s="133">
        <f t="shared" si="22"/>
        <v>0</v>
      </c>
      <c r="AM144" s="99"/>
      <c r="AN144" s="158"/>
      <c r="AO144" s="159"/>
      <c r="AP144" s="158"/>
      <c r="AR144" s="194"/>
      <c r="AS144" s="193"/>
      <c r="AT144" s="195"/>
      <c r="AU144" s="196"/>
      <c r="AV144" s="193"/>
    </row>
    <row r="145" spans="1:73">
      <c r="A145" s="130">
        <v>10</v>
      </c>
      <c r="B145" s="131"/>
      <c r="C145" s="131"/>
      <c r="D145" s="132"/>
      <c r="E145" s="132"/>
      <c r="F145" s="132"/>
      <c r="G145" s="132"/>
      <c r="H145" s="132"/>
      <c r="I145" s="132"/>
      <c r="J145" s="132"/>
      <c r="K145" s="132"/>
      <c r="L145" s="132"/>
      <c r="M145" s="132"/>
      <c r="N145" s="132"/>
      <c r="O145" s="132"/>
      <c r="P145" s="132"/>
      <c r="Q145" s="132"/>
      <c r="R145" s="132"/>
      <c r="S145" s="132"/>
      <c r="T145" s="132"/>
      <c r="U145" s="132"/>
      <c r="V145" s="132"/>
      <c r="W145" s="132"/>
      <c r="X145" s="132"/>
      <c r="Y145" s="132"/>
      <c r="Z145" s="132"/>
      <c r="AA145" s="132"/>
      <c r="AB145" s="132"/>
      <c r="AC145" s="132"/>
      <c r="AD145" s="132"/>
      <c r="AE145" s="132"/>
      <c r="AF145" s="132"/>
      <c r="AG145" s="132"/>
      <c r="AH145" s="133"/>
      <c r="AI145" s="99"/>
      <c r="AJ145" s="134">
        <f t="shared" si="23"/>
        <v>0</v>
      </c>
      <c r="AK145" s="132"/>
      <c r="AL145" s="133">
        <f t="shared" si="22"/>
        <v>0</v>
      </c>
      <c r="AM145" s="99"/>
      <c r="AN145" s="158"/>
      <c r="AO145" s="159"/>
      <c r="AP145" s="158"/>
      <c r="AR145" s="194"/>
      <c r="AS145" s="193"/>
      <c r="AT145" s="195"/>
      <c r="AU145" s="196"/>
      <c r="AV145" s="193"/>
    </row>
    <row r="146" spans="1:73">
      <c r="A146" s="130">
        <v>11</v>
      </c>
      <c r="B146" s="131"/>
      <c r="C146" s="131"/>
      <c r="D146" s="132"/>
      <c r="E146" s="132"/>
      <c r="F146" s="132"/>
      <c r="G146" s="132"/>
      <c r="H146" s="132"/>
      <c r="I146" s="132"/>
      <c r="J146" s="132"/>
      <c r="K146" s="132"/>
      <c r="L146" s="132"/>
      <c r="M146" s="132"/>
      <c r="N146" s="132"/>
      <c r="O146" s="132"/>
      <c r="P146" s="132"/>
      <c r="Q146" s="132"/>
      <c r="R146" s="132"/>
      <c r="S146" s="132"/>
      <c r="T146" s="132"/>
      <c r="U146" s="132"/>
      <c r="V146" s="132"/>
      <c r="W146" s="132"/>
      <c r="X146" s="132"/>
      <c r="Y146" s="132"/>
      <c r="Z146" s="132"/>
      <c r="AA146" s="132"/>
      <c r="AB146" s="132"/>
      <c r="AC146" s="132"/>
      <c r="AD146" s="132"/>
      <c r="AE146" s="132"/>
      <c r="AF146" s="132"/>
      <c r="AG146" s="132"/>
      <c r="AH146" s="133"/>
      <c r="AI146" s="99"/>
      <c r="AJ146" s="134">
        <f t="shared" si="23"/>
        <v>0</v>
      </c>
      <c r="AK146" s="132"/>
      <c r="AL146" s="133">
        <f t="shared" si="22"/>
        <v>0</v>
      </c>
      <c r="AM146" s="99"/>
      <c r="AN146" s="158"/>
      <c r="AO146" s="159"/>
      <c r="AP146" s="158"/>
      <c r="AR146" s="194"/>
      <c r="AS146" s="193"/>
      <c r="AT146" s="195"/>
      <c r="AU146" s="196"/>
      <c r="AV146" s="193"/>
    </row>
    <row r="147" spans="1:73">
      <c r="A147" s="130">
        <v>12</v>
      </c>
      <c r="B147" s="131"/>
      <c r="C147" s="131"/>
      <c r="D147" s="132"/>
      <c r="E147" s="132"/>
      <c r="F147" s="132"/>
      <c r="G147" s="132"/>
      <c r="H147" s="132"/>
      <c r="I147" s="132"/>
      <c r="J147" s="132"/>
      <c r="K147" s="132"/>
      <c r="L147" s="132"/>
      <c r="M147" s="132"/>
      <c r="N147" s="132"/>
      <c r="O147" s="132"/>
      <c r="P147" s="132"/>
      <c r="Q147" s="132"/>
      <c r="R147" s="132"/>
      <c r="S147" s="132"/>
      <c r="T147" s="132"/>
      <c r="U147" s="132"/>
      <c r="V147" s="132"/>
      <c r="W147" s="132"/>
      <c r="X147" s="132"/>
      <c r="Y147" s="132"/>
      <c r="Z147" s="132"/>
      <c r="AA147" s="132"/>
      <c r="AB147" s="132"/>
      <c r="AC147" s="132"/>
      <c r="AD147" s="132"/>
      <c r="AE147" s="132"/>
      <c r="AF147" s="132"/>
      <c r="AG147" s="132"/>
      <c r="AH147" s="133"/>
      <c r="AI147" s="99"/>
      <c r="AJ147" s="134">
        <f>SUM(D147:AH147)</f>
        <v>0</v>
      </c>
      <c r="AK147" s="132"/>
      <c r="AL147" s="133">
        <f>AJ147+AK147</f>
        <v>0</v>
      </c>
      <c r="AM147" s="99"/>
      <c r="AN147" s="158"/>
      <c r="AO147" s="159"/>
      <c r="AP147" s="158"/>
      <c r="AR147" s="194"/>
      <c r="AS147" s="193"/>
      <c r="AT147" s="195"/>
      <c r="AU147" s="196"/>
      <c r="AV147" s="193"/>
    </row>
    <row r="148" spans="1:73">
      <c r="A148" s="130"/>
      <c r="B148" s="156" t="s">
        <v>26</v>
      </c>
      <c r="C148" s="131"/>
      <c r="D148" s="161"/>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c r="AC148" s="161"/>
      <c r="AD148" s="161"/>
      <c r="AE148" s="161"/>
      <c r="AF148" s="161"/>
      <c r="AG148" s="161"/>
      <c r="AH148" s="162"/>
      <c r="AI148" s="99"/>
      <c r="AJ148" s="134"/>
      <c r="AK148" s="132"/>
      <c r="AL148" s="133"/>
      <c r="AM148" s="99"/>
      <c r="AN148" s="158"/>
      <c r="AO148" s="159"/>
      <c r="AP148" s="158"/>
      <c r="AR148" s="194"/>
      <c r="AS148" s="193"/>
      <c r="AT148" s="195"/>
      <c r="AU148" s="196"/>
      <c r="AV148" s="193"/>
    </row>
    <row r="149" spans="1:73">
      <c r="A149" s="130">
        <v>1</v>
      </c>
      <c r="B149" s="131"/>
      <c r="C149" s="131"/>
      <c r="D149" s="132"/>
      <c r="E149" s="132"/>
      <c r="F149" s="132"/>
      <c r="G149" s="132"/>
      <c r="H149" s="132"/>
      <c r="I149" s="132"/>
      <c r="J149" s="132"/>
      <c r="K149" s="132"/>
      <c r="L149" s="132"/>
      <c r="M149" s="132"/>
      <c r="N149" s="132"/>
      <c r="O149" s="132"/>
      <c r="P149" s="132"/>
      <c r="Q149" s="132"/>
      <c r="R149" s="132"/>
      <c r="S149" s="132"/>
      <c r="T149" s="132"/>
      <c r="U149" s="132"/>
      <c r="V149" s="132"/>
      <c r="W149" s="132"/>
      <c r="X149" s="132"/>
      <c r="Y149" s="132"/>
      <c r="Z149" s="132"/>
      <c r="AA149" s="132"/>
      <c r="AB149" s="132"/>
      <c r="AC149" s="132"/>
      <c r="AD149" s="132"/>
      <c r="AE149" s="132"/>
      <c r="AF149" s="132"/>
      <c r="AG149" s="132"/>
      <c r="AH149" s="133"/>
      <c r="AI149" s="99"/>
      <c r="AJ149" s="134">
        <f>SUM(D149:AH149)</f>
        <v>0</v>
      </c>
      <c r="AK149" s="132"/>
      <c r="AL149" s="133">
        <f>AJ149+AK149</f>
        <v>0</v>
      </c>
      <c r="AM149" s="99"/>
      <c r="AN149" s="158"/>
      <c r="AO149" s="159"/>
      <c r="AP149" s="158"/>
      <c r="AR149" s="194"/>
      <c r="AS149" s="193"/>
      <c r="AT149" s="195"/>
      <c r="AU149" s="196"/>
      <c r="AV149" s="193"/>
    </row>
    <row r="150" spans="1:73">
      <c r="A150" s="130">
        <v>2</v>
      </c>
      <c r="B150" s="131"/>
      <c r="C150" s="131"/>
      <c r="D150" s="132"/>
      <c r="E150" s="132"/>
      <c r="F150" s="132"/>
      <c r="G150" s="132"/>
      <c r="H150" s="132"/>
      <c r="I150" s="132"/>
      <c r="J150" s="132"/>
      <c r="K150" s="132"/>
      <c r="L150" s="132"/>
      <c r="M150" s="132"/>
      <c r="N150" s="132"/>
      <c r="O150" s="132"/>
      <c r="P150" s="132"/>
      <c r="Q150" s="132"/>
      <c r="R150" s="132"/>
      <c r="S150" s="132"/>
      <c r="T150" s="132"/>
      <c r="U150" s="132"/>
      <c r="V150" s="132"/>
      <c r="W150" s="132"/>
      <c r="X150" s="132"/>
      <c r="Y150" s="132"/>
      <c r="Z150" s="132"/>
      <c r="AA150" s="132"/>
      <c r="AB150" s="132"/>
      <c r="AC150" s="132"/>
      <c r="AD150" s="132"/>
      <c r="AE150" s="132"/>
      <c r="AF150" s="132"/>
      <c r="AG150" s="132"/>
      <c r="AH150" s="133"/>
      <c r="AI150" s="99"/>
      <c r="AJ150" s="134">
        <f>SUM(D150:AH150)</f>
        <v>0</v>
      </c>
      <c r="AK150" s="132"/>
      <c r="AL150" s="133">
        <f>AJ150+AK150</f>
        <v>0</v>
      </c>
      <c r="AM150" s="99"/>
      <c r="AN150" s="158"/>
      <c r="AO150" s="159"/>
      <c r="AP150" s="158"/>
      <c r="AR150" s="278"/>
      <c r="AS150" s="278"/>
      <c r="AT150" s="278"/>
      <c r="AU150" s="278"/>
      <c r="AV150" s="278"/>
      <c r="AW150" s="9"/>
      <c r="BP150" s="12"/>
      <c r="BQ150" s="12"/>
      <c r="BR150" s="12"/>
      <c r="BS150" s="12"/>
      <c r="BT150" s="12"/>
      <c r="BU150" s="12"/>
    </row>
    <row r="151" spans="1:73" ht="15" customHeight="1">
      <c r="A151" s="172">
        <v>3</v>
      </c>
      <c r="B151" s="135"/>
      <c r="C151" s="131"/>
      <c r="D151" s="136"/>
      <c r="E151" s="136"/>
      <c r="F151" s="136"/>
      <c r="G151" s="136"/>
      <c r="H151" s="136"/>
      <c r="I151" s="136"/>
      <c r="J151" s="136"/>
      <c r="K151" s="136"/>
      <c r="L151" s="136"/>
      <c r="M151" s="136"/>
      <c r="N151" s="136"/>
      <c r="O151" s="136"/>
      <c r="P151" s="136"/>
      <c r="Q151" s="136"/>
      <c r="R151" s="136"/>
      <c r="S151" s="136"/>
      <c r="T151" s="136"/>
      <c r="U151" s="136"/>
      <c r="V151" s="136"/>
      <c r="W151" s="136"/>
      <c r="X151" s="136"/>
      <c r="Y151" s="136"/>
      <c r="Z151" s="136"/>
      <c r="AA151" s="136"/>
      <c r="AB151" s="136"/>
      <c r="AC151" s="136"/>
      <c r="AD151" s="136"/>
      <c r="AE151" s="136"/>
      <c r="AF151" s="136"/>
      <c r="AG151" s="136"/>
      <c r="AH151" s="137"/>
      <c r="AI151" s="99"/>
      <c r="AJ151" s="134">
        <f>SUM(D151:AH151)</f>
        <v>0</v>
      </c>
      <c r="AK151" s="132"/>
      <c r="AL151" s="133">
        <f>AJ151+AK151</f>
        <v>0</v>
      </c>
      <c r="AM151" s="99"/>
      <c r="AN151" s="158"/>
      <c r="AO151" s="159"/>
      <c r="AP151" s="158"/>
      <c r="AR151" s="279"/>
      <c r="AS151" s="279"/>
      <c r="AT151" s="279"/>
      <c r="AU151" s="279"/>
      <c r="AV151" s="279"/>
      <c r="AW151" s="8"/>
      <c r="AX151" s="8"/>
      <c r="AY151" s="8"/>
      <c r="AZ151" s="8"/>
      <c r="BA151" s="8"/>
      <c r="BB151" s="8"/>
      <c r="BC151" s="8"/>
      <c r="BD151" s="8"/>
      <c r="BE151" s="8"/>
      <c r="BF151" s="9"/>
      <c r="BG151" s="9"/>
      <c r="BH151" s="9"/>
      <c r="BI151" s="9"/>
      <c r="BJ151" s="9"/>
      <c r="BK151" s="9"/>
      <c r="BL151" s="9"/>
      <c r="BM151" s="9"/>
      <c r="BN151" s="9"/>
      <c r="BO151" s="9"/>
    </row>
    <row r="152" spans="1:73" ht="15" customHeight="1">
      <c r="A152" s="172">
        <v>4</v>
      </c>
      <c r="B152" s="135"/>
      <c r="C152" s="131"/>
      <c r="D152" s="136"/>
      <c r="E152" s="136"/>
      <c r="F152" s="136"/>
      <c r="G152" s="136"/>
      <c r="H152" s="136"/>
      <c r="I152" s="136"/>
      <c r="J152" s="136"/>
      <c r="K152" s="136"/>
      <c r="L152" s="136"/>
      <c r="M152" s="136"/>
      <c r="N152" s="136"/>
      <c r="O152" s="136"/>
      <c r="P152" s="136"/>
      <c r="Q152" s="136"/>
      <c r="R152" s="136"/>
      <c r="S152" s="136"/>
      <c r="T152" s="136"/>
      <c r="U152" s="136"/>
      <c r="V152" s="136"/>
      <c r="W152" s="136"/>
      <c r="X152" s="136"/>
      <c r="Y152" s="136"/>
      <c r="Z152" s="136"/>
      <c r="AA152" s="136"/>
      <c r="AB152" s="136"/>
      <c r="AC152" s="136"/>
      <c r="AD152" s="136"/>
      <c r="AE152" s="136"/>
      <c r="AF152" s="136"/>
      <c r="AG152" s="136"/>
      <c r="AH152" s="137"/>
      <c r="AI152" s="99"/>
      <c r="AJ152" s="134">
        <f>SUM(D152:AH152)</f>
        <v>0</v>
      </c>
      <c r="AK152" s="132"/>
      <c r="AL152" s="133">
        <f>AJ152+AK152</f>
        <v>0</v>
      </c>
      <c r="AM152" s="99"/>
      <c r="AN152" s="158"/>
      <c r="AO152" s="159"/>
      <c r="AP152" s="158"/>
      <c r="AR152" s="279"/>
      <c r="AS152" s="279"/>
      <c r="AT152" s="279"/>
      <c r="AU152" s="279"/>
      <c r="AV152" s="279"/>
      <c r="AW152" s="8"/>
      <c r="AX152" s="8"/>
      <c r="AY152" s="8"/>
      <c r="AZ152" s="8"/>
      <c r="BA152" s="8"/>
      <c r="BB152" s="8"/>
      <c r="BC152" s="8"/>
      <c r="BD152" s="8"/>
      <c r="BE152" s="8"/>
      <c r="BF152" s="9"/>
      <c r="BG152" s="9"/>
      <c r="BH152" s="9"/>
      <c r="BI152" s="9"/>
      <c r="BJ152" s="9"/>
      <c r="BK152" s="9"/>
      <c r="BL152" s="9"/>
      <c r="BM152" s="9"/>
      <c r="BN152" s="9"/>
      <c r="BO152" s="9"/>
    </row>
    <row r="153" spans="1:73" ht="15.75" thickBot="1">
      <c r="A153" s="173">
        <v>5</v>
      </c>
      <c r="B153" s="138"/>
      <c r="C153" s="138"/>
      <c r="D153" s="139"/>
      <c r="E153" s="139"/>
      <c r="F153" s="139"/>
      <c r="G153" s="139"/>
      <c r="H153" s="139"/>
      <c r="I153" s="139"/>
      <c r="J153" s="139"/>
      <c r="K153" s="139"/>
      <c r="L153" s="139"/>
      <c r="M153" s="139"/>
      <c r="N153" s="139"/>
      <c r="O153" s="139"/>
      <c r="P153" s="139"/>
      <c r="Q153" s="139"/>
      <c r="R153" s="139"/>
      <c r="S153" s="139"/>
      <c r="T153" s="139"/>
      <c r="U153" s="139"/>
      <c r="V153" s="139"/>
      <c r="W153" s="139"/>
      <c r="X153" s="139"/>
      <c r="Y153" s="139"/>
      <c r="Z153" s="139"/>
      <c r="AA153" s="139"/>
      <c r="AB153" s="139"/>
      <c r="AC153" s="139"/>
      <c r="AD153" s="139"/>
      <c r="AE153" s="139"/>
      <c r="AF153" s="139"/>
      <c r="AG153" s="139"/>
      <c r="AH153" s="140"/>
      <c r="AI153" s="99"/>
      <c r="AJ153" s="134">
        <f>SUM(D153:AH153)</f>
        <v>0</v>
      </c>
      <c r="AK153" s="132"/>
      <c r="AL153" s="133">
        <f>AJ153+AK153</f>
        <v>0</v>
      </c>
      <c r="AM153" s="99"/>
      <c r="AN153" s="158"/>
      <c r="AO153" s="159"/>
      <c r="AP153" s="158"/>
      <c r="AR153" s="194"/>
      <c r="AS153" s="193"/>
      <c r="AT153" s="195"/>
      <c r="AU153" s="196"/>
      <c r="AV153" s="193"/>
    </row>
    <row r="154" spans="1:73" ht="18" customHeight="1" thickTop="1" thickBot="1">
      <c r="A154" s="141"/>
      <c r="B154" s="142"/>
      <c r="C154" s="142"/>
      <c r="D154" s="143"/>
      <c r="E154" s="143"/>
      <c r="F154" s="143"/>
      <c r="G154" s="143"/>
      <c r="H154" s="143"/>
      <c r="I154" s="143"/>
      <c r="J154" s="143"/>
      <c r="K154" s="143"/>
      <c r="L154" s="143"/>
      <c r="M154" s="143"/>
      <c r="N154" s="143"/>
      <c r="O154" s="143"/>
      <c r="P154" s="143"/>
      <c r="Q154" s="143"/>
      <c r="R154" s="143"/>
      <c r="S154" s="143"/>
      <c r="T154" s="143"/>
      <c r="U154" s="143"/>
      <c r="V154" s="143"/>
      <c r="W154" s="143"/>
      <c r="X154" s="143"/>
      <c r="Y154" s="143"/>
      <c r="Z154" s="143"/>
      <c r="AA154" s="143"/>
      <c r="AB154" s="143"/>
      <c r="AC154" s="143"/>
      <c r="AD154" s="144" t="s">
        <v>8</v>
      </c>
      <c r="AE154" s="145"/>
      <c r="AF154" s="145"/>
      <c r="AG154" s="145"/>
      <c r="AH154" s="146"/>
      <c r="AI154" s="110"/>
      <c r="AJ154" s="147">
        <f>SUM(AJ135:AJ153)</f>
        <v>98</v>
      </c>
      <c r="AK154" s="147">
        <f>SUM(AK135:AK153)</f>
        <v>0</v>
      </c>
      <c r="AL154" s="147">
        <f>SUM(AL135:AL153)</f>
        <v>98</v>
      </c>
      <c r="AM154" s="110"/>
      <c r="AN154" s="174"/>
      <c r="AO154" s="175"/>
      <c r="AP154" s="174"/>
      <c r="AR154" s="194"/>
      <c r="AS154" s="193"/>
      <c r="AT154" s="195"/>
      <c r="AU154" s="196"/>
      <c r="AV154" s="193"/>
      <c r="AW154" s="13"/>
      <c r="AX154" s="13"/>
      <c r="AY154" s="13"/>
      <c r="AZ154" s="13"/>
      <c r="BA154" s="13"/>
      <c r="BB154" s="13"/>
      <c r="BC154" s="13"/>
      <c r="BD154" s="13"/>
      <c r="BE154" s="13"/>
      <c r="BF154" s="13"/>
      <c r="BG154" s="13"/>
      <c r="BH154" s="13"/>
      <c r="BI154" s="13"/>
      <c r="BJ154" s="13"/>
      <c r="BK154" s="13"/>
      <c r="BL154" s="13"/>
      <c r="BM154" s="13"/>
      <c r="BN154" s="13"/>
      <c r="BO154" s="13"/>
    </row>
    <row r="155" spans="1:73" ht="15.75" thickTop="1">
      <c r="A155" s="103"/>
      <c r="B155" s="103"/>
      <c r="C155" s="103"/>
      <c r="D155" s="99"/>
      <c r="E155" s="99"/>
      <c r="F155" s="99"/>
      <c r="G155" s="99"/>
      <c r="H155" s="99"/>
      <c r="I155" s="99"/>
      <c r="J155" s="99"/>
      <c r="K155" s="99"/>
      <c r="L155" s="99"/>
      <c r="M155" s="99"/>
      <c r="N155" s="99"/>
      <c r="O155" s="99"/>
      <c r="P155" s="99"/>
      <c r="Q155" s="99"/>
      <c r="R155" s="99"/>
      <c r="S155" s="99"/>
      <c r="T155" s="99"/>
      <c r="U155" s="99"/>
      <c r="V155" s="99"/>
      <c r="W155" s="99"/>
      <c r="X155" s="99"/>
      <c r="Y155" s="99"/>
      <c r="Z155" s="99"/>
      <c r="AA155" s="99"/>
      <c r="AB155" s="99"/>
      <c r="AC155" s="99"/>
      <c r="AD155" s="99"/>
      <c r="AE155" s="99"/>
      <c r="AF155" s="99"/>
      <c r="AG155" s="99"/>
      <c r="AH155" s="99"/>
      <c r="AI155" s="99"/>
      <c r="AJ155" s="99"/>
      <c r="AK155" s="99"/>
      <c r="AL155" s="99"/>
      <c r="AM155" s="99"/>
      <c r="AN155" s="158"/>
      <c r="AO155" s="159"/>
      <c r="AP155" s="158"/>
      <c r="AR155" s="194"/>
      <c r="AS155" s="193"/>
      <c r="AT155" s="195"/>
      <c r="AU155" s="196"/>
      <c r="AV155" s="193"/>
    </row>
    <row r="156" spans="1:73">
      <c r="AN156" s="13"/>
      <c r="AO156" s="49"/>
      <c r="AP156" s="13"/>
      <c r="AR156" s="194"/>
      <c r="AS156" s="193"/>
      <c r="AT156" s="195"/>
      <c r="AU156" s="196"/>
      <c r="AV156" s="193"/>
    </row>
    <row r="157" spans="1:73">
      <c r="AR157" s="194"/>
      <c r="AS157" s="193"/>
      <c r="AT157" s="195"/>
      <c r="AU157" s="196"/>
      <c r="AV157" s="193"/>
    </row>
    <row r="158" spans="1:73">
      <c r="AR158" s="194"/>
      <c r="AS158" s="193"/>
      <c r="AT158" s="195"/>
      <c r="AU158" s="196"/>
      <c r="AV158" s="193"/>
    </row>
    <row r="159" spans="1:73">
      <c r="AN159" s="1" t="s">
        <v>32</v>
      </c>
      <c r="AR159" s="194"/>
      <c r="AS159" s="193"/>
      <c r="AT159" s="195"/>
      <c r="AU159" s="196"/>
      <c r="AV159" s="193"/>
    </row>
    <row r="160" spans="1:73">
      <c r="AN160" s="1" t="s">
        <v>31</v>
      </c>
      <c r="AR160" s="194"/>
      <c r="AS160" s="193"/>
      <c r="AT160" s="195"/>
      <c r="AU160" s="196"/>
      <c r="AV160" s="193"/>
    </row>
    <row r="161" spans="3:40">
      <c r="AN161" s="1" t="s">
        <v>48</v>
      </c>
    </row>
    <row r="162" spans="3:40">
      <c r="AN162" s="1" t="s">
        <v>49</v>
      </c>
    </row>
    <row r="163" spans="3:40">
      <c r="AN163" s="1" t="s">
        <v>50</v>
      </c>
    </row>
    <row r="164" spans="3:40" ht="15.75" thickBot="1">
      <c r="AN164" s="1" t="s">
        <v>51</v>
      </c>
    </row>
    <row r="165" spans="3:40">
      <c r="C165" s="85" t="s">
        <v>63</v>
      </c>
      <c r="AN165" s="1" t="s">
        <v>35</v>
      </c>
    </row>
    <row r="166" spans="3:40">
      <c r="C166" s="86" t="s">
        <v>27</v>
      </c>
      <c r="AN166" s="1" t="s">
        <v>36</v>
      </c>
    </row>
    <row r="167" spans="3:40">
      <c r="C167" s="86" t="s">
        <v>29</v>
      </c>
      <c r="AN167" s="1" t="s">
        <v>39</v>
      </c>
    </row>
    <row r="168" spans="3:40">
      <c r="C168" s="86" t="s">
        <v>52</v>
      </c>
      <c r="AN168" s="1" t="s">
        <v>40</v>
      </c>
    </row>
    <row r="169" spans="3:40">
      <c r="C169" s="86" t="s">
        <v>28</v>
      </c>
      <c r="AN169" s="1"/>
    </row>
    <row r="170" spans="3:40">
      <c r="C170" s="86" t="s">
        <v>30</v>
      </c>
      <c r="E170" s="86" t="s">
        <v>28</v>
      </c>
    </row>
    <row r="171" spans="3:40">
      <c r="C171" s="86" t="s">
        <v>53</v>
      </c>
      <c r="E171" s="86" t="s">
        <v>30</v>
      </c>
    </row>
    <row r="172" spans="3:40">
      <c r="C172" s="86" t="s">
        <v>34</v>
      </c>
      <c r="E172" s="86" t="s">
        <v>92</v>
      </c>
    </row>
    <row r="173" spans="3:40">
      <c r="C173" s="86" t="s">
        <v>37</v>
      </c>
      <c r="E173" s="86" t="s">
        <v>53</v>
      </c>
    </row>
    <row r="174" spans="3:40">
      <c r="C174" s="86" t="s">
        <v>41</v>
      </c>
      <c r="E174" s="86" t="s">
        <v>33</v>
      </c>
    </row>
    <row r="175" spans="3:40">
      <c r="C175" s="86" t="s">
        <v>43</v>
      </c>
      <c r="E175" s="86" t="s">
        <v>38</v>
      </c>
    </row>
    <row r="176" spans="3:40">
      <c r="C176" s="86" t="s">
        <v>33</v>
      </c>
      <c r="E176" s="86" t="s">
        <v>42</v>
      </c>
    </row>
    <row r="177" spans="3:5" ht="15.75" thickBot="1">
      <c r="C177" s="86" t="s">
        <v>38</v>
      </c>
      <c r="E177" s="87" t="s">
        <v>44</v>
      </c>
    </row>
    <row r="178" spans="3:5">
      <c r="C178" s="86" t="s">
        <v>42</v>
      </c>
    </row>
    <row r="179" spans="3:5" ht="15.75" thickBot="1">
      <c r="C179" s="87" t="s">
        <v>44</v>
      </c>
    </row>
  </sheetData>
  <sortState ref="B14:C31">
    <sortCondition ref="B14"/>
  </sortState>
  <mergeCells count="841">
    <mergeCell ref="CD109:CD110"/>
    <mergeCell ref="CE109:CE110"/>
    <mergeCell ref="CF111:CF112"/>
    <mergeCell ref="CF125:CF126"/>
    <mergeCell ref="CB109:CB110"/>
    <mergeCell ref="CC109:CC110"/>
    <mergeCell ref="CB111:CB112"/>
    <mergeCell ref="CC111:CC112"/>
    <mergeCell ref="CD111:CD112"/>
    <mergeCell ref="CE111:CE112"/>
    <mergeCell ref="CB121:CB122"/>
    <mergeCell ref="CB123:CB124"/>
    <mergeCell ref="CB125:CB126"/>
    <mergeCell ref="CD125:CD126"/>
    <mergeCell ref="CE125:CE126"/>
    <mergeCell ref="CC117:CC118"/>
    <mergeCell ref="CC119:CC120"/>
    <mergeCell ref="CC121:CC122"/>
    <mergeCell ref="CC123:CC124"/>
    <mergeCell ref="CD117:CD118"/>
    <mergeCell ref="CE117:CE118"/>
    <mergeCell ref="CC125:CC126"/>
    <mergeCell ref="CF127:CF128"/>
    <mergeCell ref="CF113:CF114"/>
    <mergeCell ref="CF115:CF116"/>
    <mergeCell ref="CF117:CF118"/>
    <mergeCell ref="CF119:CF120"/>
    <mergeCell ref="CF121:CF122"/>
    <mergeCell ref="CF109:CF110"/>
    <mergeCell ref="CG109:CG110"/>
    <mergeCell ref="CF105:CF106"/>
    <mergeCell ref="CG111:CG112"/>
    <mergeCell ref="CG127:CG128"/>
    <mergeCell ref="CG113:CG114"/>
    <mergeCell ref="CG115:CG116"/>
    <mergeCell ref="CG117:CG118"/>
    <mergeCell ref="CG119:CG120"/>
    <mergeCell ref="CG121:CG122"/>
    <mergeCell ref="CG123:CG124"/>
    <mergeCell ref="CG125:CG126"/>
    <mergeCell ref="CF123:CF124"/>
    <mergeCell ref="CB105:CB106"/>
    <mergeCell ref="CC105:CC106"/>
    <mergeCell ref="CD105:CD106"/>
    <mergeCell ref="CE105:CE106"/>
    <mergeCell ref="CG105:CG106"/>
    <mergeCell ref="CF107:CF108"/>
    <mergeCell ref="CG107:CG108"/>
    <mergeCell ref="CG101:CG102"/>
    <mergeCell ref="CB103:CB104"/>
    <mergeCell ref="CC103:CC104"/>
    <mergeCell ref="CD103:CD104"/>
    <mergeCell ref="CE103:CE104"/>
    <mergeCell ref="CF103:CF104"/>
    <mergeCell ref="CG103:CG104"/>
    <mergeCell ref="CB101:CB102"/>
    <mergeCell ref="CC101:CC102"/>
    <mergeCell ref="CB107:CB108"/>
    <mergeCell ref="CC107:CC108"/>
    <mergeCell ref="CD107:CD108"/>
    <mergeCell ref="CE107:CE108"/>
    <mergeCell ref="CE93:CE94"/>
    <mergeCell ref="CF93:CF94"/>
    <mergeCell ref="CD101:CD102"/>
    <mergeCell ref="CE101:CE102"/>
    <mergeCell ref="CF101:CF102"/>
    <mergeCell ref="CG93:CG94"/>
    <mergeCell ref="CB95:CB96"/>
    <mergeCell ref="CC95:CC96"/>
    <mergeCell ref="CD95:CD96"/>
    <mergeCell ref="CE95:CE96"/>
    <mergeCell ref="CF95:CF96"/>
    <mergeCell ref="CG95:CG96"/>
    <mergeCell ref="CB97:CB98"/>
    <mergeCell ref="CG97:CG98"/>
    <mergeCell ref="CB99:CB100"/>
    <mergeCell ref="CC99:CC100"/>
    <mergeCell ref="CD99:CD100"/>
    <mergeCell ref="CE99:CE100"/>
    <mergeCell ref="CF99:CF100"/>
    <mergeCell ref="CG99:CG100"/>
    <mergeCell ref="CC97:CC98"/>
    <mergeCell ref="CD97:CD98"/>
    <mergeCell ref="CE97:CE98"/>
    <mergeCell ref="CF97:CF98"/>
    <mergeCell ref="CE89:CE90"/>
    <mergeCell ref="CF89:CF90"/>
    <mergeCell ref="CG89:CG90"/>
    <mergeCell ref="CB91:CB92"/>
    <mergeCell ref="CC91:CC92"/>
    <mergeCell ref="CD91:CD92"/>
    <mergeCell ref="CE91:CE92"/>
    <mergeCell ref="CF91:CF92"/>
    <mergeCell ref="CG91:CG92"/>
    <mergeCell ref="CC88:CD88"/>
    <mergeCell ref="CB89:CB90"/>
    <mergeCell ref="CC89:CC90"/>
    <mergeCell ref="CD89:CD90"/>
    <mergeCell ref="CB93:CB94"/>
    <mergeCell ref="CC93:CC94"/>
    <mergeCell ref="CD93:CD94"/>
    <mergeCell ref="BV127:BV128"/>
    <mergeCell ref="BW127:BW128"/>
    <mergeCell ref="BX127:BX128"/>
    <mergeCell ref="BY127:BY128"/>
    <mergeCell ref="BZ127:BZ128"/>
    <mergeCell ref="CA127:CA128"/>
    <mergeCell ref="BV123:BV124"/>
    <mergeCell ref="BW123:BW124"/>
    <mergeCell ref="BV125:BV126"/>
    <mergeCell ref="BW125:BW126"/>
    <mergeCell ref="BX125:BX126"/>
    <mergeCell ref="BY125:BY126"/>
    <mergeCell ref="BX123:BX124"/>
    <mergeCell ref="BY123:BY124"/>
    <mergeCell ref="BZ119:BZ120"/>
    <mergeCell ref="CA119:CA120"/>
    <mergeCell ref="BZ121:BZ122"/>
    <mergeCell ref="CA121:CA122"/>
    <mergeCell ref="BZ125:BZ126"/>
    <mergeCell ref="CA125:CA126"/>
    <mergeCell ref="BV119:BV120"/>
    <mergeCell ref="BW119:BW120"/>
    <mergeCell ref="BX119:BX120"/>
    <mergeCell ref="BY119:BY120"/>
    <mergeCell ref="BZ123:BZ124"/>
    <mergeCell ref="CA123:CA124"/>
    <mergeCell ref="BV121:BV122"/>
    <mergeCell ref="BW121:BW122"/>
    <mergeCell ref="BX121:BX122"/>
    <mergeCell ref="BY121:BY122"/>
    <mergeCell ref="CA111:CA112"/>
    <mergeCell ref="BZ113:BZ114"/>
    <mergeCell ref="CA113:CA114"/>
    <mergeCell ref="BZ117:BZ118"/>
    <mergeCell ref="CA117:CA118"/>
    <mergeCell ref="BV111:BV112"/>
    <mergeCell ref="BW111:BW112"/>
    <mergeCell ref="BX111:BX112"/>
    <mergeCell ref="BY111:BY112"/>
    <mergeCell ref="BZ115:BZ116"/>
    <mergeCell ref="CA115:CA116"/>
    <mergeCell ref="BV113:BV114"/>
    <mergeCell ref="BW113:BW114"/>
    <mergeCell ref="BX113:BX114"/>
    <mergeCell ref="BY113:BY114"/>
    <mergeCell ref="BV115:BV116"/>
    <mergeCell ref="BW115:BW116"/>
    <mergeCell ref="BV117:BV118"/>
    <mergeCell ref="BW117:BW118"/>
    <mergeCell ref="BX117:BX118"/>
    <mergeCell ref="BY117:BY118"/>
    <mergeCell ref="BX115:BX116"/>
    <mergeCell ref="BY115:BY116"/>
    <mergeCell ref="BZ111:BZ112"/>
    <mergeCell ref="CA103:CA104"/>
    <mergeCell ref="BZ105:BZ106"/>
    <mergeCell ref="CA105:CA106"/>
    <mergeCell ref="BZ109:BZ110"/>
    <mergeCell ref="CA109:CA110"/>
    <mergeCell ref="BV103:BV104"/>
    <mergeCell ref="BW103:BW104"/>
    <mergeCell ref="BX103:BX104"/>
    <mergeCell ref="BY103:BY104"/>
    <mergeCell ref="BZ107:BZ108"/>
    <mergeCell ref="CA107:CA108"/>
    <mergeCell ref="BV105:BV106"/>
    <mergeCell ref="BW105:BW106"/>
    <mergeCell ref="BX105:BX106"/>
    <mergeCell ref="BY105:BY106"/>
    <mergeCell ref="BV107:BV108"/>
    <mergeCell ref="BW107:BW108"/>
    <mergeCell ref="BV109:BV110"/>
    <mergeCell ref="BW109:BW110"/>
    <mergeCell ref="BX109:BX110"/>
    <mergeCell ref="BY109:BY110"/>
    <mergeCell ref="BX107:BX108"/>
    <mergeCell ref="BY107:BY108"/>
    <mergeCell ref="BZ103:BZ104"/>
    <mergeCell ref="BZ95:BZ96"/>
    <mergeCell ref="CA95:CA96"/>
    <mergeCell ref="BZ97:BZ98"/>
    <mergeCell ref="CA97:CA98"/>
    <mergeCell ref="BZ101:BZ102"/>
    <mergeCell ref="CA101:CA102"/>
    <mergeCell ref="BZ99:BZ100"/>
    <mergeCell ref="CA99:CA100"/>
    <mergeCell ref="BV97:BV98"/>
    <mergeCell ref="BW97:BW98"/>
    <mergeCell ref="BX97:BX98"/>
    <mergeCell ref="BY97:BY98"/>
    <mergeCell ref="BV99:BV100"/>
    <mergeCell ref="BW99:BW100"/>
    <mergeCell ref="BV87:CA87"/>
    <mergeCell ref="BW88:BX88"/>
    <mergeCell ref="BV89:BV90"/>
    <mergeCell ref="BW89:BW90"/>
    <mergeCell ref="BX89:BX90"/>
    <mergeCell ref="BY89:BY90"/>
    <mergeCell ref="BZ89:BZ90"/>
    <mergeCell ref="CA89:CA90"/>
    <mergeCell ref="BT121:BT122"/>
    <mergeCell ref="BZ91:BZ92"/>
    <mergeCell ref="CA91:CA92"/>
    <mergeCell ref="BV93:BV94"/>
    <mergeCell ref="BW93:BW94"/>
    <mergeCell ref="BX93:BX94"/>
    <mergeCell ref="BY93:BY94"/>
    <mergeCell ref="BZ93:BZ94"/>
    <mergeCell ref="CA93:CA94"/>
    <mergeCell ref="BV91:BV92"/>
    <mergeCell ref="BW91:BW92"/>
    <mergeCell ref="BV101:BV102"/>
    <mergeCell ref="BW101:BW102"/>
    <mergeCell ref="BX101:BX102"/>
    <mergeCell ref="BY101:BY102"/>
    <mergeCell ref="BX99:BX100"/>
    <mergeCell ref="BS113:BS114"/>
    <mergeCell ref="BS115:BS116"/>
    <mergeCell ref="BS117:BS118"/>
    <mergeCell ref="BS119:BS120"/>
    <mergeCell ref="BT123:BT124"/>
    <mergeCell ref="BT125:BT126"/>
    <mergeCell ref="BT127:BT128"/>
    <mergeCell ref="BX91:BX92"/>
    <mergeCell ref="BY91:BY92"/>
    <mergeCell ref="BV95:BV96"/>
    <mergeCell ref="BW95:BW96"/>
    <mergeCell ref="BX95:BX96"/>
    <mergeCell ref="BY95:BY96"/>
    <mergeCell ref="BU105:BU106"/>
    <mergeCell ref="BT103:BT104"/>
    <mergeCell ref="BU103:BU104"/>
    <mergeCell ref="BU101:BU102"/>
    <mergeCell ref="BU125:BU126"/>
    <mergeCell ref="BU127:BU128"/>
    <mergeCell ref="BU121:BU122"/>
    <mergeCell ref="BU123:BU124"/>
    <mergeCell ref="BY99:BY100"/>
    <mergeCell ref="BT113:BT114"/>
    <mergeCell ref="BT115:BT116"/>
    <mergeCell ref="BT117:BT118"/>
    <mergeCell ref="BT119:BT120"/>
    <mergeCell ref="BT107:BT108"/>
    <mergeCell ref="BU107:BU108"/>
    <mergeCell ref="BT111:BT112"/>
    <mergeCell ref="BU111:BU112"/>
    <mergeCell ref="BU109:BU110"/>
    <mergeCell ref="BU113:BU114"/>
    <mergeCell ref="BU115:BU116"/>
    <mergeCell ref="BU117:BU118"/>
    <mergeCell ref="BU119:BU120"/>
    <mergeCell ref="BS103:BS104"/>
    <mergeCell ref="BR101:BR102"/>
    <mergeCell ref="BS101:BS102"/>
    <mergeCell ref="BT101:BT102"/>
    <mergeCell ref="BP109:BP110"/>
    <mergeCell ref="BQ109:BQ110"/>
    <mergeCell ref="BP111:BP112"/>
    <mergeCell ref="BQ111:BQ112"/>
    <mergeCell ref="BR111:BR112"/>
    <mergeCell ref="BS111:BS112"/>
    <mergeCell ref="BR105:BR106"/>
    <mergeCell ref="BS105:BS106"/>
    <mergeCell ref="BT109:BT110"/>
    <mergeCell ref="BP107:BP108"/>
    <mergeCell ref="BQ107:BQ108"/>
    <mergeCell ref="BR107:BR108"/>
    <mergeCell ref="BS107:BS108"/>
    <mergeCell ref="BT105:BT106"/>
    <mergeCell ref="BR109:BR110"/>
    <mergeCell ref="BS109:BS110"/>
    <mergeCell ref="BS99:BS100"/>
    <mergeCell ref="BT99:BT100"/>
    <mergeCell ref="BU99:BU100"/>
    <mergeCell ref="BU95:BU96"/>
    <mergeCell ref="BP93:BP94"/>
    <mergeCell ref="BQ93:BQ94"/>
    <mergeCell ref="BR93:BR94"/>
    <mergeCell ref="BP97:BP98"/>
    <mergeCell ref="BQ97:BQ98"/>
    <mergeCell ref="BR97:BR98"/>
    <mergeCell ref="BS97:BS98"/>
    <mergeCell ref="BT97:BT98"/>
    <mergeCell ref="BU97:BU98"/>
    <mergeCell ref="BS93:BS94"/>
    <mergeCell ref="BS89:BS90"/>
    <mergeCell ref="BT89:BT90"/>
    <mergeCell ref="BT93:BT94"/>
    <mergeCell ref="BU93:BU94"/>
    <mergeCell ref="BP95:BP96"/>
    <mergeCell ref="BQ95:BQ96"/>
    <mergeCell ref="BR95:BR96"/>
    <mergeCell ref="BS95:BS96"/>
    <mergeCell ref="BT95:BT96"/>
    <mergeCell ref="BU89:BU90"/>
    <mergeCell ref="BP91:BP92"/>
    <mergeCell ref="BQ91:BQ92"/>
    <mergeCell ref="BR91:BR92"/>
    <mergeCell ref="BS91:BS92"/>
    <mergeCell ref="BT91:BT92"/>
    <mergeCell ref="BU91:BU92"/>
    <mergeCell ref="BQ88:BR88"/>
    <mergeCell ref="BP89:BP90"/>
    <mergeCell ref="BQ89:BQ90"/>
    <mergeCell ref="BR89:BR90"/>
    <mergeCell ref="BP105:BP106"/>
    <mergeCell ref="BQ105:BQ106"/>
    <mergeCell ref="BO105:BO106"/>
    <mergeCell ref="BN103:BN104"/>
    <mergeCell ref="BO103:BO104"/>
    <mergeCell ref="BO101:BO102"/>
    <mergeCell ref="BP99:BP100"/>
    <mergeCell ref="BQ99:BQ100"/>
    <mergeCell ref="BR99:BR100"/>
    <mergeCell ref="BP101:BP102"/>
    <mergeCell ref="BQ101:BQ102"/>
    <mergeCell ref="BP103:BP104"/>
    <mergeCell ref="BQ103:BQ104"/>
    <mergeCell ref="BR103:BR104"/>
    <mergeCell ref="BO107:BO108"/>
    <mergeCell ref="BN111:BN112"/>
    <mergeCell ref="BO111:BO112"/>
    <mergeCell ref="BO109:BO110"/>
    <mergeCell ref="BO117:BO118"/>
    <mergeCell ref="BO119:BO120"/>
    <mergeCell ref="BN121:BN122"/>
    <mergeCell ref="BN123:BN124"/>
    <mergeCell ref="BN125:BN126"/>
    <mergeCell ref="BO121:BO122"/>
    <mergeCell ref="BO123:BO124"/>
    <mergeCell ref="BO125:BO126"/>
    <mergeCell ref="BM103:BM104"/>
    <mergeCell ref="BL101:BL102"/>
    <mergeCell ref="BM101:BM102"/>
    <mergeCell ref="BN101:BN102"/>
    <mergeCell ref="BJ109:BJ110"/>
    <mergeCell ref="BK109:BK110"/>
    <mergeCell ref="BJ111:BJ112"/>
    <mergeCell ref="BK111:BK112"/>
    <mergeCell ref="BL111:BL112"/>
    <mergeCell ref="BM111:BM112"/>
    <mergeCell ref="BL105:BL106"/>
    <mergeCell ref="BM105:BM106"/>
    <mergeCell ref="BN109:BN110"/>
    <mergeCell ref="BJ107:BJ108"/>
    <mergeCell ref="BK107:BK108"/>
    <mergeCell ref="BL107:BL108"/>
    <mergeCell ref="BM107:BM108"/>
    <mergeCell ref="BN105:BN106"/>
    <mergeCell ref="BL109:BL110"/>
    <mergeCell ref="BM109:BM110"/>
    <mergeCell ref="BN107:BN108"/>
    <mergeCell ref="BM99:BM100"/>
    <mergeCell ref="BN99:BN100"/>
    <mergeCell ref="BO99:BO100"/>
    <mergeCell ref="BO95:BO96"/>
    <mergeCell ref="BJ93:BJ94"/>
    <mergeCell ref="BK93:BK94"/>
    <mergeCell ref="BL93:BL94"/>
    <mergeCell ref="BJ97:BJ98"/>
    <mergeCell ref="BK97:BK98"/>
    <mergeCell ref="BL97:BL98"/>
    <mergeCell ref="BM97:BM98"/>
    <mergeCell ref="BN97:BN98"/>
    <mergeCell ref="BO97:BO98"/>
    <mergeCell ref="BM93:BM94"/>
    <mergeCell ref="BM89:BM90"/>
    <mergeCell ref="BN89:BN90"/>
    <mergeCell ref="BN93:BN94"/>
    <mergeCell ref="BO93:BO94"/>
    <mergeCell ref="BJ95:BJ96"/>
    <mergeCell ref="BK95:BK96"/>
    <mergeCell ref="BL95:BL96"/>
    <mergeCell ref="BM95:BM96"/>
    <mergeCell ref="BN95:BN96"/>
    <mergeCell ref="BO89:BO90"/>
    <mergeCell ref="BJ91:BJ92"/>
    <mergeCell ref="BK91:BK92"/>
    <mergeCell ref="BL91:BL92"/>
    <mergeCell ref="BM91:BM92"/>
    <mergeCell ref="BN91:BN92"/>
    <mergeCell ref="BO91:BO92"/>
    <mergeCell ref="BI107:BI108"/>
    <mergeCell ref="BI109:BI110"/>
    <mergeCell ref="BI111:BI112"/>
    <mergeCell ref="BK88:BL88"/>
    <mergeCell ref="BJ89:BJ90"/>
    <mergeCell ref="BK89:BK90"/>
    <mergeCell ref="BL89:BL90"/>
    <mergeCell ref="BJ105:BJ106"/>
    <mergeCell ref="BK105:BK106"/>
    <mergeCell ref="BJ99:BJ100"/>
    <mergeCell ref="BK99:BK100"/>
    <mergeCell ref="BL99:BL100"/>
    <mergeCell ref="BJ101:BJ102"/>
    <mergeCell ref="BK101:BK102"/>
    <mergeCell ref="BJ103:BJ104"/>
    <mergeCell ref="BK103:BK104"/>
    <mergeCell ref="BL103:BL104"/>
    <mergeCell ref="BH127:BH128"/>
    <mergeCell ref="BI89:BI90"/>
    <mergeCell ref="BI91:BI92"/>
    <mergeCell ref="BI93:BI94"/>
    <mergeCell ref="BI95:BI96"/>
    <mergeCell ref="BI97:BI98"/>
    <mergeCell ref="BI99:BI100"/>
    <mergeCell ref="BI101:BI102"/>
    <mergeCell ref="BI103:BI104"/>
    <mergeCell ref="BH113:BH114"/>
    <mergeCell ref="BH115:BH116"/>
    <mergeCell ref="BH117:BH118"/>
    <mergeCell ref="BH119:BH120"/>
    <mergeCell ref="BH121:BH122"/>
    <mergeCell ref="BH123:BH124"/>
    <mergeCell ref="BH101:BH102"/>
    <mergeCell ref="BH103:BH104"/>
    <mergeCell ref="BH105:BH106"/>
    <mergeCell ref="BH107:BH108"/>
    <mergeCell ref="BH109:BH110"/>
    <mergeCell ref="BH111:BH112"/>
    <mergeCell ref="BH89:BH90"/>
    <mergeCell ref="BH91:BH92"/>
    <mergeCell ref="BI105:BI106"/>
    <mergeCell ref="BE107:BE108"/>
    <mergeCell ref="BF107:BF108"/>
    <mergeCell ref="BE97:BE98"/>
    <mergeCell ref="BF97:BF98"/>
    <mergeCell ref="BE99:BE100"/>
    <mergeCell ref="BF99:BF100"/>
    <mergeCell ref="BE101:BE102"/>
    <mergeCell ref="BF101:BF102"/>
    <mergeCell ref="BH93:BH94"/>
    <mergeCell ref="BH95:BH96"/>
    <mergeCell ref="BH97:BH98"/>
    <mergeCell ref="BH99:BH100"/>
    <mergeCell ref="BG101:BG102"/>
    <mergeCell ref="BG103:BG104"/>
    <mergeCell ref="BG105:BG106"/>
    <mergeCell ref="BG107:BG108"/>
    <mergeCell ref="BG89:BG90"/>
    <mergeCell ref="BG91:BG92"/>
    <mergeCell ref="BG93:BG94"/>
    <mergeCell ref="BG95:BG96"/>
    <mergeCell ref="BG97:BG98"/>
    <mergeCell ref="BG99:BG100"/>
    <mergeCell ref="BE103:BE104"/>
    <mergeCell ref="BF103:BF104"/>
    <mergeCell ref="BE105:BE106"/>
    <mergeCell ref="BF105:BF106"/>
    <mergeCell ref="BE88:BF88"/>
    <mergeCell ref="BE89:BE90"/>
    <mergeCell ref="BF89:BF90"/>
    <mergeCell ref="BE91:BE92"/>
    <mergeCell ref="BF91:BF92"/>
    <mergeCell ref="BE93:BE94"/>
    <mergeCell ref="BF93:BF94"/>
    <mergeCell ref="BE95:BE96"/>
    <mergeCell ref="BF95:BF96"/>
    <mergeCell ref="BD89:BD90"/>
    <mergeCell ref="BD91:BD92"/>
    <mergeCell ref="BD93:BD94"/>
    <mergeCell ref="BD95:BD96"/>
    <mergeCell ref="BD97:BD98"/>
    <mergeCell ref="BD99:BD100"/>
    <mergeCell ref="BD101:BD102"/>
    <mergeCell ref="AZ105:AZ106"/>
    <mergeCell ref="AX107:AX108"/>
    <mergeCell ref="AY107:AY108"/>
    <mergeCell ref="AZ107:AZ108"/>
    <mergeCell ref="AX101:AX102"/>
    <mergeCell ref="AY101:AY102"/>
    <mergeCell ref="AZ101:AZ102"/>
    <mergeCell ref="AX103:AX104"/>
    <mergeCell ref="AY103:AY104"/>
    <mergeCell ref="AZ103:AZ104"/>
    <mergeCell ref="AX97:AX98"/>
    <mergeCell ref="AX99:AX100"/>
    <mergeCell ref="AY99:AY100"/>
    <mergeCell ref="AZ99:AZ100"/>
    <mergeCell ref="BC95:BC96"/>
    <mergeCell ref="BC97:BC98"/>
    <mergeCell ref="BC103:BC104"/>
    <mergeCell ref="AX111:AX112"/>
    <mergeCell ref="AY111:AY112"/>
    <mergeCell ref="AZ111:AZ112"/>
    <mergeCell ref="AX109:AX110"/>
    <mergeCell ref="AY109:AY110"/>
    <mergeCell ref="AZ109:AZ110"/>
    <mergeCell ref="AY95:AY96"/>
    <mergeCell ref="AZ95:AZ96"/>
    <mergeCell ref="AY97:AY98"/>
    <mergeCell ref="AZ97:AZ98"/>
    <mergeCell ref="AX105:AX106"/>
    <mergeCell ref="AY105:AY106"/>
    <mergeCell ref="AW113:AW114"/>
    <mergeCell ref="AT101:AT102"/>
    <mergeCell ref="AT103:AT104"/>
    <mergeCell ref="AW101:AW102"/>
    <mergeCell ref="AW103:AW104"/>
    <mergeCell ref="AW105:AW106"/>
    <mergeCell ref="AW107:AW108"/>
    <mergeCell ref="AW109:AW110"/>
    <mergeCell ref="AW111:AW112"/>
    <mergeCell ref="AW89:AW90"/>
    <mergeCell ref="AW91:AW92"/>
    <mergeCell ref="AW93:AW94"/>
    <mergeCell ref="AW95:AW96"/>
    <mergeCell ref="AW97:AW98"/>
    <mergeCell ref="AW99:AW100"/>
    <mergeCell ref="AR95:AR96"/>
    <mergeCell ref="AR97:AR98"/>
    <mergeCell ref="AR99:AR100"/>
    <mergeCell ref="AT93:AT94"/>
    <mergeCell ref="AT95:AT96"/>
    <mergeCell ref="AT97:AT98"/>
    <mergeCell ref="AT99:AT100"/>
    <mergeCell ref="CB127:CB128"/>
    <mergeCell ref="AR101:AR102"/>
    <mergeCell ref="AR103:AR104"/>
    <mergeCell ref="AR105:AR106"/>
    <mergeCell ref="AR107:AR108"/>
    <mergeCell ref="AR109:AR110"/>
    <mergeCell ref="AR111:AR112"/>
    <mergeCell ref="BC99:BC100"/>
    <mergeCell ref="BC101:BC102"/>
    <mergeCell ref="CB113:CB114"/>
    <mergeCell ref="CB115:CB116"/>
    <mergeCell ref="CB117:CB118"/>
    <mergeCell ref="CB119:CB120"/>
    <mergeCell ref="BD103:BD104"/>
    <mergeCell ref="BD105:BD106"/>
    <mergeCell ref="BD107:BD108"/>
    <mergeCell ref="BD109:BD110"/>
    <mergeCell ref="BC105:BC106"/>
    <mergeCell ref="BC107:BC108"/>
    <mergeCell ref="BC109:BC110"/>
    <mergeCell ref="AT109:AT110"/>
    <mergeCell ref="AT111:AT112"/>
    <mergeCell ref="AT105:AT106"/>
    <mergeCell ref="AT107:AT108"/>
    <mergeCell ref="BB89:BB90"/>
    <mergeCell ref="BB91:BB92"/>
    <mergeCell ref="BB93:BB94"/>
    <mergeCell ref="BB95:BB96"/>
    <mergeCell ref="BB97:BB98"/>
    <mergeCell ref="BB99:BB100"/>
    <mergeCell ref="BB101:BB102"/>
    <mergeCell ref="BB103:BB104"/>
    <mergeCell ref="BA101:BA102"/>
    <mergeCell ref="BA89:BA90"/>
    <mergeCell ref="BA91:BA92"/>
    <mergeCell ref="BA93:BA94"/>
    <mergeCell ref="BA95:BA96"/>
    <mergeCell ref="BA97:BA98"/>
    <mergeCell ref="BA99:BA100"/>
    <mergeCell ref="BP113:BP114"/>
    <mergeCell ref="BP115:BP116"/>
    <mergeCell ref="BP117:BP118"/>
    <mergeCell ref="BP119:BP120"/>
    <mergeCell ref="BP121:BP122"/>
    <mergeCell ref="BP123:BP124"/>
    <mergeCell ref="BP125:BP126"/>
    <mergeCell ref="BP127:BP128"/>
    <mergeCell ref="BJ113:BJ114"/>
    <mergeCell ref="BJ115:BJ116"/>
    <mergeCell ref="BJ117:BJ118"/>
    <mergeCell ref="BJ119:BJ120"/>
    <mergeCell ref="BJ121:BJ122"/>
    <mergeCell ref="BJ123:BJ124"/>
    <mergeCell ref="BM123:BM124"/>
    <mergeCell ref="BN113:BN114"/>
    <mergeCell ref="BN115:BN116"/>
    <mergeCell ref="BN117:BN118"/>
    <mergeCell ref="BN119:BN120"/>
    <mergeCell ref="BN127:BN128"/>
    <mergeCell ref="BO127:BO128"/>
    <mergeCell ref="BC111:BC112"/>
    <mergeCell ref="BB105:BB106"/>
    <mergeCell ref="BI125:BI126"/>
    <mergeCell ref="BI127:BI128"/>
    <mergeCell ref="BO113:BO114"/>
    <mergeCell ref="BO115:BO116"/>
    <mergeCell ref="CD127:CD128"/>
    <mergeCell ref="CE127:CE128"/>
    <mergeCell ref="BI113:BI114"/>
    <mergeCell ref="BI115:BI116"/>
    <mergeCell ref="BI117:BI118"/>
    <mergeCell ref="BI119:BI120"/>
    <mergeCell ref="BI121:BI122"/>
    <mergeCell ref="BI123:BI124"/>
    <mergeCell ref="CD119:CD120"/>
    <mergeCell ref="CE119:CE120"/>
    <mergeCell ref="CD121:CD122"/>
    <mergeCell ref="CE121:CE122"/>
    <mergeCell ref="CD123:CD124"/>
    <mergeCell ref="CE123:CE124"/>
    <mergeCell ref="CD113:CD114"/>
    <mergeCell ref="CE113:CE114"/>
    <mergeCell ref="CD115:CD116"/>
    <mergeCell ref="CE115:CE116"/>
    <mergeCell ref="BS127:BS128"/>
    <mergeCell ref="BS121:BS122"/>
    <mergeCell ref="BS123:BS124"/>
    <mergeCell ref="BS125:BS126"/>
    <mergeCell ref="BB121:BB122"/>
    <mergeCell ref="BB107:BB108"/>
    <mergeCell ref="BB109:BB110"/>
    <mergeCell ref="BB111:BB112"/>
    <mergeCell ref="BB113:BB114"/>
    <mergeCell ref="BR127:BR128"/>
    <mergeCell ref="BB125:BB126"/>
    <mergeCell ref="BB127:BB128"/>
    <mergeCell ref="BR121:BR122"/>
    <mergeCell ref="BR123:BR124"/>
    <mergeCell ref="BR125:BR126"/>
    <mergeCell ref="BL127:BL128"/>
    <mergeCell ref="BM127:BM128"/>
    <mergeCell ref="BR113:BR114"/>
    <mergeCell ref="BR115:BR116"/>
    <mergeCell ref="BR117:BR118"/>
    <mergeCell ref="BR119:BR120"/>
    <mergeCell ref="BL121:BL122"/>
    <mergeCell ref="BM121:BM122"/>
    <mergeCell ref="BL123:BL124"/>
    <mergeCell ref="BD111:BD112"/>
    <mergeCell ref="BG111:BG112"/>
    <mergeCell ref="BE109:BE110"/>
    <mergeCell ref="BF121:BF122"/>
    <mergeCell ref="BG121:BG122"/>
    <mergeCell ref="BL125:BL126"/>
    <mergeCell ref="BM125:BM126"/>
    <mergeCell ref="BM113:BM114"/>
    <mergeCell ref="BL115:BL116"/>
    <mergeCell ref="BM115:BM116"/>
    <mergeCell ref="BL117:BL118"/>
    <mergeCell ref="BM117:BM118"/>
    <mergeCell ref="BL119:BL120"/>
    <mergeCell ref="BM119:BM120"/>
    <mergeCell ref="BH125:BH126"/>
    <mergeCell ref="BJ125:BJ126"/>
    <mergeCell ref="BF109:BF110"/>
    <mergeCell ref="BE111:BE112"/>
    <mergeCell ref="BF111:BF112"/>
    <mergeCell ref="BG109:BG110"/>
    <mergeCell ref="CC127:CC128"/>
    <mergeCell ref="BA103:BA104"/>
    <mergeCell ref="BA105:BA106"/>
    <mergeCell ref="BA107:BA108"/>
    <mergeCell ref="BA109:BA110"/>
    <mergeCell ref="CC113:CC114"/>
    <mergeCell ref="CC115:CC116"/>
    <mergeCell ref="BF113:BF114"/>
    <mergeCell ref="BG113:BG114"/>
    <mergeCell ref="BF115:BF116"/>
    <mergeCell ref="BG115:BG116"/>
    <mergeCell ref="BA111:BA112"/>
    <mergeCell ref="BK127:BK128"/>
    <mergeCell ref="BQ113:BQ114"/>
    <mergeCell ref="BQ115:BQ116"/>
    <mergeCell ref="BQ117:BQ118"/>
    <mergeCell ref="BQ119:BQ120"/>
    <mergeCell ref="BQ121:BQ122"/>
    <mergeCell ref="BQ123:BQ124"/>
    <mergeCell ref="BQ125:BQ126"/>
    <mergeCell ref="BQ127:BQ128"/>
    <mergeCell ref="BL113:BL114"/>
    <mergeCell ref="BE123:BE124"/>
    <mergeCell ref="BE125:BE126"/>
    <mergeCell ref="BE127:BE128"/>
    <mergeCell ref="BK113:BK114"/>
    <mergeCell ref="BK115:BK116"/>
    <mergeCell ref="BK117:BK118"/>
    <mergeCell ref="BK119:BK120"/>
    <mergeCell ref="BK121:BK122"/>
    <mergeCell ref="BK123:BK124"/>
    <mergeCell ref="BK125:BK126"/>
    <mergeCell ref="BE121:BE122"/>
    <mergeCell ref="BE113:BE114"/>
    <mergeCell ref="BE115:BE116"/>
    <mergeCell ref="BE117:BE118"/>
    <mergeCell ref="BE119:BE120"/>
    <mergeCell ref="BF123:BF124"/>
    <mergeCell ref="BG123:BG124"/>
    <mergeCell ref="BF125:BF126"/>
    <mergeCell ref="BG125:BG126"/>
    <mergeCell ref="BF127:BF128"/>
    <mergeCell ref="BG127:BG128"/>
    <mergeCell ref="BF117:BF118"/>
    <mergeCell ref="BG117:BG118"/>
    <mergeCell ref="BF119:BF120"/>
    <mergeCell ref="BG119:BG120"/>
    <mergeCell ref="BJ127:BJ128"/>
    <mergeCell ref="BC11:BE11"/>
    <mergeCell ref="BG11:BI11"/>
    <mergeCell ref="B9:C9"/>
    <mergeCell ref="E9:M9"/>
    <mergeCell ref="Q10:AD10"/>
    <mergeCell ref="AJ11:AL11"/>
    <mergeCell ref="AN11:AP11"/>
    <mergeCell ref="B11:C11"/>
    <mergeCell ref="E10:K10"/>
    <mergeCell ref="L10:M10"/>
    <mergeCell ref="BG67:BI67"/>
    <mergeCell ref="B64:C64"/>
    <mergeCell ref="E64:M64"/>
    <mergeCell ref="A66:C66"/>
    <mergeCell ref="B67:C67"/>
    <mergeCell ref="AJ67:AL67"/>
    <mergeCell ref="BC67:BE67"/>
    <mergeCell ref="Q65:AD65"/>
    <mergeCell ref="AR93:AR94"/>
    <mergeCell ref="AZ89:AZ90"/>
    <mergeCell ref="AY89:AY90"/>
    <mergeCell ref="AX89:AX90"/>
    <mergeCell ref="AX91:AX92"/>
    <mergeCell ref="AY91:AY92"/>
    <mergeCell ref="AZ91:AZ92"/>
    <mergeCell ref="AX93:AX94"/>
    <mergeCell ref="AY93:AY94"/>
    <mergeCell ref="AZ93:AZ94"/>
    <mergeCell ref="AY88:AZ88"/>
    <mergeCell ref="BC89:BC90"/>
    <mergeCell ref="BC91:BC92"/>
    <mergeCell ref="BC93:BC94"/>
    <mergeCell ref="AT89:AT90"/>
    <mergeCell ref="AT91:AT92"/>
    <mergeCell ref="B135:C135"/>
    <mergeCell ref="AN110:AP110"/>
    <mergeCell ref="AN112:AP112"/>
    <mergeCell ref="B130:C130"/>
    <mergeCell ref="E130:M130"/>
    <mergeCell ref="Q131:AD131"/>
    <mergeCell ref="AR140:AR141"/>
    <mergeCell ref="AS140:AS141"/>
    <mergeCell ref="AT140:AT141"/>
    <mergeCell ref="AR115:AR116"/>
    <mergeCell ref="AT117:AT118"/>
    <mergeCell ref="AT119:AT120"/>
    <mergeCell ref="AR117:AR118"/>
    <mergeCell ref="AR119:AR120"/>
    <mergeCell ref="AR134:AS135"/>
    <mergeCell ref="AT134:AU135"/>
    <mergeCell ref="AR123:AR124"/>
    <mergeCell ref="AR121:AR122"/>
    <mergeCell ref="AU140:AU141"/>
    <mergeCell ref="AR136:AV137"/>
    <mergeCell ref="AR130:AV131"/>
    <mergeCell ref="AR132:AS133"/>
    <mergeCell ref="AT132:AU133"/>
    <mergeCell ref="AV132:AV133"/>
    <mergeCell ref="AR68:AT68"/>
    <mergeCell ref="B13:C13"/>
    <mergeCell ref="B68:C68"/>
    <mergeCell ref="B134:C134"/>
    <mergeCell ref="AR89:AR90"/>
    <mergeCell ref="AR91:AR92"/>
    <mergeCell ref="AR150:AV150"/>
    <mergeCell ref="AR151:AR152"/>
    <mergeCell ref="AS151:AS152"/>
    <mergeCell ref="AT151:AT152"/>
    <mergeCell ref="AU151:AU152"/>
    <mergeCell ref="AV151:AV152"/>
    <mergeCell ref="AT113:AT114"/>
    <mergeCell ref="AT115:AT116"/>
    <mergeCell ref="AV140:AV141"/>
    <mergeCell ref="AR139:AV139"/>
    <mergeCell ref="AR125:AR126"/>
    <mergeCell ref="AR127:AR128"/>
    <mergeCell ref="AT123:AT124"/>
    <mergeCell ref="AT125:AT126"/>
    <mergeCell ref="AT127:AT128"/>
    <mergeCell ref="AU127:AU128"/>
    <mergeCell ref="AR113:AR114"/>
    <mergeCell ref="AV134:AV135"/>
    <mergeCell ref="AY117:AY118"/>
    <mergeCell ref="AY119:AY120"/>
    <mergeCell ref="AY121:AY122"/>
    <mergeCell ref="AY123:AY124"/>
    <mergeCell ref="AY113:AY114"/>
    <mergeCell ref="BD127:BD128"/>
    <mergeCell ref="BD117:BD118"/>
    <mergeCell ref="BD119:BD120"/>
    <mergeCell ref="BD121:BD122"/>
    <mergeCell ref="BD123:BD124"/>
    <mergeCell ref="BC115:BC116"/>
    <mergeCell ref="BC117:BC118"/>
    <mergeCell ref="BC123:BC124"/>
    <mergeCell ref="AZ123:AZ124"/>
    <mergeCell ref="BA123:BA124"/>
    <mergeCell ref="BB115:BB116"/>
    <mergeCell ref="BB117:BB118"/>
    <mergeCell ref="BB119:BB120"/>
    <mergeCell ref="AT121:AT122"/>
    <mergeCell ref="AW87:BC87"/>
    <mergeCell ref="BD87:BI87"/>
    <mergeCell ref="BJ87:BO87"/>
    <mergeCell ref="BP87:BU87"/>
    <mergeCell ref="BC119:BC120"/>
    <mergeCell ref="AW121:AW122"/>
    <mergeCell ref="AX95:AX96"/>
    <mergeCell ref="AX121:AX122"/>
    <mergeCell ref="AX113:AX114"/>
    <mergeCell ref="AZ113:AZ114"/>
    <mergeCell ref="BA113:BA114"/>
    <mergeCell ref="BC113:BC114"/>
    <mergeCell ref="AW115:AW116"/>
    <mergeCell ref="AX115:AX116"/>
    <mergeCell ref="AZ115:AZ116"/>
    <mergeCell ref="BA115:BA116"/>
    <mergeCell ref="AY115:AY116"/>
    <mergeCell ref="AW117:AW118"/>
    <mergeCell ref="AX117:AX118"/>
    <mergeCell ref="AZ117:AZ118"/>
    <mergeCell ref="BA117:BA118"/>
    <mergeCell ref="AZ121:AZ122"/>
    <mergeCell ref="BA121:BA122"/>
    <mergeCell ref="AW125:AW126"/>
    <mergeCell ref="AX125:AX126"/>
    <mergeCell ref="AZ125:AZ126"/>
    <mergeCell ref="BA125:BA126"/>
    <mergeCell ref="BC127:BC128"/>
    <mergeCell ref="AW127:AW128"/>
    <mergeCell ref="AX127:AX128"/>
    <mergeCell ref="AZ127:AZ128"/>
    <mergeCell ref="CB87:CG87"/>
    <mergeCell ref="BA127:BA128"/>
    <mergeCell ref="BC125:BC126"/>
    <mergeCell ref="BD125:BD126"/>
    <mergeCell ref="BB123:BB124"/>
    <mergeCell ref="BC121:BC122"/>
    <mergeCell ref="AW119:AW120"/>
    <mergeCell ref="AX119:AX120"/>
    <mergeCell ref="AZ119:AZ120"/>
    <mergeCell ref="BA119:BA120"/>
    <mergeCell ref="AW123:AW124"/>
    <mergeCell ref="AX123:AX124"/>
    <mergeCell ref="AY125:AY126"/>
    <mergeCell ref="AY127:AY128"/>
    <mergeCell ref="BD113:BD114"/>
    <mergeCell ref="BD115:BD116"/>
  </mergeCells>
  <phoneticPr fontId="3" type="noConversion"/>
  <dataValidations count="11">
    <dataValidation type="list" allowBlank="1" showInputMessage="1" showErrorMessage="1" sqref="C148">
      <formula1>$C$172:$C$189</formula1>
    </dataValidation>
    <dataValidation type="list" allowBlank="1" showInputMessage="1" showErrorMessage="1" sqref="C136:C147">
      <formula1>$C$172:$C$175</formula1>
    </dataValidation>
    <dataValidation type="list" allowBlank="1" showInputMessage="1" showErrorMessage="1" sqref="C149:C153">
      <formula1>$C$176:$C$179</formula1>
    </dataValidation>
    <dataValidation type="list" allowBlank="1" showInputMessage="1" showErrorMessage="1" sqref="C97:C123">
      <formula1>$C$169:$C$171</formula1>
    </dataValidation>
    <dataValidation type="list" allowBlank="1" showInputMessage="1" showErrorMessage="1" sqref="C70:C95">
      <formula1>$C$166:$C$168</formula1>
    </dataValidation>
    <dataValidation type="list" allowBlank="1" showInputMessage="1" showErrorMessage="1" sqref="C96">
      <formula1>$C$166:$C$177</formula1>
    </dataValidation>
    <dataValidation type="list" allowBlank="1" showInputMessage="1" showErrorMessage="1" sqref="BO125 BI123 BC127 BC89 CA125 BU125 BC91 BC97 BC93 BC95 BC103 BC99 BC105 BC101 BC109 BC107 BC111 BC113 BC119 BC115 BC121 BC117 BC125 BC123 BI127 BI89 BI91 BI97 BI93 BI95 BI103 BI99 BI105 BI101 BI109 BI107 BI111 BI113 BI119 BI115 BI121 BI117 BI125 BO123 BO127 BO89 BO91 BO97 BO93 BO95 BO103 BO99 BO105 BO101 BO109 BO107 BO111 BO113 BO119 BO115 BO121 BO117 BU123 BU127 BU89 BU91 BU97 BU93 BU95 BU103 BU99 BU105 BU101 BU109 BU107 BU111 BU113 BU119 BU115 BU121 BU117 CA123 CA127 CA89 CA91 CA97 CA93 CA95 CA103 CA99 CA105 CA101 CA109 CA107 CA111 CA113 CA119 CA115 CA121 CA117 CG123 CG127 CG89 CG91 CG97 CG93 CG95 CG103 CG99 CG105 CG101 CG109 CG107 CG111 CG113 CG119 CG115 CG121 CG117 CG125">
      <formula1>$AW$132:$AW$134</formula1>
    </dataValidation>
    <dataValidation type="list" allowBlank="1" showInputMessage="1" showErrorMessage="1" sqref="AV112 AV114 AV116 AV118 AV120 AV122 AV124 AV126 AV128">
      <formula1>$E$170:$E$170</formula1>
    </dataValidation>
    <dataValidation type="list" allowBlank="1" showInputMessage="1" showErrorMessage="1" sqref="AV142:AV149">
      <formula1>$E$173:$E$173</formula1>
    </dataValidation>
    <dataValidation type="list" allowBlank="1" showInputMessage="1" showErrorMessage="1" sqref="AV127 AV119 AV121 AV123 AV125 AX89 AV89:AV111 AV113 AV115 AV117 AX91 AX93 AX95 AX97 AX99 AX101 AX103 AX105 AX107 AX109 AX111 AX113 AX115 AX117 AX119 AX121 AX123 AX125 AX127">
      <formula1>$E$170:$E$177</formula1>
    </dataValidation>
    <dataValidation type="list" allowBlank="1" showInputMessage="1" showErrorMessage="1" sqref="BB89:BB128 BH89:BH128 BN89:BN128 BT89:BT128 BZ89:BZ128 CF89:CF128">
      <formula1>$AY$132:$AY$133</formula1>
    </dataValidation>
  </dataValidations>
  <pageMargins left="0.2" right="0.2" top="0.23" bottom="0.25" header="0.17" footer="0.16"/>
  <pageSetup paperSize="9" scale="59" orientation="landscape" horizontalDpi="300" verticalDpi="300" r:id="rId1"/>
  <headerFooter alignWithMargins="0"/>
  <cellWatches>
    <cellWatch r="AV97"/>
  </cellWatches>
  <drawing r:id="rId2"/>
</worksheet>
</file>

<file path=xl/worksheets/sheet2.xml><?xml version="1.0" encoding="utf-8"?>
<worksheet xmlns="http://schemas.openxmlformats.org/spreadsheetml/2006/main" xmlns:r="http://schemas.openxmlformats.org/officeDocument/2006/relationships">
  <dimension ref="A1:CG179"/>
  <sheetViews>
    <sheetView topLeftCell="A61" zoomScale="75" zoomScaleNormal="75" workbookViewId="0">
      <selection activeCell="B110" sqref="B110"/>
    </sheetView>
  </sheetViews>
  <sheetFormatPr defaultRowHeight="15"/>
  <cols>
    <col min="1" max="1" width="3.85546875" style="1" customWidth="1"/>
    <col min="2" max="2" width="23.7109375" style="1" customWidth="1"/>
    <col min="3" max="3" width="27.140625" style="1" customWidth="1"/>
    <col min="4" max="17" width="3.85546875" style="12" customWidth="1"/>
    <col min="18" max="18" width="5" style="12" customWidth="1"/>
    <col min="19" max="24" width="3.85546875" style="12" customWidth="1"/>
    <col min="25" max="25" width="5" style="12" customWidth="1"/>
    <col min="26" max="34" width="3.85546875" style="12" customWidth="1"/>
    <col min="35" max="35" width="1.28515625" style="12" customWidth="1"/>
    <col min="36" max="36" width="6.85546875" style="12" customWidth="1"/>
    <col min="37" max="37" width="8.85546875" style="12" customWidth="1"/>
    <col min="38" max="38" width="8.140625" style="12" customWidth="1"/>
    <col min="39" max="39" width="1.28515625" style="12" customWidth="1"/>
    <col min="40" max="40" width="6.85546875" style="12" customWidth="1"/>
    <col min="41" max="41" width="8.7109375" style="67" customWidth="1"/>
    <col min="42" max="42" width="8.140625" style="12" customWidth="1"/>
    <col min="43" max="43" width="5.85546875" style="52" customWidth="1"/>
    <col min="44" max="44" width="19.28515625" style="1" bestFit="1" customWidth="1"/>
    <col min="45" max="45" width="11.85546875" style="1" customWidth="1"/>
    <col min="46" max="46" width="12.7109375" style="1" customWidth="1"/>
    <col min="47" max="47" width="10.5703125" style="210" customWidth="1"/>
    <col min="48" max="48" width="14.140625" style="1" customWidth="1"/>
    <col min="49" max="49" width="9.140625" style="1"/>
    <col min="50" max="50" width="11" style="1" customWidth="1"/>
    <col min="51" max="51" width="9.7109375" style="1" bestFit="1" customWidth="1"/>
    <col min="52" max="52" width="9.140625" style="1"/>
    <col min="53" max="53" width="9.28515625" style="210" bestFit="1" customWidth="1"/>
    <col min="54" max="54" width="9.140625" style="221"/>
    <col min="55" max="16384" width="9.140625" style="1"/>
  </cols>
  <sheetData>
    <row r="1" spans="1:63">
      <c r="A1" s="97" t="s">
        <v>4</v>
      </c>
      <c r="B1" s="98"/>
      <c r="C1" s="98"/>
      <c r="D1" s="99"/>
      <c r="E1" s="99"/>
      <c r="F1" s="99"/>
      <c r="G1" s="100"/>
      <c r="H1" s="100"/>
      <c r="I1" s="100"/>
      <c r="J1" s="100"/>
      <c r="K1" s="100"/>
      <c r="L1" s="100"/>
      <c r="M1" s="101"/>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102"/>
      <c r="AP1" s="99"/>
    </row>
    <row r="2" spans="1:63">
      <c r="A2" s="103"/>
      <c r="B2" s="103"/>
      <c r="C2" s="103"/>
      <c r="D2" s="99"/>
      <c r="E2" s="99"/>
      <c r="F2" s="104"/>
      <c r="G2" s="100"/>
      <c r="H2" s="100"/>
      <c r="I2" s="100"/>
      <c r="J2" s="100"/>
      <c r="K2" s="100"/>
      <c r="L2" s="100"/>
      <c r="M2" s="101"/>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102"/>
      <c r="AP2" s="99"/>
    </row>
    <row r="3" spans="1:63">
      <c r="A3" s="103"/>
      <c r="B3" s="103"/>
      <c r="C3" s="103"/>
      <c r="D3" s="103"/>
      <c r="E3" s="99"/>
      <c r="F3" s="99"/>
      <c r="G3" s="104"/>
      <c r="H3" s="100"/>
      <c r="I3" s="100"/>
      <c r="J3" s="100"/>
      <c r="K3" s="100"/>
      <c r="L3" s="100"/>
      <c r="M3" s="100"/>
      <c r="N3" s="101"/>
      <c r="O3" s="99"/>
      <c r="P3" s="99"/>
      <c r="Q3" s="99"/>
      <c r="R3" s="99"/>
      <c r="S3" s="99"/>
      <c r="T3" s="99"/>
      <c r="U3" s="99"/>
      <c r="V3" s="99"/>
      <c r="W3" s="99"/>
      <c r="X3" s="99"/>
      <c r="Y3" s="99"/>
      <c r="Z3" s="99"/>
      <c r="AA3" s="99"/>
      <c r="AB3" s="99"/>
      <c r="AC3" s="99"/>
      <c r="AD3" s="99"/>
      <c r="AE3" s="99"/>
      <c r="AF3" s="99"/>
      <c r="AG3" s="99"/>
      <c r="AH3" s="99"/>
      <c r="AI3" s="99"/>
      <c r="AJ3" s="99"/>
      <c r="AK3" s="99"/>
      <c r="AL3" s="99"/>
      <c r="AM3" s="99"/>
      <c r="AN3" s="99"/>
      <c r="AO3" s="102"/>
      <c r="AP3" s="99"/>
    </row>
    <row r="4" spans="1:63">
      <c r="A4" s="103"/>
      <c r="B4" s="103"/>
      <c r="C4" s="239"/>
      <c r="D4" s="239"/>
      <c r="E4" s="239"/>
      <c r="F4" s="239"/>
      <c r="G4" s="239"/>
      <c r="H4" s="100"/>
      <c r="I4" s="100"/>
      <c r="J4" s="100"/>
      <c r="K4" s="100"/>
      <c r="L4" s="100"/>
      <c r="M4" s="100"/>
      <c r="N4" s="101"/>
      <c r="O4" s="99"/>
      <c r="P4" s="99"/>
      <c r="Q4" s="99"/>
      <c r="R4" s="99"/>
      <c r="S4" s="99"/>
      <c r="T4" s="99"/>
      <c r="U4" s="99"/>
      <c r="V4" s="99"/>
      <c r="W4" s="99"/>
      <c r="X4" s="99"/>
      <c r="Y4" s="105" t="str">
        <f>ALLEGATO1</f>
        <v>Allegato 25  e/o Allegato 9 da Disp. Attuative n. 824/09 - Pag. n° 1</v>
      </c>
      <c r="Z4" s="99"/>
      <c r="AA4" s="99"/>
      <c r="AB4" s="99"/>
      <c r="AC4" s="99"/>
      <c r="AD4" s="105"/>
      <c r="AE4" s="99"/>
      <c r="AF4" s="99"/>
      <c r="AG4" s="99"/>
      <c r="AH4" s="99"/>
      <c r="AI4" s="99"/>
      <c r="AJ4" s="99"/>
      <c r="AK4" s="99"/>
      <c r="AL4" s="99"/>
      <c r="AM4" s="99"/>
      <c r="AN4" s="99"/>
      <c r="AO4" s="102"/>
      <c r="AP4" s="99"/>
    </row>
    <row r="5" spans="1:63">
      <c r="A5" s="103"/>
      <c r="B5" s="103"/>
      <c r="C5" s="103"/>
      <c r="D5" s="103"/>
      <c r="E5" s="99"/>
      <c r="F5" s="99"/>
      <c r="G5" s="99"/>
      <c r="H5" s="100"/>
      <c r="I5" s="100"/>
      <c r="J5" s="100"/>
      <c r="K5" s="100"/>
      <c r="L5" s="100"/>
      <c r="M5" s="100"/>
      <c r="N5" s="101"/>
      <c r="O5" s="99"/>
      <c r="P5" s="99"/>
      <c r="Q5" s="99"/>
      <c r="R5" s="99"/>
      <c r="S5" s="99"/>
      <c r="T5" s="99"/>
      <c r="U5" s="99"/>
      <c r="V5" s="99"/>
      <c r="W5" s="99"/>
      <c r="X5" s="99"/>
      <c r="Y5" s="99"/>
      <c r="Z5" s="99"/>
      <c r="AA5" s="99"/>
      <c r="AB5" s="99"/>
      <c r="AC5" s="99"/>
      <c r="AD5" s="99"/>
      <c r="AE5" s="99"/>
      <c r="AF5" s="99"/>
      <c r="AG5" s="99"/>
      <c r="AH5" s="99"/>
      <c r="AI5" s="99"/>
      <c r="AJ5" s="99"/>
      <c r="AK5" s="99"/>
      <c r="AL5" s="99"/>
      <c r="AM5" s="99"/>
      <c r="AN5" s="99"/>
      <c r="AO5" s="102"/>
      <c r="AP5" s="99"/>
    </row>
    <row r="6" spans="1:63">
      <c r="A6" s="106"/>
      <c r="B6" s="103"/>
      <c r="C6" s="103"/>
      <c r="D6" s="103"/>
      <c r="E6" s="99"/>
      <c r="F6" s="99"/>
      <c r="G6" s="99"/>
      <c r="H6" s="100"/>
      <c r="I6" s="100"/>
      <c r="J6" s="100"/>
      <c r="K6" s="100"/>
      <c r="L6" s="100"/>
      <c r="M6" s="100"/>
      <c r="N6" s="101"/>
      <c r="O6" s="99"/>
      <c r="P6" s="99"/>
      <c r="Q6" s="99"/>
      <c r="R6" s="99"/>
      <c r="S6" s="99"/>
      <c r="T6" s="99"/>
      <c r="U6" s="99"/>
      <c r="V6" s="99"/>
      <c r="W6" s="99"/>
      <c r="X6" s="99"/>
      <c r="Y6" s="99"/>
      <c r="Z6" s="99"/>
      <c r="AA6" s="99"/>
      <c r="AB6" s="99"/>
      <c r="AC6" s="99"/>
      <c r="AD6" s="99"/>
      <c r="AE6" s="99"/>
      <c r="AF6" s="99"/>
      <c r="AG6" s="99"/>
      <c r="AH6" s="99"/>
      <c r="AI6" s="99"/>
      <c r="AJ6" s="99"/>
      <c r="AK6" s="99"/>
      <c r="AL6" s="99"/>
      <c r="AM6" s="99"/>
      <c r="AN6" s="99"/>
      <c r="AO6" s="102"/>
      <c r="AP6" s="99"/>
    </row>
    <row r="7" spans="1:63">
      <c r="A7" s="107"/>
      <c r="B7" s="106"/>
      <c r="C7" s="103"/>
      <c r="D7" s="103"/>
      <c r="E7" s="99"/>
      <c r="F7" s="99"/>
      <c r="G7" s="99"/>
      <c r="H7" s="99"/>
      <c r="I7" s="99"/>
      <c r="J7" s="99"/>
      <c r="K7" s="99"/>
      <c r="L7" s="99"/>
      <c r="M7" s="99"/>
      <c r="N7" s="99"/>
      <c r="O7" s="99"/>
      <c r="P7" s="99"/>
      <c r="Q7" s="99"/>
      <c r="R7" s="99"/>
      <c r="S7" s="99"/>
      <c r="T7" s="99"/>
      <c r="U7" s="99"/>
      <c r="V7" s="99"/>
      <c r="W7" s="99"/>
      <c r="X7" s="99"/>
      <c r="Y7" s="99"/>
      <c r="Z7" s="99"/>
      <c r="AA7" s="99"/>
      <c r="AB7" s="99"/>
      <c r="AC7" s="99"/>
      <c r="AD7" s="99"/>
      <c r="AE7" s="99"/>
      <c r="AF7" s="99"/>
      <c r="AG7" s="99"/>
      <c r="AH7" s="99"/>
      <c r="AI7" s="99"/>
      <c r="AJ7" s="99"/>
      <c r="AK7" s="99"/>
      <c r="AL7" s="99"/>
      <c r="AM7" s="99"/>
      <c r="AN7" s="99"/>
      <c r="AO7" s="102"/>
      <c r="AP7" s="99"/>
    </row>
    <row r="8" spans="1:63">
      <c r="A8" s="111"/>
      <c r="B8" s="103"/>
      <c r="C8" s="103"/>
      <c r="D8" s="99"/>
      <c r="E8" s="99"/>
      <c r="F8" s="99"/>
      <c r="G8" s="99"/>
      <c r="H8" s="99"/>
      <c r="I8" s="99"/>
      <c r="J8" s="99"/>
      <c r="K8" s="99"/>
      <c r="L8" s="99"/>
      <c r="M8" s="99"/>
      <c r="N8" s="99"/>
      <c r="O8" s="99"/>
      <c r="P8" s="99"/>
      <c r="Q8" s="99"/>
      <c r="R8" s="99"/>
      <c r="S8" s="99"/>
      <c r="T8" s="99"/>
      <c r="U8" s="99"/>
      <c r="V8" s="99"/>
      <c r="W8" s="99"/>
      <c r="X8" s="99"/>
      <c r="Y8" s="99"/>
      <c r="Z8" s="99"/>
      <c r="AA8" s="99"/>
      <c r="AB8" s="99"/>
      <c r="AC8" s="99"/>
      <c r="AD8" s="99"/>
      <c r="AE8" s="99"/>
      <c r="AF8" s="99"/>
      <c r="AG8" s="99"/>
      <c r="AH8" s="99"/>
      <c r="AI8" s="99"/>
      <c r="AJ8" s="99"/>
      <c r="AK8" s="99"/>
      <c r="AL8" s="99"/>
      <c r="AM8" s="99"/>
      <c r="AN8" s="99"/>
      <c r="AO8" s="102"/>
      <c r="AP8" s="99"/>
    </row>
    <row r="9" spans="1:63" ht="15" customHeight="1">
      <c r="A9" s="111"/>
      <c r="B9" s="292"/>
      <c r="C9" s="292"/>
      <c r="D9" s="112"/>
      <c r="E9" s="292" t="s">
        <v>166</v>
      </c>
      <c r="F9" s="292"/>
      <c r="G9" s="292"/>
      <c r="H9" s="292"/>
      <c r="I9" s="292"/>
      <c r="J9" s="292"/>
      <c r="K9" s="292"/>
      <c r="L9" s="292"/>
      <c r="M9" s="292"/>
      <c r="N9" s="99"/>
      <c r="O9" s="99"/>
      <c r="P9" s="99"/>
      <c r="Q9" s="113" t="str">
        <f>SETT!Q9</f>
        <v>CORSO: "OPERATORE ELETTRICO" 1° ANNO</v>
      </c>
      <c r="R9" s="113"/>
      <c r="S9" s="99"/>
      <c r="T9" s="99"/>
      <c r="U9" s="99"/>
      <c r="V9" s="99"/>
      <c r="W9" s="99"/>
      <c r="X9" s="99"/>
      <c r="Y9" s="99"/>
      <c r="Z9" s="99"/>
      <c r="AA9" s="99"/>
      <c r="AB9" s="99"/>
      <c r="AC9" s="99"/>
      <c r="AD9" s="99"/>
      <c r="AE9" s="99"/>
      <c r="AF9" s="99"/>
      <c r="AG9" s="99"/>
      <c r="AH9" s="99"/>
      <c r="AI9" s="99"/>
      <c r="AJ9" s="99"/>
      <c r="AK9" s="99"/>
      <c r="AL9" s="99"/>
      <c r="AM9" s="99"/>
      <c r="AN9" s="99"/>
      <c r="AO9" s="102"/>
      <c r="AP9" s="99"/>
    </row>
    <row r="10" spans="1:63" ht="15" customHeight="1" thickBot="1">
      <c r="A10" s="114"/>
      <c r="B10" s="114"/>
      <c r="C10" s="103"/>
      <c r="D10" s="99"/>
      <c r="E10" s="292" t="s">
        <v>104</v>
      </c>
      <c r="F10" s="292"/>
      <c r="G10" s="292"/>
      <c r="H10" s="292"/>
      <c r="I10" s="292"/>
      <c r="J10" s="292"/>
      <c r="K10" s="292"/>
      <c r="L10" s="291">
        <f>SETT!L10</f>
        <v>990</v>
      </c>
      <c r="M10" s="291"/>
      <c r="N10" s="115"/>
      <c r="O10" s="115"/>
      <c r="P10" s="115"/>
      <c r="Q10" s="292" t="str">
        <f>SETT!Q10</f>
        <v>COD: ARIEFP1821/20/1</v>
      </c>
      <c r="R10" s="292"/>
      <c r="S10" s="292"/>
      <c r="T10" s="292"/>
      <c r="U10" s="292"/>
      <c r="V10" s="292"/>
      <c r="W10" s="292"/>
      <c r="X10" s="292"/>
      <c r="Y10" s="292"/>
      <c r="Z10" s="292"/>
      <c r="AA10" s="292"/>
      <c r="AB10" s="292"/>
      <c r="AC10" s="292"/>
      <c r="AD10" s="292"/>
      <c r="AE10" s="115"/>
      <c r="AF10" s="115"/>
      <c r="AG10" s="115"/>
      <c r="AH10" s="115"/>
      <c r="AI10" s="115"/>
      <c r="AJ10" s="115" t="s">
        <v>3</v>
      </c>
      <c r="AK10" s="115"/>
      <c r="AL10" s="115"/>
      <c r="AM10" s="115"/>
      <c r="AN10" s="115"/>
      <c r="AO10" s="116"/>
      <c r="AP10" s="115"/>
      <c r="AQ10" s="53"/>
      <c r="AR10" s="8"/>
      <c r="AS10" s="8"/>
      <c r="AT10" s="8"/>
      <c r="AU10" s="211"/>
      <c r="AV10" s="8"/>
      <c r="AW10" s="8"/>
      <c r="AX10" s="8"/>
      <c r="AY10" s="8"/>
      <c r="AZ10" s="8"/>
      <c r="BA10" s="211"/>
      <c r="BB10" s="222"/>
      <c r="BC10" s="8"/>
      <c r="BD10" s="9"/>
      <c r="BE10" s="9"/>
      <c r="BF10" s="9"/>
      <c r="BG10" s="9"/>
      <c r="BH10" s="9"/>
      <c r="BI10" s="9"/>
      <c r="BJ10" s="9"/>
      <c r="BK10" s="9"/>
    </row>
    <row r="11" spans="1:63" ht="30.75" customHeight="1" thickBot="1">
      <c r="A11" s="114"/>
      <c r="B11" s="313" t="s">
        <v>15</v>
      </c>
      <c r="C11" s="313"/>
      <c r="D11" s="117"/>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313" t="s">
        <v>9</v>
      </c>
      <c r="AK11" s="313"/>
      <c r="AL11" s="313"/>
      <c r="AM11" s="115"/>
      <c r="AN11" s="313" t="s">
        <v>10</v>
      </c>
      <c r="AO11" s="313"/>
      <c r="AP11" s="313"/>
      <c r="AQ11" s="53"/>
      <c r="AR11" s="203" t="s">
        <v>25</v>
      </c>
      <c r="AS11" s="203" t="s">
        <v>99</v>
      </c>
      <c r="AT11" s="203" t="s">
        <v>100</v>
      </c>
      <c r="AU11" s="230" t="s">
        <v>105</v>
      </c>
      <c r="AV11" s="8"/>
      <c r="AW11" s="8"/>
      <c r="AX11" s="8"/>
      <c r="AY11" s="8"/>
      <c r="AZ11" s="309"/>
      <c r="BA11" s="309"/>
      <c r="BB11" s="309"/>
      <c r="BC11" s="8"/>
      <c r="BD11" s="309"/>
      <c r="BE11" s="309"/>
      <c r="BF11" s="8"/>
      <c r="BG11" s="9"/>
      <c r="BH11" s="9"/>
      <c r="BI11" s="9"/>
      <c r="BJ11" s="9"/>
      <c r="BK11" s="9"/>
    </row>
    <row r="12" spans="1:63" s="12" customFormat="1" ht="45" customHeight="1" thickTop="1" thickBot="1">
      <c r="A12" s="118" t="s">
        <v>0</v>
      </c>
      <c r="B12" s="119" t="s">
        <v>6</v>
      </c>
      <c r="C12" s="120" t="s">
        <v>7</v>
      </c>
      <c r="D12" s="121">
        <v>1</v>
      </c>
      <c r="E12" s="121">
        <v>2</v>
      </c>
      <c r="F12" s="121">
        <v>3</v>
      </c>
      <c r="G12" s="121">
        <v>4</v>
      </c>
      <c r="H12" s="121">
        <v>5</v>
      </c>
      <c r="I12" s="121">
        <v>6</v>
      </c>
      <c r="J12" s="121">
        <v>7</v>
      </c>
      <c r="K12" s="121">
        <v>8</v>
      </c>
      <c r="L12" s="121">
        <v>9</v>
      </c>
      <c r="M12" s="121">
        <v>10</v>
      </c>
      <c r="N12" s="121">
        <v>11</v>
      </c>
      <c r="O12" s="121">
        <v>12</v>
      </c>
      <c r="P12" s="121">
        <v>13</v>
      </c>
      <c r="Q12" s="121">
        <v>14</v>
      </c>
      <c r="R12" s="121">
        <v>15</v>
      </c>
      <c r="S12" s="121">
        <v>16</v>
      </c>
      <c r="T12" s="121">
        <v>17</v>
      </c>
      <c r="U12" s="121">
        <v>18</v>
      </c>
      <c r="V12" s="121">
        <v>19</v>
      </c>
      <c r="W12" s="121">
        <v>20</v>
      </c>
      <c r="X12" s="121">
        <v>21</v>
      </c>
      <c r="Y12" s="121">
        <v>22</v>
      </c>
      <c r="Z12" s="121">
        <v>23</v>
      </c>
      <c r="AA12" s="121">
        <v>24</v>
      </c>
      <c r="AB12" s="121">
        <v>25</v>
      </c>
      <c r="AC12" s="121">
        <v>26</v>
      </c>
      <c r="AD12" s="121">
        <v>27</v>
      </c>
      <c r="AE12" s="121">
        <v>28</v>
      </c>
      <c r="AF12" s="121">
        <v>29</v>
      </c>
      <c r="AG12" s="121">
        <v>30</v>
      </c>
      <c r="AH12" s="122">
        <v>31</v>
      </c>
      <c r="AI12" s="99"/>
      <c r="AJ12" s="123" t="s">
        <v>11</v>
      </c>
      <c r="AK12" s="124" t="s">
        <v>12</v>
      </c>
      <c r="AL12" s="125" t="s">
        <v>14</v>
      </c>
      <c r="AM12" s="99"/>
      <c r="AN12" s="123" t="s">
        <v>11</v>
      </c>
      <c r="AO12" s="124" t="s">
        <v>12</v>
      </c>
      <c r="AP12" s="125" t="s">
        <v>14</v>
      </c>
      <c r="AQ12" s="51"/>
      <c r="AR12" s="204"/>
      <c r="AS12" s="204"/>
      <c r="AT12" s="204"/>
      <c r="AU12" s="229">
        <f>$AL$13/$L$10</f>
        <v>0.15757575757575756</v>
      </c>
      <c r="AV12" s="13"/>
      <c r="AW12" s="13"/>
      <c r="AX12" s="13"/>
      <c r="AY12" s="13"/>
      <c r="AZ12" s="13"/>
      <c r="BA12" s="212"/>
      <c r="BB12" s="223"/>
      <c r="BC12" s="13"/>
      <c r="BD12" s="13"/>
      <c r="BE12" s="13"/>
      <c r="BF12" s="13"/>
      <c r="BG12" s="13"/>
      <c r="BH12" s="13"/>
      <c r="BI12" s="13"/>
      <c r="BJ12" s="13"/>
      <c r="BK12" s="13"/>
    </row>
    <row r="13" spans="1:63" s="60" customFormat="1" ht="14.25">
      <c r="A13" s="126"/>
      <c r="B13" s="270" t="s">
        <v>21</v>
      </c>
      <c r="C13" s="271"/>
      <c r="D13" s="127">
        <v>4</v>
      </c>
      <c r="E13" s="127">
        <v>4</v>
      </c>
      <c r="F13" s="127">
        <v>4</v>
      </c>
      <c r="G13" s="127">
        <v>4</v>
      </c>
      <c r="H13" s="127">
        <v>4</v>
      </c>
      <c r="I13" s="127"/>
      <c r="J13" s="127"/>
      <c r="K13" s="127">
        <v>7</v>
      </c>
      <c r="L13" s="127">
        <v>7</v>
      </c>
      <c r="M13" s="127">
        <v>7</v>
      </c>
      <c r="N13" s="127"/>
      <c r="O13" s="127">
        <v>4</v>
      </c>
      <c r="P13" s="127"/>
      <c r="Q13" s="127"/>
      <c r="R13" s="127">
        <v>7</v>
      </c>
      <c r="S13" s="127">
        <v>7</v>
      </c>
      <c r="T13" s="127">
        <v>7</v>
      </c>
      <c r="U13" s="127">
        <v>7</v>
      </c>
      <c r="V13" s="127">
        <v>4</v>
      </c>
      <c r="W13" s="127"/>
      <c r="X13" s="127"/>
      <c r="Y13" s="127">
        <v>7</v>
      </c>
      <c r="Z13" s="127">
        <v>7</v>
      </c>
      <c r="AA13" s="127">
        <v>7</v>
      </c>
      <c r="AB13" s="127">
        <v>7</v>
      </c>
      <c r="AC13" s="127">
        <v>4</v>
      </c>
      <c r="AD13" s="127"/>
      <c r="AE13" s="127"/>
      <c r="AF13" s="127"/>
      <c r="AG13" s="127"/>
      <c r="AH13" s="127">
        <v>7</v>
      </c>
      <c r="AI13" s="110"/>
      <c r="AJ13" s="129">
        <f>SUM(D13:AH13)</f>
        <v>116</v>
      </c>
      <c r="AK13" s="127">
        <f>SETT!AL13</f>
        <v>40</v>
      </c>
      <c r="AL13" s="128">
        <f>AJ13+AK13</f>
        <v>156</v>
      </c>
      <c r="AM13" s="110"/>
      <c r="AN13" s="129"/>
      <c r="AO13" s="127"/>
      <c r="AP13" s="128"/>
      <c r="AQ13" s="58"/>
      <c r="AR13" s="205"/>
      <c r="AS13" s="206"/>
      <c r="AT13" s="206"/>
      <c r="AU13" s="213"/>
      <c r="BA13" s="213"/>
      <c r="BB13" s="224"/>
    </row>
    <row r="14" spans="1:63">
      <c r="A14" s="130">
        <v>1</v>
      </c>
      <c r="B14" s="131" t="str">
        <f>SETT!B14</f>
        <v>AYLLA MORAN</v>
      </c>
      <c r="C14" s="131" t="str">
        <f>SETT!C14</f>
        <v>JEREMY RAFAEL</v>
      </c>
      <c r="D14" s="132">
        <v>4</v>
      </c>
      <c r="E14" s="132">
        <v>4</v>
      </c>
      <c r="F14" s="132">
        <v>4</v>
      </c>
      <c r="G14" s="132">
        <v>4</v>
      </c>
      <c r="H14" s="132">
        <v>4</v>
      </c>
      <c r="I14" s="132"/>
      <c r="J14" s="132"/>
      <c r="K14" s="132">
        <v>7</v>
      </c>
      <c r="L14" s="132">
        <v>7</v>
      </c>
      <c r="M14" s="132">
        <v>7</v>
      </c>
      <c r="N14" s="132"/>
      <c r="O14" s="132">
        <v>4</v>
      </c>
      <c r="P14" s="132"/>
      <c r="Q14" s="132"/>
      <c r="R14" s="132">
        <v>7</v>
      </c>
      <c r="S14" s="132">
        <v>7</v>
      </c>
      <c r="T14" s="132">
        <v>7</v>
      </c>
      <c r="U14" s="132">
        <v>7</v>
      </c>
      <c r="V14" s="132">
        <v>4</v>
      </c>
      <c r="W14" s="132"/>
      <c r="X14" s="132"/>
      <c r="Y14" s="234">
        <v>5.5</v>
      </c>
      <c r="Z14" s="132">
        <v>0</v>
      </c>
      <c r="AA14" s="132">
        <v>7</v>
      </c>
      <c r="AB14" s="132">
        <v>7</v>
      </c>
      <c r="AC14" s="132">
        <v>4</v>
      </c>
      <c r="AD14" s="132"/>
      <c r="AE14" s="132"/>
      <c r="AF14" s="132"/>
      <c r="AG14" s="132"/>
      <c r="AH14" s="132">
        <v>7</v>
      </c>
      <c r="AI14" s="99"/>
      <c r="AJ14" s="134">
        <f>SUM(D14:AH14)</f>
        <v>107.5</v>
      </c>
      <c r="AK14" s="132">
        <f>SETT!AL14</f>
        <v>40</v>
      </c>
      <c r="AL14" s="133">
        <f>AJ14+AK14</f>
        <v>147.5</v>
      </c>
      <c r="AM14" s="99"/>
      <c r="AN14" s="134">
        <f>$AJ$13-AJ14</f>
        <v>8.5</v>
      </c>
      <c r="AO14" s="132">
        <f>SETT!AP14</f>
        <v>0</v>
      </c>
      <c r="AP14" s="133">
        <f>AN14+AO14</f>
        <v>8.5</v>
      </c>
      <c r="AR14" s="207">
        <f>IF(D14&gt;0,1,0)+IF(E14&gt;0,1,0)+IF(F14&gt;0,1,0)+IF(G14&gt;0,1,0)+IF(H14&gt;0,1,0)+IF(I14&gt;0,1,0)+IF(J14&gt;0,1,0)+IF(K14&gt;0,1,0)+IF(L14&gt;0,1,0)+IF(M14&gt;0,1,0)+IF(N14&gt;0,1,0)+IF(O14&gt;0,1,0)+IF(P14&gt;0,1,0)+IF(Q14&gt;0,1,0)+IF(R14&gt;0,1,0)+IF(S14&gt;0,1,0)+IF(T14&gt;0,1,0)+IF(U14&gt;0,1,0)+IF(V14&gt;0,1,0)+IF(W14&gt;0,1,0)+IF(X14&gt;0,1,0)+IF(Y14&gt;0,1,0)+IF(Z14&gt;0,1,0)+IF(AA14&gt;0,1,0)+IF(AB14&gt;0,1,0)+IF(AC14&gt;0,1,0)+IF(AD14&gt;0,1,0)+IF(AE14&gt;0,1,0)+IF(AF14&gt;0,1,0)+IF(AG14&gt;0,1,0)+IF(AH14&gt;0,1,0)</f>
        <v>19</v>
      </c>
      <c r="AS14" s="208">
        <f>AL14/$L$10</f>
        <v>0.14898989898989898</v>
      </c>
      <c r="AT14" s="208">
        <f>AP14/$L$10</f>
        <v>8.5858585858585856E-3</v>
      </c>
    </row>
    <row r="15" spans="1:63">
      <c r="A15" s="130">
        <v>2</v>
      </c>
      <c r="B15" s="131" t="str">
        <f>SETT!B15</f>
        <v>ALIAJ</v>
      </c>
      <c r="C15" s="131" t="str">
        <f>SETT!C15</f>
        <v>KLARIS</v>
      </c>
      <c r="D15" s="132">
        <v>4</v>
      </c>
      <c r="E15" s="132">
        <v>4</v>
      </c>
      <c r="F15" s="132">
        <v>4</v>
      </c>
      <c r="G15" s="132">
        <v>4</v>
      </c>
      <c r="H15" s="132">
        <v>4</v>
      </c>
      <c r="I15" s="132"/>
      <c r="J15" s="132"/>
      <c r="K15" s="132">
        <v>7</v>
      </c>
      <c r="L15" s="132">
        <v>7</v>
      </c>
      <c r="M15" s="132">
        <v>6</v>
      </c>
      <c r="N15" s="132"/>
      <c r="O15" s="132">
        <v>4</v>
      </c>
      <c r="P15" s="132"/>
      <c r="Q15" s="132"/>
      <c r="R15" s="132">
        <v>7</v>
      </c>
      <c r="S15" s="132">
        <v>7</v>
      </c>
      <c r="T15" s="132">
        <v>7</v>
      </c>
      <c r="U15" s="132">
        <v>7</v>
      </c>
      <c r="V15" s="132">
        <v>4</v>
      </c>
      <c r="W15" s="132"/>
      <c r="X15" s="132"/>
      <c r="Y15" s="132">
        <v>7</v>
      </c>
      <c r="Z15" s="132">
        <v>7</v>
      </c>
      <c r="AA15" s="132">
        <v>7</v>
      </c>
      <c r="AB15" s="132">
        <v>7</v>
      </c>
      <c r="AC15" s="132">
        <v>4</v>
      </c>
      <c r="AD15" s="132"/>
      <c r="AE15" s="132"/>
      <c r="AF15" s="132"/>
      <c r="AG15" s="132"/>
      <c r="AH15" s="132">
        <v>7</v>
      </c>
      <c r="AI15" s="99"/>
      <c r="AJ15" s="134">
        <f t="shared" ref="AJ15:AJ29" si="0">SUM(D15:AH15)</f>
        <v>115</v>
      </c>
      <c r="AK15" s="132">
        <f>SETT!AL15</f>
        <v>40</v>
      </c>
      <c r="AL15" s="133">
        <f t="shared" ref="AL15:AL29" si="1">AJ15+AK15</f>
        <v>155</v>
      </c>
      <c r="AM15" s="99"/>
      <c r="AN15" s="134">
        <f t="shared" ref="AN15:AN29" si="2">$AJ$13-AJ15</f>
        <v>1</v>
      </c>
      <c r="AO15" s="132">
        <f>SETT!AP15</f>
        <v>0</v>
      </c>
      <c r="AP15" s="133">
        <f t="shared" ref="AP15:AP29" si="3">AN15+AO15</f>
        <v>1</v>
      </c>
      <c r="AR15" s="207">
        <f t="shared" ref="AR15:AR39" si="4">IF(D15&gt;0,1,0)+IF(E15&gt;0,1,0)+IF(F15&gt;0,1,0)+IF(G15&gt;0,1,0)+IF(H15&gt;0,1,0)+IF(I15&gt;0,1,0)+IF(J15&gt;0,1,0)+IF(K15&gt;0,1,0)+IF(L15&gt;0,1,0)+IF(M15&gt;0,1,0)+IF(N15&gt;0,1,0)+IF(O15&gt;0,1,0)+IF(P15&gt;0,1,0)+IF(Q15&gt;0,1,0)+IF(R15&gt;0,1,0)+IF(S15&gt;0,1,0)+IF(T15&gt;0,1,0)+IF(U15&gt;0,1,0)+IF(V15&gt;0,1,0)+IF(W15&gt;0,1,0)+IF(X15&gt;0,1,0)+IF(Y15&gt;0,1,0)+IF(Z15&gt;0,1,0)+IF(AA15&gt;0,1,0)+IF(AB15&gt;0,1,0)+IF(AC15&gt;0,1,0)+IF(AD15&gt;0,1,0)+IF(AE15&gt;0,1,0)+IF(AF15&gt;0,1,0)+IF(AG15&gt;0,1,0)+IF(AH15&gt;0,1,0)</f>
        <v>20</v>
      </c>
      <c r="AS15" s="208">
        <f t="shared" ref="AS15:AS43" si="5">AL15/$L$10</f>
        <v>0.15656565656565657</v>
      </c>
      <c r="AT15" s="208">
        <f t="shared" ref="AT15:AT43" si="6">AP15/$L$10</f>
        <v>1.0101010101010101E-3</v>
      </c>
    </row>
    <row r="16" spans="1:63">
      <c r="A16" s="130">
        <v>3</v>
      </c>
      <c r="B16" s="131" t="str">
        <f>SETT!B16</f>
        <v>BARBIERI</v>
      </c>
      <c r="C16" s="131" t="str">
        <f>SETT!C16</f>
        <v>WALTER DARIO</v>
      </c>
      <c r="D16" s="132">
        <v>4</v>
      </c>
      <c r="E16" s="132">
        <v>4</v>
      </c>
      <c r="F16" s="132">
        <v>4</v>
      </c>
      <c r="G16" s="132">
        <v>4</v>
      </c>
      <c r="H16" s="132">
        <v>4</v>
      </c>
      <c r="I16" s="132"/>
      <c r="J16" s="132"/>
      <c r="K16" s="132">
        <v>7</v>
      </c>
      <c r="L16" s="132">
        <v>7</v>
      </c>
      <c r="M16" s="132">
        <v>7</v>
      </c>
      <c r="N16" s="132"/>
      <c r="O16" s="132">
        <v>4</v>
      </c>
      <c r="P16" s="132"/>
      <c r="Q16" s="132"/>
      <c r="R16" s="233">
        <v>4.75</v>
      </c>
      <c r="S16" s="132">
        <v>7</v>
      </c>
      <c r="T16" s="132">
        <v>7</v>
      </c>
      <c r="U16" s="132">
        <v>0</v>
      </c>
      <c r="V16" s="132">
        <v>4</v>
      </c>
      <c r="W16" s="132"/>
      <c r="X16" s="132"/>
      <c r="Y16" s="233">
        <v>5.75</v>
      </c>
      <c r="Z16" s="132">
        <v>7</v>
      </c>
      <c r="AA16" s="132">
        <v>7</v>
      </c>
      <c r="AB16" s="132">
        <v>7</v>
      </c>
      <c r="AC16" s="132">
        <v>4</v>
      </c>
      <c r="AD16" s="132"/>
      <c r="AE16" s="132"/>
      <c r="AF16" s="132"/>
      <c r="AG16" s="132"/>
      <c r="AH16" s="132">
        <v>7</v>
      </c>
      <c r="AI16" s="99"/>
      <c r="AJ16" s="134">
        <f t="shared" si="0"/>
        <v>105.5</v>
      </c>
      <c r="AK16" s="132">
        <f>SETT!AL16</f>
        <v>40</v>
      </c>
      <c r="AL16" s="133">
        <f t="shared" si="1"/>
        <v>145.5</v>
      </c>
      <c r="AM16" s="99"/>
      <c r="AN16" s="134">
        <f t="shared" si="2"/>
        <v>10.5</v>
      </c>
      <c r="AO16" s="132">
        <f>SETT!AP16</f>
        <v>0</v>
      </c>
      <c r="AP16" s="133">
        <f t="shared" si="3"/>
        <v>10.5</v>
      </c>
      <c r="AR16" s="207">
        <f t="shared" si="4"/>
        <v>19</v>
      </c>
      <c r="AS16" s="208">
        <f t="shared" si="5"/>
        <v>0.14696969696969697</v>
      </c>
      <c r="AT16" s="208">
        <f t="shared" si="6"/>
        <v>1.0606060606060607E-2</v>
      </c>
    </row>
    <row r="17" spans="1:46">
      <c r="A17" s="130">
        <v>4</v>
      </c>
      <c r="B17" s="131" t="str">
        <f>SETT!B17</f>
        <v>BORZONE</v>
      </c>
      <c r="C17" s="131" t="str">
        <f>SETT!C17</f>
        <v>MATTIA</v>
      </c>
      <c r="D17" s="132">
        <v>4</v>
      </c>
      <c r="E17" s="132">
        <v>4</v>
      </c>
      <c r="F17" s="132">
        <v>4</v>
      </c>
      <c r="G17" s="132">
        <v>3</v>
      </c>
      <c r="H17" s="132">
        <v>4</v>
      </c>
      <c r="I17" s="132"/>
      <c r="J17" s="132"/>
      <c r="K17" s="132">
        <v>0</v>
      </c>
      <c r="L17" s="132">
        <v>7</v>
      </c>
      <c r="M17" s="132">
        <v>6</v>
      </c>
      <c r="N17" s="132"/>
      <c r="O17" s="132">
        <v>4</v>
      </c>
      <c r="P17" s="132"/>
      <c r="Q17" s="132"/>
      <c r="R17" s="132">
        <v>7</v>
      </c>
      <c r="S17" s="132">
        <v>7</v>
      </c>
      <c r="T17" s="132">
        <v>7</v>
      </c>
      <c r="U17" s="132">
        <v>0</v>
      </c>
      <c r="V17" s="132">
        <v>0</v>
      </c>
      <c r="W17" s="132"/>
      <c r="X17" s="132"/>
      <c r="Y17" s="132">
        <v>7</v>
      </c>
      <c r="Z17" s="132">
        <v>7</v>
      </c>
      <c r="AA17" s="132">
        <v>7</v>
      </c>
      <c r="AB17" s="132">
        <v>7</v>
      </c>
      <c r="AC17" s="132">
        <v>4</v>
      </c>
      <c r="AD17" s="132"/>
      <c r="AE17" s="132"/>
      <c r="AF17" s="132"/>
      <c r="AG17" s="132"/>
      <c r="AH17" s="132">
        <v>7</v>
      </c>
      <c r="AI17" s="99"/>
      <c r="AJ17" s="134">
        <f t="shared" si="0"/>
        <v>96</v>
      </c>
      <c r="AK17" s="132">
        <f>SETT!AL17</f>
        <v>40</v>
      </c>
      <c r="AL17" s="133">
        <f t="shared" si="1"/>
        <v>136</v>
      </c>
      <c r="AM17" s="99"/>
      <c r="AN17" s="134">
        <f t="shared" si="2"/>
        <v>20</v>
      </c>
      <c r="AO17" s="132">
        <f>SETT!AP17</f>
        <v>0</v>
      </c>
      <c r="AP17" s="133">
        <f t="shared" si="3"/>
        <v>20</v>
      </c>
      <c r="AR17" s="207">
        <f t="shared" si="4"/>
        <v>17</v>
      </c>
      <c r="AS17" s="208">
        <f t="shared" si="5"/>
        <v>0.13737373737373737</v>
      </c>
      <c r="AT17" s="208">
        <f t="shared" si="6"/>
        <v>2.0202020202020204E-2</v>
      </c>
    </row>
    <row r="18" spans="1:46">
      <c r="A18" s="130">
        <v>5</v>
      </c>
      <c r="B18" s="131" t="str">
        <f>SETT!B18</f>
        <v>BOUCHAFRA</v>
      </c>
      <c r="C18" s="131" t="str">
        <f>SETT!C18</f>
        <v>YOUSSEF</v>
      </c>
      <c r="D18" s="132">
        <v>4</v>
      </c>
      <c r="E18" s="132">
        <v>4</v>
      </c>
      <c r="F18" s="132">
        <v>4</v>
      </c>
      <c r="G18" s="132">
        <v>4</v>
      </c>
      <c r="H18" s="132">
        <v>4</v>
      </c>
      <c r="I18" s="132"/>
      <c r="J18" s="132"/>
      <c r="K18" s="132">
        <v>7</v>
      </c>
      <c r="L18" s="132">
        <v>7</v>
      </c>
      <c r="M18" s="132">
        <v>7</v>
      </c>
      <c r="N18" s="132"/>
      <c r="O18" s="132">
        <v>4</v>
      </c>
      <c r="P18" s="132"/>
      <c r="Q18" s="132"/>
      <c r="R18" s="132">
        <v>7</v>
      </c>
      <c r="S18" s="132">
        <v>7</v>
      </c>
      <c r="T18" s="132">
        <v>7</v>
      </c>
      <c r="U18" s="132">
        <v>7</v>
      </c>
      <c r="V18" s="132">
        <v>4</v>
      </c>
      <c r="W18" s="132"/>
      <c r="X18" s="132"/>
      <c r="Y18" s="132">
        <v>7</v>
      </c>
      <c r="Z18" s="132">
        <v>7</v>
      </c>
      <c r="AA18" s="132">
        <v>7</v>
      </c>
      <c r="AB18" s="132">
        <v>7</v>
      </c>
      <c r="AC18" s="132">
        <v>4</v>
      </c>
      <c r="AD18" s="132"/>
      <c r="AE18" s="132"/>
      <c r="AF18" s="132"/>
      <c r="AG18" s="132"/>
      <c r="AH18" s="132">
        <v>7</v>
      </c>
      <c r="AI18" s="99"/>
      <c r="AJ18" s="134">
        <f t="shared" si="0"/>
        <v>116</v>
      </c>
      <c r="AK18" s="132">
        <f>SETT!AL18</f>
        <v>40</v>
      </c>
      <c r="AL18" s="133">
        <f t="shared" si="1"/>
        <v>156</v>
      </c>
      <c r="AM18" s="99"/>
      <c r="AN18" s="134">
        <f t="shared" si="2"/>
        <v>0</v>
      </c>
      <c r="AO18" s="132">
        <f>SETT!AP18</f>
        <v>0</v>
      </c>
      <c r="AP18" s="133">
        <f t="shared" si="3"/>
        <v>0</v>
      </c>
      <c r="AR18" s="207">
        <f t="shared" si="4"/>
        <v>20</v>
      </c>
      <c r="AS18" s="208">
        <f t="shared" si="5"/>
        <v>0.15757575757575756</v>
      </c>
      <c r="AT18" s="208">
        <f t="shared" si="6"/>
        <v>0</v>
      </c>
    </row>
    <row r="19" spans="1:46">
      <c r="A19" s="130">
        <v>6</v>
      </c>
      <c r="B19" s="131" t="str">
        <f>SETT!B19</f>
        <v>CASELLA</v>
      </c>
      <c r="C19" s="131" t="str">
        <f>SETT!C19</f>
        <v>MICHELE</v>
      </c>
      <c r="D19" s="132">
        <v>4</v>
      </c>
      <c r="E19" s="132">
        <v>4</v>
      </c>
      <c r="F19" s="132">
        <v>4</v>
      </c>
      <c r="G19" s="132">
        <v>4</v>
      </c>
      <c r="H19" s="132">
        <v>4</v>
      </c>
      <c r="I19" s="132"/>
      <c r="J19" s="132"/>
      <c r="K19" s="132">
        <v>7</v>
      </c>
      <c r="L19" s="132">
        <v>7</v>
      </c>
      <c r="M19" s="132">
        <v>7</v>
      </c>
      <c r="N19" s="132"/>
      <c r="O19" s="132">
        <v>4</v>
      </c>
      <c r="P19" s="132"/>
      <c r="Q19" s="132"/>
      <c r="R19" s="132">
        <v>0</v>
      </c>
      <c r="S19" s="132">
        <v>7</v>
      </c>
      <c r="T19" s="132">
        <v>7</v>
      </c>
      <c r="U19" s="132">
        <v>7</v>
      </c>
      <c r="V19" s="132">
        <v>4</v>
      </c>
      <c r="W19" s="132"/>
      <c r="X19" s="132"/>
      <c r="Y19" s="132">
        <v>7</v>
      </c>
      <c r="Z19" s="132">
        <v>7</v>
      </c>
      <c r="AA19" s="132">
        <v>7</v>
      </c>
      <c r="AB19" s="132">
        <v>7</v>
      </c>
      <c r="AC19" s="132">
        <v>4</v>
      </c>
      <c r="AD19" s="132"/>
      <c r="AE19" s="132"/>
      <c r="AF19" s="132"/>
      <c r="AG19" s="132"/>
      <c r="AH19" s="132">
        <v>7</v>
      </c>
      <c r="AI19" s="99"/>
      <c r="AJ19" s="134">
        <f t="shared" si="0"/>
        <v>109</v>
      </c>
      <c r="AK19" s="132">
        <f>SETT!AL19</f>
        <v>40</v>
      </c>
      <c r="AL19" s="133">
        <f t="shared" si="1"/>
        <v>149</v>
      </c>
      <c r="AM19" s="99"/>
      <c r="AN19" s="134">
        <f t="shared" si="2"/>
        <v>7</v>
      </c>
      <c r="AO19" s="132">
        <f>SETT!AP19</f>
        <v>0</v>
      </c>
      <c r="AP19" s="133">
        <f t="shared" si="3"/>
        <v>7</v>
      </c>
      <c r="AR19" s="207">
        <f t="shared" si="4"/>
        <v>19</v>
      </c>
      <c r="AS19" s="208">
        <f t="shared" si="5"/>
        <v>0.1505050505050505</v>
      </c>
      <c r="AT19" s="208">
        <f t="shared" si="6"/>
        <v>7.0707070707070711E-3</v>
      </c>
    </row>
    <row r="20" spans="1:46">
      <c r="A20" s="130">
        <v>7</v>
      </c>
      <c r="B20" s="131" t="str">
        <f>SETT!B20</f>
        <v>EL HAJEB</v>
      </c>
      <c r="C20" s="131" t="str">
        <f>SETT!C20</f>
        <v>ABDEL KARIM</v>
      </c>
      <c r="D20" s="132">
        <v>4</v>
      </c>
      <c r="E20" s="132">
        <v>0</v>
      </c>
      <c r="F20" s="132">
        <v>4</v>
      </c>
      <c r="G20" s="132">
        <v>4</v>
      </c>
      <c r="H20" s="132">
        <v>4</v>
      </c>
      <c r="I20" s="132"/>
      <c r="J20" s="132"/>
      <c r="K20" s="132">
        <v>7</v>
      </c>
      <c r="L20" s="132">
        <v>7</v>
      </c>
      <c r="M20" s="132">
        <v>7</v>
      </c>
      <c r="N20" s="132"/>
      <c r="O20" s="132">
        <v>4</v>
      </c>
      <c r="P20" s="132"/>
      <c r="Q20" s="132"/>
      <c r="R20" s="132">
        <v>7</v>
      </c>
      <c r="S20" s="132">
        <v>7</v>
      </c>
      <c r="T20" s="132">
        <v>7</v>
      </c>
      <c r="U20" s="132">
        <v>7</v>
      </c>
      <c r="V20" s="132">
        <v>4</v>
      </c>
      <c r="W20" s="132"/>
      <c r="X20" s="132"/>
      <c r="Y20" s="132">
        <v>7</v>
      </c>
      <c r="Z20" s="132">
        <v>7</v>
      </c>
      <c r="AA20" s="132">
        <v>7</v>
      </c>
      <c r="AB20" s="132">
        <v>7</v>
      </c>
      <c r="AC20" s="132">
        <v>4</v>
      </c>
      <c r="AD20" s="132"/>
      <c r="AE20" s="132"/>
      <c r="AF20" s="132"/>
      <c r="AG20" s="132"/>
      <c r="AH20" s="132">
        <v>7</v>
      </c>
      <c r="AI20" s="99"/>
      <c r="AJ20" s="134">
        <f t="shared" si="0"/>
        <v>112</v>
      </c>
      <c r="AK20" s="132">
        <f>SETT!AL20</f>
        <v>36</v>
      </c>
      <c r="AL20" s="133">
        <f t="shared" si="1"/>
        <v>148</v>
      </c>
      <c r="AM20" s="99"/>
      <c r="AN20" s="134">
        <f t="shared" si="2"/>
        <v>4</v>
      </c>
      <c r="AO20" s="132">
        <f>SETT!AP20</f>
        <v>4</v>
      </c>
      <c r="AP20" s="133">
        <f t="shared" si="3"/>
        <v>8</v>
      </c>
      <c r="AR20" s="207">
        <f t="shared" si="4"/>
        <v>19</v>
      </c>
      <c r="AS20" s="208">
        <f t="shared" si="5"/>
        <v>0.14949494949494949</v>
      </c>
      <c r="AT20" s="208">
        <f t="shared" si="6"/>
        <v>8.0808080808080808E-3</v>
      </c>
    </row>
    <row r="21" spans="1:46">
      <c r="A21" s="130">
        <v>8</v>
      </c>
      <c r="B21" s="131" t="str">
        <f>SETT!B21</f>
        <v>FERRARINI</v>
      </c>
      <c r="C21" s="131" t="str">
        <f>SETT!C21</f>
        <v>LUCA</v>
      </c>
      <c r="D21" s="132">
        <v>4</v>
      </c>
      <c r="E21" s="132">
        <v>4</v>
      </c>
      <c r="F21" s="132">
        <v>4</v>
      </c>
      <c r="G21" s="132">
        <v>4</v>
      </c>
      <c r="H21" s="132">
        <v>4</v>
      </c>
      <c r="I21" s="132"/>
      <c r="J21" s="132"/>
      <c r="K21" s="132">
        <v>0</v>
      </c>
      <c r="L21" s="132">
        <v>6</v>
      </c>
      <c r="M21" s="132">
        <v>0</v>
      </c>
      <c r="N21" s="132"/>
      <c r="O21" s="132">
        <v>0</v>
      </c>
      <c r="P21" s="132"/>
      <c r="Q21" s="132"/>
      <c r="R21" s="132">
        <v>0</v>
      </c>
      <c r="S21" s="132">
        <v>4</v>
      </c>
      <c r="T21" s="132">
        <v>7</v>
      </c>
      <c r="U21" s="132">
        <v>7</v>
      </c>
      <c r="V21" s="132">
        <v>4</v>
      </c>
      <c r="W21" s="132"/>
      <c r="X21" s="132"/>
      <c r="Y21" s="132">
        <v>7</v>
      </c>
      <c r="Z21" s="132">
        <v>7</v>
      </c>
      <c r="AA21" s="132">
        <v>7</v>
      </c>
      <c r="AB21" s="132">
        <v>7</v>
      </c>
      <c r="AC21" s="132">
        <v>0</v>
      </c>
      <c r="AD21" s="132"/>
      <c r="AE21" s="132"/>
      <c r="AF21" s="132"/>
      <c r="AG21" s="132"/>
      <c r="AH21" s="132">
        <v>0</v>
      </c>
      <c r="AI21" s="99"/>
      <c r="AJ21" s="134">
        <f t="shared" si="0"/>
        <v>76</v>
      </c>
      <c r="AK21" s="132">
        <f>SETT!AL21</f>
        <v>40</v>
      </c>
      <c r="AL21" s="133">
        <f t="shared" si="1"/>
        <v>116</v>
      </c>
      <c r="AM21" s="99"/>
      <c r="AN21" s="134">
        <f t="shared" si="2"/>
        <v>40</v>
      </c>
      <c r="AO21" s="132">
        <f>SETT!AP21</f>
        <v>0</v>
      </c>
      <c r="AP21" s="133">
        <f t="shared" si="3"/>
        <v>40</v>
      </c>
      <c r="AR21" s="207">
        <f t="shared" si="4"/>
        <v>14</v>
      </c>
      <c r="AS21" s="208">
        <f t="shared" si="5"/>
        <v>0.11717171717171718</v>
      </c>
      <c r="AT21" s="208">
        <f t="shared" si="6"/>
        <v>4.0404040404040407E-2</v>
      </c>
    </row>
    <row r="22" spans="1:46">
      <c r="A22" s="130">
        <v>9</v>
      </c>
      <c r="B22" s="131" t="str">
        <f>SETT!B22</f>
        <v>GOXHAJ</v>
      </c>
      <c r="C22" s="131" t="str">
        <f>SETT!C22</f>
        <v>THOMAS</v>
      </c>
      <c r="D22" s="132">
        <v>4</v>
      </c>
      <c r="E22" s="132">
        <v>4</v>
      </c>
      <c r="F22" s="132">
        <v>4</v>
      </c>
      <c r="G22" s="132">
        <v>4</v>
      </c>
      <c r="H22" s="132">
        <v>4</v>
      </c>
      <c r="I22" s="132"/>
      <c r="J22" s="132"/>
      <c r="K22" s="132">
        <v>7</v>
      </c>
      <c r="L22" s="132">
        <v>7</v>
      </c>
      <c r="M22" s="132">
        <v>7</v>
      </c>
      <c r="N22" s="132"/>
      <c r="O22" s="132">
        <v>4</v>
      </c>
      <c r="P22" s="132"/>
      <c r="Q22" s="132"/>
      <c r="R22" s="132">
        <v>7</v>
      </c>
      <c r="S22" s="132">
        <v>0</v>
      </c>
      <c r="T22" s="132">
        <v>7</v>
      </c>
      <c r="U22" s="132">
        <v>7</v>
      </c>
      <c r="V22" s="132">
        <v>4</v>
      </c>
      <c r="W22" s="132"/>
      <c r="X22" s="132"/>
      <c r="Y22" s="132">
        <v>7</v>
      </c>
      <c r="Z22" s="132">
        <v>7</v>
      </c>
      <c r="AA22" s="132">
        <v>7</v>
      </c>
      <c r="AB22" s="132">
        <v>7</v>
      </c>
      <c r="AC22" s="132">
        <v>4</v>
      </c>
      <c r="AD22" s="132"/>
      <c r="AE22" s="132"/>
      <c r="AF22" s="132"/>
      <c r="AG22" s="132"/>
      <c r="AH22" s="132">
        <v>7</v>
      </c>
      <c r="AI22" s="99"/>
      <c r="AJ22" s="134">
        <f t="shared" si="0"/>
        <v>109</v>
      </c>
      <c r="AK22" s="132">
        <f>SETT!AL22</f>
        <v>40</v>
      </c>
      <c r="AL22" s="133">
        <f t="shared" si="1"/>
        <v>149</v>
      </c>
      <c r="AM22" s="99"/>
      <c r="AN22" s="134">
        <f t="shared" si="2"/>
        <v>7</v>
      </c>
      <c r="AO22" s="132">
        <f>SETT!AP22</f>
        <v>0</v>
      </c>
      <c r="AP22" s="133">
        <f t="shared" si="3"/>
        <v>7</v>
      </c>
      <c r="AR22" s="207">
        <f t="shared" si="4"/>
        <v>19</v>
      </c>
      <c r="AS22" s="208">
        <f t="shared" si="5"/>
        <v>0.1505050505050505</v>
      </c>
      <c r="AT22" s="208">
        <f t="shared" si="6"/>
        <v>7.0707070707070711E-3</v>
      </c>
    </row>
    <row r="23" spans="1:46">
      <c r="A23" s="130">
        <v>10</v>
      </c>
      <c r="B23" s="131" t="str">
        <f>SETT!B23</f>
        <v>HOXHA</v>
      </c>
      <c r="C23" s="131" t="str">
        <f>SETT!C23</f>
        <v>HALI</v>
      </c>
      <c r="D23" s="132">
        <v>4</v>
      </c>
      <c r="E23" s="132">
        <v>4</v>
      </c>
      <c r="F23" s="132">
        <v>4</v>
      </c>
      <c r="G23" s="132">
        <v>4</v>
      </c>
      <c r="H23" s="132">
        <v>4</v>
      </c>
      <c r="I23" s="132"/>
      <c r="J23" s="132"/>
      <c r="K23" s="132">
        <v>7</v>
      </c>
      <c r="L23" s="132">
        <v>7</v>
      </c>
      <c r="M23" s="132">
        <v>7</v>
      </c>
      <c r="N23" s="132"/>
      <c r="O23" s="132">
        <v>4</v>
      </c>
      <c r="P23" s="132"/>
      <c r="Q23" s="132"/>
      <c r="R23" s="132">
        <v>7</v>
      </c>
      <c r="S23" s="132">
        <v>7</v>
      </c>
      <c r="T23" s="132">
        <v>7</v>
      </c>
      <c r="U23" s="132">
        <v>7</v>
      </c>
      <c r="V23" s="132">
        <v>4</v>
      </c>
      <c r="W23" s="132"/>
      <c r="X23" s="132"/>
      <c r="Y23" s="132">
        <v>4</v>
      </c>
      <c r="Z23" s="132">
        <v>0</v>
      </c>
      <c r="AA23" s="132">
        <v>0</v>
      </c>
      <c r="AB23" s="132">
        <v>0</v>
      </c>
      <c r="AC23" s="132">
        <v>4</v>
      </c>
      <c r="AD23" s="132"/>
      <c r="AE23" s="132"/>
      <c r="AF23" s="132"/>
      <c r="AG23" s="132"/>
      <c r="AH23" s="132">
        <v>7</v>
      </c>
      <c r="AI23" s="99"/>
      <c r="AJ23" s="134">
        <f t="shared" si="0"/>
        <v>92</v>
      </c>
      <c r="AK23" s="132">
        <f>SETT!AL23</f>
        <v>40</v>
      </c>
      <c r="AL23" s="133">
        <f t="shared" si="1"/>
        <v>132</v>
      </c>
      <c r="AM23" s="99"/>
      <c r="AN23" s="134">
        <f t="shared" si="2"/>
        <v>24</v>
      </c>
      <c r="AO23" s="132">
        <f>SETT!AP23</f>
        <v>0</v>
      </c>
      <c r="AP23" s="133">
        <f t="shared" si="3"/>
        <v>24</v>
      </c>
      <c r="AR23" s="207">
        <f t="shared" si="4"/>
        <v>17</v>
      </c>
      <c r="AS23" s="208">
        <f t="shared" si="5"/>
        <v>0.13333333333333333</v>
      </c>
      <c r="AT23" s="208">
        <f t="shared" si="6"/>
        <v>2.4242424242424242E-2</v>
      </c>
    </row>
    <row r="24" spans="1:46">
      <c r="A24" s="130">
        <v>11</v>
      </c>
      <c r="B24" s="131" t="str">
        <f>SETT!B24</f>
        <v>KASSIMI</v>
      </c>
      <c r="C24" s="131" t="str">
        <f>SETT!C24</f>
        <v>JAWAD</v>
      </c>
      <c r="D24" s="132">
        <v>4</v>
      </c>
      <c r="E24" s="132">
        <v>4</v>
      </c>
      <c r="F24" s="132">
        <v>4</v>
      </c>
      <c r="G24" s="132">
        <v>4</v>
      </c>
      <c r="H24" s="132">
        <v>4</v>
      </c>
      <c r="I24" s="132"/>
      <c r="J24" s="132"/>
      <c r="K24" s="132">
        <v>7</v>
      </c>
      <c r="L24" s="132">
        <v>7</v>
      </c>
      <c r="M24" s="132">
        <v>7</v>
      </c>
      <c r="N24" s="132"/>
      <c r="O24" s="132">
        <v>4</v>
      </c>
      <c r="P24" s="132"/>
      <c r="Q24" s="132"/>
      <c r="R24" s="132">
        <v>7</v>
      </c>
      <c r="S24" s="132">
        <v>7</v>
      </c>
      <c r="T24" s="132">
        <v>7</v>
      </c>
      <c r="U24" s="132">
        <v>7</v>
      </c>
      <c r="V24" s="132">
        <v>4</v>
      </c>
      <c r="W24" s="132"/>
      <c r="X24" s="132"/>
      <c r="Y24" s="132">
        <v>7</v>
      </c>
      <c r="Z24" s="132">
        <v>7</v>
      </c>
      <c r="AA24" s="132">
        <v>7</v>
      </c>
      <c r="AB24" s="132">
        <v>7</v>
      </c>
      <c r="AC24" s="132">
        <v>4</v>
      </c>
      <c r="AD24" s="132"/>
      <c r="AE24" s="132"/>
      <c r="AF24" s="132"/>
      <c r="AG24" s="132"/>
      <c r="AH24" s="132">
        <v>7</v>
      </c>
      <c r="AI24" s="99"/>
      <c r="AJ24" s="134">
        <f t="shared" si="0"/>
        <v>116</v>
      </c>
      <c r="AK24" s="132">
        <f>SETT!AL24</f>
        <v>40</v>
      </c>
      <c r="AL24" s="133">
        <f t="shared" si="1"/>
        <v>156</v>
      </c>
      <c r="AM24" s="99"/>
      <c r="AN24" s="134">
        <f t="shared" si="2"/>
        <v>0</v>
      </c>
      <c r="AO24" s="132">
        <f>SETT!AP24</f>
        <v>0</v>
      </c>
      <c r="AP24" s="133">
        <f t="shared" si="3"/>
        <v>0</v>
      </c>
      <c r="AR24" s="207">
        <f t="shared" si="4"/>
        <v>20</v>
      </c>
      <c r="AS24" s="208">
        <f t="shared" si="5"/>
        <v>0.15757575757575756</v>
      </c>
      <c r="AT24" s="208">
        <f t="shared" si="6"/>
        <v>0</v>
      </c>
    </row>
    <row r="25" spans="1:46">
      <c r="A25" s="130">
        <v>12</v>
      </c>
      <c r="B25" s="131" t="str">
        <f>SETT!B25</f>
        <v>LAVEZZO</v>
      </c>
      <c r="C25" s="131" t="str">
        <f>SETT!C25</f>
        <v>CRISTIAN</v>
      </c>
      <c r="D25" s="132">
        <v>4</v>
      </c>
      <c r="E25" s="132">
        <v>4</v>
      </c>
      <c r="F25" s="132">
        <v>4</v>
      </c>
      <c r="G25" s="132">
        <v>4</v>
      </c>
      <c r="H25" s="132">
        <v>4</v>
      </c>
      <c r="I25" s="132"/>
      <c r="J25" s="132"/>
      <c r="K25" s="132">
        <v>7</v>
      </c>
      <c r="L25" s="132">
        <v>7</v>
      </c>
      <c r="M25" s="132">
        <v>7</v>
      </c>
      <c r="N25" s="132"/>
      <c r="O25" s="132">
        <v>4</v>
      </c>
      <c r="P25" s="132"/>
      <c r="Q25" s="132"/>
      <c r="R25" s="132">
        <v>7</v>
      </c>
      <c r="S25" s="132">
        <v>7</v>
      </c>
      <c r="T25" s="132">
        <v>7</v>
      </c>
      <c r="U25" s="132">
        <v>7</v>
      </c>
      <c r="V25" s="132">
        <v>4</v>
      </c>
      <c r="W25" s="132"/>
      <c r="X25" s="132"/>
      <c r="Y25" s="132">
        <v>0</v>
      </c>
      <c r="Z25" s="132">
        <v>7</v>
      </c>
      <c r="AA25" s="132">
        <v>7</v>
      </c>
      <c r="AB25" s="132">
        <v>7</v>
      </c>
      <c r="AC25" s="132">
        <v>4</v>
      </c>
      <c r="AD25" s="132"/>
      <c r="AE25" s="132"/>
      <c r="AF25" s="132"/>
      <c r="AG25" s="132"/>
      <c r="AH25" s="132">
        <v>7</v>
      </c>
      <c r="AI25" s="99"/>
      <c r="AJ25" s="134">
        <f t="shared" si="0"/>
        <v>109</v>
      </c>
      <c r="AK25" s="132">
        <f>SETT!AL25</f>
        <v>40</v>
      </c>
      <c r="AL25" s="133">
        <f t="shared" si="1"/>
        <v>149</v>
      </c>
      <c r="AM25" s="99"/>
      <c r="AN25" s="134">
        <f t="shared" si="2"/>
        <v>7</v>
      </c>
      <c r="AO25" s="132">
        <f>SETT!AP25</f>
        <v>0</v>
      </c>
      <c r="AP25" s="133">
        <f t="shared" si="3"/>
        <v>7</v>
      </c>
      <c r="AR25" s="207">
        <f t="shared" si="4"/>
        <v>19</v>
      </c>
      <c r="AS25" s="208">
        <f t="shared" si="5"/>
        <v>0.1505050505050505</v>
      </c>
      <c r="AT25" s="208">
        <f t="shared" si="6"/>
        <v>7.0707070707070711E-3</v>
      </c>
    </row>
    <row r="26" spans="1:46">
      <c r="A26" s="130">
        <v>13</v>
      </c>
      <c r="B26" s="131" t="str">
        <f>SETT!B26</f>
        <v>MARTORANA</v>
      </c>
      <c r="C26" s="131" t="str">
        <f>SETT!C26</f>
        <v>IVAN</v>
      </c>
      <c r="D26" s="132">
        <v>4</v>
      </c>
      <c r="E26" s="132">
        <v>0</v>
      </c>
      <c r="F26" s="132">
        <v>4</v>
      </c>
      <c r="G26" s="132">
        <v>4</v>
      </c>
      <c r="H26" s="132">
        <v>4</v>
      </c>
      <c r="I26" s="132"/>
      <c r="J26" s="132"/>
      <c r="K26" s="132">
        <v>7</v>
      </c>
      <c r="L26" s="132">
        <v>6</v>
      </c>
      <c r="M26" s="132">
        <v>7</v>
      </c>
      <c r="N26" s="132"/>
      <c r="O26" s="132">
        <v>3</v>
      </c>
      <c r="P26" s="132"/>
      <c r="Q26" s="132"/>
      <c r="R26" s="132">
        <v>7</v>
      </c>
      <c r="S26" s="132">
        <v>7</v>
      </c>
      <c r="T26" s="132">
        <v>7</v>
      </c>
      <c r="U26" s="132">
        <v>7</v>
      </c>
      <c r="V26" s="132">
        <v>4</v>
      </c>
      <c r="W26" s="132"/>
      <c r="X26" s="132"/>
      <c r="Y26" s="132">
        <v>0</v>
      </c>
      <c r="Z26" s="132">
        <v>7</v>
      </c>
      <c r="AA26" s="132">
        <v>7</v>
      </c>
      <c r="AB26" s="132">
        <v>4</v>
      </c>
      <c r="AC26" s="132">
        <v>4</v>
      </c>
      <c r="AD26" s="132"/>
      <c r="AE26" s="132"/>
      <c r="AF26" s="132"/>
      <c r="AG26" s="132"/>
      <c r="AH26" s="132">
        <v>7</v>
      </c>
      <c r="AI26" s="99"/>
      <c r="AJ26" s="134">
        <f t="shared" si="0"/>
        <v>100</v>
      </c>
      <c r="AK26" s="132">
        <f>SETT!AL26</f>
        <v>40</v>
      </c>
      <c r="AL26" s="133">
        <f t="shared" si="1"/>
        <v>140</v>
      </c>
      <c r="AM26" s="99"/>
      <c r="AN26" s="134">
        <f t="shared" si="2"/>
        <v>16</v>
      </c>
      <c r="AO26" s="132">
        <f>SETT!AP26</f>
        <v>0</v>
      </c>
      <c r="AP26" s="133">
        <f t="shared" si="3"/>
        <v>16</v>
      </c>
      <c r="AR26" s="207">
        <f t="shared" si="4"/>
        <v>18</v>
      </c>
      <c r="AS26" s="208">
        <f t="shared" si="5"/>
        <v>0.14141414141414141</v>
      </c>
      <c r="AT26" s="208">
        <f t="shared" si="6"/>
        <v>1.6161616161616162E-2</v>
      </c>
    </row>
    <row r="27" spans="1:46">
      <c r="A27" s="130">
        <v>14</v>
      </c>
      <c r="B27" s="131" t="str">
        <f>SETT!B27</f>
        <v xml:space="preserve">OLCESE </v>
      </c>
      <c r="C27" s="131" t="str">
        <f>SETT!C27</f>
        <v>RAFFAELE</v>
      </c>
      <c r="D27" s="132">
        <v>4</v>
      </c>
      <c r="E27" s="132">
        <v>4</v>
      </c>
      <c r="F27" s="132">
        <v>4</v>
      </c>
      <c r="G27" s="132">
        <v>4</v>
      </c>
      <c r="H27" s="132">
        <v>4</v>
      </c>
      <c r="I27" s="132"/>
      <c r="J27" s="132"/>
      <c r="K27" s="132">
        <v>7</v>
      </c>
      <c r="L27" s="132">
        <v>7</v>
      </c>
      <c r="M27" s="132">
        <v>7</v>
      </c>
      <c r="N27" s="132"/>
      <c r="O27" s="132">
        <v>4</v>
      </c>
      <c r="P27" s="132"/>
      <c r="Q27" s="132"/>
      <c r="R27" s="132">
        <v>7</v>
      </c>
      <c r="S27" s="132">
        <v>7</v>
      </c>
      <c r="T27" s="132">
        <v>7</v>
      </c>
      <c r="U27" s="132">
        <v>7</v>
      </c>
      <c r="V27" s="132">
        <v>4</v>
      </c>
      <c r="W27" s="132"/>
      <c r="X27" s="132"/>
      <c r="Y27" s="132">
        <v>7</v>
      </c>
      <c r="Z27" s="132">
        <v>7</v>
      </c>
      <c r="AA27" s="132">
        <v>7</v>
      </c>
      <c r="AB27" s="132">
        <v>6</v>
      </c>
      <c r="AC27" s="132">
        <v>4</v>
      </c>
      <c r="AD27" s="132"/>
      <c r="AE27" s="132"/>
      <c r="AF27" s="132"/>
      <c r="AG27" s="132"/>
      <c r="AH27" s="132">
        <v>7</v>
      </c>
      <c r="AI27" s="99"/>
      <c r="AJ27" s="134">
        <f t="shared" si="0"/>
        <v>115</v>
      </c>
      <c r="AK27" s="132">
        <f>SETT!AL27</f>
        <v>40</v>
      </c>
      <c r="AL27" s="133">
        <f t="shared" si="1"/>
        <v>155</v>
      </c>
      <c r="AM27" s="99"/>
      <c r="AN27" s="134">
        <f t="shared" si="2"/>
        <v>1</v>
      </c>
      <c r="AO27" s="132">
        <f>SETT!AP27</f>
        <v>0</v>
      </c>
      <c r="AP27" s="133">
        <f t="shared" si="3"/>
        <v>1</v>
      </c>
      <c r="AR27" s="207">
        <f t="shared" si="4"/>
        <v>20</v>
      </c>
      <c r="AS27" s="208">
        <f t="shared" si="5"/>
        <v>0.15656565656565657</v>
      </c>
      <c r="AT27" s="208">
        <f t="shared" si="6"/>
        <v>1.0101010101010101E-3</v>
      </c>
    </row>
    <row r="28" spans="1:46">
      <c r="A28" s="130">
        <v>15</v>
      </c>
      <c r="B28" s="131" t="str">
        <f>SETT!B28</f>
        <v>RICCA</v>
      </c>
      <c r="C28" s="131" t="str">
        <f>SETT!C28</f>
        <v>SIMONE</v>
      </c>
      <c r="D28" s="132">
        <v>4</v>
      </c>
      <c r="E28" s="132">
        <v>4</v>
      </c>
      <c r="F28" s="132">
        <v>4</v>
      </c>
      <c r="G28" s="132">
        <v>4</v>
      </c>
      <c r="H28" s="132">
        <v>4</v>
      </c>
      <c r="I28" s="132"/>
      <c r="J28" s="132"/>
      <c r="K28" s="132">
        <v>7</v>
      </c>
      <c r="L28" s="132">
        <v>7</v>
      </c>
      <c r="M28" s="132">
        <v>7</v>
      </c>
      <c r="N28" s="132"/>
      <c r="O28" s="132">
        <v>4</v>
      </c>
      <c r="P28" s="132"/>
      <c r="Q28" s="132"/>
      <c r="R28" s="132">
        <v>7</v>
      </c>
      <c r="S28" s="132">
        <v>7</v>
      </c>
      <c r="T28" s="132">
        <v>7</v>
      </c>
      <c r="U28" s="132">
        <v>7</v>
      </c>
      <c r="V28" s="132">
        <v>4</v>
      </c>
      <c r="W28" s="132"/>
      <c r="X28" s="132"/>
      <c r="Y28" s="132">
        <v>7</v>
      </c>
      <c r="Z28" s="132">
        <v>7</v>
      </c>
      <c r="AA28" s="132">
        <v>7</v>
      </c>
      <c r="AB28" s="132">
        <v>7</v>
      </c>
      <c r="AC28" s="132">
        <v>4</v>
      </c>
      <c r="AD28" s="132"/>
      <c r="AE28" s="132"/>
      <c r="AF28" s="132"/>
      <c r="AG28" s="132"/>
      <c r="AH28" s="132">
        <v>7</v>
      </c>
      <c r="AI28" s="99"/>
      <c r="AJ28" s="134">
        <f t="shared" si="0"/>
        <v>116</v>
      </c>
      <c r="AK28" s="132">
        <f>SETT!AL28</f>
        <v>40</v>
      </c>
      <c r="AL28" s="133">
        <f t="shared" si="1"/>
        <v>156</v>
      </c>
      <c r="AM28" s="99"/>
      <c r="AN28" s="134">
        <f t="shared" si="2"/>
        <v>0</v>
      </c>
      <c r="AO28" s="132">
        <f>SETT!AP28</f>
        <v>0</v>
      </c>
      <c r="AP28" s="133">
        <f t="shared" si="3"/>
        <v>0</v>
      </c>
      <c r="AR28" s="207">
        <f t="shared" si="4"/>
        <v>20</v>
      </c>
      <c r="AS28" s="208">
        <f t="shared" si="5"/>
        <v>0.15757575757575756</v>
      </c>
      <c r="AT28" s="208">
        <f t="shared" si="6"/>
        <v>0</v>
      </c>
    </row>
    <row r="29" spans="1:46">
      <c r="A29" s="130">
        <v>16</v>
      </c>
      <c r="B29" s="131" t="str">
        <f>SETT!B29</f>
        <v>RIGA</v>
      </c>
      <c r="C29" s="131" t="str">
        <f>SETT!C29</f>
        <v>VITTORIO</v>
      </c>
      <c r="D29" s="132">
        <v>4</v>
      </c>
      <c r="E29" s="132">
        <v>4</v>
      </c>
      <c r="F29" s="132">
        <v>4</v>
      </c>
      <c r="G29" s="132">
        <v>0</v>
      </c>
      <c r="H29" s="132">
        <v>4</v>
      </c>
      <c r="I29" s="132"/>
      <c r="J29" s="132"/>
      <c r="K29" s="132">
        <v>7</v>
      </c>
      <c r="L29" s="132">
        <v>0</v>
      </c>
      <c r="M29" s="132">
        <v>7</v>
      </c>
      <c r="N29" s="132"/>
      <c r="O29" s="132">
        <v>4</v>
      </c>
      <c r="P29" s="132"/>
      <c r="Q29" s="132"/>
      <c r="R29" s="132">
        <v>7</v>
      </c>
      <c r="S29" s="132">
        <v>0</v>
      </c>
      <c r="T29" s="132">
        <v>7</v>
      </c>
      <c r="U29" s="132">
        <v>7</v>
      </c>
      <c r="V29" s="132">
        <v>4</v>
      </c>
      <c r="W29" s="132"/>
      <c r="X29" s="132"/>
      <c r="Y29" s="132">
        <v>7</v>
      </c>
      <c r="Z29" s="132">
        <v>7</v>
      </c>
      <c r="AA29" s="132">
        <v>0</v>
      </c>
      <c r="AB29" s="132">
        <v>7</v>
      </c>
      <c r="AC29" s="132">
        <v>4</v>
      </c>
      <c r="AD29" s="132"/>
      <c r="AE29" s="132"/>
      <c r="AF29" s="132"/>
      <c r="AG29" s="132"/>
      <c r="AH29" s="132">
        <v>0</v>
      </c>
      <c r="AI29" s="99"/>
      <c r="AJ29" s="134">
        <f t="shared" si="0"/>
        <v>84</v>
      </c>
      <c r="AK29" s="132">
        <f>SETT!AL29</f>
        <v>36</v>
      </c>
      <c r="AL29" s="133">
        <f t="shared" si="1"/>
        <v>120</v>
      </c>
      <c r="AM29" s="99"/>
      <c r="AN29" s="134">
        <f t="shared" si="2"/>
        <v>32</v>
      </c>
      <c r="AO29" s="132">
        <f>SETT!AP29</f>
        <v>4</v>
      </c>
      <c r="AP29" s="133">
        <f t="shared" si="3"/>
        <v>36</v>
      </c>
      <c r="AR29" s="207">
        <f t="shared" si="4"/>
        <v>15</v>
      </c>
      <c r="AS29" s="208">
        <f t="shared" si="5"/>
        <v>0.12121212121212122</v>
      </c>
      <c r="AT29" s="208">
        <f t="shared" si="6"/>
        <v>3.6363636363636362E-2</v>
      </c>
    </row>
    <row r="30" spans="1:46">
      <c r="A30" s="130">
        <v>17</v>
      </c>
      <c r="B30" s="131" t="str">
        <f>SETT!B30</f>
        <v>ROSSATO</v>
      </c>
      <c r="C30" s="131" t="str">
        <f>SETT!C30</f>
        <v>MARCO</v>
      </c>
      <c r="D30" s="132">
        <v>4</v>
      </c>
      <c r="E30" s="132">
        <v>4</v>
      </c>
      <c r="F30" s="132">
        <v>4</v>
      </c>
      <c r="G30" s="132">
        <v>4</v>
      </c>
      <c r="H30" s="132">
        <v>4</v>
      </c>
      <c r="I30" s="132"/>
      <c r="J30" s="132"/>
      <c r="K30" s="132">
        <v>7</v>
      </c>
      <c r="L30" s="132">
        <v>7</v>
      </c>
      <c r="M30" s="132">
        <v>7</v>
      </c>
      <c r="N30" s="132"/>
      <c r="O30" s="132">
        <v>4</v>
      </c>
      <c r="P30" s="132"/>
      <c r="Q30" s="132"/>
      <c r="R30" s="132">
        <v>7</v>
      </c>
      <c r="S30" s="132">
        <v>7</v>
      </c>
      <c r="T30" s="132">
        <v>7</v>
      </c>
      <c r="U30" s="132">
        <v>7</v>
      </c>
      <c r="V30" s="132">
        <v>4</v>
      </c>
      <c r="W30" s="132"/>
      <c r="X30" s="132"/>
      <c r="Y30" s="132">
        <v>7</v>
      </c>
      <c r="Z30" s="132">
        <v>7</v>
      </c>
      <c r="AA30" s="132">
        <v>7</v>
      </c>
      <c r="AB30" s="132">
        <v>7</v>
      </c>
      <c r="AC30" s="132">
        <v>4</v>
      </c>
      <c r="AD30" s="132"/>
      <c r="AE30" s="132"/>
      <c r="AF30" s="132"/>
      <c r="AG30" s="132"/>
      <c r="AH30" s="132">
        <v>7</v>
      </c>
      <c r="AI30" s="99"/>
      <c r="AJ30" s="134">
        <f t="shared" ref="AJ30:AJ43" si="7">SUM(D30:AH30)</f>
        <v>116</v>
      </c>
      <c r="AK30" s="132">
        <f>SETT!AL30</f>
        <v>40</v>
      </c>
      <c r="AL30" s="133">
        <f t="shared" ref="AL30:AL43" si="8">AJ30+AK30</f>
        <v>156</v>
      </c>
      <c r="AM30" s="99"/>
      <c r="AN30" s="134">
        <f t="shared" ref="AN30" si="9">$AJ$13-AJ30</f>
        <v>0</v>
      </c>
      <c r="AO30" s="132">
        <f>SETT!AP30</f>
        <v>0</v>
      </c>
      <c r="AP30" s="133">
        <f t="shared" ref="AP30" si="10">AN30+AO30</f>
        <v>0</v>
      </c>
      <c r="AR30" s="207">
        <f t="shared" si="4"/>
        <v>20</v>
      </c>
      <c r="AS30" s="208">
        <f t="shared" si="5"/>
        <v>0.15757575757575756</v>
      </c>
      <c r="AT30" s="208">
        <f t="shared" si="6"/>
        <v>0</v>
      </c>
    </row>
    <row r="31" spans="1:46">
      <c r="A31" s="130">
        <v>18</v>
      </c>
      <c r="B31" s="131" t="str">
        <f>SETT!B31</f>
        <v xml:space="preserve">CUNEO </v>
      </c>
      <c r="C31" s="131" t="str">
        <f>SETT!C31</f>
        <v>FRANCESCO (DUALE)</v>
      </c>
      <c r="D31" s="132">
        <v>0</v>
      </c>
      <c r="E31" s="132">
        <v>0</v>
      </c>
      <c r="F31" s="132">
        <v>0</v>
      </c>
      <c r="G31" s="132">
        <v>0</v>
      </c>
      <c r="H31" s="132">
        <v>0</v>
      </c>
      <c r="I31" s="132"/>
      <c r="J31" s="132"/>
      <c r="K31" s="132">
        <v>0</v>
      </c>
      <c r="L31" s="132">
        <v>0</v>
      </c>
      <c r="M31" s="132">
        <v>0</v>
      </c>
      <c r="N31" s="132"/>
      <c r="O31" s="132">
        <v>0</v>
      </c>
      <c r="P31" s="132"/>
      <c r="Q31" s="132"/>
      <c r="R31" s="132">
        <v>0</v>
      </c>
      <c r="S31" s="132">
        <v>0</v>
      </c>
      <c r="T31" s="132">
        <v>0</v>
      </c>
      <c r="U31" s="132">
        <v>0</v>
      </c>
      <c r="V31" s="132">
        <v>0</v>
      </c>
      <c r="W31" s="132"/>
      <c r="X31" s="132"/>
      <c r="Y31" s="132">
        <v>7</v>
      </c>
      <c r="Z31" s="132">
        <v>0</v>
      </c>
      <c r="AA31" s="132">
        <v>0</v>
      </c>
      <c r="AB31" s="132">
        <v>4</v>
      </c>
      <c r="AC31" s="132">
        <v>0</v>
      </c>
      <c r="AD31" s="132"/>
      <c r="AE31" s="132"/>
      <c r="AF31" s="132"/>
      <c r="AG31" s="132"/>
      <c r="AH31" s="132">
        <v>0</v>
      </c>
      <c r="AI31" s="99"/>
      <c r="AJ31" s="134">
        <f t="shared" si="7"/>
        <v>11</v>
      </c>
      <c r="AK31" s="132">
        <f>SETT!AL31</f>
        <v>0</v>
      </c>
      <c r="AL31" s="133">
        <f t="shared" si="8"/>
        <v>11</v>
      </c>
      <c r="AM31" s="99"/>
      <c r="AN31" s="134">
        <f t="shared" ref="AN31" si="11">$AJ$13-AJ31</f>
        <v>105</v>
      </c>
      <c r="AO31" s="132">
        <v>40</v>
      </c>
      <c r="AP31" s="133">
        <f t="shared" ref="AP31" si="12">AN31+AO31</f>
        <v>145</v>
      </c>
      <c r="AR31" s="207">
        <f t="shared" si="4"/>
        <v>2</v>
      </c>
      <c r="AS31" s="208">
        <f t="shared" si="5"/>
        <v>1.1111111111111112E-2</v>
      </c>
      <c r="AT31" s="208">
        <f t="shared" si="6"/>
        <v>0.14646464646464646</v>
      </c>
    </row>
    <row r="32" spans="1:46">
      <c r="A32" s="130">
        <v>19</v>
      </c>
      <c r="B32" s="131" t="str">
        <f>SETT!B32</f>
        <v xml:space="preserve">COSTANZA </v>
      </c>
      <c r="C32" s="131" t="str">
        <f>SETT!C32</f>
        <v>MATTIA</v>
      </c>
      <c r="D32" s="132"/>
      <c r="E32" s="132"/>
      <c r="F32" s="132"/>
      <c r="G32" s="132"/>
      <c r="H32" s="132"/>
      <c r="I32" s="132"/>
      <c r="J32" s="132"/>
      <c r="K32" s="132"/>
      <c r="L32" s="132"/>
      <c r="M32" s="132"/>
      <c r="N32" s="132"/>
      <c r="O32" s="132"/>
      <c r="P32" s="132"/>
      <c r="Q32" s="132"/>
      <c r="R32" s="132"/>
      <c r="S32" s="132"/>
      <c r="T32" s="132"/>
      <c r="U32" s="132"/>
      <c r="V32" s="132"/>
      <c r="W32" s="132"/>
      <c r="X32" s="132"/>
      <c r="Y32" s="132"/>
      <c r="Z32" s="132"/>
      <c r="AA32" s="132"/>
      <c r="AB32" s="132"/>
      <c r="AC32" s="132"/>
      <c r="AD32" s="132"/>
      <c r="AE32" s="132"/>
      <c r="AF32" s="132"/>
      <c r="AG32" s="132"/>
      <c r="AH32" s="133"/>
      <c r="AI32" s="99"/>
      <c r="AJ32" s="134">
        <f t="shared" si="7"/>
        <v>0</v>
      </c>
      <c r="AK32" s="132">
        <f>SETT!AL32</f>
        <v>0</v>
      </c>
      <c r="AL32" s="133">
        <f t="shared" si="8"/>
        <v>0</v>
      </c>
      <c r="AM32" s="99"/>
      <c r="AN32" s="134"/>
      <c r="AO32" s="132"/>
      <c r="AP32" s="133"/>
      <c r="AR32" s="207">
        <f t="shared" si="4"/>
        <v>0</v>
      </c>
      <c r="AS32" s="208">
        <f t="shared" si="5"/>
        <v>0</v>
      </c>
      <c r="AT32" s="208">
        <f t="shared" si="6"/>
        <v>0</v>
      </c>
    </row>
    <row r="33" spans="1:46">
      <c r="A33" s="130">
        <v>20</v>
      </c>
      <c r="B33" s="131">
        <f>SETT!B33</f>
        <v>0</v>
      </c>
      <c r="C33" s="131">
        <f>SETT!C33</f>
        <v>0</v>
      </c>
      <c r="D33" s="132"/>
      <c r="E33" s="132"/>
      <c r="F33" s="132"/>
      <c r="G33" s="132"/>
      <c r="H33" s="132"/>
      <c r="I33" s="132"/>
      <c r="J33" s="132"/>
      <c r="K33" s="132"/>
      <c r="L33" s="132"/>
      <c r="M33" s="132"/>
      <c r="N33" s="132"/>
      <c r="O33" s="132"/>
      <c r="P33" s="132"/>
      <c r="Q33" s="132"/>
      <c r="R33" s="132"/>
      <c r="S33" s="132"/>
      <c r="T33" s="132"/>
      <c r="U33" s="132"/>
      <c r="V33" s="132"/>
      <c r="W33" s="132"/>
      <c r="X33" s="132"/>
      <c r="Y33" s="132"/>
      <c r="Z33" s="132"/>
      <c r="AA33" s="132"/>
      <c r="AB33" s="132"/>
      <c r="AC33" s="132"/>
      <c r="AD33" s="132"/>
      <c r="AE33" s="132"/>
      <c r="AF33" s="132"/>
      <c r="AG33" s="132"/>
      <c r="AH33" s="133"/>
      <c r="AI33" s="99"/>
      <c r="AJ33" s="134">
        <f t="shared" si="7"/>
        <v>0</v>
      </c>
      <c r="AK33" s="132">
        <f>SETT!AL33</f>
        <v>0</v>
      </c>
      <c r="AL33" s="133">
        <f t="shared" si="8"/>
        <v>0</v>
      </c>
      <c r="AM33" s="99"/>
      <c r="AN33" s="134"/>
      <c r="AO33" s="132"/>
      <c r="AP33" s="133"/>
      <c r="AR33" s="207">
        <f t="shared" si="4"/>
        <v>0</v>
      </c>
      <c r="AS33" s="208">
        <f t="shared" si="5"/>
        <v>0</v>
      </c>
      <c r="AT33" s="208">
        <f t="shared" si="6"/>
        <v>0</v>
      </c>
    </row>
    <row r="34" spans="1:46">
      <c r="A34" s="130">
        <v>21</v>
      </c>
      <c r="B34" s="131">
        <f>SETT!B34</f>
        <v>0</v>
      </c>
      <c r="C34" s="131">
        <f>SETT!C34</f>
        <v>0</v>
      </c>
      <c r="D34" s="132"/>
      <c r="E34" s="132"/>
      <c r="F34" s="132"/>
      <c r="G34" s="132"/>
      <c r="H34" s="132"/>
      <c r="I34" s="132"/>
      <c r="J34" s="132"/>
      <c r="K34" s="132"/>
      <c r="L34" s="132"/>
      <c r="M34" s="132"/>
      <c r="N34" s="132"/>
      <c r="O34" s="132"/>
      <c r="P34" s="132"/>
      <c r="Q34" s="132"/>
      <c r="R34" s="132"/>
      <c r="S34" s="132"/>
      <c r="T34" s="132"/>
      <c r="U34" s="132"/>
      <c r="V34" s="132"/>
      <c r="W34" s="132"/>
      <c r="X34" s="132"/>
      <c r="Y34" s="132"/>
      <c r="Z34" s="132"/>
      <c r="AA34" s="132"/>
      <c r="AB34" s="132"/>
      <c r="AC34" s="132"/>
      <c r="AD34" s="132"/>
      <c r="AE34" s="132"/>
      <c r="AF34" s="132"/>
      <c r="AG34" s="132"/>
      <c r="AH34" s="133"/>
      <c r="AI34" s="99"/>
      <c r="AJ34" s="134">
        <f t="shared" si="7"/>
        <v>0</v>
      </c>
      <c r="AK34" s="132">
        <f>SETT!AL34</f>
        <v>0</v>
      </c>
      <c r="AL34" s="133">
        <f t="shared" si="8"/>
        <v>0</v>
      </c>
      <c r="AM34" s="99"/>
      <c r="AN34" s="134"/>
      <c r="AO34" s="132"/>
      <c r="AP34" s="133"/>
      <c r="AR34" s="207">
        <f t="shared" si="4"/>
        <v>0</v>
      </c>
      <c r="AS34" s="208">
        <f t="shared" si="5"/>
        <v>0</v>
      </c>
      <c r="AT34" s="208">
        <f t="shared" si="6"/>
        <v>0</v>
      </c>
    </row>
    <row r="35" spans="1:46">
      <c r="A35" s="130">
        <v>22</v>
      </c>
      <c r="B35" s="131">
        <f>SETT!B35</f>
        <v>0</v>
      </c>
      <c r="C35" s="131">
        <f>SETT!C35</f>
        <v>0</v>
      </c>
      <c r="D35" s="132"/>
      <c r="E35" s="132"/>
      <c r="F35" s="132"/>
      <c r="G35" s="132"/>
      <c r="H35" s="132"/>
      <c r="I35" s="132"/>
      <c r="J35" s="132"/>
      <c r="K35" s="132"/>
      <c r="L35" s="132"/>
      <c r="M35" s="132"/>
      <c r="N35" s="132"/>
      <c r="O35" s="132"/>
      <c r="P35" s="132"/>
      <c r="Q35" s="132"/>
      <c r="R35" s="132"/>
      <c r="S35" s="132"/>
      <c r="T35" s="132"/>
      <c r="U35" s="132"/>
      <c r="V35" s="132"/>
      <c r="W35" s="132"/>
      <c r="X35" s="132"/>
      <c r="Y35" s="132"/>
      <c r="Z35" s="132"/>
      <c r="AA35" s="132"/>
      <c r="AB35" s="132"/>
      <c r="AC35" s="132"/>
      <c r="AD35" s="132"/>
      <c r="AE35" s="132"/>
      <c r="AF35" s="132"/>
      <c r="AG35" s="132"/>
      <c r="AH35" s="133"/>
      <c r="AI35" s="99"/>
      <c r="AJ35" s="134">
        <f t="shared" si="7"/>
        <v>0</v>
      </c>
      <c r="AK35" s="132">
        <f>SETT!AL35</f>
        <v>0</v>
      </c>
      <c r="AL35" s="133">
        <f t="shared" si="8"/>
        <v>0</v>
      </c>
      <c r="AM35" s="99"/>
      <c r="AN35" s="134"/>
      <c r="AO35" s="132"/>
      <c r="AP35" s="133"/>
      <c r="AR35" s="207">
        <f t="shared" si="4"/>
        <v>0</v>
      </c>
      <c r="AS35" s="208">
        <f t="shared" si="5"/>
        <v>0</v>
      </c>
      <c r="AT35" s="208">
        <f t="shared" si="6"/>
        <v>0</v>
      </c>
    </row>
    <row r="36" spans="1:46">
      <c r="A36" s="130">
        <v>23</v>
      </c>
      <c r="B36" s="131">
        <f>SETT!B36</f>
        <v>0</v>
      </c>
      <c r="C36" s="131">
        <f>SETT!C36</f>
        <v>0</v>
      </c>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c r="AB36" s="132"/>
      <c r="AC36" s="132"/>
      <c r="AD36" s="132"/>
      <c r="AE36" s="132"/>
      <c r="AF36" s="132"/>
      <c r="AG36" s="132"/>
      <c r="AH36" s="133"/>
      <c r="AI36" s="99"/>
      <c r="AJ36" s="134">
        <f t="shared" si="7"/>
        <v>0</v>
      </c>
      <c r="AK36" s="132">
        <f>SETT!AL36</f>
        <v>0</v>
      </c>
      <c r="AL36" s="133">
        <f t="shared" si="8"/>
        <v>0</v>
      </c>
      <c r="AM36" s="99"/>
      <c r="AN36" s="134"/>
      <c r="AO36" s="132"/>
      <c r="AP36" s="133"/>
      <c r="AR36" s="207">
        <f t="shared" si="4"/>
        <v>0</v>
      </c>
      <c r="AS36" s="208">
        <f t="shared" si="5"/>
        <v>0</v>
      </c>
      <c r="AT36" s="208">
        <f t="shared" si="6"/>
        <v>0</v>
      </c>
    </row>
    <row r="37" spans="1:46">
      <c r="A37" s="130">
        <v>24</v>
      </c>
      <c r="B37" s="131">
        <f>SETT!B37</f>
        <v>0</v>
      </c>
      <c r="C37" s="131">
        <f>SETT!C37</f>
        <v>0</v>
      </c>
      <c r="D37" s="132"/>
      <c r="E37" s="132"/>
      <c r="F37" s="132"/>
      <c r="G37" s="132"/>
      <c r="H37" s="132"/>
      <c r="I37" s="132"/>
      <c r="J37" s="132"/>
      <c r="K37" s="132"/>
      <c r="L37" s="132"/>
      <c r="M37" s="132"/>
      <c r="N37" s="132"/>
      <c r="O37" s="132"/>
      <c r="P37" s="132"/>
      <c r="Q37" s="132"/>
      <c r="R37" s="132"/>
      <c r="S37" s="132"/>
      <c r="T37" s="132"/>
      <c r="U37" s="132"/>
      <c r="V37" s="132"/>
      <c r="W37" s="132"/>
      <c r="X37" s="132"/>
      <c r="Y37" s="132"/>
      <c r="Z37" s="132"/>
      <c r="AA37" s="132"/>
      <c r="AB37" s="132"/>
      <c r="AC37" s="132"/>
      <c r="AD37" s="132"/>
      <c r="AE37" s="132"/>
      <c r="AF37" s="132"/>
      <c r="AG37" s="132"/>
      <c r="AH37" s="133"/>
      <c r="AI37" s="99"/>
      <c r="AJ37" s="134">
        <f t="shared" si="7"/>
        <v>0</v>
      </c>
      <c r="AK37" s="132">
        <f>SETT!AL37</f>
        <v>0</v>
      </c>
      <c r="AL37" s="133">
        <f t="shared" si="8"/>
        <v>0</v>
      </c>
      <c r="AM37" s="99"/>
      <c r="AN37" s="134"/>
      <c r="AO37" s="132"/>
      <c r="AP37" s="133"/>
      <c r="AR37" s="207">
        <f t="shared" si="4"/>
        <v>0</v>
      </c>
      <c r="AS37" s="208">
        <f t="shared" si="5"/>
        <v>0</v>
      </c>
      <c r="AT37" s="208">
        <f t="shared" si="6"/>
        <v>0</v>
      </c>
    </row>
    <row r="38" spans="1:46">
      <c r="A38" s="130">
        <v>25</v>
      </c>
      <c r="B38" s="131">
        <f>SETT!B38</f>
        <v>0</v>
      </c>
      <c r="C38" s="131">
        <f>SETT!C38</f>
        <v>0</v>
      </c>
      <c r="D38" s="132"/>
      <c r="E38" s="132"/>
      <c r="F38" s="132"/>
      <c r="G38" s="132"/>
      <c r="H38" s="132"/>
      <c r="I38" s="132"/>
      <c r="J38" s="132"/>
      <c r="K38" s="132"/>
      <c r="L38" s="132"/>
      <c r="M38" s="132"/>
      <c r="N38" s="132"/>
      <c r="O38" s="132"/>
      <c r="P38" s="132"/>
      <c r="Q38" s="132"/>
      <c r="R38" s="132"/>
      <c r="S38" s="132"/>
      <c r="T38" s="132"/>
      <c r="U38" s="132"/>
      <c r="V38" s="132"/>
      <c r="W38" s="132"/>
      <c r="X38" s="132"/>
      <c r="Y38" s="132"/>
      <c r="Z38" s="132"/>
      <c r="AA38" s="132"/>
      <c r="AB38" s="132"/>
      <c r="AC38" s="132"/>
      <c r="AD38" s="132"/>
      <c r="AE38" s="132"/>
      <c r="AF38" s="132"/>
      <c r="AG38" s="132"/>
      <c r="AH38" s="133"/>
      <c r="AI38" s="99"/>
      <c r="AJ38" s="134">
        <f t="shared" si="7"/>
        <v>0</v>
      </c>
      <c r="AK38" s="132">
        <f>SETT!AL38</f>
        <v>0</v>
      </c>
      <c r="AL38" s="133">
        <f t="shared" si="8"/>
        <v>0</v>
      </c>
      <c r="AM38" s="99"/>
      <c r="AN38" s="134"/>
      <c r="AO38" s="132"/>
      <c r="AP38" s="133"/>
      <c r="AR38" s="207">
        <f t="shared" si="4"/>
        <v>0</v>
      </c>
      <c r="AS38" s="208">
        <f t="shared" si="5"/>
        <v>0</v>
      </c>
      <c r="AT38" s="208">
        <f t="shared" si="6"/>
        <v>0</v>
      </c>
    </row>
    <row r="39" spans="1:46">
      <c r="A39" s="130">
        <v>26</v>
      </c>
      <c r="B39" s="131">
        <f>SETT!B39</f>
        <v>0</v>
      </c>
      <c r="C39" s="131">
        <f>SETT!C39</f>
        <v>0</v>
      </c>
      <c r="D39" s="132"/>
      <c r="E39" s="132"/>
      <c r="F39" s="132"/>
      <c r="G39" s="132"/>
      <c r="H39" s="132"/>
      <c r="I39" s="132"/>
      <c r="J39" s="132"/>
      <c r="K39" s="132"/>
      <c r="L39" s="132"/>
      <c r="M39" s="132"/>
      <c r="N39" s="132"/>
      <c r="O39" s="132"/>
      <c r="P39" s="132"/>
      <c r="Q39" s="132"/>
      <c r="R39" s="132"/>
      <c r="S39" s="132"/>
      <c r="T39" s="132"/>
      <c r="U39" s="132"/>
      <c r="V39" s="132"/>
      <c r="W39" s="132"/>
      <c r="X39" s="132"/>
      <c r="Y39" s="132"/>
      <c r="Z39" s="132"/>
      <c r="AA39" s="132"/>
      <c r="AB39" s="132"/>
      <c r="AC39" s="132"/>
      <c r="AD39" s="132"/>
      <c r="AE39" s="132"/>
      <c r="AF39" s="132"/>
      <c r="AG39" s="132"/>
      <c r="AH39" s="133"/>
      <c r="AI39" s="99"/>
      <c r="AJ39" s="134">
        <f t="shared" si="7"/>
        <v>0</v>
      </c>
      <c r="AK39" s="132">
        <f>SETT!AL39</f>
        <v>0</v>
      </c>
      <c r="AL39" s="133">
        <f t="shared" si="8"/>
        <v>0</v>
      </c>
      <c r="AM39" s="99"/>
      <c r="AN39" s="134"/>
      <c r="AO39" s="132"/>
      <c r="AP39" s="133"/>
      <c r="AR39" s="207">
        <f t="shared" si="4"/>
        <v>0</v>
      </c>
      <c r="AS39" s="208">
        <f t="shared" si="5"/>
        <v>0</v>
      </c>
      <c r="AT39" s="208">
        <f t="shared" si="6"/>
        <v>0</v>
      </c>
    </row>
    <row r="40" spans="1:46">
      <c r="A40" s="130">
        <v>27</v>
      </c>
      <c r="B40" s="131">
        <f>SETT!B40</f>
        <v>0</v>
      </c>
      <c r="C40" s="131">
        <f>SETT!C40</f>
        <v>0</v>
      </c>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3"/>
      <c r="AI40" s="99"/>
      <c r="AJ40" s="134">
        <f t="shared" si="7"/>
        <v>0</v>
      </c>
      <c r="AK40" s="132">
        <f>SETT!AL40</f>
        <v>0</v>
      </c>
      <c r="AL40" s="133">
        <f t="shared" si="8"/>
        <v>0</v>
      </c>
      <c r="AM40" s="99"/>
      <c r="AN40" s="134"/>
      <c r="AO40" s="132"/>
      <c r="AP40" s="133"/>
      <c r="AR40" s="207">
        <f>IF(D40&gt;0,1,0)+IF(E40&gt;0,1,0)+IF(F40&gt;0,1,0)+IF(G40&gt;0,1,0)+IF(H40&gt;0,1,0)+IF(I40&gt;0,1,0)+IF(J40&gt;0,1,0)+IF(K40&gt;0,1,0)+IF(L40&gt;0,1,0)+IF(M40&gt;0,1,0)+IF(N40&gt;0,1,0)+IF(O40&gt;0,1,0)+IF(P40&gt;0,1,0)+IF(Q40&gt;0,1,0)+IF(R40&gt;0,1,0)+IF(S40&gt;0,1,0)+IF(T40&gt;0,1,0)+IF(U40&gt;0,1,0)+IF(V40&gt;0,1,0)+IF(W40&gt;0,1,0)+IF(X40&gt;0,1,0)+IF(Y40&gt;0,1,0)+IF(Z40&gt;0,1,0)+IF(AA40&gt;0,1,0)+IF(AB40&gt;0,1,0)+IF(AC40&gt;0,1,0)+IF(AD40&gt;0,1,0)+IF(AE40&gt;0,1,0)+IF(AF40&gt;0,1,0)+IF(AG40&gt;0,1,0)+IF(AH40&gt;0,1,0)</f>
        <v>0</v>
      </c>
      <c r="AS40" s="208">
        <f t="shared" si="5"/>
        <v>0</v>
      </c>
      <c r="AT40" s="208">
        <f t="shared" si="6"/>
        <v>0</v>
      </c>
    </row>
    <row r="41" spans="1:46">
      <c r="A41" s="130">
        <v>28</v>
      </c>
      <c r="B41" s="131">
        <f>SETT!B41</f>
        <v>0</v>
      </c>
      <c r="C41" s="131">
        <f>SETT!C41</f>
        <v>0</v>
      </c>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3"/>
      <c r="AI41" s="99"/>
      <c r="AJ41" s="134">
        <f t="shared" si="7"/>
        <v>0</v>
      </c>
      <c r="AK41" s="132">
        <f>SETT!AL41</f>
        <v>0</v>
      </c>
      <c r="AL41" s="133">
        <f t="shared" si="8"/>
        <v>0</v>
      </c>
      <c r="AM41" s="99"/>
      <c r="AN41" s="134"/>
      <c r="AO41" s="132"/>
      <c r="AP41" s="133"/>
      <c r="AR41" s="207">
        <f>IF(D41&gt;0,1,0)+IF(E41&gt;0,1,0)+IF(F41&gt;0,1,0)+IF(G41&gt;0,1,0)+IF(H41&gt;0,1,0)+IF(I41&gt;0,1,0)+IF(J41&gt;0,1,0)+IF(K41&gt;0,1,0)+IF(L41&gt;0,1,0)+IF(M41&gt;0,1,0)+IF(N41&gt;0,1,0)+IF(O41&gt;0,1,0)+IF(P41&gt;0,1,0)+IF(Q41&gt;0,1,0)+IF(R41&gt;0,1,0)+IF(S41&gt;0,1,0)+IF(T41&gt;0,1,0)+IF(U41&gt;0,1,0)+IF(V41&gt;0,1,0)+IF(W41&gt;0,1,0)+IF(X41&gt;0,1,0)+IF(Y41&gt;0,1,0)+IF(Z41&gt;0,1,0)+IF(AA41&gt;0,1,0)+IF(AB41&gt;0,1,0)+IF(AC41&gt;0,1,0)+IF(AD41&gt;0,1,0)+IF(AE41&gt;0,1,0)+IF(AF41&gt;0,1,0)+IF(AG41&gt;0,1,0)+IF(AH41&gt;0,1,0)</f>
        <v>0</v>
      </c>
      <c r="AS41" s="208">
        <f t="shared" si="5"/>
        <v>0</v>
      </c>
      <c r="AT41" s="208">
        <f t="shared" si="6"/>
        <v>0</v>
      </c>
    </row>
    <row r="42" spans="1:46">
      <c r="A42" s="130">
        <v>29</v>
      </c>
      <c r="B42" s="131">
        <f>SETT!B42</f>
        <v>0</v>
      </c>
      <c r="C42" s="131">
        <f>SETT!C42</f>
        <v>0</v>
      </c>
      <c r="D42" s="132"/>
      <c r="E42" s="132"/>
      <c r="F42" s="132"/>
      <c r="G42" s="132"/>
      <c r="H42" s="132"/>
      <c r="I42" s="132"/>
      <c r="J42" s="132"/>
      <c r="K42" s="132"/>
      <c r="L42" s="132"/>
      <c r="M42" s="132"/>
      <c r="N42" s="132"/>
      <c r="O42" s="132"/>
      <c r="P42" s="132"/>
      <c r="Q42" s="132"/>
      <c r="R42" s="132"/>
      <c r="S42" s="132"/>
      <c r="T42" s="132"/>
      <c r="U42" s="132"/>
      <c r="V42" s="132"/>
      <c r="W42" s="132"/>
      <c r="X42" s="132"/>
      <c r="Y42" s="132"/>
      <c r="Z42" s="132"/>
      <c r="AA42" s="132"/>
      <c r="AB42" s="132"/>
      <c r="AC42" s="132"/>
      <c r="AD42" s="132"/>
      <c r="AE42" s="132"/>
      <c r="AF42" s="132"/>
      <c r="AG42" s="132"/>
      <c r="AH42" s="133"/>
      <c r="AI42" s="99"/>
      <c r="AJ42" s="134">
        <f t="shared" si="7"/>
        <v>0</v>
      </c>
      <c r="AK42" s="132">
        <f>SETT!AL42</f>
        <v>0</v>
      </c>
      <c r="AL42" s="133">
        <f t="shared" si="8"/>
        <v>0</v>
      </c>
      <c r="AM42" s="99"/>
      <c r="AN42" s="134"/>
      <c r="AO42" s="132"/>
      <c r="AP42" s="133"/>
      <c r="AR42" s="207">
        <f>IF(D42&gt;0,1,0)+IF(E42&gt;0,1,0)+IF(F42&gt;0,1,0)+IF(G42&gt;0,1,0)+IF(H42&gt;0,1,0)+IF(I42&gt;0,1,0)+IF(J42&gt;0,1,0)+IF(K42&gt;0,1,0)+IF(L42&gt;0,1,0)+IF(M42&gt;0,1,0)+IF(N42&gt;0,1,0)+IF(O42&gt;0,1,0)+IF(P42&gt;0,1,0)+IF(Q42&gt;0,1,0)+IF(R42&gt;0,1,0)+IF(S42&gt;0,1,0)+IF(T42&gt;0,1,0)+IF(U42&gt;0,1,0)+IF(V42&gt;0,1,0)+IF(W42&gt;0,1,0)+IF(X42&gt;0,1,0)+IF(Y42&gt;0,1,0)+IF(Z42&gt;0,1,0)+IF(AA42&gt;0,1,0)+IF(AB42&gt;0,1,0)+IF(AC42&gt;0,1,0)+IF(AD42&gt;0,1,0)+IF(AE42&gt;0,1,0)+IF(AF42&gt;0,1,0)+IF(AG42&gt;0,1,0)+IF(AH42&gt;0,1,0)</f>
        <v>0</v>
      </c>
      <c r="AS42" s="208">
        <f t="shared" si="5"/>
        <v>0</v>
      </c>
      <c r="AT42" s="208">
        <f t="shared" si="6"/>
        <v>0</v>
      </c>
    </row>
    <row r="43" spans="1:46" ht="15.75" thickBot="1">
      <c r="A43" s="130">
        <v>30</v>
      </c>
      <c r="B43" s="131">
        <f>SETT!B43</f>
        <v>0</v>
      </c>
      <c r="C43" s="131">
        <f>SETT!C43</f>
        <v>0</v>
      </c>
      <c r="D43" s="132"/>
      <c r="E43" s="132"/>
      <c r="F43" s="132"/>
      <c r="G43" s="132"/>
      <c r="H43" s="132"/>
      <c r="I43" s="132"/>
      <c r="J43" s="132"/>
      <c r="K43" s="132"/>
      <c r="L43" s="132"/>
      <c r="M43" s="132"/>
      <c r="N43" s="132"/>
      <c r="O43" s="132"/>
      <c r="P43" s="132"/>
      <c r="Q43" s="132"/>
      <c r="R43" s="132"/>
      <c r="S43" s="132"/>
      <c r="T43" s="132"/>
      <c r="U43" s="132"/>
      <c r="V43" s="132"/>
      <c r="W43" s="132"/>
      <c r="X43" s="132"/>
      <c r="Y43" s="132"/>
      <c r="Z43" s="132"/>
      <c r="AA43" s="132"/>
      <c r="AB43" s="132"/>
      <c r="AC43" s="132"/>
      <c r="AD43" s="132"/>
      <c r="AE43" s="132"/>
      <c r="AF43" s="132"/>
      <c r="AG43" s="132"/>
      <c r="AH43" s="133"/>
      <c r="AI43" s="99"/>
      <c r="AJ43" s="134">
        <f t="shared" si="7"/>
        <v>0</v>
      </c>
      <c r="AK43" s="132">
        <f>SETT!AL43</f>
        <v>0</v>
      </c>
      <c r="AL43" s="133">
        <f t="shared" si="8"/>
        <v>0</v>
      </c>
      <c r="AM43" s="99"/>
      <c r="AN43" s="134"/>
      <c r="AO43" s="132"/>
      <c r="AP43" s="133"/>
      <c r="AR43" s="207">
        <f>IF(D43&gt;0,1,0)+IF(E43&gt;0,1,0)+IF(F43&gt;0,1,0)+IF(G43&gt;0,1,0)+IF(H43&gt;0,1,0)+IF(I43&gt;0,1,0)+IF(J43&gt;0,1,0)+IF(K43&gt;0,1,0)+IF(L43&gt;0,1,0)+IF(M43&gt;0,1,0)+IF(N43&gt;0,1,0)+IF(O43&gt;0,1,0)+IF(P43&gt;0,1,0)+IF(Q43&gt;0,1,0)+IF(R43&gt;0,1,0)+IF(S43&gt;0,1,0)+IF(T43&gt;0,1,0)+IF(U43&gt;0,1,0)+IF(V43&gt;0,1,0)+IF(W43&gt;0,1,0)+IF(X43&gt;0,1,0)+IF(Y43&gt;0,1,0)+IF(Z43&gt;0,1,0)+IF(AA43&gt;0,1,0)+IF(AB43&gt;0,1,0)+IF(AC43&gt;0,1,0)+IF(AD43&gt;0,1,0)+IF(AE43&gt;0,1,0)+IF(AF43&gt;0,1,0)+IF(AG43&gt;0,1,0)+IF(AH43&gt;0,1,0)</f>
        <v>0</v>
      </c>
      <c r="AS43" s="208">
        <f t="shared" si="5"/>
        <v>0</v>
      </c>
      <c r="AT43" s="208">
        <f t="shared" si="6"/>
        <v>0</v>
      </c>
    </row>
    <row r="44" spans="1:46" ht="26.25" customHeight="1" thickTop="1" thickBot="1">
      <c r="A44" s="141"/>
      <c r="B44" s="245" t="s">
        <v>169</v>
      </c>
      <c r="C44" s="142"/>
      <c r="D44" s="143"/>
      <c r="E44" s="143"/>
      <c r="F44" s="143"/>
      <c r="G44" s="143"/>
      <c r="H44" s="143"/>
      <c r="I44" s="143"/>
      <c r="J44" s="143"/>
      <c r="K44" s="143"/>
      <c r="L44" s="143"/>
      <c r="M44" s="143"/>
      <c r="N44" s="143"/>
      <c r="O44" s="143"/>
      <c r="P44" s="143"/>
      <c r="Q44" s="143"/>
      <c r="R44" s="143"/>
      <c r="S44" s="143"/>
      <c r="T44" s="143"/>
      <c r="U44" s="143"/>
      <c r="V44" s="143"/>
      <c r="W44" s="143"/>
      <c r="X44" s="143"/>
      <c r="Y44" s="143"/>
      <c r="Z44" s="143"/>
      <c r="AA44" s="143"/>
      <c r="AB44" s="143"/>
      <c r="AC44" s="143"/>
      <c r="AD44" s="144" t="s">
        <v>8</v>
      </c>
      <c r="AE44" s="145"/>
      <c r="AF44" s="145"/>
      <c r="AG44" s="145"/>
      <c r="AH44" s="146"/>
      <c r="AI44" s="110"/>
      <c r="AJ44" s="147">
        <f>SUM(AJ14:AJ43)</f>
        <v>1805</v>
      </c>
      <c r="AK44" s="147">
        <f>SUM(AK14:AK43)</f>
        <v>672</v>
      </c>
      <c r="AL44" s="147">
        <f>SUM(AL14:AL43)</f>
        <v>2477</v>
      </c>
      <c r="AM44" s="110"/>
      <c r="AN44" s="147">
        <f>SUM(AN13:AN43)</f>
        <v>283</v>
      </c>
      <c r="AO44" s="147">
        <f>SUM(AO13:AO43)</f>
        <v>48</v>
      </c>
      <c r="AP44" s="147">
        <f>SUM(AP13:AP43)</f>
        <v>331</v>
      </c>
      <c r="AR44" s="209">
        <f>SUM(AR14:AR43)</f>
        <v>317</v>
      </c>
      <c r="AS44" s="87"/>
      <c r="AT44" s="87"/>
    </row>
    <row r="45" spans="1:46" ht="15.75" thickTop="1">
      <c r="A45" s="103"/>
      <c r="B45" s="103"/>
      <c r="C45" s="103"/>
      <c r="D45" s="99"/>
      <c r="E45" s="99"/>
      <c r="F45" s="99"/>
      <c r="G45" s="99"/>
      <c r="H45" s="99"/>
      <c r="I45" s="99"/>
      <c r="J45" s="99"/>
      <c r="K45" s="99"/>
      <c r="L45" s="99"/>
      <c r="M45" s="99"/>
      <c r="N45" s="99"/>
      <c r="O45" s="99"/>
      <c r="P45" s="99"/>
      <c r="Q45" s="99"/>
      <c r="R45" s="99"/>
      <c r="S45" s="99"/>
      <c r="T45" s="99"/>
      <c r="U45" s="99"/>
      <c r="V45" s="99"/>
      <c r="W45" s="99"/>
      <c r="X45" s="99"/>
      <c r="Y45" s="99"/>
      <c r="Z45" s="99"/>
      <c r="AA45" s="99"/>
      <c r="AB45" s="99"/>
      <c r="AC45" s="99"/>
      <c r="AD45" s="99"/>
      <c r="AE45" s="99"/>
      <c r="AF45" s="99"/>
      <c r="AG45" s="99"/>
      <c r="AH45" s="99"/>
      <c r="AI45" s="99"/>
      <c r="AJ45" s="99"/>
      <c r="AK45" s="99"/>
      <c r="AL45" s="99"/>
      <c r="AM45" s="99"/>
      <c r="AN45" s="99"/>
      <c r="AO45" s="102"/>
      <c r="AP45" s="99"/>
    </row>
    <row r="46" spans="1:46">
      <c r="A46" s="103"/>
      <c r="B46" s="103"/>
      <c r="C46" s="103"/>
      <c r="D46" s="99"/>
      <c r="E46" s="99"/>
      <c r="F46" s="99"/>
      <c r="G46" s="99"/>
      <c r="H46" s="99"/>
      <c r="I46" s="99"/>
      <c r="J46" s="99"/>
      <c r="K46" s="99"/>
      <c r="L46" s="99"/>
      <c r="M46" s="99"/>
      <c r="N46" s="99"/>
      <c r="O46" s="99"/>
      <c r="P46" s="99"/>
      <c r="Q46" s="99"/>
      <c r="R46" s="99"/>
      <c r="S46" s="99"/>
      <c r="T46" s="99"/>
      <c r="U46" s="99"/>
      <c r="V46" s="99"/>
      <c r="W46" s="99"/>
      <c r="X46" s="99"/>
      <c r="Y46" s="99"/>
      <c r="Z46" s="99"/>
      <c r="AA46" s="99"/>
      <c r="AB46" s="99"/>
      <c r="AC46" s="99"/>
      <c r="AD46" s="99"/>
      <c r="AE46" s="99"/>
      <c r="AF46" s="99"/>
      <c r="AG46" s="99"/>
      <c r="AH46" s="99"/>
      <c r="AI46" s="99"/>
      <c r="AJ46" s="99"/>
      <c r="AK46" s="99"/>
      <c r="AL46" s="99"/>
      <c r="AM46" s="99"/>
      <c r="AN46" s="99"/>
      <c r="AO46" s="102"/>
      <c r="AP46" s="99"/>
    </row>
    <row r="47" spans="1:46">
      <c r="A47" s="103"/>
      <c r="B47" s="103"/>
      <c r="C47" s="103"/>
      <c r="D47" s="99"/>
      <c r="E47" s="99"/>
      <c r="F47" s="99"/>
      <c r="G47" s="99"/>
      <c r="H47" s="99"/>
      <c r="I47" s="99"/>
      <c r="J47" s="99"/>
      <c r="K47" s="99"/>
      <c r="L47" s="99"/>
      <c r="M47" s="99"/>
      <c r="N47" s="99"/>
      <c r="O47" s="99"/>
      <c r="P47" s="99"/>
      <c r="Q47" s="99"/>
      <c r="R47" s="99"/>
      <c r="S47" s="99"/>
      <c r="T47" s="99"/>
      <c r="U47" s="99"/>
      <c r="V47" s="99"/>
      <c r="W47" s="99"/>
      <c r="X47" s="99"/>
      <c r="Y47" s="99"/>
      <c r="Z47" s="99"/>
      <c r="AA47" s="99"/>
      <c r="AB47" s="99"/>
      <c r="AC47" s="99"/>
      <c r="AD47" s="99"/>
      <c r="AE47" s="99"/>
      <c r="AF47" s="99"/>
      <c r="AG47" s="99"/>
      <c r="AH47" s="99"/>
      <c r="AI47" s="99"/>
      <c r="AJ47" s="99"/>
      <c r="AK47" s="99"/>
      <c r="AL47" s="99"/>
      <c r="AM47" s="99"/>
      <c r="AN47" s="99"/>
      <c r="AO47" s="102"/>
      <c r="AP47" s="99"/>
    </row>
    <row r="48" spans="1:46">
      <c r="A48" s="103"/>
      <c r="B48" s="103"/>
      <c r="C48" s="103"/>
      <c r="D48" s="99"/>
      <c r="E48" s="99"/>
      <c r="F48" s="99"/>
      <c r="G48" s="99"/>
      <c r="H48" s="99"/>
      <c r="I48" s="99"/>
      <c r="J48" s="99"/>
      <c r="K48" s="99"/>
      <c r="L48" s="99"/>
      <c r="M48" s="99"/>
      <c r="N48" s="99"/>
      <c r="O48" s="99"/>
      <c r="P48" s="99"/>
      <c r="Q48" s="99"/>
      <c r="R48" s="99"/>
      <c r="S48" s="99"/>
      <c r="T48" s="99"/>
      <c r="U48" s="99"/>
      <c r="V48" s="99"/>
      <c r="W48" s="99"/>
      <c r="X48" s="99"/>
      <c r="Y48" s="99"/>
      <c r="Z48" s="99"/>
      <c r="AA48" s="99"/>
      <c r="AB48" s="99"/>
      <c r="AC48" s="99"/>
      <c r="AD48" s="99"/>
      <c r="AE48" s="99"/>
      <c r="AF48" s="99"/>
      <c r="AG48" s="99"/>
      <c r="AH48" s="99"/>
      <c r="AI48" s="99"/>
      <c r="AJ48" s="99"/>
      <c r="AK48" s="99"/>
      <c r="AL48" s="99"/>
      <c r="AM48" s="99"/>
      <c r="AN48" s="99"/>
      <c r="AO48" s="102"/>
      <c r="AP48" s="99"/>
    </row>
    <row r="49" spans="1:42">
      <c r="A49" s="103"/>
      <c r="B49" s="103"/>
      <c r="C49" s="103"/>
      <c r="D49" s="99"/>
      <c r="E49" s="99"/>
      <c r="F49" s="99"/>
      <c r="G49" s="99"/>
      <c r="H49" s="99"/>
      <c r="I49" s="99"/>
      <c r="J49" s="99"/>
      <c r="K49" s="99"/>
      <c r="L49" s="99"/>
      <c r="M49" s="99"/>
      <c r="N49" s="99"/>
      <c r="O49" s="99"/>
      <c r="P49" s="99"/>
      <c r="Q49" s="99"/>
      <c r="R49" s="99"/>
      <c r="S49" s="99"/>
      <c r="T49" s="99"/>
      <c r="U49" s="99"/>
      <c r="V49" s="99"/>
      <c r="W49" s="99"/>
      <c r="X49" s="99"/>
      <c r="Y49" s="99"/>
      <c r="Z49" s="99"/>
      <c r="AA49" s="99"/>
      <c r="AB49" s="99"/>
      <c r="AC49" s="99"/>
      <c r="AD49" s="99"/>
      <c r="AE49" s="99"/>
      <c r="AF49" s="99"/>
      <c r="AG49" s="99"/>
      <c r="AH49" s="99"/>
      <c r="AI49" s="99"/>
      <c r="AJ49" s="99"/>
      <c r="AK49" s="99"/>
      <c r="AL49" s="99"/>
      <c r="AM49" s="99"/>
      <c r="AN49" s="99"/>
      <c r="AO49" s="102"/>
      <c r="AP49" s="99"/>
    </row>
    <row r="50" spans="1:42">
      <c r="A50" s="103"/>
      <c r="B50" s="103"/>
      <c r="C50" s="103"/>
      <c r="D50" s="99"/>
      <c r="E50" s="99"/>
      <c r="F50" s="99"/>
      <c r="G50" s="99"/>
      <c r="H50" s="99"/>
      <c r="I50" s="99"/>
      <c r="J50" s="99"/>
      <c r="K50" s="99"/>
      <c r="L50" s="99"/>
      <c r="M50" s="99"/>
      <c r="N50" s="99"/>
      <c r="O50" s="99"/>
      <c r="P50" s="99"/>
      <c r="Q50" s="99"/>
      <c r="R50" s="99"/>
      <c r="S50" s="99"/>
      <c r="T50" s="99"/>
      <c r="U50" s="99"/>
      <c r="V50" s="99"/>
      <c r="W50" s="99"/>
      <c r="X50" s="99"/>
      <c r="Y50" s="99"/>
      <c r="Z50" s="99"/>
      <c r="AA50" s="99"/>
      <c r="AB50" s="99"/>
      <c r="AC50" s="99"/>
      <c r="AD50" s="99"/>
      <c r="AE50" s="99"/>
      <c r="AF50" s="99"/>
      <c r="AG50" s="99"/>
      <c r="AH50" s="99"/>
      <c r="AI50" s="99"/>
      <c r="AJ50" s="99"/>
      <c r="AK50" s="99"/>
      <c r="AL50" s="99"/>
      <c r="AM50" s="99"/>
      <c r="AN50" s="99"/>
      <c r="AO50" s="102"/>
      <c r="AP50" s="99"/>
    </row>
    <row r="51" spans="1:42">
      <c r="A51" s="103"/>
      <c r="B51" s="103"/>
      <c r="C51" s="103"/>
      <c r="D51" s="99"/>
      <c r="E51" s="99"/>
      <c r="F51" s="99"/>
      <c r="G51" s="99"/>
      <c r="H51" s="99"/>
      <c r="I51" s="99"/>
      <c r="J51" s="99"/>
      <c r="K51" s="99"/>
      <c r="L51" s="99"/>
      <c r="M51" s="99"/>
      <c r="N51" s="99"/>
      <c r="O51" s="99"/>
      <c r="P51" s="99"/>
      <c r="Q51" s="99"/>
      <c r="R51" s="99"/>
      <c r="S51" s="99"/>
      <c r="T51" s="99"/>
      <c r="U51" s="99"/>
      <c r="V51" s="99"/>
      <c r="W51" s="99"/>
      <c r="X51" s="99"/>
      <c r="Y51" s="99"/>
      <c r="Z51" s="99"/>
      <c r="AA51" s="99"/>
      <c r="AB51" s="99"/>
      <c r="AC51" s="99"/>
      <c r="AD51" s="99"/>
      <c r="AE51" s="99"/>
      <c r="AF51" s="99"/>
      <c r="AG51" s="99"/>
      <c r="AH51" s="99"/>
      <c r="AI51" s="99"/>
      <c r="AJ51" s="99"/>
      <c r="AK51" s="99"/>
      <c r="AL51" s="99"/>
      <c r="AM51" s="99"/>
      <c r="AN51" s="99"/>
      <c r="AO51" s="102"/>
      <c r="AP51" s="99"/>
    </row>
    <row r="52" spans="1:42">
      <c r="A52" s="103"/>
      <c r="B52" s="103"/>
      <c r="C52" s="103"/>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102"/>
      <c r="AP52" s="99"/>
    </row>
    <row r="53" spans="1:42">
      <c r="A53" s="103"/>
      <c r="B53" s="103"/>
      <c r="C53" s="103"/>
      <c r="D53" s="99"/>
      <c r="E53" s="99"/>
      <c r="F53" s="99"/>
      <c r="G53" s="99"/>
      <c r="H53" s="99"/>
      <c r="I53" s="99"/>
      <c r="J53" s="99"/>
      <c r="K53" s="99"/>
      <c r="L53" s="99"/>
      <c r="M53" s="99"/>
      <c r="N53" s="99"/>
      <c r="O53" s="99"/>
      <c r="P53" s="99"/>
      <c r="Q53" s="99"/>
      <c r="R53" s="99"/>
      <c r="S53" s="99"/>
      <c r="T53" s="99"/>
      <c r="U53" s="99"/>
      <c r="V53" s="99"/>
      <c r="W53" s="99"/>
      <c r="X53" s="99"/>
      <c r="Y53" s="99"/>
      <c r="Z53" s="99"/>
      <c r="AA53" s="99"/>
      <c r="AB53" s="99"/>
      <c r="AC53" s="99"/>
      <c r="AD53" s="99"/>
      <c r="AE53" s="99"/>
      <c r="AF53" s="99"/>
      <c r="AG53" s="99"/>
      <c r="AH53" s="99"/>
      <c r="AI53" s="99"/>
      <c r="AJ53" s="99"/>
      <c r="AK53" s="99"/>
      <c r="AL53" s="99"/>
      <c r="AM53" s="99"/>
      <c r="AN53" s="99"/>
      <c r="AO53" s="102"/>
      <c r="AP53" s="99"/>
    </row>
    <row r="54" spans="1:42">
      <c r="A54" s="103"/>
      <c r="B54" s="103"/>
      <c r="C54" s="103"/>
      <c r="D54" s="99"/>
      <c r="E54" s="99"/>
      <c r="F54" s="99"/>
      <c r="G54" s="99"/>
      <c r="H54" s="99"/>
      <c r="I54" s="99"/>
      <c r="J54" s="99"/>
      <c r="K54" s="99"/>
      <c r="L54" s="99"/>
      <c r="M54" s="99"/>
      <c r="N54" s="99"/>
      <c r="O54" s="99"/>
      <c r="P54" s="99"/>
      <c r="Q54" s="99"/>
      <c r="R54" s="99"/>
      <c r="S54" s="99"/>
      <c r="T54" s="99"/>
      <c r="U54" s="99"/>
      <c r="V54" s="99"/>
      <c r="W54" s="99"/>
      <c r="X54" s="99"/>
      <c r="Y54" s="99"/>
      <c r="Z54" s="99"/>
      <c r="AA54" s="99"/>
      <c r="AB54" s="99"/>
      <c r="AC54" s="99"/>
      <c r="AD54" s="99"/>
      <c r="AE54" s="99"/>
      <c r="AF54" s="99"/>
      <c r="AG54" s="99"/>
      <c r="AH54" s="99"/>
      <c r="AI54" s="99"/>
      <c r="AJ54" s="99"/>
      <c r="AK54" s="99"/>
      <c r="AL54" s="99"/>
      <c r="AM54" s="99"/>
      <c r="AN54" s="99"/>
      <c r="AO54" s="102"/>
      <c r="AP54" s="99"/>
    </row>
    <row r="55" spans="1:42">
      <c r="A55" s="103"/>
      <c r="B55" s="103"/>
      <c r="C55" s="103"/>
      <c r="D55" s="99"/>
      <c r="E55" s="99"/>
      <c r="F55" s="99"/>
      <c r="G55" s="99"/>
      <c r="H55" s="99"/>
      <c r="I55" s="99"/>
      <c r="J55" s="99"/>
      <c r="K55" s="99"/>
      <c r="L55" s="99"/>
      <c r="M55" s="99"/>
      <c r="N55" s="99"/>
      <c r="O55" s="99"/>
      <c r="P55" s="99"/>
      <c r="Q55" s="99"/>
      <c r="R55" s="99"/>
      <c r="S55" s="99"/>
      <c r="T55" s="99"/>
      <c r="U55" s="99"/>
      <c r="V55" s="99"/>
      <c r="W55" s="99"/>
      <c r="X55" s="99"/>
      <c r="Y55" s="99"/>
      <c r="Z55" s="99"/>
      <c r="AA55" s="99"/>
      <c r="AB55" s="99"/>
      <c r="AC55" s="99"/>
      <c r="AD55" s="99"/>
      <c r="AE55" s="99"/>
      <c r="AF55" s="99"/>
      <c r="AG55" s="99"/>
      <c r="AH55" s="99"/>
      <c r="AI55" s="99"/>
      <c r="AJ55" s="99"/>
      <c r="AK55" s="99"/>
      <c r="AL55" s="99"/>
      <c r="AM55" s="99"/>
      <c r="AN55" s="99"/>
      <c r="AO55" s="102"/>
      <c r="AP55" s="99"/>
    </row>
    <row r="56" spans="1:42">
      <c r="A56" s="103"/>
      <c r="B56" s="103"/>
      <c r="C56" s="103"/>
      <c r="D56" s="99"/>
      <c r="E56" s="99"/>
      <c r="F56" s="99"/>
      <c r="G56" s="99"/>
      <c r="H56" s="99"/>
      <c r="I56" s="99"/>
      <c r="J56" s="99"/>
      <c r="K56" s="99"/>
      <c r="L56" s="99"/>
      <c r="M56" s="99"/>
      <c r="N56" s="99"/>
      <c r="O56" s="99"/>
      <c r="P56" s="99"/>
      <c r="Q56" s="99"/>
      <c r="R56" s="99"/>
      <c r="S56" s="99"/>
      <c r="T56" s="99"/>
      <c r="U56" s="99"/>
      <c r="V56" s="99"/>
      <c r="W56" s="99"/>
      <c r="X56" s="99"/>
      <c r="Y56" s="99"/>
      <c r="Z56" s="99"/>
      <c r="AA56" s="99"/>
      <c r="AB56" s="99"/>
      <c r="AC56" s="99"/>
      <c r="AD56" s="99"/>
      <c r="AE56" s="99"/>
      <c r="AF56" s="99"/>
      <c r="AG56" s="99"/>
      <c r="AH56" s="99"/>
      <c r="AI56" s="99"/>
      <c r="AJ56" s="99"/>
      <c r="AK56" s="99"/>
      <c r="AL56" s="99"/>
      <c r="AM56" s="99"/>
      <c r="AN56" s="99"/>
      <c r="AO56" s="102"/>
      <c r="AP56" s="99"/>
    </row>
    <row r="57" spans="1:42">
      <c r="A57" s="103"/>
      <c r="B57" s="103"/>
      <c r="C57" s="103"/>
      <c r="D57" s="99"/>
      <c r="E57" s="99"/>
      <c r="F57" s="99"/>
      <c r="G57" s="99"/>
      <c r="H57" s="99"/>
      <c r="I57" s="99"/>
      <c r="J57" s="99"/>
      <c r="K57" s="99"/>
      <c r="L57" s="99"/>
      <c r="M57" s="99"/>
      <c r="N57" s="99"/>
      <c r="O57" s="99"/>
      <c r="P57" s="99"/>
      <c r="Q57" s="99"/>
      <c r="R57" s="99"/>
      <c r="S57" s="99"/>
      <c r="T57" s="99"/>
      <c r="U57" s="99"/>
      <c r="V57" s="99"/>
      <c r="W57" s="99"/>
      <c r="X57" s="99"/>
      <c r="Y57" s="99"/>
      <c r="Z57" s="99"/>
      <c r="AA57" s="99"/>
      <c r="AB57" s="99"/>
      <c r="AC57" s="99"/>
      <c r="AD57" s="99"/>
      <c r="AE57" s="99"/>
      <c r="AF57" s="99"/>
      <c r="AG57" s="99"/>
      <c r="AH57" s="99"/>
      <c r="AI57" s="99"/>
      <c r="AJ57" s="99"/>
      <c r="AK57" s="99"/>
      <c r="AL57" s="99"/>
      <c r="AM57" s="99"/>
      <c r="AN57" s="99"/>
      <c r="AO57" s="102"/>
      <c r="AP57" s="99"/>
    </row>
    <row r="58" spans="1:42">
      <c r="A58" s="103"/>
      <c r="B58" s="103"/>
      <c r="C58" s="103"/>
      <c r="D58" s="99"/>
      <c r="E58" s="99"/>
      <c r="F58" s="99"/>
      <c r="G58" s="99"/>
      <c r="H58" s="99"/>
      <c r="I58" s="99"/>
      <c r="J58" s="99"/>
      <c r="K58" s="99"/>
      <c r="L58" s="99"/>
      <c r="M58" s="99"/>
      <c r="N58" s="99"/>
      <c r="O58" s="99"/>
      <c r="P58" s="99"/>
      <c r="Q58" s="99"/>
      <c r="R58" s="99"/>
      <c r="S58" s="99"/>
      <c r="T58" s="99"/>
      <c r="U58" s="99"/>
      <c r="V58" s="99"/>
      <c r="W58" s="99"/>
      <c r="X58" s="99"/>
      <c r="Y58" s="99"/>
      <c r="Z58" s="99"/>
      <c r="AA58" s="99"/>
      <c r="AB58" s="99"/>
      <c r="AC58" s="99"/>
      <c r="AD58" s="99"/>
      <c r="AE58" s="99"/>
      <c r="AF58" s="99"/>
      <c r="AG58" s="99"/>
      <c r="AH58" s="99"/>
      <c r="AI58" s="99"/>
      <c r="AJ58" s="99"/>
      <c r="AK58" s="99"/>
      <c r="AL58" s="99"/>
      <c r="AM58" s="99"/>
      <c r="AN58" s="99"/>
      <c r="AO58" s="102"/>
      <c r="AP58" s="99"/>
    </row>
    <row r="59" spans="1:42">
      <c r="A59" s="103"/>
      <c r="B59" s="103"/>
      <c r="C59" s="103"/>
      <c r="D59" s="99"/>
      <c r="E59" s="99"/>
      <c r="F59" s="99"/>
      <c r="G59" s="99"/>
      <c r="H59" s="99"/>
      <c r="I59" s="99"/>
      <c r="J59" s="99"/>
      <c r="K59" s="99"/>
      <c r="L59" s="99"/>
      <c r="M59" s="99"/>
      <c r="N59" s="99"/>
      <c r="O59" s="99"/>
      <c r="P59" s="99"/>
      <c r="Q59" s="99"/>
      <c r="R59" s="99"/>
      <c r="S59" s="99"/>
      <c r="T59" s="99"/>
      <c r="U59" s="99"/>
      <c r="V59" s="99"/>
      <c r="W59" s="99"/>
      <c r="X59" s="99"/>
      <c r="Y59" s="99"/>
      <c r="Z59" s="99"/>
      <c r="AA59" s="99"/>
      <c r="AB59" s="99"/>
      <c r="AC59" s="99"/>
      <c r="AD59" s="99"/>
      <c r="AE59" s="99"/>
      <c r="AF59" s="99"/>
      <c r="AG59" s="99"/>
      <c r="AH59" s="99"/>
      <c r="AI59" s="99"/>
      <c r="AJ59" s="99"/>
      <c r="AK59" s="99"/>
      <c r="AL59" s="99"/>
      <c r="AM59" s="99"/>
      <c r="AN59" s="99"/>
      <c r="AO59" s="102"/>
      <c r="AP59" s="99"/>
    </row>
    <row r="60" spans="1:42">
      <c r="A60" s="103"/>
      <c r="B60" s="103"/>
      <c r="C60" s="103"/>
      <c r="D60" s="99"/>
      <c r="E60" s="99"/>
      <c r="F60" s="99"/>
      <c r="G60" s="99"/>
      <c r="H60" s="99"/>
      <c r="I60" s="99"/>
      <c r="J60" s="99"/>
      <c r="K60" s="99"/>
      <c r="L60" s="99"/>
      <c r="M60" s="99"/>
      <c r="N60" s="99"/>
      <c r="O60" s="99"/>
      <c r="P60" s="99"/>
      <c r="Q60" s="99"/>
      <c r="R60" s="99"/>
      <c r="S60" s="99"/>
      <c r="T60" s="99"/>
      <c r="U60" s="99"/>
      <c r="V60" s="99"/>
      <c r="W60" s="99"/>
      <c r="X60" s="99"/>
      <c r="Y60" s="99"/>
      <c r="Z60" s="99"/>
      <c r="AA60" s="99"/>
      <c r="AB60" s="99"/>
      <c r="AC60" s="99"/>
      <c r="AD60" s="99"/>
      <c r="AE60" s="99"/>
      <c r="AF60" s="99"/>
      <c r="AG60" s="99"/>
      <c r="AH60" s="99"/>
      <c r="AI60" s="99"/>
      <c r="AJ60" s="99"/>
      <c r="AK60" s="99"/>
      <c r="AL60" s="99"/>
      <c r="AM60" s="99"/>
      <c r="AN60" s="99"/>
      <c r="AO60" s="102"/>
      <c r="AP60" s="99"/>
    </row>
    <row r="61" spans="1:42">
      <c r="A61" s="103"/>
      <c r="B61" s="103"/>
      <c r="C61" s="103"/>
      <c r="D61" s="99"/>
      <c r="E61" s="99"/>
      <c r="F61" s="99"/>
      <c r="G61" s="99"/>
      <c r="H61" s="99"/>
      <c r="I61" s="99"/>
      <c r="J61" s="99"/>
      <c r="K61" s="99"/>
      <c r="L61" s="99"/>
      <c r="M61" s="99"/>
      <c r="N61" s="99"/>
      <c r="O61" s="99"/>
      <c r="P61" s="99"/>
      <c r="Q61" s="99"/>
      <c r="R61" s="99"/>
      <c r="S61" s="99"/>
      <c r="T61" s="99"/>
      <c r="U61" s="99"/>
      <c r="V61" s="99"/>
      <c r="W61" s="99"/>
      <c r="X61" s="99"/>
      <c r="Y61" s="99"/>
      <c r="Z61" s="99"/>
      <c r="AA61" s="99"/>
      <c r="AB61" s="99"/>
      <c r="AC61" s="99"/>
      <c r="AD61" s="99"/>
      <c r="AE61" s="99"/>
      <c r="AF61" s="99"/>
      <c r="AG61" s="99"/>
      <c r="AH61" s="99"/>
      <c r="AI61" s="99"/>
      <c r="AJ61" s="99"/>
      <c r="AK61" s="99"/>
      <c r="AL61" s="99"/>
      <c r="AM61" s="99"/>
      <c r="AN61" s="99"/>
      <c r="AO61" s="102"/>
      <c r="AP61" s="99"/>
    </row>
    <row r="62" spans="1:42">
      <c r="A62" s="148" t="s">
        <v>4</v>
      </c>
      <c r="B62" s="98"/>
      <c r="C62" s="98"/>
      <c r="D62" s="149"/>
      <c r="E62" s="99"/>
      <c r="F62" s="99"/>
      <c r="G62" s="99"/>
      <c r="H62" s="99"/>
      <c r="I62" s="99"/>
      <c r="J62" s="99"/>
      <c r="K62" s="99"/>
      <c r="L62" s="99"/>
      <c r="M62" s="99"/>
      <c r="N62" s="105" t="s">
        <v>112</v>
      </c>
      <c r="O62" s="99"/>
      <c r="P62" s="99"/>
      <c r="Q62" s="99"/>
      <c r="R62" s="99"/>
      <c r="S62" s="99"/>
      <c r="T62" s="99"/>
      <c r="U62" s="99"/>
      <c r="V62" s="99"/>
      <c r="W62" s="99"/>
      <c r="X62" s="99"/>
      <c r="Y62" s="99"/>
      <c r="Z62" s="99"/>
      <c r="AA62" s="99"/>
      <c r="AB62" s="99"/>
      <c r="AC62" s="99"/>
      <c r="AD62" s="99"/>
      <c r="AE62" s="99"/>
      <c r="AF62" s="99"/>
      <c r="AG62" s="99"/>
      <c r="AH62" s="99"/>
      <c r="AI62" s="99"/>
      <c r="AJ62" s="99"/>
      <c r="AK62" s="99"/>
      <c r="AL62" s="99"/>
      <c r="AM62" s="99"/>
      <c r="AN62" s="99"/>
      <c r="AO62" s="102"/>
      <c r="AP62" s="99"/>
    </row>
    <row r="63" spans="1:42">
      <c r="A63" s="111"/>
      <c r="B63" s="103"/>
      <c r="C63" s="103"/>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c r="AF63" s="99"/>
      <c r="AG63" s="99"/>
      <c r="AH63" s="99"/>
      <c r="AI63" s="99"/>
      <c r="AJ63" s="99"/>
      <c r="AK63" s="99"/>
      <c r="AL63" s="99"/>
      <c r="AM63" s="99"/>
      <c r="AN63" s="99"/>
      <c r="AO63" s="102"/>
      <c r="AP63" s="99"/>
    </row>
    <row r="64" spans="1:42" ht="15" customHeight="1">
      <c r="A64" s="111"/>
      <c r="B64" s="291"/>
      <c r="C64" s="291"/>
      <c r="D64" s="112"/>
      <c r="E64" s="292" t="str">
        <f>$E$9</f>
        <v>MESE DI OTTOBRE 2018</v>
      </c>
      <c r="F64" s="292"/>
      <c r="G64" s="292"/>
      <c r="H64" s="292"/>
      <c r="I64" s="292"/>
      <c r="J64" s="292"/>
      <c r="K64" s="292"/>
      <c r="L64" s="292"/>
      <c r="M64" s="292"/>
      <c r="N64" s="99"/>
      <c r="O64" s="99"/>
      <c r="P64" s="99"/>
      <c r="Q64" s="113" t="str">
        <f>$Q$9</f>
        <v>CORSO: "OPERATORE ELETTRICO" 1° ANNO</v>
      </c>
      <c r="R64" s="113"/>
      <c r="S64" s="99"/>
      <c r="T64" s="99"/>
      <c r="U64" s="99"/>
      <c r="V64" s="99"/>
      <c r="W64" s="99"/>
      <c r="X64" s="99"/>
      <c r="Y64" s="99"/>
      <c r="Z64" s="99"/>
      <c r="AA64" s="99"/>
      <c r="AB64" s="99"/>
      <c r="AC64" s="99"/>
      <c r="AD64" s="99"/>
      <c r="AE64" s="99"/>
      <c r="AF64" s="99"/>
      <c r="AG64" s="99"/>
      <c r="AH64" s="99"/>
      <c r="AI64" s="99"/>
      <c r="AJ64" s="99"/>
      <c r="AK64" s="99"/>
      <c r="AL64" s="99"/>
      <c r="AM64" s="99"/>
      <c r="AN64" s="99"/>
      <c r="AO64" s="102"/>
      <c r="AP64" s="99"/>
    </row>
    <row r="65" spans="1:63" ht="15" customHeight="1" thickBot="1">
      <c r="A65" s="114"/>
      <c r="B65" s="114"/>
      <c r="C65" s="103"/>
      <c r="D65" s="99"/>
      <c r="E65" s="99"/>
      <c r="F65" s="99"/>
      <c r="G65" s="99"/>
      <c r="H65" s="99"/>
      <c r="I65" s="115"/>
      <c r="J65" s="99"/>
      <c r="K65" s="99"/>
      <c r="L65" s="115"/>
      <c r="M65" s="115" t="s">
        <v>3</v>
      </c>
      <c r="N65" s="115"/>
      <c r="O65" s="115"/>
      <c r="P65" s="115"/>
      <c r="Q65" s="314" t="str">
        <f>$Q$10</f>
        <v>COD: ARIEFP1821/20/1</v>
      </c>
      <c r="R65" s="314"/>
      <c r="S65" s="314"/>
      <c r="T65" s="314"/>
      <c r="U65" s="314"/>
      <c r="V65" s="314"/>
      <c r="W65" s="314"/>
      <c r="X65" s="314"/>
      <c r="Y65" s="314"/>
      <c r="Z65" s="314"/>
      <c r="AA65" s="314"/>
      <c r="AB65" s="314"/>
      <c r="AC65" s="314"/>
      <c r="AD65" s="314"/>
      <c r="AE65" s="115"/>
      <c r="AF65" s="115"/>
      <c r="AG65" s="115"/>
      <c r="AH65" s="115"/>
      <c r="AI65" s="115"/>
      <c r="AJ65" s="115" t="s">
        <v>3</v>
      </c>
      <c r="AK65" s="115"/>
      <c r="AL65" s="115"/>
      <c r="AM65" s="115"/>
      <c r="AN65" s="115"/>
      <c r="AO65" s="116"/>
      <c r="AP65" s="115"/>
      <c r="AQ65" s="53"/>
      <c r="AR65" s="8"/>
      <c r="AS65" s="8"/>
      <c r="AT65" s="8"/>
      <c r="AU65" s="211"/>
      <c r="AV65" s="8"/>
      <c r="AW65" s="8"/>
      <c r="AX65" s="8"/>
      <c r="AY65" s="8"/>
      <c r="AZ65" s="8"/>
      <c r="BA65" s="211"/>
      <c r="BB65" s="222"/>
      <c r="BC65" s="8"/>
      <c r="BD65" s="9"/>
      <c r="BE65" s="9"/>
      <c r="BF65" s="9"/>
      <c r="BG65" s="9"/>
      <c r="BH65" s="9"/>
      <c r="BI65" s="9"/>
      <c r="BJ65" s="9"/>
      <c r="BK65" s="9"/>
    </row>
    <row r="66" spans="1:63" ht="16.5" customHeight="1" thickTop="1" thickBot="1">
      <c r="A66" s="310" t="s">
        <v>19</v>
      </c>
      <c r="B66" s="311"/>
      <c r="C66" s="312"/>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c r="AC66" s="150"/>
      <c r="AD66" s="150"/>
      <c r="AE66" s="150"/>
      <c r="AF66" s="150"/>
      <c r="AG66" s="150"/>
      <c r="AH66" s="151"/>
      <c r="AI66" s="99"/>
      <c r="AJ66" s="152"/>
      <c r="AK66" s="150"/>
      <c r="AL66" s="151"/>
      <c r="AM66" s="99"/>
      <c r="AN66" s="99"/>
      <c r="AO66" s="102"/>
      <c r="AP66" s="99"/>
    </row>
    <row r="67" spans="1:63" ht="5.25" customHeight="1" thickTop="1" thickBot="1">
      <c r="A67" s="114"/>
      <c r="B67" s="313"/>
      <c r="C67" s="313"/>
      <c r="D67" s="117"/>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c r="AC67" s="115"/>
      <c r="AD67" s="115"/>
      <c r="AE67" s="115"/>
      <c r="AF67" s="115"/>
      <c r="AG67" s="115"/>
      <c r="AH67" s="115"/>
      <c r="AI67" s="115"/>
      <c r="AJ67" s="313"/>
      <c r="AK67" s="313"/>
      <c r="AL67" s="313"/>
      <c r="AM67" s="115"/>
      <c r="AN67" s="153"/>
      <c r="AO67" s="154"/>
      <c r="AP67" s="153"/>
      <c r="AQ67" s="53"/>
      <c r="AR67" s="8"/>
      <c r="AS67" s="10"/>
      <c r="AT67" s="8"/>
      <c r="AU67" s="211"/>
      <c r="AV67" s="8"/>
      <c r="AW67" s="8"/>
      <c r="AX67" s="8"/>
      <c r="AY67" s="8"/>
      <c r="AZ67" s="309"/>
      <c r="BA67" s="309"/>
      <c r="BB67" s="309"/>
      <c r="BC67" s="8"/>
      <c r="BD67" s="309"/>
      <c r="BE67" s="309"/>
      <c r="BF67" s="8"/>
      <c r="BG67" s="9"/>
      <c r="BH67" s="9"/>
      <c r="BI67" s="9"/>
      <c r="BJ67" s="9"/>
      <c r="BK67" s="9"/>
    </row>
    <row r="68" spans="1:63" s="12" customFormat="1" ht="30.75" customHeight="1" thickTop="1">
      <c r="A68" s="118" t="s">
        <v>0</v>
      </c>
      <c r="B68" s="272" t="s">
        <v>1</v>
      </c>
      <c r="C68" s="273"/>
      <c r="D68" s="121">
        <v>1</v>
      </c>
      <c r="E68" s="121">
        <v>2</v>
      </c>
      <c r="F68" s="121">
        <v>3</v>
      </c>
      <c r="G68" s="121">
        <v>4</v>
      </c>
      <c r="H68" s="121">
        <v>5</v>
      </c>
      <c r="I68" s="121">
        <v>6</v>
      </c>
      <c r="J68" s="121">
        <v>7</v>
      </c>
      <c r="K68" s="121">
        <v>8</v>
      </c>
      <c r="L68" s="121">
        <v>9</v>
      </c>
      <c r="M68" s="121">
        <v>10</v>
      </c>
      <c r="N68" s="121">
        <v>11</v>
      </c>
      <c r="O68" s="121">
        <v>12</v>
      </c>
      <c r="P68" s="121">
        <v>13</v>
      </c>
      <c r="Q68" s="121">
        <v>14</v>
      </c>
      <c r="R68" s="121">
        <v>15</v>
      </c>
      <c r="S68" s="121">
        <v>16</v>
      </c>
      <c r="T68" s="121">
        <v>17</v>
      </c>
      <c r="U68" s="121">
        <v>18</v>
      </c>
      <c r="V68" s="121">
        <v>19</v>
      </c>
      <c r="W68" s="121">
        <v>20</v>
      </c>
      <c r="X68" s="121">
        <v>21</v>
      </c>
      <c r="Y68" s="121">
        <v>22</v>
      </c>
      <c r="Z68" s="121">
        <v>23</v>
      </c>
      <c r="AA68" s="121">
        <v>24</v>
      </c>
      <c r="AB68" s="121">
        <v>25</v>
      </c>
      <c r="AC68" s="121">
        <v>26</v>
      </c>
      <c r="AD68" s="121">
        <v>27</v>
      </c>
      <c r="AE68" s="121">
        <v>28</v>
      </c>
      <c r="AF68" s="121">
        <v>29</v>
      </c>
      <c r="AG68" s="121">
        <v>30</v>
      </c>
      <c r="AH68" s="122">
        <v>31</v>
      </c>
      <c r="AI68" s="99"/>
      <c r="AJ68" s="123" t="s">
        <v>11</v>
      </c>
      <c r="AK68" s="124" t="s">
        <v>12</v>
      </c>
      <c r="AL68" s="125" t="s">
        <v>14</v>
      </c>
      <c r="AM68" s="99"/>
      <c r="AN68" s="155"/>
      <c r="AO68" s="99"/>
      <c r="AP68" s="99"/>
      <c r="AR68" s="267" t="s">
        <v>45</v>
      </c>
      <c r="AS68" s="268"/>
      <c r="AT68" s="269"/>
      <c r="AU68" s="212"/>
      <c r="AV68" s="13"/>
      <c r="AW68" s="13"/>
      <c r="AX68" s="13"/>
      <c r="AY68" s="13"/>
      <c r="AZ68" s="13"/>
      <c r="BA68" s="212"/>
      <c r="BB68" s="223"/>
      <c r="BC68" s="13"/>
      <c r="BD68" s="13"/>
      <c r="BE68" s="13"/>
      <c r="BF68" s="13"/>
      <c r="BG68" s="13"/>
      <c r="BH68" s="13"/>
      <c r="BI68" s="13"/>
      <c r="BJ68" s="13"/>
      <c r="BK68" s="13"/>
    </row>
    <row r="69" spans="1:63">
      <c r="A69" s="130"/>
      <c r="B69" s="156" t="s">
        <v>16</v>
      </c>
      <c r="C69" s="157"/>
      <c r="D69" s="132"/>
      <c r="E69" s="132"/>
      <c r="F69" s="132"/>
      <c r="G69" s="132"/>
      <c r="H69" s="132"/>
      <c r="I69" s="132"/>
      <c r="J69" s="132"/>
      <c r="K69" s="132"/>
      <c r="L69" s="132"/>
      <c r="M69" s="132"/>
      <c r="N69" s="132"/>
      <c r="O69" s="132"/>
      <c r="P69" s="132"/>
      <c r="Q69" s="132"/>
      <c r="R69" s="132"/>
      <c r="S69" s="132"/>
      <c r="T69" s="132"/>
      <c r="U69" s="132"/>
      <c r="V69" s="132"/>
      <c r="W69" s="132"/>
      <c r="X69" s="132"/>
      <c r="Y69" s="132"/>
      <c r="Z69" s="132"/>
      <c r="AA69" s="132"/>
      <c r="AB69" s="132"/>
      <c r="AC69" s="132"/>
      <c r="AD69" s="132"/>
      <c r="AE69" s="132"/>
      <c r="AF69" s="132"/>
      <c r="AG69" s="132"/>
      <c r="AH69" s="133"/>
      <c r="AI69" s="99"/>
      <c r="AJ69" s="134"/>
      <c r="AK69" s="132"/>
      <c r="AL69" s="133"/>
      <c r="AM69" s="99"/>
      <c r="AN69" s="158"/>
      <c r="AO69" s="102"/>
      <c r="AP69" s="99"/>
      <c r="AR69" s="75" t="s">
        <v>46</v>
      </c>
      <c r="AS69" s="76"/>
      <c r="AT69" s="77">
        <f>AJ13</f>
        <v>116</v>
      </c>
    </row>
    <row r="70" spans="1:63" ht="15.75" thickBot="1">
      <c r="A70" s="130">
        <v>1</v>
      </c>
      <c r="B70" s="131" t="str">
        <f>SETT!B70</f>
        <v>GARIBALDI B.</v>
      </c>
      <c r="C70" s="131" t="str">
        <f>SETT!C70</f>
        <v>DOCENZA INT.</v>
      </c>
      <c r="D70" s="132"/>
      <c r="E70" s="132"/>
      <c r="F70" s="132"/>
      <c r="G70" s="132"/>
      <c r="H70" s="132"/>
      <c r="I70" s="132"/>
      <c r="J70" s="132"/>
      <c r="K70" s="132"/>
      <c r="L70" s="132"/>
      <c r="M70" s="132"/>
      <c r="N70" s="132"/>
      <c r="O70" s="132"/>
      <c r="P70" s="132"/>
      <c r="Q70" s="132"/>
      <c r="R70" s="132"/>
      <c r="S70" s="132"/>
      <c r="T70" s="132"/>
      <c r="U70" s="132"/>
      <c r="V70" s="132"/>
      <c r="W70" s="132"/>
      <c r="X70" s="132"/>
      <c r="Y70" s="132"/>
      <c r="Z70" s="132"/>
      <c r="AA70" s="132"/>
      <c r="AB70" s="132"/>
      <c r="AC70" s="132"/>
      <c r="AD70" s="132"/>
      <c r="AE70" s="132"/>
      <c r="AF70" s="132"/>
      <c r="AG70" s="132"/>
      <c r="AH70" s="133"/>
      <c r="AI70" s="99"/>
      <c r="AJ70" s="134">
        <f>SUM(D70:AH70)</f>
        <v>0</v>
      </c>
      <c r="AK70" s="132">
        <f>SETT!AL70</f>
        <v>1</v>
      </c>
      <c r="AL70" s="133">
        <f>AJ70+AK70</f>
        <v>1</v>
      </c>
      <c r="AM70" s="99"/>
      <c r="AN70" s="158"/>
      <c r="AO70" s="102"/>
      <c r="AP70" s="99"/>
      <c r="AR70" s="75" t="s">
        <v>47</v>
      </c>
      <c r="AS70" s="76"/>
      <c r="AT70" s="78">
        <f t="array" ref="AT70">SUM(IF(($C$70:$C$123=C166),$AJ$70:$AJ$123,0))+SUM(IF((C70:$C$123=C169),AJ70:$AJ$123,0))</f>
        <v>116</v>
      </c>
    </row>
    <row r="71" spans="1:63" ht="15.75" thickTop="1">
      <c r="A71" s="130">
        <v>2</v>
      </c>
      <c r="B71" s="131" t="str">
        <f>SETT!B71</f>
        <v>BONINO E.</v>
      </c>
      <c r="C71" s="131" t="str">
        <f>SETT!C71</f>
        <v>DOCENZA INT.</v>
      </c>
      <c r="D71" s="132"/>
      <c r="E71" s="132"/>
      <c r="F71" s="132">
        <v>4</v>
      </c>
      <c r="G71" s="132"/>
      <c r="H71" s="132">
        <v>4</v>
      </c>
      <c r="I71" s="132"/>
      <c r="J71" s="132"/>
      <c r="K71" s="132"/>
      <c r="L71" s="132"/>
      <c r="M71" s="132">
        <v>4</v>
      </c>
      <c r="N71" s="132"/>
      <c r="O71" s="132">
        <v>4</v>
      </c>
      <c r="P71" s="132"/>
      <c r="Q71" s="132"/>
      <c r="R71" s="132"/>
      <c r="S71" s="132">
        <v>3</v>
      </c>
      <c r="T71" s="132">
        <v>4</v>
      </c>
      <c r="U71" s="132"/>
      <c r="V71" s="132">
        <v>4</v>
      </c>
      <c r="W71" s="132"/>
      <c r="X71" s="132"/>
      <c r="Y71" s="132"/>
      <c r="Z71" s="132">
        <v>3</v>
      </c>
      <c r="AA71" s="132">
        <v>4</v>
      </c>
      <c r="AB71" s="132"/>
      <c r="AC71" s="132">
        <v>4</v>
      </c>
      <c r="AD71" s="132"/>
      <c r="AE71" s="132"/>
      <c r="AF71" s="132"/>
      <c r="AG71" s="132"/>
      <c r="AH71" s="133">
        <v>4</v>
      </c>
      <c r="AI71" s="99"/>
      <c r="AJ71" s="134">
        <f t="shared" ref="AJ71:AJ123" si="13">SUM(D71:AH71)</f>
        <v>42</v>
      </c>
      <c r="AK71" s="132">
        <f>SETT!AL71</f>
        <v>19</v>
      </c>
      <c r="AL71" s="133">
        <f t="shared" ref="AL71:AL123" si="14">AJ71+AK71</f>
        <v>61</v>
      </c>
      <c r="AM71" s="99"/>
      <c r="AN71" s="158"/>
      <c r="AO71" s="102"/>
      <c r="AP71" s="99"/>
      <c r="AR71" s="75"/>
      <c r="AS71" s="79" t="s">
        <v>54</v>
      </c>
      <c r="AT71" s="80">
        <f>AT69-AT70</f>
        <v>0</v>
      </c>
    </row>
    <row r="72" spans="1:63">
      <c r="A72" s="130">
        <v>3</v>
      </c>
      <c r="B72" s="131" t="str">
        <f>SETT!B72</f>
        <v>PAGNI R.</v>
      </c>
      <c r="C72" s="131" t="str">
        <f>SETT!C72</f>
        <v>DOCENZA INT.</v>
      </c>
      <c r="D72" s="132"/>
      <c r="E72" s="132">
        <v>1</v>
      </c>
      <c r="F72" s="132"/>
      <c r="G72" s="132">
        <v>3</v>
      </c>
      <c r="H72" s="132"/>
      <c r="I72" s="132"/>
      <c r="J72" s="132"/>
      <c r="K72" s="132">
        <v>2</v>
      </c>
      <c r="L72" s="132"/>
      <c r="M72" s="132"/>
      <c r="N72" s="132"/>
      <c r="O72" s="132"/>
      <c r="P72" s="132"/>
      <c r="Q72" s="132"/>
      <c r="R72" s="132">
        <v>2</v>
      </c>
      <c r="S72" s="132"/>
      <c r="T72" s="132"/>
      <c r="U72" s="132">
        <v>3</v>
      </c>
      <c r="V72" s="132"/>
      <c r="W72" s="132"/>
      <c r="X72" s="132"/>
      <c r="Y72" s="132">
        <v>1</v>
      </c>
      <c r="Z72" s="132"/>
      <c r="AA72" s="132"/>
      <c r="AB72" s="132">
        <v>4</v>
      </c>
      <c r="AC72" s="132"/>
      <c r="AD72" s="132"/>
      <c r="AE72" s="132"/>
      <c r="AF72" s="132"/>
      <c r="AG72" s="132"/>
      <c r="AH72" s="133"/>
      <c r="AI72" s="99"/>
      <c r="AJ72" s="134">
        <f t="shared" si="13"/>
        <v>16</v>
      </c>
      <c r="AK72" s="132">
        <f>SETT!AL72</f>
        <v>7</v>
      </c>
      <c r="AL72" s="133">
        <f t="shared" si="14"/>
        <v>23</v>
      </c>
      <c r="AM72" s="99"/>
      <c r="AN72" s="158"/>
      <c r="AO72" s="102"/>
      <c r="AP72" s="99"/>
      <c r="AR72" s="75"/>
      <c r="AS72" s="76"/>
      <c r="AT72" s="77"/>
    </row>
    <row r="73" spans="1:63">
      <c r="A73" s="130">
        <v>4</v>
      </c>
      <c r="B73" s="131" t="str">
        <f>SETT!B73</f>
        <v>PICCERI G.</v>
      </c>
      <c r="C73" s="131" t="str">
        <f>SETT!C73</f>
        <v>DOCENZA INT.</v>
      </c>
      <c r="D73" s="132">
        <v>1</v>
      </c>
      <c r="E73" s="132">
        <v>1</v>
      </c>
      <c r="F73" s="132"/>
      <c r="G73" s="132"/>
      <c r="H73" s="132"/>
      <c r="I73" s="132"/>
      <c r="J73" s="132"/>
      <c r="K73" s="132"/>
      <c r="L73" s="132">
        <v>1</v>
      </c>
      <c r="M73" s="132">
        <v>1</v>
      </c>
      <c r="N73" s="132"/>
      <c r="O73" s="132"/>
      <c r="P73" s="132"/>
      <c r="Q73" s="132"/>
      <c r="R73" s="132"/>
      <c r="S73" s="132"/>
      <c r="T73" s="132">
        <v>2</v>
      </c>
      <c r="U73" s="132"/>
      <c r="V73" s="132"/>
      <c r="W73" s="132"/>
      <c r="X73" s="132"/>
      <c r="Y73" s="132"/>
      <c r="Z73" s="132"/>
      <c r="AA73" s="132">
        <v>2</v>
      </c>
      <c r="AB73" s="132"/>
      <c r="AC73" s="132"/>
      <c r="AD73" s="132"/>
      <c r="AE73" s="132"/>
      <c r="AF73" s="132"/>
      <c r="AG73" s="132"/>
      <c r="AH73" s="133">
        <v>2</v>
      </c>
      <c r="AI73" s="99"/>
      <c r="AJ73" s="134">
        <f t="shared" si="13"/>
        <v>10</v>
      </c>
      <c r="AK73" s="132">
        <f>SETT!AL73</f>
        <v>4</v>
      </c>
      <c r="AL73" s="133">
        <f t="shared" si="14"/>
        <v>14</v>
      </c>
      <c r="AM73" s="99"/>
      <c r="AN73" s="158"/>
      <c r="AO73" s="102"/>
      <c r="AP73" s="99"/>
      <c r="AR73" s="75" t="s">
        <v>55</v>
      </c>
      <c r="AS73" s="76"/>
      <c r="AT73" s="81">
        <f t="array" ref="AT73">SUM(IF(($C$70:$C$123=C167),$AJ$70:$AJ$123,0))+SUM(IF((C70:$C$123=C170),AJ70:$AJ$123,0))</f>
        <v>2</v>
      </c>
    </row>
    <row r="74" spans="1:63">
      <c r="A74" s="130">
        <v>5</v>
      </c>
      <c r="B74" s="131" t="str">
        <f>SETT!B74</f>
        <v>FRONZOLI D.</v>
      </c>
      <c r="C74" s="131" t="str">
        <f>SETT!C74</f>
        <v>DOCENZA INT.</v>
      </c>
      <c r="D74" s="132">
        <v>1</v>
      </c>
      <c r="E74" s="132"/>
      <c r="F74" s="132"/>
      <c r="G74" s="132"/>
      <c r="H74" s="132"/>
      <c r="I74" s="132"/>
      <c r="J74" s="132"/>
      <c r="K74" s="132"/>
      <c r="L74" s="132"/>
      <c r="M74" s="132">
        <v>1</v>
      </c>
      <c r="N74" s="132"/>
      <c r="O74" s="132"/>
      <c r="P74" s="132"/>
      <c r="Q74" s="132"/>
      <c r="R74" s="132"/>
      <c r="S74" s="132"/>
      <c r="T74" s="132">
        <v>1</v>
      </c>
      <c r="U74" s="132">
        <v>1</v>
      </c>
      <c r="V74" s="132"/>
      <c r="W74" s="132"/>
      <c r="X74" s="132"/>
      <c r="Y74" s="132"/>
      <c r="Z74" s="132"/>
      <c r="AA74" s="132">
        <v>1</v>
      </c>
      <c r="AB74" s="132">
        <v>1</v>
      </c>
      <c r="AC74" s="132"/>
      <c r="AD74" s="132"/>
      <c r="AE74" s="132"/>
      <c r="AF74" s="132"/>
      <c r="AG74" s="132"/>
      <c r="AH74" s="133">
        <v>1</v>
      </c>
      <c r="AI74" s="99"/>
      <c r="AJ74" s="134">
        <f t="shared" si="13"/>
        <v>7</v>
      </c>
      <c r="AK74" s="132">
        <f>SETT!AL74</f>
        <v>2</v>
      </c>
      <c r="AL74" s="133">
        <f t="shared" si="14"/>
        <v>9</v>
      </c>
      <c r="AM74" s="99"/>
      <c r="AN74" s="158"/>
      <c r="AO74" s="102"/>
      <c r="AP74" s="99"/>
      <c r="AR74" s="75"/>
      <c r="AS74" s="76"/>
      <c r="AT74" s="77"/>
    </row>
    <row r="75" spans="1:63">
      <c r="A75" s="130">
        <v>6</v>
      </c>
      <c r="B75" s="131" t="str">
        <f>SETT!B75</f>
        <v>BACIGALUPO A.</v>
      </c>
      <c r="C75" s="131" t="str">
        <f>SETT!C75</f>
        <v>DOCENZA INT.</v>
      </c>
      <c r="D75" s="132">
        <v>2</v>
      </c>
      <c r="E75" s="132"/>
      <c r="F75" s="132"/>
      <c r="G75" s="132"/>
      <c r="H75" s="132"/>
      <c r="I75" s="132"/>
      <c r="J75" s="132"/>
      <c r="K75" s="132">
        <v>2</v>
      </c>
      <c r="L75" s="132"/>
      <c r="M75" s="132"/>
      <c r="N75" s="132"/>
      <c r="O75" s="132"/>
      <c r="P75" s="132"/>
      <c r="Q75" s="132"/>
      <c r="R75" s="132">
        <v>2</v>
      </c>
      <c r="S75" s="132"/>
      <c r="T75" s="132"/>
      <c r="U75" s="132"/>
      <c r="V75" s="132"/>
      <c r="W75" s="132"/>
      <c r="X75" s="132"/>
      <c r="Y75" s="132">
        <v>2</v>
      </c>
      <c r="Z75" s="132"/>
      <c r="AA75" s="132"/>
      <c r="AB75" s="132"/>
      <c r="AC75" s="132"/>
      <c r="AD75" s="132"/>
      <c r="AE75" s="132"/>
      <c r="AF75" s="132"/>
      <c r="AG75" s="132"/>
      <c r="AH75" s="133"/>
      <c r="AI75" s="99"/>
      <c r="AJ75" s="134">
        <f t="shared" si="13"/>
        <v>8</v>
      </c>
      <c r="AK75" s="132">
        <f>SETT!AL75</f>
        <v>2</v>
      </c>
      <c r="AL75" s="133">
        <f t="shared" si="14"/>
        <v>10</v>
      </c>
      <c r="AM75" s="99"/>
      <c r="AN75" s="158"/>
      <c r="AO75" s="102"/>
      <c r="AP75" s="99"/>
      <c r="AR75" s="75" t="s">
        <v>56</v>
      </c>
      <c r="AS75" s="76"/>
      <c r="AT75" s="81">
        <f t="array" ref="AT75">SUM(IF(($C$70:$C$123=C168),$AJ$70:$AJ$123,0))+SUM(IF((C70:$C$123=C171),AJ70:$AJ$123,0))</f>
        <v>0</v>
      </c>
    </row>
    <row r="76" spans="1:63">
      <c r="A76" s="130">
        <v>7</v>
      </c>
      <c r="B76" s="131" t="str">
        <f>SETT!B76</f>
        <v>RIO A.</v>
      </c>
      <c r="C76" s="131" t="str">
        <f>SETT!C76</f>
        <v>DOCENZA INT.</v>
      </c>
      <c r="D76" s="132"/>
      <c r="E76" s="132">
        <v>2</v>
      </c>
      <c r="F76" s="132"/>
      <c r="G76" s="132"/>
      <c r="H76" s="132"/>
      <c r="I76" s="132"/>
      <c r="J76" s="132"/>
      <c r="K76" s="132"/>
      <c r="L76" s="132">
        <v>4</v>
      </c>
      <c r="M76" s="132"/>
      <c r="N76" s="132"/>
      <c r="O76" s="132"/>
      <c r="P76" s="132"/>
      <c r="Q76" s="132"/>
      <c r="R76" s="132"/>
      <c r="S76" s="132">
        <v>4</v>
      </c>
      <c r="T76" s="132"/>
      <c r="U76" s="132"/>
      <c r="V76" s="132"/>
      <c r="W76" s="132"/>
      <c r="X76" s="132"/>
      <c r="Y76" s="132"/>
      <c r="Z76" s="132">
        <v>4</v>
      </c>
      <c r="AA76" s="132"/>
      <c r="AB76" s="132"/>
      <c r="AC76" s="132"/>
      <c r="AD76" s="132"/>
      <c r="AE76" s="132"/>
      <c r="AF76" s="132"/>
      <c r="AG76" s="132"/>
      <c r="AH76" s="133"/>
      <c r="AI76" s="99"/>
      <c r="AJ76" s="134">
        <f t="shared" si="13"/>
        <v>14</v>
      </c>
      <c r="AK76" s="132">
        <f>SETT!AL76</f>
        <v>2</v>
      </c>
      <c r="AL76" s="133">
        <f t="shared" si="14"/>
        <v>16</v>
      </c>
      <c r="AM76" s="99"/>
      <c r="AN76" s="158"/>
      <c r="AO76" s="102"/>
      <c r="AP76" s="99"/>
      <c r="AR76" s="75"/>
      <c r="AS76" s="76"/>
      <c r="AT76" s="77"/>
    </row>
    <row r="77" spans="1:63">
      <c r="A77" s="130">
        <v>8</v>
      </c>
      <c r="B77" s="131" t="str">
        <f>SETT!B77</f>
        <v>PERI F.</v>
      </c>
      <c r="C77" s="131" t="str">
        <f>SETT!C77</f>
        <v>DOCENZA INT.</v>
      </c>
      <c r="D77" s="132"/>
      <c r="E77" s="132"/>
      <c r="F77" s="132"/>
      <c r="G77" s="132"/>
      <c r="H77" s="132"/>
      <c r="I77" s="132"/>
      <c r="J77" s="132"/>
      <c r="K77" s="132"/>
      <c r="L77" s="132">
        <v>1</v>
      </c>
      <c r="M77" s="132"/>
      <c r="N77" s="132"/>
      <c r="O77" s="132"/>
      <c r="P77" s="132"/>
      <c r="Q77" s="132"/>
      <c r="R77" s="132"/>
      <c r="S77" s="132"/>
      <c r="T77" s="132"/>
      <c r="U77" s="132"/>
      <c r="V77" s="132"/>
      <c r="W77" s="132"/>
      <c r="X77" s="132"/>
      <c r="Y77" s="132"/>
      <c r="Z77" s="132"/>
      <c r="AA77" s="132"/>
      <c r="AB77" s="132"/>
      <c r="AC77" s="132"/>
      <c r="AD77" s="132"/>
      <c r="AE77" s="132"/>
      <c r="AF77" s="132"/>
      <c r="AG77" s="132"/>
      <c r="AH77" s="133"/>
      <c r="AI77" s="99"/>
      <c r="AJ77" s="134">
        <f t="shared" si="13"/>
        <v>1</v>
      </c>
      <c r="AK77" s="132">
        <f>SETT!AL77</f>
        <v>0</v>
      </c>
      <c r="AL77" s="133">
        <f t="shared" si="14"/>
        <v>1</v>
      </c>
      <c r="AM77" s="99"/>
      <c r="AN77" s="158"/>
      <c r="AO77" s="102"/>
      <c r="AP77" s="99"/>
      <c r="AR77" s="75" t="s">
        <v>57</v>
      </c>
      <c r="AS77" s="76"/>
      <c r="AT77" s="81">
        <f t="array" ref="AT77">SUM(IF(($C$136:$C$153=C172),$AJ$136:$AJ$153,0))+SUM(IF((C136:$C$153=C176),AJ136:$AJ$153,0))</f>
        <v>54</v>
      </c>
    </row>
    <row r="78" spans="1:63">
      <c r="A78" s="130">
        <v>9</v>
      </c>
      <c r="B78" s="131" t="str">
        <f>SETT!B78</f>
        <v>BONINO E.</v>
      </c>
      <c r="C78" s="131" t="str">
        <f>SETT!C78</f>
        <v>CODOC INT.</v>
      </c>
      <c r="D78" s="132"/>
      <c r="E78" s="132"/>
      <c r="F78" s="132"/>
      <c r="G78" s="132"/>
      <c r="H78" s="132"/>
      <c r="I78" s="132"/>
      <c r="J78" s="132"/>
      <c r="K78" s="132"/>
      <c r="L78" s="132"/>
      <c r="M78" s="132"/>
      <c r="N78" s="132"/>
      <c r="O78" s="132"/>
      <c r="P78" s="132"/>
      <c r="Q78" s="132"/>
      <c r="R78" s="132"/>
      <c r="S78" s="132"/>
      <c r="T78" s="132"/>
      <c r="U78" s="132"/>
      <c r="V78" s="132"/>
      <c r="W78" s="132"/>
      <c r="X78" s="132"/>
      <c r="Y78" s="132">
        <v>2</v>
      </c>
      <c r="Z78" s="132"/>
      <c r="AA78" s="132"/>
      <c r="AB78" s="132"/>
      <c r="AC78" s="132"/>
      <c r="AD78" s="132"/>
      <c r="AE78" s="132"/>
      <c r="AF78" s="132"/>
      <c r="AG78" s="132"/>
      <c r="AH78" s="133"/>
      <c r="AI78" s="99"/>
      <c r="AJ78" s="134">
        <f t="shared" si="13"/>
        <v>2</v>
      </c>
      <c r="AK78" s="132">
        <f>SETT!AL78</f>
        <v>0</v>
      </c>
      <c r="AL78" s="133">
        <f t="shared" si="14"/>
        <v>2</v>
      </c>
      <c r="AM78" s="99"/>
      <c r="AN78" s="158"/>
      <c r="AO78" s="102"/>
      <c r="AP78" s="99"/>
      <c r="AR78" s="75"/>
      <c r="AS78" s="76"/>
      <c r="AT78" s="77"/>
    </row>
    <row r="79" spans="1:63">
      <c r="A79" s="130">
        <v>10</v>
      </c>
      <c r="B79" s="131" t="str">
        <f>SETT!B79</f>
        <v>GARBARINO O.</v>
      </c>
      <c r="C79" s="131" t="str">
        <f>SETT!C79</f>
        <v>DOCENZA INT.</v>
      </c>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3"/>
      <c r="AI79" s="99"/>
      <c r="AJ79" s="134">
        <f t="shared" si="13"/>
        <v>0</v>
      </c>
      <c r="AK79" s="132">
        <f>SETT!AL79</f>
        <v>0</v>
      </c>
      <c r="AL79" s="133">
        <f t="shared" si="14"/>
        <v>0</v>
      </c>
      <c r="AM79" s="99"/>
      <c r="AN79" s="158"/>
      <c r="AO79" s="102"/>
      <c r="AP79" s="99"/>
      <c r="AR79" s="75" t="s">
        <v>58</v>
      </c>
      <c r="AS79" s="76"/>
      <c r="AT79" s="81">
        <f t="array" ref="AT79">SUM(IF(($C$136:$C$153=C173),$AJ$136:$AJ$153,0))+SUM(IF((C136:$C$153=C177),AJ136:$AJ$153,0))</f>
        <v>21</v>
      </c>
    </row>
    <row r="80" spans="1:63">
      <c r="A80" s="130">
        <v>11</v>
      </c>
      <c r="B80" s="131" t="str">
        <f>SETT!B80</f>
        <v>CASASSA I.</v>
      </c>
      <c r="C80" s="131" t="str">
        <f>SETT!C80</f>
        <v>DOCENZA INT.</v>
      </c>
      <c r="D80" s="132"/>
      <c r="E80" s="132"/>
      <c r="F80" s="132"/>
      <c r="G80" s="132"/>
      <c r="H80" s="132"/>
      <c r="I80" s="132"/>
      <c r="J80" s="132"/>
      <c r="K80" s="132"/>
      <c r="L80" s="132"/>
      <c r="M80" s="132"/>
      <c r="N80" s="132"/>
      <c r="O80" s="132"/>
      <c r="P80" s="132"/>
      <c r="Q80" s="132"/>
      <c r="R80" s="132"/>
      <c r="S80" s="132"/>
      <c r="T80" s="132"/>
      <c r="U80" s="132"/>
      <c r="V80" s="132"/>
      <c r="W80" s="132"/>
      <c r="X80" s="132"/>
      <c r="Y80" s="132"/>
      <c r="Z80" s="132"/>
      <c r="AA80" s="132"/>
      <c r="AB80" s="132"/>
      <c r="AC80" s="132"/>
      <c r="AD80" s="132"/>
      <c r="AE80" s="132"/>
      <c r="AF80" s="132"/>
      <c r="AG80" s="132"/>
      <c r="AH80" s="133"/>
      <c r="AI80" s="99"/>
      <c r="AJ80" s="134">
        <f t="shared" si="13"/>
        <v>0</v>
      </c>
      <c r="AK80" s="132">
        <f>SETT!AL80</f>
        <v>0</v>
      </c>
      <c r="AL80" s="133">
        <f t="shared" si="14"/>
        <v>0</v>
      </c>
      <c r="AM80" s="99"/>
      <c r="AN80" s="158"/>
      <c r="AO80" s="102"/>
      <c r="AP80" s="99"/>
      <c r="AR80" s="75"/>
      <c r="AS80" s="76"/>
      <c r="AT80" s="77"/>
    </row>
    <row r="81" spans="1:85">
      <c r="A81" s="130">
        <v>12</v>
      </c>
      <c r="B81" s="131" t="str">
        <f>SETT!B81</f>
        <v>BACIGALUPO A.</v>
      </c>
      <c r="C81" s="131" t="str">
        <f>SETT!C81</f>
        <v>CODOC INT.</v>
      </c>
      <c r="D81" s="132"/>
      <c r="E81" s="132"/>
      <c r="F81" s="132"/>
      <c r="G81" s="132"/>
      <c r="H81" s="132"/>
      <c r="I81" s="132"/>
      <c r="J81" s="132"/>
      <c r="K81" s="132"/>
      <c r="L81" s="132"/>
      <c r="M81" s="132"/>
      <c r="N81" s="132"/>
      <c r="O81" s="132"/>
      <c r="P81" s="132"/>
      <c r="Q81" s="132"/>
      <c r="R81" s="132"/>
      <c r="S81" s="132"/>
      <c r="T81" s="132"/>
      <c r="U81" s="132"/>
      <c r="V81" s="132"/>
      <c r="W81" s="132"/>
      <c r="X81" s="132"/>
      <c r="Y81" s="132"/>
      <c r="Z81" s="132"/>
      <c r="AA81" s="132"/>
      <c r="AB81" s="132"/>
      <c r="AC81" s="132"/>
      <c r="AD81" s="132"/>
      <c r="AE81" s="132"/>
      <c r="AF81" s="132"/>
      <c r="AG81" s="132"/>
      <c r="AH81" s="133"/>
      <c r="AI81" s="99"/>
      <c r="AJ81" s="134">
        <f t="shared" si="13"/>
        <v>0</v>
      </c>
      <c r="AK81" s="132">
        <f>SETT!AL81</f>
        <v>0</v>
      </c>
      <c r="AL81" s="133">
        <f t="shared" si="14"/>
        <v>0</v>
      </c>
      <c r="AM81" s="99"/>
      <c r="AN81" s="158"/>
      <c r="AO81" s="102"/>
      <c r="AP81" s="99"/>
      <c r="AR81" s="75" t="s">
        <v>59</v>
      </c>
      <c r="AS81" s="76"/>
      <c r="AT81" s="81">
        <f t="array" ref="AT81">SUM(IF(($C$136:$C$153=C175),$AJ$136:$AJ$153,0))+SUM(IF(($C$136:$C$153=C179),$AJ$136:$AJ$153,0))</f>
        <v>0</v>
      </c>
    </row>
    <row r="82" spans="1:85">
      <c r="A82" s="130">
        <v>13</v>
      </c>
      <c r="B82" s="131" t="str">
        <f>SETT!B82</f>
        <v>PAGNI R.</v>
      </c>
      <c r="C82" s="131" t="str">
        <f>SETT!C82</f>
        <v>CODOC INT.</v>
      </c>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3"/>
      <c r="AI82" s="99"/>
      <c r="AJ82" s="134">
        <f t="shared" si="13"/>
        <v>0</v>
      </c>
      <c r="AK82" s="132">
        <f>SETT!AL82</f>
        <v>0</v>
      </c>
      <c r="AL82" s="133">
        <f t="shared" si="14"/>
        <v>0</v>
      </c>
      <c r="AM82" s="99"/>
      <c r="AN82" s="158"/>
      <c r="AO82" s="102"/>
      <c r="AP82" s="99"/>
      <c r="AR82" s="75"/>
      <c r="AS82" s="76"/>
      <c r="AT82" s="77"/>
    </row>
    <row r="83" spans="1:85" ht="15.75" thickBot="1">
      <c r="A83" s="130">
        <v>14</v>
      </c>
      <c r="B83" s="131" t="str">
        <f>SETT!B83</f>
        <v>CASASSA I.</v>
      </c>
      <c r="C83" s="131" t="str">
        <f>SETT!C83</f>
        <v>CODOC INT.</v>
      </c>
      <c r="D83" s="132"/>
      <c r="E83" s="132"/>
      <c r="F83" s="132"/>
      <c r="G83" s="132"/>
      <c r="H83" s="132"/>
      <c r="I83" s="132"/>
      <c r="J83" s="132"/>
      <c r="K83" s="132"/>
      <c r="L83" s="132"/>
      <c r="M83" s="132"/>
      <c r="N83" s="132"/>
      <c r="O83" s="132"/>
      <c r="P83" s="132"/>
      <c r="Q83" s="132"/>
      <c r="R83" s="132"/>
      <c r="S83" s="132"/>
      <c r="T83" s="132"/>
      <c r="U83" s="132"/>
      <c r="V83" s="132"/>
      <c r="W83" s="132"/>
      <c r="X83" s="132"/>
      <c r="Y83" s="132"/>
      <c r="Z83" s="132"/>
      <c r="AA83" s="132"/>
      <c r="AB83" s="132"/>
      <c r="AC83" s="132"/>
      <c r="AD83" s="132"/>
      <c r="AE83" s="132"/>
      <c r="AF83" s="132"/>
      <c r="AG83" s="132"/>
      <c r="AH83" s="133"/>
      <c r="AI83" s="99"/>
      <c r="AJ83" s="134">
        <f t="shared" si="13"/>
        <v>0</v>
      </c>
      <c r="AK83" s="132">
        <f>SETT!AL83</f>
        <v>0</v>
      </c>
      <c r="AL83" s="133">
        <f t="shared" si="14"/>
        <v>0</v>
      </c>
      <c r="AM83" s="99"/>
      <c r="AN83" s="158"/>
      <c r="AO83" s="102"/>
      <c r="AP83" s="99"/>
      <c r="AR83" s="82" t="s">
        <v>60</v>
      </c>
      <c r="AS83" s="83"/>
      <c r="AT83" s="84">
        <f t="array" ref="AT83">SUM(IF(($C$136:$C$153=C174),$AJ$136:$AJ$153,0))+SUM(IF(($C$136:$C$153=C178),$AJ$136:$AJ$153,0))</f>
        <v>0</v>
      </c>
    </row>
    <row r="84" spans="1:85">
      <c r="A84" s="130">
        <v>15</v>
      </c>
      <c r="B84" s="131">
        <f>SETT!B84</f>
        <v>0</v>
      </c>
      <c r="C84" s="131">
        <f>SETT!C84</f>
        <v>0</v>
      </c>
      <c r="D84" s="132"/>
      <c r="E84" s="132"/>
      <c r="F84" s="132"/>
      <c r="G84" s="132"/>
      <c r="H84" s="132"/>
      <c r="I84" s="132"/>
      <c r="J84" s="132"/>
      <c r="K84" s="132"/>
      <c r="L84" s="132"/>
      <c r="M84" s="132"/>
      <c r="N84" s="132"/>
      <c r="O84" s="132"/>
      <c r="P84" s="132"/>
      <c r="Q84" s="132"/>
      <c r="R84" s="132"/>
      <c r="S84" s="132"/>
      <c r="T84" s="132"/>
      <c r="U84" s="132"/>
      <c r="V84" s="132"/>
      <c r="W84" s="132"/>
      <c r="X84" s="132"/>
      <c r="Y84" s="132"/>
      <c r="Z84" s="132"/>
      <c r="AA84" s="132"/>
      <c r="AB84" s="132"/>
      <c r="AC84" s="132"/>
      <c r="AD84" s="132"/>
      <c r="AE84" s="132"/>
      <c r="AF84" s="132"/>
      <c r="AG84" s="132"/>
      <c r="AH84" s="133"/>
      <c r="AI84" s="99"/>
      <c r="AJ84" s="134">
        <f t="shared" si="13"/>
        <v>0</v>
      </c>
      <c r="AK84" s="132">
        <f>SETT!AL84</f>
        <v>0</v>
      </c>
      <c r="AL84" s="133">
        <f t="shared" si="14"/>
        <v>0</v>
      </c>
      <c r="AM84" s="99"/>
      <c r="AN84" s="158"/>
      <c r="AO84" s="159"/>
      <c r="AP84" s="158"/>
    </row>
    <row r="85" spans="1:85">
      <c r="A85" s="130">
        <v>16</v>
      </c>
      <c r="B85" s="131">
        <f>SETT!B85</f>
        <v>0</v>
      </c>
      <c r="C85" s="131">
        <f>SETT!C85</f>
        <v>0</v>
      </c>
      <c r="D85" s="132"/>
      <c r="E85" s="132"/>
      <c r="F85" s="132"/>
      <c r="G85" s="132"/>
      <c r="H85" s="132"/>
      <c r="I85" s="132"/>
      <c r="J85" s="132"/>
      <c r="K85" s="132"/>
      <c r="L85" s="132"/>
      <c r="M85" s="132"/>
      <c r="N85" s="132"/>
      <c r="O85" s="132"/>
      <c r="P85" s="132"/>
      <c r="Q85" s="132"/>
      <c r="R85" s="132"/>
      <c r="S85" s="132"/>
      <c r="T85" s="132"/>
      <c r="U85" s="132"/>
      <c r="V85" s="132"/>
      <c r="W85" s="132"/>
      <c r="X85" s="132"/>
      <c r="Y85" s="132"/>
      <c r="Z85" s="132"/>
      <c r="AA85" s="132"/>
      <c r="AB85" s="132"/>
      <c r="AC85" s="132"/>
      <c r="AD85" s="132"/>
      <c r="AE85" s="132"/>
      <c r="AF85" s="132"/>
      <c r="AG85" s="132"/>
      <c r="AH85" s="133"/>
      <c r="AI85" s="99"/>
      <c r="AJ85" s="134">
        <f t="shared" si="13"/>
        <v>0</v>
      </c>
      <c r="AK85" s="132">
        <f>SETT!AL85</f>
        <v>0</v>
      </c>
      <c r="AL85" s="133">
        <f t="shared" si="14"/>
        <v>0</v>
      </c>
      <c r="AM85" s="99"/>
      <c r="AN85" s="158"/>
      <c r="AO85" s="159"/>
      <c r="AP85" s="158"/>
    </row>
    <row r="86" spans="1:85" ht="15.75" thickBot="1">
      <c r="A86" s="130">
        <v>17</v>
      </c>
      <c r="B86" s="131">
        <f>SETT!B86</f>
        <v>0</v>
      </c>
      <c r="C86" s="131">
        <f>SETT!C86</f>
        <v>0</v>
      </c>
      <c r="D86" s="132"/>
      <c r="E86" s="132"/>
      <c r="F86" s="132"/>
      <c r="G86" s="132"/>
      <c r="H86" s="132"/>
      <c r="I86" s="132"/>
      <c r="J86" s="132"/>
      <c r="K86" s="132"/>
      <c r="L86" s="132"/>
      <c r="M86" s="132"/>
      <c r="N86" s="132"/>
      <c r="O86" s="132"/>
      <c r="P86" s="132"/>
      <c r="Q86" s="132"/>
      <c r="R86" s="132"/>
      <c r="S86" s="132"/>
      <c r="T86" s="132"/>
      <c r="U86" s="132"/>
      <c r="V86" s="132"/>
      <c r="W86" s="132"/>
      <c r="X86" s="132"/>
      <c r="Y86" s="132"/>
      <c r="Z86" s="132"/>
      <c r="AA86" s="132"/>
      <c r="AB86" s="132"/>
      <c r="AC86" s="132"/>
      <c r="AD86" s="132"/>
      <c r="AE86" s="132"/>
      <c r="AF86" s="132"/>
      <c r="AG86" s="132"/>
      <c r="AH86" s="133"/>
      <c r="AI86" s="99"/>
      <c r="AJ86" s="134">
        <f t="shared" si="13"/>
        <v>0</v>
      </c>
      <c r="AK86" s="132">
        <f>SETT!AL86</f>
        <v>0</v>
      </c>
      <c r="AL86" s="133">
        <f t="shared" si="14"/>
        <v>0</v>
      </c>
      <c r="AM86" s="99"/>
      <c r="AN86" s="158"/>
      <c r="AO86" s="159"/>
      <c r="AP86" s="158"/>
      <c r="AR86" s="188"/>
      <c r="AS86" s="188"/>
      <c r="AT86" s="188"/>
      <c r="AU86" s="216"/>
      <c r="AV86" s="188"/>
      <c r="AW86" s="181"/>
      <c r="AX86" s="181"/>
      <c r="AY86" s="181"/>
      <c r="AZ86" s="181"/>
      <c r="BA86" s="214"/>
      <c r="BB86" s="225"/>
      <c r="BC86" s="181"/>
      <c r="BD86" s="181"/>
      <c r="BE86" s="181"/>
      <c r="BF86" s="181"/>
      <c r="BG86" s="181"/>
      <c r="BH86" s="181"/>
      <c r="BI86" s="181"/>
      <c r="BJ86" s="181"/>
      <c r="BK86" s="181"/>
      <c r="BL86" s="181"/>
      <c r="BM86" s="181"/>
      <c r="BN86" s="181"/>
      <c r="BO86" s="181"/>
      <c r="BP86" s="4"/>
      <c r="BQ86" s="4"/>
      <c r="BR86" s="4"/>
      <c r="BS86" s="4"/>
      <c r="BT86" s="4"/>
      <c r="BU86" s="4"/>
      <c r="BV86" s="4"/>
      <c r="BW86" s="4"/>
      <c r="BX86" s="4"/>
      <c r="BY86" s="4"/>
      <c r="BZ86" s="4"/>
      <c r="CA86" s="4"/>
      <c r="CB86" s="4"/>
      <c r="CC86" s="4"/>
      <c r="CD86" s="4"/>
      <c r="CE86" s="4"/>
      <c r="CF86" s="4"/>
      <c r="CG86" s="4"/>
    </row>
    <row r="87" spans="1:85">
      <c r="A87" s="130">
        <v>18</v>
      </c>
      <c r="B87" s="131">
        <f>SETT!B87</f>
        <v>0</v>
      </c>
      <c r="C87" s="131">
        <f>SETT!C87</f>
        <v>0</v>
      </c>
      <c r="D87" s="132"/>
      <c r="E87" s="132"/>
      <c r="F87" s="132"/>
      <c r="G87" s="132"/>
      <c r="H87" s="132"/>
      <c r="I87" s="132"/>
      <c r="J87" s="132"/>
      <c r="K87" s="132"/>
      <c r="L87" s="132"/>
      <c r="M87" s="132"/>
      <c r="N87" s="132"/>
      <c r="O87" s="132"/>
      <c r="P87" s="132"/>
      <c r="Q87" s="132"/>
      <c r="R87" s="132"/>
      <c r="S87" s="132"/>
      <c r="T87" s="132"/>
      <c r="U87" s="132"/>
      <c r="V87" s="132"/>
      <c r="W87" s="132"/>
      <c r="X87" s="132"/>
      <c r="Y87" s="132"/>
      <c r="Z87" s="132"/>
      <c r="AA87" s="132"/>
      <c r="AB87" s="132"/>
      <c r="AC87" s="132"/>
      <c r="AD87" s="132"/>
      <c r="AE87" s="132"/>
      <c r="AF87" s="132"/>
      <c r="AG87" s="132"/>
      <c r="AH87" s="133"/>
      <c r="AI87" s="99"/>
      <c r="AJ87" s="134">
        <f t="shared" si="13"/>
        <v>0</v>
      </c>
      <c r="AK87" s="132">
        <f>SETT!AL87</f>
        <v>0</v>
      </c>
      <c r="AL87" s="133">
        <f t="shared" si="14"/>
        <v>0</v>
      </c>
      <c r="AM87" s="99"/>
      <c r="AN87" s="158"/>
      <c r="AO87" s="159"/>
      <c r="AP87" s="158"/>
      <c r="AR87" s="188"/>
      <c r="AS87" s="188"/>
      <c r="AT87" s="188"/>
      <c r="AU87" s="216"/>
      <c r="AV87" s="188"/>
      <c r="AW87" s="260" t="s">
        <v>82</v>
      </c>
      <c r="AX87" s="261"/>
      <c r="AY87" s="261"/>
      <c r="AZ87" s="261"/>
      <c r="BA87" s="261"/>
      <c r="BB87" s="261"/>
      <c r="BC87" s="262"/>
      <c r="BD87" s="260" t="s">
        <v>83</v>
      </c>
      <c r="BE87" s="261"/>
      <c r="BF87" s="261"/>
      <c r="BG87" s="261"/>
      <c r="BH87" s="261"/>
      <c r="BI87" s="261"/>
      <c r="BJ87" s="260" t="s">
        <v>84</v>
      </c>
      <c r="BK87" s="261"/>
      <c r="BL87" s="261"/>
      <c r="BM87" s="261"/>
      <c r="BN87" s="261"/>
      <c r="BO87" s="261"/>
      <c r="BP87" s="260" t="s">
        <v>86</v>
      </c>
      <c r="BQ87" s="261"/>
      <c r="BR87" s="261"/>
      <c r="BS87" s="261"/>
      <c r="BT87" s="261"/>
      <c r="BU87" s="261"/>
      <c r="BV87" s="260" t="s">
        <v>97</v>
      </c>
      <c r="BW87" s="261"/>
      <c r="BX87" s="261"/>
      <c r="BY87" s="261"/>
      <c r="BZ87" s="261"/>
      <c r="CA87" s="261"/>
      <c r="CB87" s="260" t="s">
        <v>98</v>
      </c>
      <c r="CC87" s="261"/>
      <c r="CD87" s="261"/>
      <c r="CE87" s="261"/>
      <c r="CF87" s="261"/>
      <c r="CG87" s="262"/>
    </row>
    <row r="88" spans="1:85" ht="14.25" customHeight="1" thickBot="1">
      <c r="A88" s="130">
        <v>19</v>
      </c>
      <c r="B88" s="131">
        <f>SETT!B88</f>
        <v>0</v>
      </c>
      <c r="C88" s="131">
        <f>SETT!C88</f>
        <v>0</v>
      </c>
      <c r="D88" s="132"/>
      <c r="E88" s="132"/>
      <c r="F88" s="132"/>
      <c r="G88" s="132"/>
      <c r="H88" s="132"/>
      <c r="I88" s="132"/>
      <c r="J88" s="132"/>
      <c r="K88" s="132"/>
      <c r="L88" s="132"/>
      <c r="M88" s="132"/>
      <c r="N88" s="132"/>
      <c r="O88" s="132"/>
      <c r="P88" s="132"/>
      <c r="Q88" s="132"/>
      <c r="R88" s="132"/>
      <c r="S88" s="132"/>
      <c r="T88" s="132"/>
      <c r="U88" s="132"/>
      <c r="V88" s="132"/>
      <c r="W88" s="132"/>
      <c r="X88" s="132"/>
      <c r="Y88" s="132"/>
      <c r="Z88" s="132"/>
      <c r="AA88" s="132"/>
      <c r="AB88" s="132"/>
      <c r="AC88" s="132"/>
      <c r="AD88" s="132"/>
      <c r="AE88" s="132"/>
      <c r="AF88" s="132"/>
      <c r="AG88" s="132"/>
      <c r="AH88" s="133"/>
      <c r="AI88" s="99"/>
      <c r="AJ88" s="134">
        <f t="shared" si="13"/>
        <v>0</v>
      </c>
      <c r="AK88" s="132">
        <f>SETT!AL88</f>
        <v>0</v>
      </c>
      <c r="AL88" s="133">
        <f t="shared" si="14"/>
        <v>0</v>
      </c>
      <c r="AM88" s="99"/>
      <c r="AN88" s="158"/>
      <c r="AO88" s="159"/>
      <c r="AP88" s="158"/>
      <c r="AR88" s="188" t="s">
        <v>90</v>
      </c>
      <c r="AS88" s="188" t="s">
        <v>79</v>
      </c>
      <c r="AT88" s="188" t="s">
        <v>80</v>
      </c>
      <c r="AU88" s="216" t="s">
        <v>81</v>
      </c>
      <c r="AV88" s="188" t="s">
        <v>91</v>
      </c>
      <c r="AW88" s="182" t="s">
        <v>85</v>
      </c>
      <c r="AX88" s="186" t="s">
        <v>93</v>
      </c>
      <c r="AY88" s="320" t="s">
        <v>76</v>
      </c>
      <c r="AZ88" s="320"/>
      <c r="BA88" s="215" t="s">
        <v>77</v>
      </c>
      <c r="BB88" s="226" t="s">
        <v>101</v>
      </c>
      <c r="BC88" s="184" t="s">
        <v>78</v>
      </c>
      <c r="BD88" s="182" t="s">
        <v>85</v>
      </c>
      <c r="BE88" s="320" t="s">
        <v>76</v>
      </c>
      <c r="BF88" s="320"/>
      <c r="BG88" s="183" t="s">
        <v>77</v>
      </c>
      <c r="BH88" s="183" t="s">
        <v>101</v>
      </c>
      <c r="BI88" s="184" t="s">
        <v>78</v>
      </c>
      <c r="BJ88" s="182" t="s">
        <v>85</v>
      </c>
      <c r="BK88" s="320" t="s">
        <v>76</v>
      </c>
      <c r="BL88" s="320"/>
      <c r="BM88" s="183" t="s">
        <v>77</v>
      </c>
      <c r="BN88" s="183" t="s">
        <v>101</v>
      </c>
      <c r="BO88" s="184" t="s">
        <v>78</v>
      </c>
      <c r="BP88" s="182" t="s">
        <v>85</v>
      </c>
      <c r="BQ88" s="320" t="s">
        <v>76</v>
      </c>
      <c r="BR88" s="320"/>
      <c r="BS88" s="183" t="s">
        <v>77</v>
      </c>
      <c r="BT88" s="183" t="s">
        <v>101</v>
      </c>
      <c r="BU88" s="184" t="s">
        <v>78</v>
      </c>
      <c r="BV88" s="182" t="s">
        <v>85</v>
      </c>
      <c r="BW88" s="320" t="s">
        <v>76</v>
      </c>
      <c r="BX88" s="320"/>
      <c r="BY88" s="183" t="s">
        <v>77</v>
      </c>
      <c r="BZ88" s="183" t="s">
        <v>101</v>
      </c>
      <c r="CA88" s="184" t="s">
        <v>78</v>
      </c>
      <c r="CB88" s="182" t="s">
        <v>85</v>
      </c>
      <c r="CC88" s="320" t="s">
        <v>76</v>
      </c>
      <c r="CD88" s="320"/>
      <c r="CE88" s="183" t="s">
        <v>77</v>
      </c>
      <c r="CF88" s="183" t="s">
        <v>101</v>
      </c>
      <c r="CG88" s="184" t="s">
        <v>78</v>
      </c>
    </row>
    <row r="89" spans="1:85">
      <c r="A89" s="130">
        <v>20</v>
      </c>
      <c r="B89" s="131">
        <f>SETT!B89</f>
        <v>0</v>
      </c>
      <c r="C89" s="131">
        <f>SETT!C89</f>
        <v>0</v>
      </c>
      <c r="D89" s="132"/>
      <c r="E89" s="132"/>
      <c r="F89" s="132"/>
      <c r="G89" s="132"/>
      <c r="H89" s="132"/>
      <c r="I89" s="132"/>
      <c r="J89" s="132"/>
      <c r="K89" s="132"/>
      <c r="L89" s="132"/>
      <c r="M89" s="132"/>
      <c r="N89" s="132"/>
      <c r="O89" s="132"/>
      <c r="P89" s="132"/>
      <c r="Q89" s="132"/>
      <c r="R89" s="132"/>
      <c r="S89" s="132"/>
      <c r="T89" s="132"/>
      <c r="U89" s="132"/>
      <c r="V89" s="132"/>
      <c r="W89" s="132"/>
      <c r="X89" s="132"/>
      <c r="Y89" s="132"/>
      <c r="Z89" s="132"/>
      <c r="AA89" s="132"/>
      <c r="AB89" s="132"/>
      <c r="AC89" s="132"/>
      <c r="AD89" s="132"/>
      <c r="AE89" s="132"/>
      <c r="AF89" s="132"/>
      <c r="AG89" s="132"/>
      <c r="AH89" s="133"/>
      <c r="AI89" s="99"/>
      <c r="AJ89" s="134">
        <f t="shared" si="13"/>
        <v>0</v>
      </c>
      <c r="AK89" s="132">
        <f>SETT!AL89</f>
        <v>0</v>
      </c>
      <c r="AL89" s="133">
        <f t="shared" si="14"/>
        <v>0</v>
      </c>
      <c r="AM89" s="99"/>
      <c r="AN89" s="158"/>
      <c r="AO89" s="159"/>
      <c r="AP89" s="158"/>
      <c r="AR89" s="339" t="str">
        <f>SETT!AR89</f>
        <v>CHIAPPE A.</v>
      </c>
      <c r="AS89" s="189">
        <f t="array" ref="AS89">SUM(IF(($B$97:$B$153=AR89)*($C$97:$C$153=AV89),$AL$97:$AL$153,0))</f>
        <v>11</v>
      </c>
      <c r="AT89" s="340">
        <f>BA89+BG89+BM89+BS89+BY89+CE89</f>
        <v>34</v>
      </c>
      <c r="AU89" s="217">
        <f>AT89-AS89-AS90</f>
        <v>23</v>
      </c>
      <c r="AV89" s="190" t="str">
        <f>SETT!AV89</f>
        <v>DOCENZA EST.</v>
      </c>
      <c r="AW89" s="329">
        <f>SETT!AW89</f>
        <v>144</v>
      </c>
      <c r="AX89" s="338" t="str">
        <f>SETT!AX89</f>
        <v>DOCENZA/CODOC EST.</v>
      </c>
      <c r="AY89" s="331">
        <f>SETT!AY89</f>
        <v>43360</v>
      </c>
      <c r="AZ89" s="331">
        <f>SETT!AZ89</f>
        <v>43465</v>
      </c>
      <c r="BA89" s="332">
        <f>SETT!BA89</f>
        <v>24</v>
      </c>
      <c r="BB89" s="324">
        <f>SETT!BB89</f>
        <v>0</v>
      </c>
      <c r="BC89" s="336">
        <f>SETT!BC89</f>
        <v>0</v>
      </c>
      <c r="BD89" s="329">
        <f>SETT!BD89</f>
        <v>9</v>
      </c>
      <c r="BE89" s="331">
        <f>SETT!BE89</f>
        <v>43472</v>
      </c>
      <c r="BF89" s="331">
        <f>SETT!BF89</f>
        <v>43554</v>
      </c>
      <c r="BG89" s="332">
        <f>SETT!BG89</f>
        <v>10</v>
      </c>
      <c r="BH89" s="334">
        <f>SETT!BH89</f>
        <v>0</v>
      </c>
      <c r="BI89" s="336">
        <f>SETT!BI89</f>
        <v>0</v>
      </c>
      <c r="BJ89" s="329">
        <f>SETT!BJ89</f>
        <v>0</v>
      </c>
      <c r="BK89" s="331">
        <f>SETT!BK89</f>
        <v>0</v>
      </c>
      <c r="BL89" s="331">
        <f>SETT!BL89</f>
        <v>0</v>
      </c>
      <c r="BM89" s="332">
        <f>SETT!BM89</f>
        <v>0</v>
      </c>
      <c r="BN89" s="334">
        <f>SETT!BN89</f>
        <v>0</v>
      </c>
      <c r="BO89" s="336">
        <f>SETT!BO89</f>
        <v>0</v>
      </c>
      <c r="BP89" s="329">
        <f>SETT!BP89</f>
        <v>0</v>
      </c>
      <c r="BQ89" s="331">
        <f>SETT!BQ89</f>
        <v>0</v>
      </c>
      <c r="BR89" s="331">
        <f>SETT!BR89</f>
        <v>0</v>
      </c>
      <c r="BS89" s="332">
        <f>SETT!BS89</f>
        <v>0</v>
      </c>
      <c r="BT89" s="334">
        <f>SETT!BT89</f>
        <v>0</v>
      </c>
      <c r="BU89" s="336">
        <f>SETT!BU89</f>
        <v>0</v>
      </c>
      <c r="BV89" s="329">
        <f>SETT!BV89</f>
        <v>0</v>
      </c>
      <c r="BW89" s="331">
        <f>SETT!BW89</f>
        <v>0</v>
      </c>
      <c r="BX89" s="331">
        <f>SETT!BX89</f>
        <v>0</v>
      </c>
      <c r="BY89" s="332">
        <f>SETT!BY89</f>
        <v>0</v>
      </c>
      <c r="BZ89" s="334">
        <f>SETT!BZ89</f>
        <v>0</v>
      </c>
      <c r="CA89" s="336">
        <f>SETT!CA89</f>
        <v>0</v>
      </c>
      <c r="CB89" s="329">
        <f>SETT!CB89</f>
        <v>0</v>
      </c>
      <c r="CC89" s="331">
        <f>SETT!CC89</f>
        <v>0</v>
      </c>
      <c r="CD89" s="331">
        <f>SETT!CD89</f>
        <v>0</v>
      </c>
      <c r="CE89" s="332">
        <f>SETT!CE89</f>
        <v>0</v>
      </c>
      <c r="CF89" s="334">
        <f>SETT!CF89</f>
        <v>0</v>
      </c>
      <c r="CG89" s="336">
        <f>SETT!CG89</f>
        <v>0</v>
      </c>
    </row>
    <row r="90" spans="1:85">
      <c r="A90" s="130">
        <v>21</v>
      </c>
      <c r="B90" s="131">
        <f>SETT!B90</f>
        <v>0</v>
      </c>
      <c r="C90" s="131">
        <f>SETT!C90</f>
        <v>0</v>
      </c>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3"/>
      <c r="AI90" s="99"/>
      <c r="AJ90" s="134">
        <f t="shared" si="13"/>
        <v>0</v>
      </c>
      <c r="AK90" s="132">
        <f>SETT!AL90</f>
        <v>0</v>
      </c>
      <c r="AL90" s="133">
        <f t="shared" si="14"/>
        <v>0</v>
      </c>
      <c r="AM90" s="99"/>
      <c r="AN90" s="158"/>
      <c r="AO90" s="159"/>
      <c r="AP90" s="158"/>
      <c r="AR90" s="277"/>
      <c r="AS90" s="197">
        <f t="array" ref="AS90">SUM(IF(($B$97:$B$153=AR89)*($C$97:$C$153=AV90),$AL$97:$AL$153,0))</f>
        <v>0</v>
      </c>
      <c r="AT90" s="328"/>
      <c r="AU90" s="218"/>
      <c r="AV90" s="199" t="str">
        <f>SETT!AV90</f>
        <v>CODOC EST.</v>
      </c>
      <c r="AW90" s="330"/>
      <c r="AX90" s="251"/>
      <c r="AY90" s="252"/>
      <c r="AZ90" s="252"/>
      <c r="BA90" s="333"/>
      <c r="BB90" s="265"/>
      <c r="BC90" s="337"/>
      <c r="BD90" s="330"/>
      <c r="BE90" s="252"/>
      <c r="BF90" s="252"/>
      <c r="BG90" s="333"/>
      <c r="BH90" s="335"/>
      <c r="BI90" s="337"/>
      <c r="BJ90" s="330"/>
      <c r="BK90" s="252"/>
      <c r="BL90" s="252"/>
      <c r="BM90" s="333"/>
      <c r="BN90" s="335"/>
      <c r="BO90" s="337"/>
      <c r="BP90" s="330"/>
      <c r="BQ90" s="252"/>
      <c r="BR90" s="252"/>
      <c r="BS90" s="333"/>
      <c r="BT90" s="335"/>
      <c r="BU90" s="337"/>
      <c r="BV90" s="330"/>
      <c r="BW90" s="252"/>
      <c r="BX90" s="252"/>
      <c r="BY90" s="333"/>
      <c r="BZ90" s="335"/>
      <c r="CA90" s="337"/>
      <c r="CB90" s="330"/>
      <c r="CC90" s="252"/>
      <c r="CD90" s="252"/>
      <c r="CE90" s="333"/>
      <c r="CF90" s="335"/>
      <c r="CG90" s="337"/>
    </row>
    <row r="91" spans="1:85">
      <c r="A91" s="130">
        <v>22</v>
      </c>
      <c r="B91" s="131">
        <f>SETT!B91</f>
        <v>0</v>
      </c>
      <c r="C91" s="131">
        <f>SETT!C91</f>
        <v>0</v>
      </c>
      <c r="D91" s="132"/>
      <c r="E91" s="132"/>
      <c r="F91" s="132"/>
      <c r="G91" s="132"/>
      <c r="H91" s="132"/>
      <c r="I91" s="132"/>
      <c r="J91" s="132"/>
      <c r="K91" s="132"/>
      <c r="L91" s="132"/>
      <c r="M91" s="132"/>
      <c r="N91" s="132"/>
      <c r="O91" s="132"/>
      <c r="P91" s="132"/>
      <c r="Q91" s="132"/>
      <c r="R91" s="132"/>
      <c r="S91" s="132"/>
      <c r="T91" s="132"/>
      <c r="U91" s="132"/>
      <c r="V91" s="132"/>
      <c r="W91" s="132"/>
      <c r="X91" s="132"/>
      <c r="Y91" s="132"/>
      <c r="Z91" s="132"/>
      <c r="AA91" s="132"/>
      <c r="AB91" s="132"/>
      <c r="AC91" s="132"/>
      <c r="AD91" s="132"/>
      <c r="AE91" s="132"/>
      <c r="AF91" s="132"/>
      <c r="AG91" s="132"/>
      <c r="AH91" s="133"/>
      <c r="AI91" s="99"/>
      <c r="AJ91" s="134">
        <f t="shared" si="13"/>
        <v>0</v>
      </c>
      <c r="AK91" s="132">
        <f>SETT!AL91</f>
        <v>0</v>
      </c>
      <c r="AL91" s="133">
        <f t="shared" si="14"/>
        <v>0</v>
      </c>
      <c r="AM91" s="99"/>
      <c r="AN91" s="158"/>
      <c r="AO91" s="159"/>
      <c r="AP91" s="158"/>
      <c r="AR91" s="276" t="str">
        <f>SETT!AR91</f>
        <v>DEFRANCHI BISSO F.</v>
      </c>
      <c r="AS91" s="200">
        <f t="array" ref="AS91">SUM(IF(($B$97:$B$153=AR91)*($C$97:$C$153=AV91),$AL$97:$AL$153,0))</f>
        <v>6</v>
      </c>
      <c r="AT91" s="327">
        <f>BA91+BG91+BM91+BS91+BY91+CE91</f>
        <v>30</v>
      </c>
      <c r="AU91" s="219">
        <f>AT91-AS91-AS92</f>
        <v>24</v>
      </c>
      <c r="AV91" s="202" t="str">
        <f>SETT!AV91</f>
        <v>DOCENZA EST.</v>
      </c>
      <c r="AW91" s="330">
        <f>SETT!AW91</f>
        <v>160</v>
      </c>
      <c r="AX91" s="251" t="str">
        <f>SETT!AX91</f>
        <v>DOCENZA/CODOC EST.</v>
      </c>
      <c r="AY91" s="252">
        <f>SETT!AY91</f>
        <v>43381</v>
      </c>
      <c r="AZ91" s="252">
        <f>SETT!AZ91</f>
        <v>43465</v>
      </c>
      <c r="BA91" s="333">
        <f>SETT!BA91</f>
        <v>30</v>
      </c>
      <c r="BB91" s="265">
        <f>SETT!BB91</f>
        <v>0</v>
      </c>
      <c r="BC91" s="337">
        <f>SETT!BC91</f>
        <v>0</v>
      </c>
      <c r="BD91" s="330">
        <f>SETT!BD91</f>
        <v>0</v>
      </c>
      <c r="BE91" s="252">
        <f>SETT!BE91</f>
        <v>0</v>
      </c>
      <c r="BF91" s="252">
        <f>SETT!BF91</f>
        <v>0</v>
      </c>
      <c r="BG91" s="333">
        <f>SETT!BG91</f>
        <v>0</v>
      </c>
      <c r="BH91" s="335">
        <f>SETT!BH91</f>
        <v>0</v>
      </c>
      <c r="BI91" s="337">
        <f>SETT!BI91</f>
        <v>0</v>
      </c>
      <c r="BJ91" s="330">
        <f>SETT!BJ91</f>
        <v>0</v>
      </c>
      <c r="BK91" s="252">
        <f>SETT!BK91</f>
        <v>0</v>
      </c>
      <c r="BL91" s="252">
        <f>SETT!BL91</f>
        <v>0</v>
      </c>
      <c r="BM91" s="333">
        <f>SETT!BM91</f>
        <v>0</v>
      </c>
      <c r="BN91" s="335">
        <f>SETT!BN91</f>
        <v>0</v>
      </c>
      <c r="BO91" s="337">
        <f>SETT!BO91</f>
        <v>0</v>
      </c>
      <c r="BP91" s="330">
        <f>SETT!BP91</f>
        <v>0</v>
      </c>
      <c r="BQ91" s="252">
        <f>SETT!BQ91</f>
        <v>0</v>
      </c>
      <c r="BR91" s="252">
        <f>SETT!BR91</f>
        <v>0</v>
      </c>
      <c r="BS91" s="333">
        <f>SETT!BS91</f>
        <v>0</v>
      </c>
      <c r="BT91" s="335">
        <f>SETT!BT91</f>
        <v>0</v>
      </c>
      <c r="BU91" s="337">
        <f>SETT!BU91</f>
        <v>0</v>
      </c>
      <c r="BV91" s="330">
        <f>SETT!BV91</f>
        <v>0</v>
      </c>
      <c r="BW91" s="252">
        <f>SETT!BW91</f>
        <v>0</v>
      </c>
      <c r="BX91" s="252">
        <f>SETT!BX91</f>
        <v>0</v>
      </c>
      <c r="BY91" s="333">
        <f>SETT!BY91</f>
        <v>0</v>
      </c>
      <c r="BZ91" s="335">
        <f>SETT!BZ91</f>
        <v>0</v>
      </c>
      <c r="CA91" s="337">
        <f>SETT!CA91</f>
        <v>0</v>
      </c>
      <c r="CB91" s="330">
        <f>SETT!CB91</f>
        <v>0</v>
      </c>
      <c r="CC91" s="252">
        <f>SETT!CC91</f>
        <v>0</v>
      </c>
      <c r="CD91" s="252">
        <f>SETT!CD91</f>
        <v>0</v>
      </c>
      <c r="CE91" s="333">
        <f>SETT!CE91</f>
        <v>0</v>
      </c>
      <c r="CF91" s="335">
        <f>SETT!CF91</f>
        <v>0</v>
      </c>
      <c r="CG91" s="337">
        <f>SETT!CG91</f>
        <v>0</v>
      </c>
    </row>
    <row r="92" spans="1:85">
      <c r="A92" s="130">
        <v>23</v>
      </c>
      <c r="B92" s="131">
        <f>SETT!B92</f>
        <v>0</v>
      </c>
      <c r="C92" s="131">
        <f>SETT!C92</f>
        <v>0</v>
      </c>
      <c r="D92" s="132"/>
      <c r="E92" s="132"/>
      <c r="F92" s="132"/>
      <c r="G92" s="132"/>
      <c r="H92" s="132"/>
      <c r="I92" s="132"/>
      <c r="J92" s="132"/>
      <c r="K92" s="132"/>
      <c r="L92" s="132"/>
      <c r="M92" s="132"/>
      <c r="N92" s="132"/>
      <c r="O92" s="132"/>
      <c r="P92" s="132"/>
      <c r="Q92" s="132"/>
      <c r="R92" s="132"/>
      <c r="S92" s="132"/>
      <c r="T92" s="132"/>
      <c r="U92" s="132"/>
      <c r="V92" s="132"/>
      <c r="W92" s="132"/>
      <c r="X92" s="132"/>
      <c r="Y92" s="132"/>
      <c r="Z92" s="132"/>
      <c r="AA92" s="132"/>
      <c r="AB92" s="132"/>
      <c r="AC92" s="132"/>
      <c r="AD92" s="132"/>
      <c r="AE92" s="132"/>
      <c r="AF92" s="132"/>
      <c r="AG92" s="132"/>
      <c r="AH92" s="133"/>
      <c r="AI92" s="99"/>
      <c r="AJ92" s="134">
        <f t="shared" si="13"/>
        <v>0</v>
      </c>
      <c r="AK92" s="132">
        <f>SETT!AL92</f>
        <v>0</v>
      </c>
      <c r="AL92" s="133">
        <f t="shared" si="14"/>
        <v>0</v>
      </c>
      <c r="AM92" s="99"/>
      <c r="AN92" s="158"/>
      <c r="AO92" s="159"/>
      <c r="AP92" s="158"/>
      <c r="AR92" s="277"/>
      <c r="AS92" s="197">
        <f t="array" ref="AS92">SUM(IF(($B$97:$B$153=AR91)*($C$97:$C$153=AV92),$AL$97:$AL$153,0))</f>
        <v>0</v>
      </c>
      <c r="AT92" s="328"/>
      <c r="AU92" s="218"/>
      <c r="AV92" s="199" t="str">
        <f>SETT!AV92</f>
        <v>CODOC EST.</v>
      </c>
      <c r="AW92" s="330"/>
      <c r="AX92" s="251"/>
      <c r="AY92" s="252"/>
      <c r="AZ92" s="252"/>
      <c r="BA92" s="333"/>
      <c r="BB92" s="265"/>
      <c r="BC92" s="337"/>
      <c r="BD92" s="330"/>
      <c r="BE92" s="252"/>
      <c r="BF92" s="252"/>
      <c r="BG92" s="333"/>
      <c r="BH92" s="335"/>
      <c r="BI92" s="337"/>
      <c r="BJ92" s="330"/>
      <c r="BK92" s="252"/>
      <c r="BL92" s="252"/>
      <c r="BM92" s="333"/>
      <c r="BN92" s="335"/>
      <c r="BO92" s="337"/>
      <c r="BP92" s="330"/>
      <c r="BQ92" s="252"/>
      <c r="BR92" s="252"/>
      <c r="BS92" s="333"/>
      <c r="BT92" s="335"/>
      <c r="BU92" s="337"/>
      <c r="BV92" s="330"/>
      <c r="BW92" s="252"/>
      <c r="BX92" s="252"/>
      <c r="BY92" s="333"/>
      <c r="BZ92" s="335"/>
      <c r="CA92" s="337"/>
      <c r="CB92" s="330"/>
      <c r="CC92" s="252"/>
      <c r="CD92" s="252"/>
      <c r="CE92" s="333"/>
      <c r="CF92" s="335"/>
      <c r="CG92" s="337"/>
    </row>
    <row r="93" spans="1:85">
      <c r="A93" s="130">
        <v>24</v>
      </c>
      <c r="B93" s="131">
        <f>SETT!B93</f>
        <v>0</v>
      </c>
      <c r="C93" s="131">
        <f>SETT!C93</f>
        <v>0</v>
      </c>
      <c r="D93" s="132"/>
      <c r="E93" s="132"/>
      <c r="F93" s="132"/>
      <c r="G93" s="132"/>
      <c r="H93" s="132"/>
      <c r="I93" s="132"/>
      <c r="J93" s="132"/>
      <c r="K93" s="132"/>
      <c r="L93" s="132"/>
      <c r="M93" s="132"/>
      <c r="N93" s="132"/>
      <c r="O93" s="132"/>
      <c r="P93" s="132"/>
      <c r="Q93" s="132"/>
      <c r="R93" s="132"/>
      <c r="S93" s="132"/>
      <c r="T93" s="132"/>
      <c r="U93" s="132"/>
      <c r="V93" s="132"/>
      <c r="W93" s="132"/>
      <c r="X93" s="132"/>
      <c r="Y93" s="132"/>
      <c r="Z93" s="132"/>
      <c r="AA93" s="132"/>
      <c r="AB93" s="132"/>
      <c r="AC93" s="132"/>
      <c r="AD93" s="132"/>
      <c r="AE93" s="132"/>
      <c r="AF93" s="132"/>
      <c r="AG93" s="132"/>
      <c r="AH93" s="133"/>
      <c r="AI93" s="99"/>
      <c r="AJ93" s="134">
        <f t="shared" si="13"/>
        <v>0</v>
      </c>
      <c r="AK93" s="132">
        <f>SETT!AL93</f>
        <v>0</v>
      </c>
      <c r="AL93" s="133">
        <f t="shared" si="14"/>
        <v>0</v>
      </c>
      <c r="AM93" s="99"/>
      <c r="AN93" s="158"/>
      <c r="AO93" s="159"/>
      <c r="AP93" s="158"/>
      <c r="AR93" s="276" t="str">
        <f>SETT!AR93</f>
        <v>RATTI S.</v>
      </c>
      <c r="AS93" s="200">
        <f t="array" ref="AS93">SUM(IF(($B$97:$B$153=AR93)*($C$97:$C$153=AV93),$AL$97:$AL$153,0))</f>
        <v>4</v>
      </c>
      <c r="AT93" s="327">
        <f>BA93+BG93+BM93+BS93+BY93+CE93</f>
        <v>20</v>
      </c>
      <c r="AU93" s="219">
        <f>AT93-AS93-AS94</f>
        <v>16</v>
      </c>
      <c r="AV93" s="202" t="str">
        <f>SETT!AV93</f>
        <v>DOCENZA EST.</v>
      </c>
      <c r="AW93" s="330">
        <f>SETT!AW93</f>
        <v>161</v>
      </c>
      <c r="AX93" s="251" t="str">
        <f>SETT!AX93</f>
        <v>DOCENZA/CODOC EST.</v>
      </c>
      <c r="AY93" s="252">
        <f>SETT!AY93</f>
        <v>43381</v>
      </c>
      <c r="AZ93" s="252">
        <f>SETT!AZ93</f>
        <v>43464</v>
      </c>
      <c r="BA93" s="333">
        <f>SETT!BA93</f>
        <v>20</v>
      </c>
      <c r="BB93" s="265">
        <f>SETT!BB93</f>
        <v>0</v>
      </c>
      <c r="BC93" s="337">
        <f>SETT!BC93</f>
        <v>0</v>
      </c>
      <c r="BD93" s="330">
        <f>SETT!BD93</f>
        <v>0</v>
      </c>
      <c r="BE93" s="252">
        <f>SETT!BE93</f>
        <v>0</v>
      </c>
      <c r="BF93" s="252">
        <f>SETT!BF93</f>
        <v>0</v>
      </c>
      <c r="BG93" s="333">
        <f>SETT!BG93</f>
        <v>0</v>
      </c>
      <c r="BH93" s="335">
        <f>SETT!BH93</f>
        <v>0</v>
      </c>
      <c r="BI93" s="337">
        <f>SETT!BI93</f>
        <v>0</v>
      </c>
      <c r="BJ93" s="330">
        <f>SETT!BJ93</f>
        <v>0</v>
      </c>
      <c r="BK93" s="252">
        <f>SETT!BK93</f>
        <v>0</v>
      </c>
      <c r="BL93" s="252">
        <f>SETT!BL93</f>
        <v>0</v>
      </c>
      <c r="BM93" s="333">
        <f>SETT!BM93</f>
        <v>0</v>
      </c>
      <c r="BN93" s="335">
        <f>SETT!BN93</f>
        <v>0</v>
      </c>
      <c r="BO93" s="337">
        <f>SETT!BO93</f>
        <v>0</v>
      </c>
      <c r="BP93" s="330">
        <f>SETT!BP93</f>
        <v>0</v>
      </c>
      <c r="BQ93" s="252">
        <f>SETT!BQ93</f>
        <v>0</v>
      </c>
      <c r="BR93" s="252">
        <f>SETT!BR93</f>
        <v>0</v>
      </c>
      <c r="BS93" s="333">
        <f>SETT!BS93</f>
        <v>0</v>
      </c>
      <c r="BT93" s="335">
        <f>SETT!BT93</f>
        <v>0</v>
      </c>
      <c r="BU93" s="337">
        <f>SETT!BU93</f>
        <v>0</v>
      </c>
      <c r="BV93" s="330">
        <f>SETT!BV93</f>
        <v>0</v>
      </c>
      <c r="BW93" s="252">
        <f>SETT!BW93</f>
        <v>0</v>
      </c>
      <c r="BX93" s="252">
        <f>SETT!BX93</f>
        <v>0</v>
      </c>
      <c r="BY93" s="333">
        <f>SETT!BY93</f>
        <v>0</v>
      </c>
      <c r="BZ93" s="335">
        <f>SETT!BZ93</f>
        <v>0</v>
      </c>
      <c r="CA93" s="337">
        <f>SETT!CA93</f>
        <v>0</v>
      </c>
      <c r="CB93" s="330">
        <f>SETT!CB93</f>
        <v>0</v>
      </c>
      <c r="CC93" s="252">
        <f>SETT!CC93</f>
        <v>0</v>
      </c>
      <c r="CD93" s="252">
        <f>SETT!CD93</f>
        <v>0</v>
      </c>
      <c r="CE93" s="333">
        <f>SETT!CE93</f>
        <v>0</v>
      </c>
      <c r="CF93" s="335">
        <f>SETT!CF93</f>
        <v>0</v>
      </c>
      <c r="CG93" s="337">
        <f>SETT!CG93</f>
        <v>0</v>
      </c>
    </row>
    <row r="94" spans="1:85">
      <c r="A94" s="130">
        <v>25</v>
      </c>
      <c r="B94" s="131">
        <f>SETT!B94</f>
        <v>0</v>
      </c>
      <c r="C94" s="131">
        <f>SETT!C94</f>
        <v>0</v>
      </c>
      <c r="D94" s="132"/>
      <c r="E94" s="132"/>
      <c r="F94" s="132"/>
      <c r="G94" s="132"/>
      <c r="H94" s="132"/>
      <c r="I94" s="132"/>
      <c r="J94" s="132"/>
      <c r="K94" s="132"/>
      <c r="L94" s="132"/>
      <c r="M94" s="132"/>
      <c r="N94" s="132"/>
      <c r="O94" s="132"/>
      <c r="P94" s="132"/>
      <c r="Q94" s="132"/>
      <c r="R94" s="132"/>
      <c r="S94" s="132"/>
      <c r="T94" s="132"/>
      <c r="U94" s="132"/>
      <c r="V94" s="132"/>
      <c r="W94" s="132"/>
      <c r="X94" s="132"/>
      <c r="Y94" s="132"/>
      <c r="Z94" s="132"/>
      <c r="AA94" s="132"/>
      <c r="AB94" s="132"/>
      <c r="AC94" s="132"/>
      <c r="AD94" s="132"/>
      <c r="AE94" s="132"/>
      <c r="AF94" s="132"/>
      <c r="AG94" s="132"/>
      <c r="AH94" s="133"/>
      <c r="AI94" s="99"/>
      <c r="AJ94" s="134">
        <f t="shared" si="13"/>
        <v>0</v>
      </c>
      <c r="AK94" s="132">
        <f>SETT!AL94</f>
        <v>0</v>
      </c>
      <c r="AL94" s="133">
        <f t="shared" si="14"/>
        <v>0</v>
      </c>
      <c r="AM94" s="99"/>
      <c r="AN94" s="158"/>
      <c r="AO94" s="159"/>
      <c r="AP94" s="158"/>
      <c r="AR94" s="277"/>
      <c r="AS94" s="197">
        <f t="array" ref="AS94">SUM(IF(($B$97:$B$153=AR93)*($C$97:$C$153=AV94),$AL$97:$AL$153,0))</f>
        <v>0</v>
      </c>
      <c r="AT94" s="328"/>
      <c r="AU94" s="218"/>
      <c r="AV94" s="199" t="str">
        <f>SETT!AV94</f>
        <v>CODOC EST.</v>
      </c>
      <c r="AW94" s="330"/>
      <c r="AX94" s="251"/>
      <c r="AY94" s="252"/>
      <c r="AZ94" s="252"/>
      <c r="BA94" s="333"/>
      <c r="BB94" s="265"/>
      <c r="BC94" s="337"/>
      <c r="BD94" s="330"/>
      <c r="BE94" s="252"/>
      <c r="BF94" s="252"/>
      <c r="BG94" s="333"/>
      <c r="BH94" s="335"/>
      <c r="BI94" s="337"/>
      <c r="BJ94" s="330"/>
      <c r="BK94" s="252"/>
      <c r="BL94" s="252"/>
      <c r="BM94" s="333"/>
      <c r="BN94" s="335"/>
      <c r="BO94" s="337"/>
      <c r="BP94" s="330"/>
      <c r="BQ94" s="252"/>
      <c r="BR94" s="252"/>
      <c r="BS94" s="333"/>
      <c r="BT94" s="335"/>
      <c r="BU94" s="337"/>
      <c r="BV94" s="330"/>
      <c r="BW94" s="252"/>
      <c r="BX94" s="252"/>
      <c r="BY94" s="333"/>
      <c r="BZ94" s="335"/>
      <c r="CA94" s="337"/>
      <c r="CB94" s="330"/>
      <c r="CC94" s="252"/>
      <c r="CD94" s="252"/>
      <c r="CE94" s="333"/>
      <c r="CF94" s="335"/>
      <c r="CG94" s="337"/>
    </row>
    <row r="95" spans="1:85">
      <c r="A95" s="130">
        <v>26</v>
      </c>
      <c r="B95" s="131">
        <f>SETT!B95</f>
        <v>0</v>
      </c>
      <c r="C95" s="131">
        <f>SETT!C95</f>
        <v>0</v>
      </c>
      <c r="D95" s="132"/>
      <c r="E95" s="132"/>
      <c r="F95" s="132"/>
      <c r="G95" s="132"/>
      <c r="H95" s="132"/>
      <c r="I95" s="132"/>
      <c r="J95" s="132"/>
      <c r="K95" s="132"/>
      <c r="L95" s="132"/>
      <c r="M95" s="132"/>
      <c r="N95" s="132"/>
      <c r="O95" s="132"/>
      <c r="P95" s="132"/>
      <c r="Q95" s="132"/>
      <c r="R95" s="132"/>
      <c r="S95" s="132"/>
      <c r="T95" s="132"/>
      <c r="U95" s="132"/>
      <c r="V95" s="132"/>
      <c r="W95" s="132"/>
      <c r="X95" s="132"/>
      <c r="Y95" s="132"/>
      <c r="Z95" s="132"/>
      <c r="AA95" s="132"/>
      <c r="AB95" s="132"/>
      <c r="AC95" s="132"/>
      <c r="AD95" s="132"/>
      <c r="AE95" s="132"/>
      <c r="AF95" s="132"/>
      <c r="AG95" s="132"/>
      <c r="AH95" s="133"/>
      <c r="AI95" s="99"/>
      <c r="AJ95" s="134">
        <f t="shared" si="13"/>
        <v>0</v>
      </c>
      <c r="AK95" s="132">
        <f>SETT!AL95</f>
        <v>0</v>
      </c>
      <c r="AL95" s="133">
        <f t="shared" si="14"/>
        <v>0</v>
      </c>
      <c r="AM95" s="99"/>
      <c r="AN95" s="158"/>
      <c r="AO95" s="159"/>
      <c r="AP95" s="158"/>
      <c r="AR95" s="276">
        <f>SETT!AR95</f>
        <v>0</v>
      </c>
      <c r="AS95" s="200">
        <f t="array" ref="AS95">SUM(IF(($B$97:$B$153=AR95)*($C$97:$C$153=AV95),$AL$97:$AL$153,0))</f>
        <v>0</v>
      </c>
      <c r="AT95" s="327">
        <f>BA95+BG95+BM95+BS95+BY95+CE95</f>
        <v>0</v>
      </c>
      <c r="AU95" s="219">
        <f>AT95-AS95-AS96</f>
        <v>0</v>
      </c>
      <c r="AV95" s="202">
        <f>SETT!AV95</f>
        <v>0</v>
      </c>
      <c r="AW95" s="330">
        <f>SETT!AW95</f>
        <v>0</v>
      </c>
      <c r="AX95" s="251">
        <f>SETT!AX95</f>
        <v>0</v>
      </c>
      <c r="AY95" s="252">
        <f>SETT!AY95</f>
        <v>0</v>
      </c>
      <c r="AZ95" s="252">
        <f>SETT!AZ95</f>
        <v>0</v>
      </c>
      <c r="BA95" s="333">
        <f>SETT!BA95</f>
        <v>0</v>
      </c>
      <c r="BB95" s="265">
        <f>SETT!BB95</f>
        <v>0</v>
      </c>
      <c r="BC95" s="337">
        <f>SETT!BC95</f>
        <v>0</v>
      </c>
      <c r="BD95" s="330">
        <f>SETT!BD95</f>
        <v>0</v>
      </c>
      <c r="BE95" s="252">
        <f>SETT!BE95</f>
        <v>0</v>
      </c>
      <c r="BF95" s="252">
        <f>SETT!BF95</f>
        <v>0</v>
      </c>
      <c r="BG95" s="333">
        <f>SETT!BG95</f>
        <v>0</v>
      </c>
      <c r="BH95" s="335">
        <f>SETT!BH95</f>
        <v>0</v>
      </c>
      <c r="BI95" s="337">
        <f>SETT!BI95</f>
        <v>0</v>
      </c>
      <c r="BJ95" s="330">
        <f>SETT!BJ95</f>
        <v>0</v>
      </c>
      <c r="BK95" s="252">
        <f>SETT!BK95</f>
        <v>0</v>
      </c>
      <c r="BL95" s="252">
        <f>SETT!BL95</f>
        <v>0</v>
      </c>
      <c r="BM95" s="333">
        <f>SETT!BM95</f>
        <v>0</v>
      </c>
      <c r="BN95" s="335">
        <f>SETT!BN95</f>
        <v>0</v>
      </c>
      <c r="BO95" s="337">
        <f>SETT!BO95</f>
        <v>0</v>
      </c>
      <c r="BP95" s="330">
        <f>SETT!BP95</f>
        <v>0</v>
      </c>
      <c r="BQ95" s="252">
        <f>SETT!BQ95</f>
        <v>0</v>
      </c>
      <c r="BR95" s="252">
        <f>SETT!BR95</f>
        <v>0</v>
      </c>
      <c r="BS95" s="333">
        <f>SETT!BS95</f>
        <v>0</v>
      </c>
      <c r="BT95" s="335">
        <f>SETT!BT95</f>
        <v>0</v>
      </c>
      <c r="BU95" s="337">
        <f>SETT!BU95</f>
        <v>0</v>
      </c>
      <c r="BV95" s="330">
        <f>SETT!BV95</f>
        <v>0</v>
      </c>
      <c r="BW95" s="252">
        <f>SETT!BW95</f>
        <v>0</v>
      </c>
      <c r="BX95" s="252">
        <f>SETT!BX95</f>
        <v>0</v>
      </c>
      <c r="BY95" s="333">
        <f>SETT!BY95</f>
        <v>0</v>
      </c>
      <c r="BZ95" s="335">
        <f>SETT!BZ95</f>
        <v>0</v>
      </c>
      <c r="CA95" s="337">
        <f>SETT!CA95</f>
        <v>0</v>
      </c>
      <c r="CB95" s="330">
        <f>SETT!CB95</f>
        <v>0</v>
      </c>
      <c r="CC95" s="252">
        <f>SETT!CC95</f>
        <v>0</v>
      </c>
      <c r="CD95" s="252">
        <f>SETT!CD95</f>
        <v>0</v>
      </c>
      <c r="CE95" s="333">
        <f>SETT!CE95</f>
        <v>0</v>
      </c>
      <c r="CF95" s="335">
        <f>SETT!CF95</f>
        <v>0</v>
      </c>
      <c r="CG95" s="337">
        <f>SETT!CG95</f>
        <v>0</v>
      </c>
    </row>
    <row r="96" spans="1:85">
      <c r="A96" s="130"/>
      <c r="B96" s="176" t="str">
        <f>SETT!B96</f>
        <v>Docenti  Esterni</v>
      </c>
      <c r="C96" s="160">
        <f>SETT!C96</f>
        <v>0</v>
      </c>
      <c r="D96" s="161"/>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c r="AC96" s="161"/>
      <c r="AD96" s="161"/>
      <c r="AE96" s="161"/>
      <c r="AF96" s="161"/>
      <c r="AG96" s="161"/>
      <c r="AH96" s="162"/>
      <c r="AI96" s="99"/>
      <c r="AJ96" s="163"/>
      <c r="AK96" s="161"/>
      <c r="AL96" s="162"/>
      <c r="AM96" s="99"/>
      <c r="AN96" s="158"/>
      <c r="AO96" s="159"/>
      <c r="AP96" s="158"/>
      <c r="AR96" s="277"/>
      <c r="AS96" s="197">
        <f t="array" ref="AS96">SUM(IF(($B$97:$B$153=AR95)*($C$97:$C$153=AV96),$AL$97:$AL$153,0))</f>
        <v>0</v>
      </c>
      <c r="AT96" s="328"/>
      <c r="AU96" s="218"/>
      <c r="AV96" s="199">
        <f>SETT!AV96</f>
        <v>0</v>
      </c>
      <c r="AW96" s="330"/>
      <c r="AX96" s="251"/>
      <c r="AY96" s="252"/>
      <c r="AZ96" s="252"/>
      <c r="BA96" s="333"/>
      <c r="BB96" s="265"/>
      <c r="BC96" s="337"/>
      <c r="BD96" s="330"/>
      <c r="BE96" s="252"/>
      <c r="BF96" s="252"/>
      <c r="BG96" s="333"/>
      <c r="BH96" s="335"/>
      <c r="BI96" s="337"/>
      <c r="BJ96" s="330"/>
      <c r="BK96" s="252"/>
      <c r="BL96" s="252"/>
      <c r="BM96" s="333"/>
      <c r="BN96" s="335"/>
      <c r="BO96" s="337"/>
      <c r="BP96" s="330"/>
      <c r="BQ96" s="252"/>
      <c r="BR96" s="252"/>
      <c r="BS96" s="333"/>
      <c r="BT96" s="335"/>
      <c r="BU96" s="337"/>
      <c r="BV96" s="330"/>
      <c r="BW96" s="252"/>
      <c r="BX96" s="252"/>
      <c r="BY96" s="333"/>
      <c r="BZ96" s="335"/>
      <c r="CA96" s="337"/>
      <c r="CB96" s="330"/>
      <c r="CC96" s="252"/>
      <c r="CD96" s="252"/>
      <c r="CE96" s="333"/>
      <c r="CF96" s="335"/>
      <c r="CG96" s="337"/>
    </row>
    <row r="97" spans="1:85">
      <c r="A97" s="130">
        <v>1</v>
      </c>
      <c r="B97" s="131" t="str">
        <f>SETT!B97</f>
        <v>CHIAPPE A.</v>
      </c>
      <c r="C97" s="131" t="str">
        <f>SETT!C97</f>
        <v>DOCENZA EST.</v>
      </c>
      <c r="D97" s="132"/>
      <c r="E97" s="132"/>
      <c r="F97" s="132"/>
      <c r="G97" s="132">
        <v>1</v>
      </c>
      <c r="H97" s="132"/>
      <c r="I97" s="132"/>
      <c r="J97" s="132"/>
      <c r="K97" s="132">
        <v>1</v>
      </c>
      <c r="L97" s="132">
        <v>1</v>
      </c>
      <c r="M97" s="132">
        <v>1</v>
      </c>
      <c r="N97" s="132"/>
      <c r="O97" s="132"/>
      <c r="P97" s="132"/>
      <c r="Q97" s="132"/>
      <c r="R97" s="132">
        <v>1</v>
      </c>
      <c r="S97" s="132"/>
      <c r="T97" s="132"/>
      <c r="U97" s="132">
        <v>1</v>
      </c>
      <c r="V97" s="132"/>
      <c r="W97" s="132"/>
      <c r="X97" s="132"/>
      <c r="Y97" s="132">
        <v>2</v>
      </c>
      <c r="Z97" s="132"/>
      <c r="AA97" s="132"/>
      <c r="AB97" s="132"/>
      <c r="AC97" s="132"/>
      <c r="AD97" s="132"/>
      <c r="AE97" s="132"/>
      <c r="AF97" s="132"/>
      <c r="AG97" s="132"/>
      <c r="AH97" s="133"/>
      <c r="AI97" s="99"/>
      <c r="AJ97" s="134">
        <f t="shared" si="13"/>
        <v>8</v>
      </c>
      <c r="AK97" s="132">
        <f>SETT!AL97</f>
        <v>3</v>
      </c>
      <c r="AL97" s="133">
        <f t="shared" si="14"/>
        <v>11</v>
      </c>
      <c r="AM97" s="99"/>
      <c r="AN97" s="158"/>
      <c r="AO97" s="159"/>
      <c r="AP97" s="158"/>
      <c r="AR97" s="276">
        <f>SETT!AR97</f>
        <v>0</v>
      </c>
      <c r="AS97" s="200">
        <f t="array" ref="AS97">SUM(IF(($B$97:$B$153=AR97)*($C$97:$C$153=AV97),$AL$97:$AL$153,0))</f>
        <v>0</v>
      </c>
      <c r="AT97" s="327">
        <f>BA97+BG97+BM97+BS97+BY97+CE97</f>
        <v>0</v>
      </c>
      <c r="AU97" s="219">
        <f>AT97-AS97-AS98</f>
        <v>0</v>
      </c>
      <c r="AV97" s="202">
        <f>SETT!AV97</f>
        <v>0</v>
      </c>
      <c r="AW97" s="330">
        <f>SETT!AW97</f>
        <v>0</v>
      </c>
      <c r="AX97" s="251">
        <f>SETT!AX97</f>
        <v>0</v>
      </c>
      <c r="AY97" s="252">
        <f>SETT!AY97</f>
        <v>0</v>
      </c>
      <c r="AZ97" s="252">
        <f>SETT!AZ97</f>
        <v>0</v>
      </c>
      <c r="BA97" s="333">
        <f>SETT!BA97</f>
        <v>0</v>
      </c>
      <c r="BB97" s="265">
        <f>SETT!BB97</f>
        <v>0</v>
      </c>
      <c r="BC97" s="337">
        <f>SETT!BC97</f>
        <v>0</v>
      </c>
      <c r="BD97" s="330">
        <f>SETT!BD97</f>
        <v>0</v>
      </c>
      <c r="BE97" s="252">
        <f>SETT!BE97</f>
        <v>0</v>
      </c>
      <c r="BF97" s="252">
        <f>SETT!BF97</f>
        <v>0</v>
      </c>
      <c r="BG97" s="333">
        <f>SETT!BG97</f>
        <v>0</v>
      </c>
      <c r="BH97" s="335">
        <f>SETT!BH97</f>
        <v>0</v>
      </c>
      <c r="BI97" s="337">
        <f>SETT!BI97</f>
        <v>0</v>
      </c>
      <c r="BJ97" s="330">
        <f>SETT!BJ97</f>
        <v>0</v>
      </c>
      <c r="BK97" s="252">
        <f>SETT!BK97</f>
        <v>0</v>
      </c>
      <c r="BL97" s="252">
        <f>SETT!BL97</f>
        <v>0</v>
      </c>
      <c r="BM97" s="333">
        <f>SETT!BM97</f>
        <v>0</v>
      </c>
      <c r="BN97" s="335">
        <f>SETT!BN97</f>
        <v>0</v>
      </c>
      <c r="BO97" s="337">
        <f>SETT!BO97</f>
        <v>0</v>
      </c>
      <c r="BP97" s="330">
        <f>SETT!BP97</f>
        <v>0</v>
      </c>
      <c r="BQ97" s="252">
        <f>SETT!BQ97</f>
        <v>0</v>
      </c>
      <c r="BR97" s="252">
        <f>SETT!BR97</f>
        <v>0</v>
      </c>
      <c r="BS97" s="333">
        <f>SETT!BS97</f>
        <v>0</v>
      </c>
      <c r="BT97" s="335">
        <f>SETT!BT97</f>
        <v>0</v>
      </c>
      <c r="BU97" s="337">
        <f>SETT!BU97</f>
        <v>0</v>
      </c>
      <c r="BV97" s="330">
        <f>SETT!BV97</f>
        <v>0</v>
      </c>
      <c r="BW97" s="252">
        <f>SETT!BW97</f>
        <v>0</v>
      </c>
      <c r="BX97" s="252">
        <f>SETT!BX97</f>
        <v>0</v>
      </c>
      <c r="BY97" s="333">
        <f>SETT!BY97</f>
        <v>0</v>
      </c>
      <c r="BZ97" s="335">
        <f>SETT!BZ97</f>
        <v>0</v>
      </c>
      <c r="CA97" s="337">
        <f>SETT!CA97</f>
        <v>0</v>
      </c>
      <c r="CB97" s="330">
        <f>SETT!CB97</f>
        <v>0</v>
      </c>
      <c r="CC97" s="252">
        <f>SETT!CC97</f>
        <v>0</v>
      </c>
      <c r="CD97" s="252">
        <f>SETT!CD97</f>
        <v>0</v>
      </c>
      <c r="CE97" s="333">
        <f>SETT!CE97</f>
        <v>0</v>
      </c>
      <c r="CF97" s="335">
        <f>SETT!CF97</f>
        <v>0</v>
      </c>
      <c r="CG97" s="337">
        <f>SETT!CG97</f>
        <v>0</v>
      </c>
    </row>
    <row r="98" spans="1:85">
      <c r="A98" s="130">
        <v>2</v>
      </c>
      <c r="B98" s="131" t="str">
        <f>SETT!B98</f>
        <v>DEFRANCHI BISSO F.</v>
      </c>
      <c r="C98" s="131" t="str">
        <f>SETT!C98</f>
        <v>DOCENZA EST.</v>
      </c>
      <c r="D98" s="132"/>
      <c r="E98" s="132"/>
      <c r="F98" s="132"/>
      <c r="G98" s="132"/>
      <c r="H98" s="132"/>
      <c r="I98" s="132"/>
      <c r="J98" s="132"/>
      <c r="K98" s="132">
        <v>2</v>
      </c>
      <c r="L98" s="132"/>
      <c r="M98" s="132"/>
      <c r="N98" s="132"/>
      <c r="O98" s="132"/>
      <c r="P98" s="132"/>
      <c r="Q98" s="132"/>
      <c r="R98" s="132">
        <v>2</v>
      </c>
      <c r="S98" s="132"/>
      <c r="T98" s="132"/>
      <c r="U98" s="132"/>
      <c r="V98" s="132"/>
      <c r="W98" s="132"/>
      <c r="X98" s="132"/>
      <c r="Y98" s="132">
        <v>2</v>
      </c>
      <c r="Z98" s="132"/>
      <c r="AA98" s="132"/>
      <c r="AB98" s="132"/>
      <c r="AC98" s="132"/>
      <c r="AD98" s="132"/>
      <c r="AE98" s="132"/>
      <c r="AF98" s="132"/>
      <c r="AG98" s="132"/>
      <c r="AH98" s="133"/>
      <c r="AI98" s="99"/>
      <c r="AJ98" s="134">
        <f t="shared" si="13"/>
        <v>6</v>
      </c>
      <c r="AK98" s="132">
        <f>SETT!AL98</f>
        <v>0</v>
      </c>
      <c r="AL98" s="133">
        <f t="shared" si="14"/>
        <v>6</v>
      </c>
      <c r="AM98" s="99"/>
      <c r="AN98" s="158"/>
      <c r="AO98" s="159"/>
      <c r="AP98" s="158"/>
      <c r="AR98" s="277"/>
      <c r="AS98" s="197">
        <f t="array" ref="AS98">SUM(IF(($B$97:$B$153=AR97)*($C$97:$C$153=AV98),$AL$97:$AL$153,0))</f>
        <v>0</v>
      </c>
      <c r="AT98" s="328"/>
      <c r="AU98" s="218"/>
      <c r="AV98" s="199">
        <f>SETT!AV98</f>
        <v>0</v>
      </c>
      <c r="AW98" s="330"/>
      <c r="AX98" s="251"/>
      <c r="AY98" s="252"/>
      <c r="AZ98" s="252"/>
      <c r="BA98" s="333"/>
      <c r="BB98" s="265"/>
      <c r="BC98" s="337"/>
      <c r="BD98" s="330"/>
      <c r="BE98" s="252"/>
      <c r="BF98" s="252"/>
      <c r="BG98" s="333"/>
      <c r="BH98" s="335"/>
      <c r="BI98" s="337"/>
      <c r="BJ98" s="330"/>
      <c r="BK98" s="252"/>
      <c r="BL98" s="252"/>
      <c r="BM98" s="333"/>
      <c r="BN98" s="335"/>
      <c r="BO98" s="337"/>
      <c r="BP98" s="330"/>
      <c r="BQ98" s="252"/>
      <c r="BR98" s="252"/>
      <c r="BS98" s="333"/>
      <c r="BT98" s="335"/>
      <c r="BU98" s="337"/>
      <c r="BV98" s="330"/>
      <c r="BW98" s="252"/>
      <c r="BX98" s="252"/>
      <c r="BY98" s="333"/>
      <c r="BZ98" s="335"/>
      <c r="CA98" s="337"/>
      <c r="CB98" s="330"/>
      <c r="CC98" s="252"/>
      <c r="CD98" s="252"/>
      <c r="CE98" s="333"/>
      <c r="CF98" s="335"/>
      <c r="CG98" s="337"/>
    </row>
    <row r="99" spans="1:85">
      <c r="A99" s="130">
        <v>3</v>
      </c>
      <c r="B99" s="131" t="str">
        <f>SETT!B99</f>
        <v>RATTI S.</v>
      </c>
      <c r="C99" s="131" t="str">
        <f>SETT!C99</f>
        <v>DOCENZA EST.</v>
      </c>
      <c r="D99" s="132"/>
      <c r="E99" s="132"/>
      <c r="F99" s="132"/>
      <c r="G99" s="132"/>
      <c r="H99" s="132"/>
      <c r="I99" s="132"/>
      <c r="J99" s="132"/>
      <c r="K99" s="132"/>
      <c r="L99" s="132"/>
      <c r="M99" s="132"/>
      <c r="N99" s="132"/>
      <c r="O99" s="132"/>
      <c r="P99" s="132"/>
      <c r="Q99" s="132"/>
      <c r="R99" s="132"/>
      <c r="S99" s="132"/>
      <c r="T99" s="132"/>
      <c r="U99" s="132">
        <v>2</v>
      </c>
      <c r="V99" s="132"/>
      <c r="W99" s="132"/>
      <c r="X99" s="132"/>
      <c r="Y99" s="132"/>
      <c r="Z99" s="132"/>
      <c r="AA99" s="132"/>
      <c r="AB99" s="132">
        <v>2</v>
      </c>
      <c r="AC99" s="132"/>
      <c r="AD99" s="132"/>
      <c r="AE99" s="132"/>
      <c r="AF99" s="132"/>
      <c r="AG99" s="132"/>
      <c r="AH99" s="133"/>
      <c r="AI99" s="99"/>
      <c r="AJ99" s="134">
        <f t="shared" si="13"/>
        <v>4</v>
      </c>
      <c r="AK99" s="132">
        <f>SETT!AL99</f>
        <v>0</v>
      </c>
      <c r="AL99" s="133">
        <f t="shared" si="14"/>
        <v>4</v>
      </c>
      <c r="AM99" s="99"/>
      <c r="AN99" s="158"/>
      <c r="AO99" s="159"/>
      <c r="AP99" s="158"/>
      <c r="AR99" s="276">
        <f>SETT!AR99</f>
        <v>0</v>
      </c>
      <c r="AS99" s="200">
        <f t="array" ref="AS99">SUM(IF(($B$97:$B$153=AR99)*($C$97:$C$153=AV99),$AL$97:$AL$153,0))</f>
        <v>0</v>
      </c>
      <c r="AT99" s="327">
        <f>BA99+BG99+BM99+BS99+BY99+CE99</f>
        <v>0</v>
      </c>
      <c r="AU99" s="219">
        <f>AT99-AS99-AS100</f>
        <v>0</v>
      </c>
      <c r="AV99" s="202">
        <f>SETT!AV99</f>
        <v>0</v>
      </c>
      <c r="AW99" s="330">
        <f>SETT!AW99</f>
        <v>0</v>
      </c>
      <c r="AX99" s="251">
        <f>SETT!AX99</f>
        <v>0</v>
      </c>
      <c r="AY99" s="252">
        <f>SETT!AY99</f>
        <v>0</v>
      </c>
      <c r="AZ99" s="252">
        <f>SETT!AZ99</f>
        <v>0</v>
      </c>
      <c r="BA99" s="333">
        <f>SETT!BA99</f>
        <v>0</v>
      </c>
      <c r="BB99" s="265">
        <f>SETT!BB99</f>
        <v>0</v>
      </c>
      <c r="BC99" s="337">
        <f>SETT!BC99</f>
        <v>0</v>
      </c>
      <c r="BD99" s="330">
        <f>SETT!BD99</f>
        <v>0</v>
      </c>
      <c r="BE99" s="252">
        <f>SETT!BE99</f>
        <v>0</v>
      </c>
      <c r="BF99" s="252">
        <f>SETT!BF99</f>
        <v>0</v>
      </c>
      <c r="BG99" s="333">
        <f>SETT!BG99</f>
        <v>0</v>
      </c>
      <c r="BH99" s="335">
        <f>SETT!BH99</f>
        <v>0</v>
      </c>
      <c r="BI99" s="337">
        <f>SETT!BI99</f>
        <v>0</v>
      </c>
      <c r="BJ99" s="330">
        <f>SETT!BJ99</f>
        <v>0</v>
      </c>
      <c r="BK99" s="252">
        <f>SETT!BK99</f>
        <v>0</v>
      </c>
      <c r="BL99" s="252">
        <f>SETT!BL99</f>
        <v>0</v>
      </c>
      <c r="BM99" s="333">
        <f>SETT!BM99</f>
        <v>0</v>
      </c>
      <c r="BN99" s="335">
        <f>SETT!BN99</f>
        <v>0</v>
      </c>
      <c r="BO99" s="337">
        <f>SETT!BO99</f>
        <v>0</v>
      </c>
      <c r="BP99" s="330">
        <f>SETT!BP99</f>
        <v>0</v>
      </c>
      <c r="BQ99" s="252">
        <f>SETT!BQ99</f>
        <v>0</v>
      </c>
      <c r="BR99" s="252">
        <f>SETT!BR99</f>
        <v>0</v>
      </c>
      <c r="BS99" s="333">
        <f>SETT!BS99</f>
        <v>0</v>
      </c>
      <c r="BT99" s="335">
        <f>SETT!BT99</f>
        <v>0</v>
      </c>
      <c r="BU99" s="337">
        <f>SETT!BU99</f>
        <v>0</v>
      </c>
      <c r="BV99" s="330">
        <f>SETT!BV99</f>
        <v>0</v>
      </c>
      <c r="BW99" s="252">
        <f>SETT!BW99</f>
        <v>0</v>
      </c>
      <c r="BX99" s="252">
        <f>SETT!BX99</f>
        <v>0</v>
      </c>
      <c r="BY99" s="333">
        <f>SETT!BY99</f>
        <v>0</v>
      </c>
      <c r="BZ99" s="335">
        <f>SETT!BZ99</f>
        <v>0</v>
      </c>
      <c r="CA99" s="337">
        <f>SETT!CA99</f>
        <v>0</v>
      </c>
      <c r="CB99" s="330">
        <f>SETT!CB99</f>
        <v>0</v>
      </c>
      <c r="CC99" s="252">
        <f>SETT!CC99</f>
        <v>0</v>
      </c>
      <c r="CD99" s="252">
        <f>SETT!CD99</f>
        <v>0</v>
      </c>
      <c r="CE99" s="333">
        <f>SETT!CE99</f>
        <v>0</v>
      </c>
      <c r="CF99" s="335">
        <f>SETT!CF99</f>
        <v>0</v>
      </c>
      <c r="CG99" s="337">
        <f>SETT!CG99</f>
        <v>0</v>
      </c>
    </row>
    <row r="100" spans="1:85">
      <c r="A100" s="130">
        <v>4</v>
      </c>
      <c r="B100" s="131" t="str">
        <f>SETT!B100</f>
        <v>CHIAPPE A.</v>
      </c>
      <c r="C100" s="131" t="str">
        <f>SETT!C100</f>
        <v>CODOC EST.</v>
      </c>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2"/>
      <c r="AH100" s="133"/>
      <c r="AI100" s="99"/>
      <c r="AJ100" s="134">
        <f t="shared" si="13"/>
        <v>0</v>
      </c>
      <c r="AK100" s="132">
        <f>SETT!AL100</f>
        <v>0</v>
      </c>
      <c r="AL100" s="133">
        <f t="shared" si="14"/>
        <v>0</v>
      </c>
      <c r="AM100" s="99"/>
      <c r="AN100" s="158"/>
      <c r="AO100" s="159"/>
      <c r="AP100" s="158"/>
      <c r="AR100" s="277"/>
      <c r="AS100" s="197">
        <f t="array" ref="AS100">SUM(IF(($B$97:$B$153=AR99)*($C$97:$C$153=AV100),$AL$97:$AL$153,0))</f>
        <v>0</v>
      </c>
      <c r="AT100" s="328"/>
      <c r="AU100" s="218"/>
      <c r="AV100" s="199">
        <f>SETT!AV100</f>
        <v>0</v>
      </c>
      <c r="AW100" s="330"/>
      <c r="AX100" s="251"/>
      <c r="AY100" s="252"/>
      <c r="AZ100" s="252"/>
      <c r="BA100" s="333"/>
      <c r="BB100" s="265"/>
      <c r="BC100" s="337"/>
      <c r="BD100" s="330"/>
      <c r="BE100" s="252"/>
      <c r="BF100" s="252"/>
      <c r="BG100" s="333"/>
      <c r="BH100" s="335"/>
      <c r="BI100" s="337"/>
      <c r="BJ100" s="330"/>
      <c r="BK100" s="252"/>
      <c r="BL100" s="252"/>
      <c r="BM100" s="333"/>
      <c r="BN100" s="335"/>
      <c r="BO100" s="337"/>
      <c r="BP100" s="330"/>
      <c r="BQ100" s="252"/>
      <c r="BR100" s="252"/>
      <c r="BS100" s="333"/>
      <c r="BT100" s="335"/>
      <c r="BU100" s="337"/>
      <c r="BV100" s="330"/>
      <c r="BW100" s="252"/>
      <c r="BX100" s="252"/>
      <c r="BY100" s="333"/>
      <c r="BZ100" s="335"/>
      <c r="CA100" s="337"/>
      <c r="CB100" s="330"/>
      <c r="CC100" s="252"/>
      <c r="CD100" s="252"/>
      <c r="CE100" s="333"/>
      <c r="CF100" s="335"/>
      <c r="CG100" s="337"/>
    </row>
    <row r="101" spans="1:85">
      <c r="A101" s="130">
        <v>5</v>
      </c>
      <c r="B101" s="131">
        <f>SETT!B101</f>
        <v>0</v>
      </c>
      <c r="C101" s="131">
        <f>SETT!C101</f>
        <v>0</v>
      </c>
      <c r="D101" s="132"/>
      <c r="E101" s="132"/>
      <c r="F101" s="132"/>
      <c r="G101" s="132"/>
      <c r="H101" s="132"/>
      <c r="I101" s="132"/>
      <c r="J101" s="132"/>
      <c r="K101" s="132"/>
      <c r="L101" s="132"/>
      <c r="M101" s="132"/>
      <c r="N101" s="132"/>
      <c r="O101" s="132"/>
      <c r="P101" s="132"/>
      <c r="Q101" s="132"/>
      <c r="R101" s="132"/>
      <c r="S101" s="132"/>
      <c r="T101" s="132"/>
      <c r="U101" s="132"/>
      <c r="V101" s="132"/>
      <c r="W101" s="132"/>
      <c r="X101" s="132"/>
      <c r="Y101" s="132"/>
      <c r="Z101" s="132"/>
      <c r="AA101" s="132"/>
      <c r="AB101" s="132"/>
      <c r="AC101" s="132"/>
      <c r="AD101" s="132"/>
      <c r="AE101" s="132"/>
      <c r="AF101" s="132"/>
      <c r="AG101" s="132"/>
      <c r="AH101" s="133"/>
      <c r="AI101" s="99"/>
      <c r="AJ101" s="134">
        <f t="shared" si="13"/>
        <v>0</v>
      </c>
      <c r="AK101" s="132">
        <f>SETT!AL101</f>
        <v>0</v>
      </c>
      <c r="AL101" s="133">
        <f t="shared" si="14"/>
        <v>0</v>
      </c>
      <c r="AM101" s="99"/>
      <c r="AN101" s="158"/>
      <c r="AO101" s="159"/>
      <c r="AP101" s="158"/>
      <c r="AR101" s="276">
        <f>SETT!AR101</f>
        <v>0</v>
      </c>
      <c r="AS101" s="200">
        <f t="array" ref="AS101">SUM(IF(($B$97:$B$153=AR101)*($C$97:$C$153=AV101),$AL$97:$AL$153,0))</f>
        <v>0</v>
      </c>
      <c r="AT101" s="327">
        <f>BA101+BG101+BM101+BS101+BY101+CE101</f>
        <v>0</v>
      </c>
      <c r="AU101" s="219">
        <f>AT101-AS101-AS102</f>
        <v>0</v>
      </c>
      <c r="AV101" s="202">
        <f>SETT!AV101</f>
        <v>0</v>
      </c>
      <c r="AW101" s="330">
        <f>SETT!AW101</f>
        <v>0</v>
      </c>
      <c r="AX101" s="251">
        <f>SETT!AX101</f>
        <v>0</v>
      </c>
      <c r="AY101" s="252">
        <f>SETT!AY101</f>
        <v>0</v>
      </c>
      <c r="AZ101" s="252">
        <f>SETT!AZ101</f>
        <v>0</v>
      </c>
      <c r="BA101" s="333">
        <f>SETT!BA101</f>
        <v>0</v>
      </c>
      <c r="BB101" s="265">
        <f>SETT!BB101</f>
        <v>0</v>
      </c>
      <c r="BC101" s="337">
        <f>SETT!BC101</f>
        <v>0</v>
      </c>
      <c r="BD101" s="330">
        <f>SETT!BD101</f>
        <v>0</v>
      </c>
      <c r="BE101" s="252">
        <f>SETT!BE101</f>
        <v>0</v>
      </c>
      <c r="BF101" s="252">
        <f>SETT!BF101</f>
        <v>0</v>
      </c>
      <c r="BG101" s="333">
        <f>SETT!BG101</f>
        <v>0</v>
      </c>
      <c r="BH101" s="335">
        <f>SETT!BH101</f>
        <v>0</v>
      </c>
      <c r="BI101" s="337">
        <f>SETT!BI101</f>
        <v>0</v>
      </c>
      <c r="BJ101" s="330">
        <f>SETT!BJ101</f>
        <v>0</v>
      </c>
      <c r="BK101" s="252">
        <f>SETT!BK101</f>
        <v>0</v>
      </c>
      <c r="BL101" s="252">
        <f>SETT!BL101</f>
        <v>0</v>
      </c>
      <c r="BM101" s="333">
        <f>SETT!BM101</f>
        <v>0</v>
      </c>
      <c r="BN101" s="335">
        <f>SETT!BN101</f>
        <v>0</v>
      </c>
      <c r="BO101" s="337">
        <f>SETT!BO101</f>
        <v>0</v>
      </c>
      <c r="BP101" s="330">
        <f>SETT!BP101</f>
        <v>0</v>
      </c>
      <c r="BQ101" s="252">
        <f>SETT!BQ101</f>
        <v>0</v>
      </c>
      <c r="BR101" s="252">
        <f>SETT!BR101</f>
        <v>0</v>
      </c>
      <c r="BS101" s="333">
        <f>SETT!BS101</f>
        <v>0</v>
      </c>
      <c r="BT101" s="335">
        <f>SETT!BT101</f>
        <v>0</v>
      </c>
      <c r="BU101" s="337">
        <f>SETT!BU101</f>
        <v>0</v>
      </c>
      <c r="BV101" s="330">
        <f>SETT!BV101</f>
        <v>0</v>
      </c>
      <c r="BW101" s="252">
        <f>SETT!BW101</f>
        <v>0</v>
      </c>
      <c r="BX101" s="252">
        <f>SETT!BX101</f>
        <v>0</v>
      </c>
      <c r="BY101" s="333">
        <f>SETT!BY101</f>
        <v>0</v>
      </c>
      <c r="BZ101" s="335">
        <f>SETT!BZ101</f>
        <v>0</v>
      </c>
      <c r="CA101" s="337">
        <f>SETT!CA101</f>
        <v>0</v>
      </c>
      <c r="CB101" s="330">
        <f>SETT!CB101</f>
        <v>0</v>
      </c>
      <c r="CC101" s="252">
        <f>SETT!CC101</f>
        <v>0</v>
      </c>
      <c r="CD101" s="252">
        <f>SETT!CD101</f>
        <v>0</v>
      </c>
      <c r="CE101" s="333">
        <f>SETT!CE101</f>
        <v>0</v>
      </c>
      <c r="CF101" s="335">
        <f>SETT!CF101</f>
        <v>0</v>
      </c>
      <c r="CG101" s="337">
        <f>SETT!CG101</f>
        <v>0</v>
      </c>
    </row>
    <row r="102" spans="1:85">
      <c r="A102" s="130">
        <v>6</v>
      </c>
      <c r="B102" s="131">
        <f>SETT!B102</f>
        <v>0</v>
      </c>
      <c r="C102" s="131">
        <f>SETT!C102</f>
        <v>0</v>
      </c>
      <c r="D102" s="132"/>
      <c r="E102" s="132"/>
      <c r="F102" s="132"/>
      <c r="G102" s="132"/>
      <c r="H102" s="132"/>
      <c r="I102" s="132"/>
      <c r="J102" s="132"/>
      <c r="K102" s="132"/>
      <c r="L102" s="132"/>
      <c r="M102" s="132"/>
      <c r="N102" s="132"/>
      <c r="O102" s="132"/>
      <c r="P102" s="132"/>
      <c r="Q102" s="132"/>
      <c r="R102" s="132"/>
      <c r="S102" s="132"/>
      <c r="T102" s="132"/>
      <c r="U102" s="132"/>
      <c r="V102" s="132"/>
      <c r="W102" s="132"/>
      <c r="X102" s="132"/>
      <c r="Y102" s="132"/>
      <c r="Z102" s="132"/>
      <c r="AA102" s="132"/>
      <c r="AB102" s="132"/>
      <c r="AC102" s="132"/>
      <c r="AD102" s="132"/>
      <c r="AE102" s="132"/>
      <c r="AF102" s="132"/>
      <c r="AG102" s="132"/>
      <c r="AH102" s="133"/>
      <c r="AI102" s="99"/>
      <c r="AJ102" s="134">
        <f t="shared" si="13"/>
        <v>0</v>
      </c>
      <c r="AK102" s="132">
        <f>SETT!AL102</f>
        <v>0</v>
      </c>
      <c r="AL102" s="133">
        <f t="shared" si="14"/>
        <v>0</v>
      </c>
      <c r="AM102" s="99"/>
      <c r="AN102" s="158"/>
      <c r="AO102" s="159"/>
      <c r="AP102" s="158"/>
      <c r="AR102" s="277"/>
      <c r="AS102" s="197">
        <f t="array" ref="AS102">SUM(IF(($B$97:$B$153=AR101)*($C$97:$C$153=AV102),$AL$97:$AL$153,0))</f>
        <v>0</v>
      </c>
      <c r="AT102" s="328"/>
      <c r="AU102" s="218"/>
      <c r="AV102" s="199">
        <f>SETT!AV102</f>
        <v>0</v>
      </c>
      <c r="AW102" s="330"/>
      <c r="AX102" s="251"/>
      <c r="AY102" s="252"/>
      <c r="AZ102" s="252"/>
      <c r="BA102" s="333"/>
      <c r="BB102" s="265"/>
      <c r="BC102" s="337"/>
      <c r="BD102" s="330"/>
      <c r="BE102" s="252"/>
      <c r="BF102" s="252"/>
      <c r="BG102" s="333"/>
      <c r="BH102" s="335"/>
      <c r="BI102" s="337"/>
      <c r="BJ102" s="330"/>
      <c r="BK102" s="252"/>
      <c r="BL102" s="252"/>
      <c r="BM102" s="333"/>
      <c r="BN102" s="335"/>
      <c r="BO102" s="337"/>
      <c r="BP102" s="330"/>
      <c r="BQ102" s="252"/>
      <c r="BR102" s="252"/>
      <c r="BS102" s="333"/>
      <c r="BT102" s="335"/>
      <c r="BU102" s="337"/>
      <c r="BV102" s="330"/>
      <c r="BW102" s="252"/>
      <c r="BX102" s="252"/>
      <c r="BY102" s="333"/>
      <c r="BZ102" s="335"/>
      <c r="CA102" s="337"/>
      <c r="CB102" s="330"/>
      <c r="CC102" s="252"/>
      <c r="CD102" s="252"/>
      <c r="CE102" s="333"/>
      <c r="CF102" s="335"/>
      <c r="CG102" s="337"/>
    </row>
    <row r="103" spans="1:85">
      <c r="A103" s="130">
        <v>7</v>
      </c>
      <c r="B103" s="131">
        <f>SETT!B103</f>
        <v>0</v>
      </c>
      <c r="C103" s="131">
        <f>SETT!C103</f>
        <v>0</v>
      </c>
      <c r="D103" s="132"/>
      <c r="E103" s="132"/>
      <c r="F103" s="132"/>
      <c r="G103" s="132"/>
      <c r="H103" s="132"/>
      <c r="I103" s="132"/>
      <c r="J103" s="132"/>
      <c r="K103" s="132"/>
      <c r="L103" s="132"/>
      <c r="M103" s="132"/>
      <c r="N103" s="132"/>
      <c r="O103" s="132"/>
      <c r="P103" s="132"/>
      <c r="Q103" s="132"/>
      <c r="R103" s="132"/>
      <c r="S103" s="132"/>
      <c r="T103" s="132"/>
      <c r="U103" s="132"/>
      <c r="V103" s="132"/>
      <c r="W103" s="132"/>
      <c r="X103" s="132"/>
      <c r="Y103" s="132"/>
      <c r="Z103" s="132"/>
      <c r="AA103" s="132"/>
      <c r="AB103" s="132"/>
      <c r="AC103" s="132"/>
      <c r="AD103" s="132"/>
      <c r="AE103" s="132"/>
      <c r="AF103" s="132"/>
      <c r="AG103" s="132"/>
      <c r="AH103" s="133"/>
      <c r="AI103" s="99"/>
      <c r="AJ103" s="134">
        <f t="shared" si="13"/>
        <v>0</v>
      </c>
      <c r="AK103" s="132">
        <f>SETT!AL103</f>
        <v>0</v>
      </c>
      <c r="AL103" s="133">
        <f t="shared" si="14"/>
        <v>0</v>
      </c>
      <c r="AM103" s="99"/>
      <c r="AN103" s="158"/>
      <c r="AO103" s="159"/>
      <c r="AP103" s="158"/>
      <c r="AR103" s="276">
        <f>SETT!AR103</f>
        <v>0</v>
      </c>
      <c r="AS103" s="200">
        <f t="array" ref="AS103">SUM(IF(($B$97:$B$153=AR103)*($C$97:$C$153=AV103),$AL$97:$AL$153,0))</f>
        <v>0</v>
      </c>
      <c r="AT103" s="327">
        <f>BA103+BG103+BM103+BS103+BY103+CE103</f>
        <v>0</v>
      </c>
      <c r="AU103" s="219">
        <f>AT103-AS103-AS104</f>
        <v>0</v>
      </c>
      <c r="AV103" s="202">
        <f>SETT!AV103</f>
        <v>0</v>
      </c>
      <c r="AW103" s="330">
        <f>SETT!AW103</f>
        <v>0</v>
      </c>
      <c r="AX103" s="251">
        <f>SETT!AX103</f>
        <v>0</v>
      </c>
      <c r="AY103" s="252">
        <f>SETT!AY103</f>
        <v>0</v>
      </c>
      <c r="AZ103" s="252">
        <f>SETT!AZ103</f>
        <v>0</v>
      </c>
      <c r="BA103" s="333">
        <f>SETT!BA103</f>
        <v>0</v>
      </c>
      <c r="BB103" s="265">
        <f>SETT!BB103</f>
        <v>0</v>
      </c>
      <c r="BC103" s="337">
        <f>SETT!BC103</f>
        <v>0</v>
      </c>
      <c r="BD103" s="330">
        <f>SETT!BD103</f>
        <v>0</v>
      </c>
      <c r="BE103" s="252">
        <f>SETT!BE103</f>
        <v>0</v>
      </c>
      <c r="BF103" s="252">
        <f>SETT!BF103</f>
        <v>0</v>
      </c>
      <c r="BG103" s="333">
        <f>SETT!BG103</f>
        <v>0</v>
      </c>
      <c r="BH103" s="335">
        <f>SETT!BH103</f>
        <v>0</v>
      </c>
      <c r="BI103" s="337">
        <f>SETT!BI103</f>
        <v>0</v>
      </c>
      <c r="BJ103" s="330">
        <f>SETT!BJ103</f>
        <v>0</v>
      </c>
      <c r="BK103" s="252">
        <f>SETT!BK103</f>
        <v>0</v>
      </c>
      <c r="BL103" s="252">
        <f>SETT!BL103</f>
        <v>0</v>
      </c>
      <c r="BM103" s="333">
        <f>SETT!BM103</f>
        <v>0</v>
      </c>
      <c r="BN103" s="335">
        <f>SETT!BN103</f>
        <v>0</v>
      </c>
      <c r="BO103" s="337">
        <f>SETT!BO103</f>
        <v>0</v>
      </c>
      <c r="BP103" s="330">
        <f>SETT!BP103</f>
        <v>0</v>
      </c>
      <c r="BQ103" s="252">
        <f>SETT!BQ103</f>
        <v>0</v>
      </c>
      <c r="BR103" s="252">
        <f>SETT!BR103</f>
        <v>0</v>
      </c>
      <c r="BS103" s="333">
        <f>SETT!BS103</f>
        <v>0</v>
      </c>
      <c r="BT103" s="335">
        <f>SETT!BT103</f>
        <v>0</v>
      </c>
      <c r="BU103" s="337">
        <f>SETT!BU103</f>
        <v>0</v>
      </c>
      <c r="BV103" s="330">
        <f>SETT!BV103</f>
        <v>0</v>
      </c>
      <c r="BW103" s="252">
        <f>SETT!BW103</f>
        <v>0</v>
      </c>
      <c r="BX103" s="252">
        <f>SETT!BX103</f>
        <v>0</v>
      </c>
      <c r="BY103" s="333">
        <f>SETT!BY103</f>
        <v>0</v>
      </c>
      <c r="BZ103" s="335">
        <f>SETT!BZ103</f>
        <v>0</v>
      </c>
      <c r="CA103" s="337">
        <f>SETT!CA103</f>
        <v>0</v>
      </c>
      <c r="CB103" s="330">
        <f>SETT!CB103</f>
        <v>0</v>
      </c>
      <c r="CC103" s="252">
        <f>SETT!CC103</f>
        <v>0</v>
      </c>
      <c r="CD103" s="252">
        <f>SETT!CD103</f>
        <v>0</v>
      </c>
      <c r="CE103" s="333">
        <f>SETT!CE103</f>
        <v>0</v>
      </c>
      <c r="CF103" s="335">
        <f>SETT!CF103</f>
        <v>0</v>
      </c>
      <c r="CG103" s="337">
        <f>SETT!CG103</f>
        <v>0</v>
      </c>
    </row>
    <row r="104" spans="1:85">
      <c r="A104" s="130">
        <v>8</v>
      </c>
      <c r="B104" s="131">
        <f>SETT!B104</f>
        <v>0</v>
      </c>
      <c r="C104" s="131">
        <f>SETT!C104</f>
        <v>0</v>
      </c>
      <c r="D104" s="132"/>
      <c r="E104" s="132"/>
      <c r="F104" s="132"/>
      <c r="G104" s="132"/>
      <c r="H104" s="132"/>
      <c r="I104" s="132"/>
      <c r="J104" s="132"/>
      <c r="K104" s="132"/>
      <c r="L104" s="132"/>
      <c r="M104" s="132"/>
      <c r="N104" s="132"/>
      <c r="O104" s="132"/>
      <c r="P104" s="132"/>
      <c r="Q104" s="132"/>
      <c r="R104" s="132"/>
      <c r="S104" s="132"/>
      <c r="T104" s="132"/>
      <c r="U104" s="132"/>
      <c r="V104" s="132"/>
      <c r="W104" s="132"/>
      <c r="X104" s="132"/>
      <c r="Y104" s="132"/>
      <c r="Z104" s="132"/>
      <c r="AA104" s="132"/>
      <c r="AB104" s="132"/>
      <c r="AC104" s="132"/>
      <c r="AD104" s="132"/>
      <c r="AE104" s="132"/>
      <c r="AF104" s="132"/>
      <c r="AG104" s="132"/>
      <c r="AH104" s="133"/>
      <c r="AI104" s="99"/>
      <c r="AJ104" s="134">
        <f t="shared" si="13"/>
        <v>0</v>
      </c>
      <c r="AK104" s="132">
        <f>SETT!AL104</f>
        <v>0</v>
      </c>
      <c r="AL104" s="133">
        <f t="shared" si="14"/>
        <v>0</v>
      </c>
      <c r="AM104" s="99"/>
      <c r="AN104" s="158"/>
      <c r="AO104" s="159"/>
      <c r="AP104" s="158"/>
      <c r="AR104" s="277"/>
      <c r="AS104" s="197">
        <f t="array" ref="AS104">SUM(IF(($B$97:$B$153=AR103)*($C$97:$C$153=AV104),$AL$97:$AL$153,0))</f>
        <v>0</v>
      </c>
      <c r="AT104" s="328"/>
      <c r="AU104" s="218"/>
      <c r="AV104" s="199">
        <f>SETT!AV104</f>
        <v>0</v>
      </c>
      <c r="AW104" s="330"/>
      <c r="AX104" s="251"/>
      <c r="AY104" s="252"/>
      <c r="AZ104" s="252"/>
      <c r="BA104" s="333"/>
      <c r="BB104" s="265"/>
      <c r="BC104" s="337"/>
      <c r="BD104" s="330"/>
      <c r="BE104" s="252"/>
      <c r="BF104" s="252"/>
      <c r="BG104" s="333"/>
      <c r="BH104" s="335"/>
      <c r="BI104" s="337"/>
      <c r="BJ104" s="330"/>
      <c r="BK104" s="252"/>
      <c r="BL104" s="252"/>
      <c r="BM104" s="333"/>
      <c r="BN104" s="335"/>
      <c r="BO104" s="337"/>
      <c r="BP104" s="330"/>
      <c r="BQ104" s="252"/>
      <c r="BR104" s="252"/>
      <c r="BS104" s="333"/>
      <c r="BT104" s="335"/>
      <c r="BU104" s="337"/>
      <c r="BV104" s="330"/>
      <c r="BW104" s="252"/>
      <c r="BX104" s="252"/>
      <c r="BY104" s="333"/>
      <c r="BZ104" s="335"/>
      <c r="CA104" s="337"/>
      <c r="CB104" s="330"/>
      <c r="CC104" s="252"/>
      <c r="CD104" s="252"/>
      <c r="CE104" s="333"/>
      <c r="CF104" s="335"/>
      <c r="CG104" s="337"/>
    </row>
    <row r="105" spans="1:85">
      <c r="A105" s="130">
        <v>9</v>
      </c>
      <c r="B105" s="131">
        <f>SETT!B105</f>
        <v>0</v>
      </c>
      <c r="C105" s="131">
        <f>SETT!C105</f>
        <v>0</v>
      </c>
      <c r="D105" s="132"/>
      <c r="E105" s="132"/>
      <c r="F105" s="132"/>
      <c r="G105" s="132"/>
      <c r="H105" s="132"/>
      <c r="I105" s="132"/>
      <c r="J105" s="132"/>
      <c r="K105" s="132"/>
      <c r="L105" s="132"/>
      <c r="M105" s="132"/>
      <c r="N105" s="132"/>
      <c r="O105" s="132"/>
      <c r="P105" s="132"/>
      <c r="Q105" s="132"/>
      <c r="R105" s="132"/>
      <c r="S105" s="132"/>
      <c r="T105" s="132"/>
      <c r="U105" s="132"/>
      <c r="V105" s="132"/>
      <c r="W105" s="132"/>
      <c r="X105" s="132"/>
      <c r="Y105" s="132"/>
      <c r="Z105" s="132"/>
      <c r="AA105" s="132"/>
      <c r="AB105" s="132"/>
      <c r="AC105" s="132"/>
      <c r="AD105" s="132"/>
      <c r="AE105" s="132"/>
      <c r="AF105" s="132"/>
      <c r="AG105" s="132"/>
      <c r="AH105" s="133"/>
      <c r="AI105" s="99"/>
      <c r="AJ105" s="134">
        <f t="shared" si="13"/>
        <v>0</v>
      </c>
      <c r="AK105" s="132">
        <f>SETT!AL105</f>
        <v>0</v>
      </c>
      <c r="AL105" s="133">
        <f t="shared" si="14"/>
        <v>0</v>
      </c>
      <c r="AM105" s="99"/>
      <c r="AN105" s="158"/>
      <c r="AO105" s="159"/>
      <c r="AP105" s="158"/>
      <c r="AR105" s="276">
        <f>SETT!AR105</f>
        <v>0</v>
      </c>
      <c r="AS105" s="200">
        <f t="array" ref="AS105">SUM(IF(($B$97:$B$153=AR105)*($C$97:$C$153=AV105),$AL$97:$AL$153,0))</f>
        <v>0</v>
      </c>
      <c r="AT105" s="327">
        <f>BA105+BG105+BM105+BS105+BY105+CE105</f>
        <v>0</v>
      </c>
      <c r="AU105" s="219">
        <f>AT105-AS105-AS106</f>
        <v>0</v>
      </c>
      <c r="AV105" s="202">
        <f>SETT!AV105</f>
        <v>0</v>
      </c>
      <c r="AW105" s="330">
        <f>SETT!AW105</f>
        <v>0</v>
      </c>
      <c r="AX105" s="251">
        <f>SETT!AX105</f>
        <v>0</v>
      </c>
      <c r="AY105" s="252">
        <f>SETT!AY105</f>
        <v>0</v>
      </c>
      <c r="AZ105" s="252">
        <f>SETT!AZ105</f>
        <v>0</v>
      </c>
      <c r="BA105" s="333">
        <f>SETT!BA105</f>
        <v>0</v>
      </c>
      <c r="BB105" s="265">
        <f>SETT!BB105</f>
        <v>0</v>
      </c>
      <c r="BC105" s="337">
        <f>SETT!BC105</f>
        <v>0</v>
      </c>
      <c r="BD105" s="330">
        <f>SETT!BD105</f>
        <v>0</v>
      </c>
      <c r="BE105" s="252">
        <f>SETT!BE105</f>
        <v>0</v>
      </c>
      <c r="BF105" s="252">
        <f>SETT!BF105</f>
        <v>0</v>
      </c>
      <c r="BG105" s="333">
        <f>SETT!BG105</f>
        <v>0</v>
      </c>
      <c r="BH105" s="335">
        <f>SETT!BH105</f>
        <v>0</v>
      </c>
      <c r="BI105" s="337">
        <f>SETT!BI105</f>
        <v>0</v>
      </c>
      <c r="BJ105" s="330">
        <f>SETT!BJ105</f>
        <v>0</v>
      </c>
      <c r="BK105" s="252">
        <f>SETT!BK105</f>
        <v>0</v>
      </c>
      <c r="BL105" s="252">
        <f>SETT!BL105</f>
        <v>0</v>
      </c>
      <c r="BM105" s="333">
        <f>SETT!BM105</f>
        <v>0</v>
      </c>
      <c r="BN105" s="335">
        <f>SETT!BN105</f>
        <v>0</v>
      </c>
      <c r="BO105" s="337">
        <f>SETT!BO105</f>
        <v>0</v>
      </c>
      <c r="BP105" s="330">
        <f>SETT!BP105</f>
        <v>0</v>
      </c>
      <c r="BQ105" s="252">
        <f>SETT!BQ105</f>
        <v>0</v>
      </c>
      <c r="BR105" s="252">
        <f>SETT!BR105</f>
        <v>0</v>
      </c>
      <c r="BS105" s="333">
        <f>SETT!BS105</f>
        <v>0</v>
      </c>
      <c r="BT105" s="335">
        <f>SETT!BT105</f>
        <v>0</v>
      </c>
      <c r="BU105" s="337">
        <f>SETT!BU105</f>
        <v>0</v>
      </c>
      <c r="BV105" s="330">
        <f>SETT!BV105</f>
        <v>0</v>
      </c>
      <c r="BW105" s="252">
        <f>SETT!BW105</f>
        <v>0</v>
      </c>
      <c r="BX105" s="252">
        <f>SETT!BX105</f>
        <v>0</v>
      </c>
      <c r="BY105" s="333">
        <f>SETT!BY105</f>
        <v>0</v>
      </c>
      <c r="BZ105" s="335">
        <f>SETT!BZ105</f>
        <v>0</v>
      </c>
      <c r="CA105" s="337">
        <f>SETT!CA105</f>
        <v>0</v>
      </c>
      <c r="CB105" s="330">
        <f>SETT!CB105</f>
        <v>0</v>
      </c>
      <c r="CC105" s="252">
        <f>SETT!CC105</f>
        <v>0</v>
      </c>
      <c r="CD105" s="252">
        <f>SETT!CD105</f>
        <v>0</v>
      </c>
      <c r="CE105" s="333">
        <f>SETT!CE105</f>
        <v>0</v>
      </c>
      <c r="CF105" s="335">
        <f>SETT!CF105</f>
        <v>0</v>
      </c>
      <c r="CG105" s="337">
        <f>SETT!CG105</f>
        <v>0</v>
      </c>
    </row>
    <row r="106" spans="1:85">
      <c r="A106" s="130">
        <v>10</v>
      </c>
      <c r="B106" s="131">
        <f>SETT!B106</f>
        <v>0</v>
      </c>
      <c r="C106" s="131">
        <f>SETT!C106</f>
        <v>0</v>
      </c>
      <c r="D106" s="132"/>
      <c r="E106" s="132"/>
      <c r="F106" s="132"/>
      <c r="G106" s="132"/>
      <c r="H106" s="132"/>
      <c r="I106" s="132"/>
      <c r="J106" s="132"/>
      <c r="K106" s="132"/>
      <c r="L106" s="132"/>
      <c r="M106" s="132"/>
      <c r="N106" s="132"/>
      <c r="O106" s="132"/>
      <c r="P106" s="132"/>
      <c r="Q106" s="132"/>
      <c r="R106" s="132"/>
      <c r="S106" s="132"/>
      <c r="T106" s="132"/>
      <c r="U106" s="132"/>
      <c r="V106" s="132"/>
      <c r="W106" s="132"/>
      <c r="X106" s="132"/>
      <c r="Y106" s="132"/>
      <c r="Z106" s="132"/>
      <c r="AA106" s="132"/>
      <c r="AB106" s="132"/>
      <c r="AC106" s="132"/>
      <c r="AD106" s="132"/>
      <c r="AE106" s="132"/>
      <c r="AF106" s="132"/>
      <c r="AG106" s="132"/>
      <c r="AH106" s="133"/>
      <c r="AI106" s="99"/>
      <c r="AJ106" s="134">
        <f t="shared" si="13"/>
        <v>0</v>
      </c>
      <c r="AK106" s="132">
        <f>SETT!AL106</f>
        <v>0</v>
      </c>
      <c r="AL106" s="133">
        <f t="shared" si="14"/>
        <v>0</v>
      </c>
      <c r="AM106" s="99"/>
      <c r="AN106" s="158"/>
      <c r="AO106" s="159"/>
      <c r="AP106" s="158"/>
      <c r="AR106" s="277"/>
      <c r="AS106" s="197">
        <f t="array" ref="AS106">SUM(IF(($B$97:$B$153=AR105)*($C$97:$C$153=AV106),$AL$97:$AL$153,0))</f>
        <v>0</v>
      </c>
      <c r="AT106" s="328"/>
      <c r="AU106" s="218"/>
      <c r="AV106" s="199">
        <f>SETT!AV106</f>
        <v>0</v>
      </c>
      <c r="AW106" s="330"/>
      <c r="AX106" s="251"/>
      <c r="AY106" s="252"/>
      <c r="AZ106" s="252"/>
      <c r="BA106" s="333"/>
      <c r="BB106" s="265"/>
      <c r="BC106" s="337"/>
      <c r="BD106" s="330"/>
      <c r="BE106" s="252"/>
      <c r="BF106" s="252"/>
      <c r="BG106" s="333"/>
      <c r="BH106" s="335"/>
      <c r="BI106" s="337"/>
      <c r="BJ106" s="330"/>
      <c r="BK106" s="252"/>
      <c r="BL106" s="252"/>
      <c r="BM106" s="333"/>
      <c r="BN106" s="335"/>
      <c r="BO106" s="337"/>
      <c r="BP106" s="330"/>
      <c r="BQ106" s="252"/>
      <c r="BR106" s="252"/>
      <c r="BS106" s="333"/>
      <c r="BT106" s="335"/>
      <c r="BU106" s="337"/>
      <c r="BV106" s="330"/>
      <c r="BW106" s="252"/>
      <c r="BX106" s="252"/>
      <c r="BY106" s="333"/>
      <c r="BZ106" s="335"/>
      <c r="CA106" s="337"/>
      <c r="CB106" s="330"/>
      <c r="CC106" s="252"/>
      <c r="CD106" s="252"/>
      <c r="CE106" s="333"/>
      <c r="CF106" s="335"/>
      <c r="CG106" s="337"/>
    </row>
    <row r="107" spans="1:85">
      <c r="A107" s="130">
        <v>11</v>
      </c>
      <c r="B107" s="131">
        <f>SETT!B107</f>
        <v>0</v>
      </c>
      <c r="C107" s="131">
        <f>SETT!C107</f>
        <v>0</v>
      </c>
      <c r="D107" s="132"/>
      <c r="E107" s="132"/>
      <c r="F107" s="132"/>
      <c r="G107" s="132"/>
      <c r="H107" s="132"/>
      <c r="I107" s="132"/>
      <c r="J107" s="132"/>
      <c r="K107" s="132"/>
      <c r="L107" s="132"/>
      <c r="M107" s="132"/>
      <c r="N107" s="132"/>
      <c r="O107" s="132"/>
      <c r="P107" s="132"/>
      <c r="Q107" s="132"/>
      <c r="R107" s="132"/>
      <c r="S107" s="132"/>
      <c r="T107" s="132"/>
      <c r="U107" s="132"/>
      <c r="V107" s="132"/>
      <c r="W107" s="132"/>
      <c r="X107" s="132"/>
      <c r="Y107" s="132"/>
      <c r="Z107" s="132"/>
      <c r="AA107" s="132"/>
      <c r="AB107" s="132"/>
      <c r="AC107" s="132"/>
      <c r="AD107" s="132"/>
      <c r="AE107" s="132"/>
      <c r="AF107" s="132"/>
      <c r="AG107" s="132"/>
      <c r="AH107" s="133"/>
      <c r="AI107" s="99"/>
      <c r="AJ107" s="134">
        <f t="shared" si="13"/>
        <v>0</v>
      </c>
      <c r="AK107" s="132">
        <f>SETT!AL107</f>
        <v>0</v>
      </c>
      <c r="AL107" s="133">
        <f t="shared" si="14"/>
        <v>0</v>
      </c>
      <c r="AM107" s="99"/>
      <c r="AN107" s="158"/>
      <c r="AO107" s="159"/>
      <c r="AP107" s="158"/>
      <c r="AR107" s="276">
        <f>SETT!AR107</f>
        <v>0</v>
      </c>
      <c r="AS107" s="200">
        <f t="array" ref="AS107">SUM(IF(($B$97:$B$153=AR107)*($C$97:$C$153=AV107),$AL$97:$AL$153,0))</f>
        <v>0</v>
      </c>
      <c r="AT107" s="327">
        <f>BA107+BG107+BM107+BS107+BY107+CE107</f>
        <v>0</v>
      </c>
      <c r="AU107" s="219">
        <f>AT107-AS107-AS108</f>
        <v>0</v>
      </c>
      <c r="AV107" s="202">
        <f>SETT!AV107</f>
        <v>0</v>
      </c>
      <c r="AW107" s="330">
        <f>SETT!AW107</f>
        <v>0</v>
      </c>
      <c r="AX107" s="251">
        <f>SETT!AX107</f>
        <v>0</v>
      </c>
      <c r="AY107" s="252">
        <f>SETT!AY107</f>
        <v>0</v>
      </c>
      <c r="AZ107" s="252">
        <f>SETT!AZ107</f>
        <v>0</v>
      </c>
      <c r="BA107" s="333">
        <f>SETT!BA107</f>
        <v>0</v>
      </c>
      <c r="BB107" s="265">
        <f>SETT!BB107</f>
        <v>0</v>
      </c>
      <c r="BC107" s="337">
        <f>SETT!BC107</f>
        <v>0</v>
      </c>
      <c r="BD107" s="330">
        <f>SETT!BD107</f>
        <v>0</v>
      </c>
      <c r="BE107" s="252">
        <f>SETT!BE107</f>
        <v>0</v>
      </c>
      <c r="BF107" s="252">
        <f>SETT!BF107</f>
        <v>0</v>
      </c>
      <c r="BG107" s="333">
        <f>SETT!BG107</f>
        <v>0</v>
      </c>
      <c r="BH107" s="335">
        <f>SETT!BH107</f>
        <v>0</v>
      </c>
      <c r="BI107" s="337">
        <f>SETT!BI107</f>
        <v>0</v>
      </c>
      <c r="BJ107" s="330">
        <f>SETT!BJ107</f>
        <v>0</v>
      </c>
      <c r="BK107" s="252">
        <f>SETT!BK107</f>
        <v>0</v>
      </c>
      <c r="BL107" s="252">
        <f>SETT!BL107</f>
        <v>0</v>
      </c>
      <c r="BM107" s="333">
        <f>SETT!BM107</f>
        <v>0</v>
      </c>
      <c r="BN107" s="335">
        <f>SETT!BN107</f>
        <v>0</v>
      </c>
      <c r="BO107" s="337">
        <f>SETT!BO107</f>
        <v>0</v>
      </c>
      <c r="BP107" s="330">
        <f>SETT!BP107</f>
        <v>0</v>
      </c>
      <c r="BQ107" s="252">
        <f>SETT!BQ107</f>
        <v>0</v>
      </c>
      <c r="BR107" s="252">
        <f>SETT!BR107</f>
        <v>0</v>
      </c>
      <c r="BS107" s="333">
        <f>SETT!BS107</f>
        <v>0</v>
      </c>
      <c r="BT107" s="335">
        <f>SETT!BT107</f>
        <v>0</v>
      </c>
      <c r="BU107" s="337">
        <f>SETT!BU107</f>
        <v>0</v>
      </c>
      <c r="BV107" s="330">
        <f>SETT!BV107</f>
        <v>0</v>
      </c>
      <c r="BW107" s="252">
        <f>SETT!BW107</f>
        <v>0</v>
      </c>
      <c r="BX107" s="252">
        <f>SETT!BX107</f>
        <v>0</v>
      </c>
      <c r="BY107" s="333">
        <f>SETT!BY107</f>
        <v>0</v>
      </c>
      <c r="BZ107" s="335">
        <f>SETT!BZ107</f>
        <v>0</v>
      </c>
      <c r="CA107" s="337">
        <f>SETT!CA107</f>
        <v>0</v>
      </c>
      <c r="CB107" s="330">
        <f>SETT!CB107</f>
        <v>0</v>
      </c>
      <c r="CC107" s="252">
        <f>SETT!CC107</f>
        <v>0</v>
      </c>
      <c r="CD107" s="252">
        <f>SETT!CD107</f>
        <v>0</v>
      </c>
      <c r="CE107" s="333">
        <f>SETT!CE107</f>
        <v>0</v>
      </c>
      <c r="CF107" s="335">
        <f>SETT!CF107</f>
        <v>0</v>
      </c>
      <c r="CG107" s="337">
        <f>SETT!CG107</f>
        <v>0</v>
      </c>
    </row>
    <row r="108" spans="1:85">
      <c r="A108" s="130">
        <v>12</v>
      </c>
      <c r="B108" s="131">
        <f>SETT!B108</f>
        <v>0</v>
      </c>
      <c r="C108" s="131">
        <f>SETT!C108</f>
        <v>0</v>
      </c>
      <c r="D108" s="132"/>
      <c r="E108" s="132"/>
      <c r="F108" s="132"/>
      <c r="G108" s="132"/>
      <c r="H108" s="132"/>
      <c r="I108" s="132"/>
      <c r="J108" s="132"/>
      <c r="K108" s="132"/>
      <c r="L108" s="132"/>
      <c r="M108" s="132"/>
      <c r="N108" s="132"/>
      <c r="O108" s="132"/>
      <c r="P108" s="132"/>
      <c r="Q108" s="132"/>
      <c r="R108" s="132"/>
      <c r="S108" s="132"/>
      <c r="T108" s="132"/>
      <c r="U108" s="132"/>
      <c r="V108" s="132"/>
      <c r="W108" s="132"/>
      <c r="X108" s="132"/>
      <c r="Y108" s="132"/>
      <c r="Z108" s="132"/>
      <c r="AA108" s="132"/>
      <c r="AB108" s="132"/>
      <c r="AC108" s="132"/>
      <c r="AD108" s="132"/>
      <c r="AE108" s="132"/>
      <c r="AF108" s="132"/>
      <c r="AG108" s="132"/>
      <c r="AH108" s="133"/>
      <c r="AI108" s="99"/>
      <c r="AJ108" s="134">
        <f t="shared" si="13"/>
        <v>0</v>
      </c>
      <c r="AK108" s="132">
        <f>SETT!AL108</f>
        <v>0</v>
      </c>
      <c r="AL108" s="133">
        <f t="shared" si="14"/>
        <v>0</v>
      </c>
      <c r="AM108" s="99"/>
      <c r="AN108" s="158"/>
      <c r="AO108" s="159"/>
      <c r="AP108" s="158"/>
      <c r="AR108" s="277"/>
      <c r="AS108" s="197">
        <f t="array" ref="AS108">SUM(IF(($B$97:$B$153=AR107)*($C$97:$C$153=AV108),$AL$97:$AL$153,0))</f>
        <v>0</v>
      </c>
      <c r="AT108" s="328"/>
      <c r="AU108" s="218"/>
      <c r="AV108" s="199">
        <f>SETT!AV108</f>
        <v>0</v>
      </c>
      <c r="AW108" s="330"/>
      <c r="AX108" s="251"/>
      <c r="AY108" s="252"/>
      <c r="AZ108" s="252"/>
      <c r="BA108" s="333"/>
      <c r="BB108" s="265"/>
      <c r="BC108" s="337"/>
      <c r="BD108" s="330"/>
      <c r="BE108" s="252"/>
      <c r="BF108" s="252"/>
      <c r="BG108" s="333"/>
      <c r="BH108" s="335"/>
      <c r="BI108" s="337"/>
      <c r="BJ108" s="330"/>
      <c r="BK108" s="252"/>
      <c r="BL108" s="252"/>
      <c r="BM108" s="333"/>
      <c r="BN108" s="335"/>
      <c r="BO108" s="337"/>
      <c r="BP108" s="330"/>
      <c r="BQ108" s="252"/>
      <c r="BR108" s="252"/>
      <c r="BS108" s="333"/>
      <c r="BT108" s="335"/>
      <c r="BU108" s="337"/>
      <c r="BV108" s="330"/>
      <c r="BW108" s="252"/>
      <c r="BX108" s="252"/>
      <c r="BY108" s="333"/>
      <c r="BZ108" s="335"/>
      <c r="CA108" s="337"/>
      <c r="CB108" s="330"/>
      <c r="CC108" s="252"/>
      <c r="CD108" s="252"/>
      <c r="CE108" s="333"/>
      <c r="CF108" s="335"/>
      <c r="CG108" s="337"/>
    </row>
    <row r="109" spans="1:85">
      <c r="A109" s="130">
        <v>13</v>
      </c>
      <c r="B109" s="131">
        <f>SETT!B109</f>
        <v>0</v>
      </c>
      <c r="C109" s="131">
        <f>SETT!C109</f>
        <v>0</v>
      </c>
      <c r="D109" s="132"/>
      <c r="E109" s="132"/>
      <c r="F109" s="132"/>
      <c r="G109" s="132"/>
      <c r="H109" s="132"/>
      <c r="I109" s="132"/>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2"/>
      <c r="AH109" s="133"/>
      <c r="AI109" s="99"/>
      <c r="AJ109" s="134">
        <f t="shared" si="13"/>
        <v>0</v>
      </c>
      <c r="AK109" s="132">
        <f>SETT!AL109</f>
        <v>0</v>
      </c>
      <c r="AL109" s="133">
        <f t="shared" si="14"/>
        <v>0</v>
      </c>
      <c r="AM109" s="99"/>
      <c r="AN109" s="158"/>
      <c r="AO109" s="159"/>
      <c r="AP109" s="158"/>
      <c r="AR109" s="276">
        <f>SETT!AR109</f>
        <v>0</v>
      </c>
      <c r="AS109" s="200">
        <f t="array" ref="AS109">SUM(IF(($B$97:$B$153=AR109)*($C$97:$C$153=AV109),$AL$97:$AL$153,0))</f>
        <v>0</v>
      </c>
      <c r="AT109" s="327">
        <f>BA109+BG109+BM109+BS109+BY109+CE109</f>
        <v>0</v>
      </c>
      <c r="AU109" s="219">
        <f>AT109-AS109-AS110</f>
        <v>0</v>
      </c>
      <c r="AV109" s="202">
        <f>SETT!AV109</f>
        <v>0</v>
      </c>
      <c r="AW109" s="330">
        <f>SETT!AW109</f>
        <v>0</v>
      </c>
      <c r="AX109" s="251">
        <f>SETT!AX109</f>
        <v>0</v>
      </c>
      <c r="AY109" s="252">
        <f>SETT!AY109</f>
        <v>0</v>
      </c>
      <c r="AZ109" s="252">
        <f>SETT!AZ109</f>
        <v>0</v>
      </c>
      <c r="BA109" s="333">
        <f>SETT!BA109</f>
        <v>0</v>
      </c>
      <c r="BB109" s="265">
        <f>SETT!BB109</f>
        <v>0</v>
      </c>
      <c r="BC109" s="337">
        <f>SETT!BC109</f>
        <v>0</v>
      </c>
      <c r="BD109" s="330">
        <f>SETT!BD109</f>
        <v>0</v>
      </c>
      <c r="BE109" s="252">
        <f>SETT!BE109</f>
        <v>0</v>
      </c>
      <c r="BF109" s="252">
        <f>SETT!BF109</f>
        <v>0</v>
      </c>
      <c r="BG109" s="333">
        <f>SETT!BG109</f>
        <v>0</v>
      </c>
      <c r="BH109" s="335">
        <f>SETT!BH109</f>
        <v>0</v>
      </c>
      <c r="BI109" s="337">
        <f>SETT!BI109</f>
        <v>0</v>
      </c>
      <c r="BJ109" s="330">
        <f>SETT!BJ109</f>
        <v>0</v>
      </c>
      <c r="BK109" s="252">
        <f>SETT!BK109</f>
        <v>0</v>
      </c>
      <c r="BL109" s="252">
        <f>SETT!BL109</f>
        <v>0</v>
      </c>
      <c r="BM109" s="333">
        <f>SETT!BM109</f>
        <v>0</v>
      </c>
      <c r="BN109" s="335">
        <f>SETT!BN109</f>
        <v>0</v>
      </c>
      <c r="BO109" s="337">
        <f>SETT!BO109</f>
        <v>0</v>
      </c>
      <c r="BP109" s="330">
        <f>SETT!BP109</f>
        <v>0</v>
      </c>
      <c r="BQ109" s="252">
        <f>SETT!BQ109</f>
        <v>0</v>
      </c>
      <c r="BR109" s="252">
        <f>SETT!BR109</f>
        <v>0</v>
      </c>
      <c r="BS109" s="333">
        <f>SETT!BS109</f>
        <v>0</v>
      </c>
      <c r="BT109" s="335">
        <f>SETT!BT109</f>
        <v>0</v>
      </c>
      <c r="BU109" s="337">
        <f>SETT!BU109</f>
        <v>0</v>
      </c>
      <c r="BV109" s="330">
        <f>SETT!BV109</f>
        <v>0</v>
      </c>
      <c r="BW109" s="252">
        <f>SETT!BW109</f>
        <v>0</v>
      </c>
      <c r="BX109" s="252">
        <f>SETT!BX109</f>
        <v>0</v>
      </c>
      <c r="BY109" s="333">
        <f>SETT!BY109</f>
        <v>0</v>
      </c>
      <c r="BZ109" s="335">
        <f>SETT!BZ109</f>
        <v>0</v>
      </c>
      <c r="CA109" s="337">
        <f>SETT!CA109</f>
        <v>0</v>
      </c>
      <c r="CB109" s="330">
        <f>SETT!CB109</f>
        <v>0</v>
      </c>
      <c r="CC109" s="252">
        <f>SETT!CC109</f>
        <v>0</v>
      </c>
      <c r="CD109" s="252">
        <f>SETT!CD109</f>
        <v>0</v>
      </c>
      <c r="CE109" s="333">
        <f>SETT!CE109</f>
        <v>0</v>
      </c>
      <c r="CF109" s="335">
        <f>SETT!CF109</f>
        <v>0</v>
      </c>
      <c r="CG109" s="337">
        <f>SETT!CG109</f>
        <v>0</v>
      </c>
    </row>
    <row r="110" spans="1:85">
      <c r="A110" s="130">
        <v>14</v>
      </c>
      <c r="B110" s="131">
        <f>SETT!B110</f>
        <v>0</v>
      </c>
      <c r="C110" s="131">
        <f>SETT!C110</f>
        <v>0</v>
      </c>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3"/>
      <c r="AI110" s="99"/>
      <c r="AJ110" s="134">
        <f t="shared" si="13"/>
        <v>0</v>
      </c>
      <c r="AK110" s="132">
        <f>SETT!AL110</f>
        <v>0</v>
      </c>
      <c r="AL110" s="133">
        <f t="shared" si="14"/>
        <v>0</v>
      </c>
      <c r="AM110" s="99"/>
      <c r="AN110" s="289" t="s">
        <v>2</v>
      </c>
      <c r="AO110" s="289"/>
      <c r="AP110" s="289"/>
      <c r="AR110" s="277"/>
      <c r="AS110" s="197">
        <f t="array" ref="AS110">SUM(IF(($B$97:$B$153=AR109)*($C$97:$C$153=AV110),$AL$97:$AL$153,0))</f>
        <v>0</v>
      </c>
      <c r="AT110" s="328"/>
      <c r="AU110" s="218"/>
      <c r="AV110" s="199">
        <f>SETT!AV110</f>
        <v>0</v>
      </c>
      <c r="AW110" s="330"/>
      <c r="AX110" s="251"/>
      <c r="AY110" s="252"/>
      <c r="AZ110" s="252"/>
      <c r="BA110" s="333"/>
      <c r="BB110" s="265"/>
      <c r="BC110" s="337"/>
      <c r="BD110" s="330"/>
      <c r="BE110" s="252"/>
      <c r="BF110" s="252"/>
      <c r="BG110" s="333"/>
      <c r="BH110" s="335"/>
      <c r="BI110" s="337"/>
      <c r="BJ110" s="330"/>
      <c r="BK110" s="252"/>
      <c r="BL110" s="252"/>
      <c r="BM110" s="333"/>
      <c r="BN110" s="335"/>
      <c r="BO110" s="337"/>
      <c r="BP110" s="330"/>
      <c r="BQ110" s="252"/>
      <c r="BR110" s="252"/>
      <c r="BS110" s="333"/>
      <c r="BT110" s="335"/>
      <c r="BU110" s="337"/>
      <c r="BV110" s="330"/>
      <c r="BW110" s="252"/>
      <c r="BX110" s="252"/>
      <c r="BY110" s="333"/>
      <c r="BZ110" s="335"/>
      <c r="CA110" s="337"/>
      <c r="CB110" s="330"/>
      <c r="CC110" s="252"/>
      <c r="CD110" s="252"/>
      <c r="CE110" s="333"/>
      <c r="CF110" s="335"/>
      <c r="CG110" s="337"/>
    </row>
    <row r="111" spans="1:85">
      <c r="A111" s="130">
        <v>15</v>
      </c>
      <c r="B111" s="131">
        <f>SETT!B111</f>
        <v>0</v>
      </c>
      <c r="C111" s="131">
        <f>SETT!C111</f>
        <v>0</v>
      </c>
      <c r="D111" s="132"/>
      <c r="E111" s="132"/>
      <c r="F111" s="132"/>
      <c r="G111" s="132"/>
      <c r="H111" s="132"/>
      <c r="I111" s="132"/>
      <c r="J111" s="132"/>
      <c r="K111" s="132"/>
      <c r="L111" s="132"/>
      <c r="M111" s="132"/>
      <c r="N111" s="132"/>
      <c r="O111" s="132"/>
      <c r="P111" s="132"/>
      <c r="Q111" s="132"/>
      <c r="R111" s="132"/>
      <c r="S111" s="132"/>
      <c r="T111" s="132"/>
      <c r="U111" s="132"/>
      <c r="V111" s="132"/>
      <c r="W111" s="132"/>
      <c r="X111" s="132"/>
      <c r="Y111" s="132"/>
      <c r="Z111" s="132"/>
      <c r="AA111" s="132"/>
      <c r="AB111" s="132"/>
      <c r="AC111" s="132"/>
      <c r="AD111" s="132"/>
      <c r="AE111" s="132"/>
      <c r="AF111" s="132"/>
      <c r="AG111" s="132"/>
      <c r="AH111" s="133"/>
      <c r="AI111" s="99"/>
      <c r="AJ111" s="134">
        <f t="shared" si="13"/>
        <v>0</v>
      </c>
      <c r="AK111" s="132">
        <f>SETT!AL111</f>
        <v>0</v>
      </c>
      <c r="AL111" s="133">
        <f t="shared" si="14"/>
        <v>0</v>
      </c>
      <c r="AM111" s="99"/>
      <c r="AN111" s="158"/>
      <c r="AO111" s="159"/>
      <c r="AP111" s="158"/>
      <c r="AR111" s="276">
        <f>SETT!AR111</f>
        <v>0</v>
      </c>
      <c r="AS111" s="200">
        <f t="array" ref="AS111">SUM(IF(($B$97:$B$153=AR111)*($C$97:$C$153=AV111),$AL$97:$AL$153,0))</f>
        <v>0</v>
      </c>
      <c r="AT111" s="327">
        <f>BA111+BG111+BM111+BS111+BY111+CE111</f>
        <v>0</v>
      </c>
      <c r="AU111" s="219">
        <f>AT111-AS111-AS112</f>
        <v>0</v>
      </c>
      <c r="AV111" s="202">
        <f>SETT!AV111</f>
        <v>0</v>
      </c>
      <c r="AW111" s="330">
        <f>SETT!AW111</f>
        <v>0</v>
      </c>
      <c r="AX111" s="251">
        <f>SETT!AX111</f>
        <v>0</v>
      </c>
      <c r="AY111" s="252">
        <f>SETT!AY111</f>
        <v>0</v>
      </c>
      <c r="AZ111" s="252">
        <f>SETT!AZ111</f>
        <v>0</v>
      </c>
      <c r="BA111" s="333">
        <f>SETT!BA111</f>
        <v>0</v>
      </c>
      <c r="BB111" s="265">
        <f>SETT!BB111</f>
        <v>0</v>
      </c>
      <c r="BC111" s="337">
        <f>SETT!BC111</f>
        <v>0</v>
      </c>
      <c r="BD111" s="330">
        <f>SETT!BD111</f>
        <v>0</v>
      </c>
      <c r="BE111" s="252">
        <f>SETT!BE111</f>
        <v>0</v>
      </c>
      <c r="BF111" s="252">
        <f>SETT!BF111</f>
        <v>0</v>
      </c>
      <c r="BG111" s="333">
        <f>SETT!BG111</f>
        <v>0</v>
      </c>
      <c r="BH111" s="335">
        <f>SETT!BH111</f>
        <v>0</v>
      </c>
      <c r="BI111" s="337">
        <f>SETT!BI111</f>
        <v>0</v>
      </c>
      <c r="BJ111" s="330">
        <f>SETT!BJ111</f>
        <v>0</v>
      </c>
      <c r="BK111" s="252">
        <f>SETT!BK111</f>
        <v>0</v>
      </c>
      <c r="BL111" s="252">
        <f>SETT!BL111</f>
        <v>0</v>
      </c>
      <c r="BM111" s="333">
        <f>SETT!BM111</f>
        <v>0</v>
      </c>
      <c r="BN111" s="335">
        <f>SETT!BN111</f>
        <v>0</v>
      </c>
      <c r="BO111" s="337">
        <f>SETT!BO111</f>
        <v>0</v>
      </c>
      <c r="BP111" s="330">
        <f>SETT!BP111</f>
        <v>0</v>
      </c>
      <c r="BQ111" s="252">
        <f>SETT!BQ111</f>
        <v>0</v>
      </c>
      <c r="BR111" s="252">
        <f>SETT!BR111</f>
        <v>0</v>
      </c>
      <c r="BS111" s="333">
        <f>SETT!BS111</f>
        <v>0</v>
      </c>
      <c r="BT111" s="335">
        <f>SETT!BT111</f>
        <v>0</v>
      </c>
      <c r="BU111" s="337">
        <f>SETT!BU111</f>
        <v>0</v>
      </c>
      <c r="BV111" s="330">
        <f>SETT!BV111</f>
        <v>0</v>
      </c>
      <c r="BW111" s="252">
        <f>SETT!BW111</f>
        <v>0</v>
      </c>
      <c r="BX111" s="252">
        <f>SETT!BX111</f>
        <v>0</v>
      </c>
      <c r="BY111" s="333">
        <f>SETT!BY111</f>
        <v>0</v>
      </c>
      <c r="BZ111" s="335">
        <f>SETT!BZ111</f>
        <v>0</v>
      </c>
      <c r="CA111" s="337">
        <f>SETT!CA111</f>
        <v>0</v>
      </c>
      <c r="CB111" s="330">
        <f>SETT!CB111</f>
        <v>0</v>
      </c>
      <c r="CC111" s="252">
        <f>SETT!CC111</f>
        <v>0</v>
      </c>
      <c r="CD111" s="252">
        <f>SETT!CD111</f>
        <v>0</v>
      </c>
      <c r="CE111" s="333">
        <f>SETT!CE111</f>
        <v>0</v>
      </c>
      <c r="CF111" s="335">
        <f>SETT!CF111</f>
        <v>0</v>
      </c>
      <c r="CG111" s="337">
        <f>SETT!CG111</f>
        <v>0</v>
      </c>
    </row>
    <row r="112" spans="1:85">
      <c r="A112" s="130">
        <v>16</v>
      </c>
      <c r="B112" s="131">
        <f>SETT!B112</f>
        <v>0</v>
      </c>
      <c r="C112" s="131">
        <f>SETT!C112</f>
        <v>0</v>
      </c>
      <c r="D112" s="132"/>
      <c r="E112" s="132"/>
      <c r="F112" s="132"/>
      <c r="G112" s="132"/>
      <c r="H112" s="132"/>
      <c r="I112" s="132"/>
      <c r="J112" s="132"/>
      <c r="K112" s="132"/>
      <c r="L112" s="132"/>
      <c r="M112" s="132"/>
      <c r="N112" s="132"/>
      <c r="O112" s="132"/>
      <c r="P112" s="132"/>
      <c r="Q112" s="132"/>
      <c r="R112" s="132"/>
      <c r="S112" s="132"/>
      <c r="T112" s="132"/>
      <c r="U112" s="132"/>
      <c r="V112" s="132"/>
      <c r="W112" s="132"/>
      <c r="X112" s="132"/>
      <c r="Y112" s="132"/>
      <c r="Z112" s="132"/>
      <c r="AA112" s="132"/>
      <c r="AB112" s="132"/>
      <c r="AC112" s="132"/>
      <c r="AD112" s="132"/>
      <c r="AE112" s="132"/>
      <c r="AF112" s="132"/>
      <c r="AG112" s="132"/>
      <c r="AH112" s="133"/>
      <c r="AI112" s="99"/>
      <c r="AJ112" s="134">
        <f t="shared" si="13"/>
        <v>0</v>
      </c>
      <c r="AK112" s="132">
        <f>SETT!AL112</f>
        <v>0</v>
      </c>
      <c r="AL112" s="133">
        <f t="shared" si="14"/>
        <v>0</v>
      </c>
      <c r="AM112" s="99"/>
      <c r="AN112" s="290" t="s">
        <v>61</v>
      </c>
      <c r="AO112" s="290"/>
      <c r="AP112" s="290"/>
      <c r="AR112" s="277"/>
      <c r="AS112" s="197">
        <f t="array" ref="AS112">SUM(IF(($B$97:$B$153=AR111)*($C$97:$C$153=AV112),$AL$97:$AL$153,0))</f>
        <v>0</v>
      </c>
      <c r="AT112" s="328"/>
      <c r="AU112" s="218"/>
      <c r="AV112" s="199">
        <f>SETT!AV112</f>
        <v>0</v>
      </c>
      <c r="AW112" s="330"/>
      <c r="AX112" s="251"/>
      <c r="AY112" s="252"/>
      <c r="AZ112" s="252"/>
      <c r="BA112" s="333"/>
      <c r="BB112" s="265"/>
      <c r="BC112" s="337"/>
      <c r="BD112" s="330"/>
      <c r="BE112" s="252"/>
      <c r="BF112" s="252"/>
      <c r="BG112" s="333"/>
      <c r="BH112" s="335"/>
      <c r="BI112" s="337"/>
      <c r="BJ112" s="330"/>
      <c r="BK112" s="252"/>
      <c r="BL112" s="252"/>
      <c r="BM112" s="333"/>
      <c r="BN112" s="335"/>
      <c r="BO112" s="337"/>
      <c r="BP112" s="330"/>
      <c r="BQ112" s="252"/>
      <c r="BR112" s="252"/>
      <c r="BS112" s="333"/>
      <c r="BT112" s="335"/>
      <c r="BU112" s="337"/>
      <c r="BV112" s="330"/>
      <c r="BW112" s="252"/>
      <c r="BX112" s="252"/>
      <c r="BY112" s="333"/>
      <c r="BZ112" s="335"/>
      <c r="CA112" s="337"/>
      <c r="CB112" s="330"/>
      <c r="CC112" s="252"/>
      <c r="CD112" s="252"/>
      <c r="CE112" s="333"/>
      <c r="CF112" s="335"/>
      <c r="CG112" s="337"/>
    </row>
    <row r="113" spans="1:85">
      <c r="A113" s="130">
        <v>17</v>
      </c>
      <c r="B113" s="131">
        <f>SETT!B113</f>
        <v>0</v>
      </c>
      <c r="C113" s="131">
        <f>SETT!C113</f>
        <v>0</v>
      </c>
      <c r="D113" s="132"/>
      <c r="E113" s="132"/>
      <c r="F113" s="132"/>
      <c r="G113" s="132"/>
      <c r="H113" s="132"/>
      <c r="I113" s="132"/>
      <c r="J113" s="132"/>
      <c r="K113" s="132"/>
      <c r="L113" s="132"/>
      <c r="M113" s="132"/>
      <c r="N113" s="132"/>
      <c r="O113" s="132"/>
      <c r="P113" s="132"/>
      <c r="Q113" s="132"/>
      <c r="R113" s="132"/>
      <c r="S113" s="132"/>
      <c r="T113" s="132"/>
      <c r="U113" s="132"/>
      <c r="V113" s="132"/>
      <c r="W113" s="132"/>
      <c r="X113" s="132"/>
      <c r="Y113" s="132"/>
      <c r="Z113" s="132"/>
      <c r="AA113" s="132"/>
      <c r="AB113" s="132"/>
      <c r="AC113" s="132"/>
      <c r="AD113" s="132"/>
      <c r="AE113" s="132"/>
      <c r="AF113" s="132"/>
      <c r="AG113" s="132"/>
      <c r="AH113" s="133"/>
      <c r="AI113" s="99"/>
      <c r="AJ113" s="134">
        <f t="shared" si="13"/>
        <v>0</v>
      </c>
      <c r="AK113" s="132">
        <f>SETT!AL113</f>
        <v>0</v>
      </c>
      <c r="AL113" s="133">
        <f t="shared" si="14"/>
        <v>0</v>
      </c>
      <c r="AM113" s="99"/>
      <c r="AN113" s="158"/>
      <c r="AO113" s="159"/>
      <c r="AP113" s="158"/>
      <c r="AR113" s="276">
        <f>SETT!AR113</f>
        <v>0</v>
      </c>
      <c r="AS113" s="200">
        <f t="array" ref="AS113">SUM(IF(($B$97:$B$153=AR113)*($C$97:$C$153=AV113),$AL$97:$AL$153,0))</f>
        <v>0</v>
      </c>
      <c r="AT113" s="327">
        <f>BA113+BG113+BM113+BS113+BY113+CE113</f>
        <v>0</v>
      </c>
      <c r="AU113" s="219">
        <f>AT113-AS113-AS114</f>
        <v>0</v>
      </c>
      <c r="AV113" s="202">
        <f>SETT!AV113</f>
        <v>0</v>
      </c>
      <c r="AW113" s="330">
        <f>SETT!AW113</f>
        <v>0</v>
      </c>
      <c r="AX113" s="251">
        <f>SETT!AX113</f>
        <v>0</v>
      </c>
      <c r="AY113" s="252">
        <f>SETT!AY113</f>
        <v>0</v>
      </c>
      <c r="AZ113" s="252">
        <f>SETT!AZ113</f>
        <v>0</v>
      </c>
      <c r="BA113" s="333">
        <f>SETT!BA113</f>
        <v>0</v>
      </c>
      <c r="BB113" s="265">
        <f>SETT!BB113</f>
        <v>0</v>
      </c>
      <c r="BC113" s="337">
        <f>SETT!BC113</f>
        <v>0</v>
      </c>
      <c r="BD113" s="330">
        <f>SETT!BD113</f>
        <v>0</v>
      </c>
      <c r="BE113" s="252">
        <f>SETT!BE113</f>
        <v>0</v>
      </c>
      <c r="BF113" s="252">
        <f>SETT!BF113</f>
        <v>0</v>
      </c>
      <c r="BG113" s="333">
        <f>SETT!BG113</f>
        <v>0</v>
      </c>
      <c r="BH113" s="335">
        <f>SETT!BH113</f>
        <v>0</v>
      </c>
      <c r="BI113" s="337">
        <f>SETT!BI113</f>
        <v>0</v>
      </c>
      <c r="BJ113" s="330">
        <f>SETT!BJ113</f>
        <v>0</v>
      </c>
      <c r="BK113" s="252">
        <f>SETT!BK113</f>
        <v>0</v>
      </c>
      <c r="BL113" s="252">
        <f>SETT!BL113</f>
        <v>0</v>
      </c>
      <c r="BM113" s="333">
        <f>SETT!BM113</f>
        <v>0</v>
      </c>
      <c r="BN113" s="335">
        <f>SETT!BN113</f>
        <v>0</v>
      </c>
      <c r="BO113" s="337">
        <f>SETT!BO113</f>
        <v>0</v>
      </c>
      <c r="BP113" s="330">
        <f>SETT!BP113</f>
        <v>0</v>
      </c>
      <c r="BQ113" s="252">
        <f>SETT!BQ113</f>
        <v>0</v>
      </c>
      <c r="BR113" s="252">
        <f>SETT!BR113</f>
        <v>0</v>
      </c>
      <c r="BS113" s="333">
        <f>SETT!BS113</f>
        <v>0</v>
      </c>
      <c r="BT113" s="335">
        <f>SETT!BT113</f>
        <v>0</v>
      </c>
      <c r="BU113" s="337">
        <f>SETT!BU113</f>
        <v>0</v>
      </c>
      <c r="BV113" s="330">
        <f>SETT!BV113</f>
        <v>0</v>
      </c>
      <c r="BW113" s="252">
        <f>SETT!BW113</f>
        <v>0</v>
      </c>
      <c r="BX113" s="252">
        <f>SETT!BX113</f>
        <v>0</v>
      </c>
      <c r="BY113" s="333">
        <f>SETT!BY113</f>
        <v>0</v>
      </c>
      <c r="BZ113" s="335">
        <f>SETT!BZ113</f>
        <v>0</v>
      </c>
      <c r="CA113" s="337">
        <f>SETT!CA113</f>
        <v>0</v>
      </c>
      <c r="CB113" s="330">
        <f>SETT!CB113</f>
        <v>0</v>
      </c>
      <c r="CC113" s="252">
        <f>SETT!CC113</f>
        <v>0</v>
      </c>
      <c r="CD113" s="252">
        <f>SETT!CD113</f>
        <v>0</v>
      </c>
      <c r="CE113" s="333">
        <f>SETT!CE113</f>
        <v>0</v>
      </c>
      <c r="CF113" s="335">
        <f>SETT!CF113</f>
        <v>0</v>
      </c>
      <c r="CG113" s="337">
        <f>SETT!CG113</f>
        <v>0</v>
      </c>
    </row>
    <row r="114" spans="1:85">
      <c r="A114" s="130">
        <v>18</v>
      </c>
      <c r="B114" s="131">
        <f>SETT!B114</f>
        <v>0</v>
      </c>
      <c r="C114" s="131">
        <f>SETT!C114</f>
        <v>0</v>
      </c>
      <c r="D114" s="132"/>
      <c r="E114" s="132"/>
      <c r="F114" s="132"/>
      <c r="G114" s="132"/>
      <c r="H114" s="132"/>
      <c r="I114" s="132"/>
      <c r="J114" s="132"/>
      <c r="K114" s="132"/>
      <c r="L114" s="132"/>
      <c r="M114" s="132"/>
      <c r="N114" s="132"/>
      <c r="O114" s="132"/>
      <c r="P114" s="132"/>
      <c r="Q114" s="132"/>
      <c r="R114" s="132"/>
      <c r="S114" s="132"/>
      <c r="T114" s="132"/>
      <c r="U114" s="132"/>
      <c r="V114" s="132"/>
      <c r="W114" s="132"/>
      <c r="X114" s="132"/>
      <c r="Y114" s="132"/>
      <c r="Z114" s="132"/>
      <c r="AA114" s="132"/>
      <c r="AB114" s="132"/>
      <c r="AC114" s="132"/>
      <c r="AD114" s="132"/>
      <c r="AE114" s="132"/>
      <c r="AF114" s="132"/>
      <c r="AG114" s="132"/>
      <c r="AH114" s="133"/>
      <c r="AI114" s="99"/>
      <c r="AJ114" s="134">
        <f t="shared" si="13"/>
        <v>0</v>
      </c>
      <c r="AK114" s="132">
        <f>SETT!AL114</f>
        <v>0</v>
      </c>
      <c r="AL114" s="133">
        <f t="shared" si="14"/>
        <v>0</v>
      </c>
      <c r="AM114" s="99"/>
      <c r="AN114" s="164"/>
      <c r="AO114" s="165"/>
      <c r="AP114" s="164"/>
      <c r="AR114" s="277"/>
      <c r="AS114" s="197">
        <f t="array" ref="AS114">SUM(IF(($B$97:$B$153=AR113)*($C$97:$C$153=AV114),$AL$97:$AL$153,0))</f>
        <v>0</v>
      </c>
      <c r="AT114" s="328"/>
      <c r="AU114" s="218"/>
      <c r="AV114" s="199">
        <f>SETT!AV114</f>
        <v>0</v>
      </c>
      <c r="AW114" s="330"/>
      <c r="AX114" s="251"/>
      <c r="AY114" s="252"/>
      <c r="AZ114" s="252"/>
      <c r="BA114" s="333"/>
      <c r="BB114" s="265"/>
      <c r="BC114" s="337"/>
      <c r="BD114" s="330"/>
      <c r="BE114" s="252"/>
      <c r="BF114" s="252"/>
      <c r="BG114" s="333"/>
      <c r="BH114" s="335"/>
      <c r="BI114" s="337"/>
      <c r="BJ114" s="330"/>
      <c r="BK114" s="252"/>
      <c r="BL114" s="252"/>
      <c r="BM114" s="333"/>
      <c r="BN114" s="335"/>
      <c r="BO114" s="337"/>
      <c r="BP114" s="330"/>
      <c r="BQ114" s="252"/>
      <c r="BR114" s="252"/>
      <c r="BS114" s="333"/>
      <c r="BT114" s="335"/>
      <c r="BU114" s="337"/>
      <c r="BV114" s="330"/>
      <c r="BW114" s="252"/>
      <c r="BX114" s="252"/>
      <c r="BY114" s="333"/>
      <c r="BZ114" s="335"/>
      <c r="CA114" s="337"/>
      <c r="CB114" s="330"/>
      <c r="CC114" s="252"/>
      <c r="CD114" s="252"/>
      <c r="CE114" s="333"/>
      <c r="CF114" s="335"/>
      <c r="CG114" s="337"/>
    </row>
    <row r="115" spans="1:85">
      <c r="A115" s="130">
        <v>19</v>
      </c>
      <c r="B115" s="131">
        <f>SETT!B115</f>
        <v>0</v>
      </c>
      <c r="C115" s="131">
        <f>SETT!C115</f>
        <v>0</v>
      </c>
      <c r="D115" s="132"/>
      <c r="E115" s="132"/>
      <c r="F115" s="132"/>
      <c r="G115" s="132"/>
      <c r="H115" s="132"/>
      <c r="I115" s="132"/>
      <c r="J115" s="132"/>
      <c r="K115" s="132"/>
      <c r="L115" s="132"/>
      <c r="M115" s="132"/>
      <c r="N115" s="132"/>
      <c r="O115" s="132"/>
      <c r="P115" s="132"/>
      <c r="Q115" s="132"/>
      <c r="R115" s="132"/>
      <c r="S115" s="132"/>
      <c r="T115" s="132"/>
      <c r="U115" s="132"/>
      <c r="V115" s="132"/>
      <c r="W115" s="132"/>
      <c r="X115" s="132"/>
      <c r="Y115" s="132"/>
      <c r="Z115" s="132"/>
      <c r="AA115" s="132"/>
      <c r="AB115" s="132"/>
      <c r="AC115" s="132"/>
      <c r="AD115" s="132"/>
      <c r="AE115" s="132"/>
      <c r="AF115" s="132"/>
      <c r="AG115" s="132"/>
      <c r="AH115" s="133"/>
      <c r="AI115" s="99"/>
      <c r="AJ115" s="134">
        <f t="shared" si="13"/>
        <v>0</v>
      </c>
      <c r="AK115" s="132">
        <f>SETT!AL115</f>
        <v>0</v>
      </c>
      <c r="AL115" s="133">
        <f t="shared" si="14"/>
        <v>0</v>
      </c>
      <c r="AM115" s="99"/>
      <c r="AN115" s="158"/>
      <c r="AO115" s="159"/>
      <c r="AP115" s="158"/>
      <c r="AR115" s="276">
        <f>SETT!AR115</f>
        <v>0</v>
      </c>
      <c r="AS115" s="200">
        <f t="array" ref="AS115">SUM(IF(($B$97:$B$153=AR115)*($C$97:$C$153=AV115),$AL$97:$AL$153,0))</f>
        <v>0</v>
      </c>
      <c r="AT115" s="327">
        <f>BA115+BG115+BM115+BS115+BY115+CE115</f>
        <v>0</v>
      </c>
      <c r="AU115" s="219">
        <f>AT115-AS115-AS116</f>
        <v>0</v>
      </c>
      <c r="AV115" s="202">
        <f>SETT!AV115</f>
        <v>0</v>
      </c>
      <c r="AW115" s="330">
        <f>SETT!AW115</f>
        <v>0</v>
      </c>
      <c r="AX115" s="251">
        <f>SETT!AX115</f>
        <v>0</v>
      </c>
      <c r="AY115" s="252">
        <f>SETT!AY115</f>
        <v>0</v>
      </c>
      <c r="AZ115" s="252">
        <f>SETT!AZ115</f>
        <v>0</v>
      </c>
      <c r="BA115" s="333">
        <f>SETT!BA115</f>
        <v>0</v>
      </c>
      <c r="BB115" s="265">
        <f>SETT!BB115</f>
        <v>0</v>
      </c>
      <c r="BC115" s="337">
        <f>SETT!BC115</f>
        <v>0</v>
      </c>
      <c r="BD115" s="330">
        <f>SETT!BD115</f>
        <v>0</v>
      </c>
      <c r="BE115" s="252">
        <f>SETT!BE115</f>
        <v>0</v>
      </c>
      <c r="BF115" s="252">
        <f>SETT!BF115</f>
        <v>0</v>
      </c>
      <c r="BG115" s="333">
        <f>SETT!BG115</f>
        <v>0</v>
      </c>
      <c r="BH115" s="335">
        <f>SETT!BH115</f>
        <v>0</v>
      </c>
      <c r="BI115" s="337">
        <f>SETT!BI115</f>
        <v>0</v>
      </c>
      <c r="BJ115" s="330">
        <f>SETT!BJ115</f>
        <v>0</v>
      </c>
      <c r="BK115" s="252">
        <f>SETT!BK115</f>
        <v>0</v>
      </c>
      <c r="BL115" s="252">
        <f>SETT!BL115</f>
        <v>0</v>
      </c>
      <c r="BM115" s="333">
        <f>SETT!BM115</f>
        <v>0</v>
      </c>
      <c r="BN115" s="335">
        <f>SETT!BN115</f>
        <v>0</v>
      </c>
      <c r="BO115" s="337">
        <f>SETT!BO115</f>
        <v>0</v>
      </c>
      <c r="BP115" s="330">
        <f>SETT!BP115</f>
        <v>0</v>
      </c>
      <c r="BQ115" s="252">
        <f>SETT!BQ115</f>
        <v>0</v>
      </c>
      <c r="BR115" s="252">
        <f>SETT!BR115</f>
        <v>0</v>
      </c>
      <c r="BS115" s="333">
        <f>SETT!BS115</f>
        <v>0</v>
      </c>
      <c r="BT115" s="335">
        <f>SETT!BT115</f>
        <v>0</v>
      </c>
      <c r="BU115" s="337">
        <f>SETT!BU115</f>
        <v>0</v>
      </c>
      <c r="BV115" s="330">
        <f>SETT!BV115</f>
        <v>0</v>
      </c>
      <c r="BW115" s="252">
        <f>SETT!BW115</f>
        <v>0</v>
      </c>
      <c r="BX115" s="252">
        <f>SETT!BX115</f>
        <v>0</v>
      </c>
      <c r="BY115" s="333">
        <f>SETT!BY115</f>
        <v>0</v>
      </c>
      <c r="BZ115" s="335">
        <f>SETT!BZ115</f>
        <v>0</v>
      </c>
      <c r="CA115" s="337">
        <f>SETT!CA115</f>
        <v>0</v>
      </c>
      <c r="CB115" s="330">
        <f>SETT!CB115</f>
        <v>0</v>
      </c>
      <c r="CC115" s="252">
        <f>SETT!CC115</f>
        <v>0</v>
      </c>
      <c r="CD115" s="252">
        <f>SETT!CD115</f>
        <v>0</v>
      </c>
      <c r="CE115" s="333">
        <f>SETT!CE115</f>
        <v>0</v>
      </c>
      <c r="CF115" s="335">
        <f>SETT!CF115</f>
        <v>0</v>
      </c>
      <c r="CG115" s="337">
        <f>SETT!CG115</f>
        <v>0</v>
      </c>
    </row>
    <row r="116" spans="1:85">
      <c r="A116" s="130">
        <v>20</v>
      </c>
      <c r="B116" s="131">
        <f>SETT!B116</f>
        <v>0</v>
      </c>
      <c r="C116" s="131">
        <f>SETT!C116</f>
        <v>0</v>
      </c>
      <c r="D116" s="132"/>
      <c r="E116" s="132"/>
      <c r="F116" s="132"/>
      <c r="G116" s="132"/>
      <c r="H116" s="132"/>
      <c r="I116" s="132"/>
      <c r="J116" s="132"/>
      <c r="K116" s="132"/>
      <c r="L116" s="132"/>
      <c r="M116" s="132"/>
      <c r="N116" s="132"/>
      <c r="O116" s="132"/>
      <c r="P116" s="132"/>
      <c r="Q116" s="132"/>
      <c r="R116" s="132"/>
      <c r="S116" s="132"/>
      <c r="T116" s="132"/>
      <c r="U116" s="132"/>
      <c r="V116" s="132"/>
      <c r="W116" s="132"/>
      <c r="X116" s="132"/>
      <c r="Y116" s="132"/>
      <c r="Z116" s="132"/>
      <c r="AA116" s="132"/>
      <c r="AB116" s="132"/>
      <c r="AC116" s="132"/>
      <c r="AD116" s="132"/>
      <c r="AE116" s="132"/>
      <c r="AF116" s="132"/>
      <c r="AG116" s="132"/>
      <c r="AH116" s="133"/>
      <c r="AI116" s="99"/>
      <c r="AJ116" s="134">
        <f t="shared" si="13"/>
        <v>0</v>
      </c>
      <c r="AK116" s="132">
        <f>SETT!AL116</f>
        <v>0</v>
      </c>
      <c r="AL116" s="133">
        <f t="shared" si="14"/>
        <v>0</v>
      </c>
      <c r="AM116" s="99"/>
      <c r="AN116" s="158"/>
      <c r="AO116" s="159"/>
      <c r="AP116" s="158"/>
      <c r="AR116" s="277"/>
      <c r="AS116" s="197">
        <f t="array" ref="AS116">SUM(IF(($B$97:$B$153=AR115)*($C$97:$C$153=AV116),$AL$97:$AL$153,0))</f>
        <v>0</v>
      </c>
      <c r="AT116" s="328"/>
      <c r="AU116" s="218"/>
      <c r="AV116" s="199">
        <f>SETT!AV116</f>
        <v>0</v>
      </c>
      <c r="AW116" s="330"/>
      <c r="AX116" s="251"/>
      <c r="AY116" s="252"/>
      <c r="AZ116" s="252"/>
      <c r="BA116" s="333"/>
      <c r="BB116" s="265"/>
      <c r="BC116" s="337"/>
      <c r="BD116" s="330"/>
      <c r="BE116" s="252"/>
      <c r="BF116" s="252"/>
      <c r="BG116" s="333"/>
      <c r="BH116" s="335"/>
      <c r="BI116" s="337"/>
      <c r="BJ116" s="330"/>
      <c r="BK116" s="252"/>
      <c r="BL116" s="252"/>
      <c r="BM116" s="333"/>
      <c r="BN116" s="335"/>
      <c r="BO116" s="337"/>
      <c r="BP116" s="330"/>
      <c r="BQ116" s="252"/>
      <c r="BR116" s="252"/>
      <c r="BS116" s="333"/>
      <c r="BT116" s="335"/>
      <c r="BU116" s="337"/>
      <c r="BV116" s="330"/>
      <c r="BW116" s="252"/>
      <c r="BX116" s="252"/>
      <c r="BY116" s="333"/>
      <c r="BZ116" s="335"/>
      <c r="CA116" s="337"/>
      <c r="CB116" s="330"/>
      <c r="CC116" s="252"/>
      <c r="CD116" s="252"/>
      <c r="CE116" s="333"/>
      <c r="CF116" s="335"/>
      <c r="CG116" s="337"/>
    </row>
    <row r="117" spans="1:85">
      <c r="A117" s="130">
        <v>21</v>
      </c>
      <c r="B117" s="131">
        <f>SETT!B117</f>
        <v>0</v>
      </c>
      <c r="C117" s="131">
        <f>SETT!C117</f>
        <v>0</v>
      </c>
      <c r="D117" s="132"/>
      <c r="E117" s="132"/>
      <c r="F117" s="132"/>
      <c r="G117" s="132"/>
      <c r="H117" s="132"/>
      <c r="I117" s="132"/>
      <c r="J117" s="132"/>
      <c r="K117" s="132"/>
      <c r="L117" s="132"/>
      <c r="M117" s="132"/>
      <c r="N117" s="132"/>
      <c r="O117" s="132"/>
      <c r="P117" s="132"/>
      <c r="Q117" s="132"/>
      <c r="R117" s="132"/>
      <c r="S117" s="132"/>
      <c r="T117" s="132"/>
      <c r="U117" s="132"/>
      <c r="V117" s="132"/>
      <c r="W117" s="132"/>
      <c r="X117" s="132"/>
      <c r="Y117" s="132"/>
      <c r="Z117" s="132"/>
      <c r="AA117" s="132"/>
      <c r="AB117" s="132"/>
      <c r="AC117" s="132"/>
      <c r="AD117" s="132"/>
      <c r="AE117" s="132"/>
      <c r="AF117" s="132"/>
      <c r="AG117" s="132"/>
      <c r="AH117" s="133"/>
      <c r="AI117" s="99"/>
      <c r="AJ117" s="134">
        <f t="shared" si="13"/>
        <v>0</v>
      </c>
      <c r="AK117" s="132">
        <f>SETT!AL117</f>
        <v>0</v>
      </c>
      <c r="AL117" s="133">
        <f t="shared" si="14"/>
        <v>0</v>
      </c>
      <c r="AM117" s="99"/>
      <c r="AN117" s="158"/>
      <c r="AO117" s="159"/>
      <c r="AP117" s="158"/>
      <c r="AR117" s="276">
        <f>SETT!AR117</f>
        <v>0</v>
      </c>
      <c r="AS117" s="200">
        <f t="array" ref="AS117">SUM(IF(($B$97:$B$153=AR117)*($C$97:$C$153=AV117),$AL$97:$AL$153,0))</f>
        <v>0</v>
      </c>
      <c r="AT117" s="327">
        <f>BA117+BG117+BM117+BS117+BY117+CE117</f>
        <v>0</v>
      </c>
      <c r="AU117" s="219">
        <f>AT117-AS117-AS118</f>
        <v>0</v>
      </c>
      <c r="AV117" s="202">
        <f>SETT!AV117</f>
        <v>0</v>
      </c>
      <c r="AW117" s="330">
        <f>SETT!AW117</f>
        <v>0</v>
      </c>
      <c r="AX117" s="251">
        <f>SETT!AX117</f>
        <v>0</v>
      </c>
      <c r="AY117" s="252">
        <f>SETT!AY117</f>
        <v>0</v>
      </c>
      <c r="AZ117" s="252">
        <f>SETT!AZ117</f>
        <v>0</v>
      </c>
      <c r="BA117" s="333">
        <f>SETT!BA117</f>
        <v>0</v>
      </c>
      <c r="BB117" s="265">
        <f>SETT!BB117</f>
        <v>0</v>
      </c>
      <c r="BC117" s="337">
        <f>SETT!BC117</f>
        <v>0</v>
      </c>
      <c r="BD117" s="330">
        <f>SETT!BD117</f>
        <v>0</v>
      </c>
      <c r="BE117" s="252">
        <f>SETT!BE117</f>
        <v>0</v>
      </c>
      <c r="BF117" s="252">
        <f>SETT!BF117</f>
        <v>0</v>
      </c>
      <c r="BG117" s="333">
        <f>SETT!BG117</f>
        <v>0</v>
      </c>
      <c r="BH117" s="335">
        <f>SETT!BH117</f>
        <v>0</v>
      </c>
      <c r="BI117" s="337">
        <f>SETT!BI117</f>
        <v>0</v>
      </c>
      <c r="BJ117" s="330">
        <f>SETT!BJ117</f>
        <v>0</v>
      </c>
      <c r="BK117" s="252">
        <f>SETT!BK117</f>
        <v>0</v>
      </c>
      <c r="BL117" s="252">
        <f>SETT!BL117</f>
        <v>0</v>
      </c>
      <c r="BM117" s="333">
        <f>SETT!BM117</f>
        <v>0</v>
      </c>
      <c r="BN117" s="335">
        <f>SETT!BN117</f>
        <v>0</v>
      </c>
      <c r="BO117" s="337">
        <f>SETT!BO117</f>
        <v>0</v>
      </c>
      <c r="BP117" s="330">
        <f>SETT!BP117</f>
        <v>0</v>
      </c>
      <c r="BQ117" s="252">
        <f>SETT!BQ117</f>
        <v>0</v>
      </c>
      <c r="BR117" s="252">
        <f>SETT!BR117</f>
        <v>0</v>
      </c>
      <c r="BS117" s="333">
        <f>SETT!BS117</f>
        <v>0</v>
      </c>
      <c r="BT117" s="335">
        <f>SETT!BT117</f>
        <v>0</v>
      </c>
      <c r="BU117" s="337">
        <f>SETT!BU117</f>
        <v>0</v>
      </c>
      <c r="BV117" s="330">
        <f>SETT!BV117</f>
        <v>0</v>
      </c>
      <c r="BW117" s="252">
        <f>SETT!BW117</f>
        <v>0</v>
      </c>
      <c r="BX117" s="252">
        <f>SETT!BX117</f>
        <v>0</v>
      </c>
      <c r="BY117" s="333">
        <f>SETT!BY117</f>
        <v>0</v>
      </c>
      <c r="BZ117" s="335">
        <f>SETT!BZ117</f>
        <v>0</v>
      </c>
      <c r="CA117" s="337">
        <f>SETT!CA117</f>
        <v>0</v>
      </c>
      <c r="CB117" s="330">
        <f>SETT!CB117</f>
        <v>0</v>
      </c>
      <c r="CC117" s="252">
        <f>SETT!CC117</f>
        <v>0</v>
      </c>
      <c r="CD117" s="252">
        <f>SETT!CD117</f>
        <v>0</v>
      </c>
      <c r="CE117" s="333">
        <f>SETT!CE117</f>
        <v>0</v>
      </c>
      <c r="CF117" s="335">
        <f>SETT!CF117</f>
        <v>0</v>
      </c>
      <c r="CG117" s="337">
        <f>SETT!CG117</f>
        <v>0</v>
      </c>
    </row>
    <row r="118" spans="1:85">
      <c r="A118" s="130">
        <v>22</v>
      </c>
      <c r="B118" s="131">
        <f>SETT!B118</f>
        <v>0</v>
      </c>
      <c r="C118" s="131">
        <f>SETT!C118</f>
        <v>0</v>
      </c>
      <c r="D118" s="132"/>
      <c r="E118" s="132"/>
      <c r="F118" s="132"/>
      <c r="G118" s="132"/>
      <c r="H118" s="132"/>
      <c r="I118" s="132"/>
      <c r="J118" s="132"/>
      <c r="K118" s="132"/>
      <c r="L118" s="132"/>
      <c r="M118" s="132"/>
      <c r="N118" s="132"/>
      <c r="O118" s="132"/>
      <c r="P118" s="132"/>
      <c r="Q118" s="132"/>
      <c r="R118" s="132"/>
      <c r="S118" s="132"/>
      <c r="T118" s="132"/>
      <c r="U118" s="132"/>
      <c r="V118" s="132"/>
      <c r="W118" s="132"/>
      <c r="X118" s="132"/>
      <c r="Y118" s="132"/>
      <c r="Z118" s="132"/>
      <c r="AA118" s="132"/>
      <c r="AB118" s="132"/>
      <c r="AC118" s="132"/>
      <c r="AD118" s="132"/>
      <c r="AE118" s="132"/>
      <c r="AF118" s="132"/>
      <c r="AG118" s="132"/>
      <c r="AH118" s="133"/>
      <c r="AI118" s="99"/>
      <c r="AJ118" s="134">
        <f t="shared" si="13"/>
        <v>0</v>
      </c>
      <c r="AK118" s="132">
        <f>SETT!AL118</f>
        <v>0</v>
      </c>
      <c r="AL118" s="133">
        <f t="shared" si="14"/>
        <v>0</v>
      </c>
      <c r="AM118" s="99"/>
      <c r="AN118" s="158"/>
      <c r="AO118" s="159"/>
      <c r="AP118" s="158"/>
      <c r="AR118" s="277"/>
      <c r="AS118" s="197">
        <f t="array" ref="AS118">SUM(IF(($B$97:$B$153=AR117)*($C$97:$C$153=AV118),$AL$97:$AL$153,0))</f>
        <v>0</v>
      </c>
      <c r="AT118" s="328"/>
      <c r="AU118" s="218"/>
      <c r="AV118" s="199">
        <f>SETT!AV118</f>
        <v>0</v>
      </c>
      <c r="AW118" s="330"/>
      <c r="AX118" s="251"/>
      <c r="AY118" s="252"/>
      <c r="AZ118" s="252"/>
      <c r="BA118" s="333"/>
      <c r="BB118" s="265"/>
      <c r="BC118" s="337"/>
      <c r="BD118" s="330"/>
      <c r="BE118" s="252"/>
      <c r="BF118" s="252"/>
      <c r="BG118" s="333"/>
      <c r="BH118" s="335"/>
      <c r="BI118" s="337"/>
      <c r="BJ118" s="330"/>
      <c r="BK118" s="252"/>
      <c r="BL118" s="252"/>
      <c r="BM118" s="333"/>
      <c r="BN118" s="335"/>
      <c r="BO118" s="337"/>
      <c r="BP118" s="330"/>
      <c r="BQ118" s="252"/>
      <c r="BR118" s="252"/>
      <c r="BS118" s="333"/>
      <c r="BT118" s="335"/>
      <c r="BU118" s="337"/>
      <c r="BV118" s="330"/>
      <c r="BW118" s="252"/>
      <c r="BX118" s="252"/>
      <c r="BY118" s="333"/>
      <c r="BZ118" s="335"/>
      <c r="CA118" s="337"/>
      <c r="CB118" s="330"/>
      <c r="CC118" s="252"/>
      <c r="CD118" s="252"/>
      <c r="CE118" s="333"/>
      <c r="CF118" s="335"/>
      <c r="CG118" s="337"/>
    </row>
    <row r="119" spans="1:85">
      <c r="A119" s="130">
        <v>23</v>
      </c>
      <c r="B119" s="131">
        <f>SETT!B119</f>
        <v>0</v>
      </c>
      <c r="C119" s="131">
        <f>SETT!C119</f>
        <v>0</v>
      </c>
      <c r="D119" s="132"/>
      <c r="E119" s="132"/>
      <c r="F119" s="132"/>
      <c r="G119" s="132"/>
      <c r="H119" s="132"/>
      <c r="I119" s="132"/>
      <c r="J119" s="132"/>
      <c r="K119" s="132"/>
      <c r="L119" s="132"/>
      <c r="M119" s="132"/>
      <c r="N119" s="132"/>
      <c r="O119" s="132"/>
      <c r="P119" s="132"/>
      <c r="Q119" s="132"/>
      <c r="R119" s="132"/>
      <c r="S119" s="132"/>
      <c r="T119" s="132"/>
      <c r="U119" s="132"/>
      <c r="V119" s="132"/>
      <c r="W119" s="132"/>
      <c r="X119" s="132"/>
      <c r="Y119" s="132"/>
      <c r="Z119" s="132"/>
      <c r="AA119" s="132"/>
      <c r="AB119" s="132"/>
      <c r="AC119" s="132"/>
      <c r="AD119" s="132"/>
      <c r="AE119" s="132"/>
      <c r="AF119" s="132"/>
      <c r="AG119" s="132"/>
      <c r="AH119" s="133"/>
      <c r="AI119" s="99"/>
      <c r="AJ119" s="134">
        <f t="shared" si="13"/>
        <v>0</v>
      </c>
      <c r="AK119" s="132">
        <f>SETT!AL119</f>
        <v>0</v>
      </c>
      <c r="AL119" s="133">
        <f t="shared" si="14"/>
        <v>0</v>
      </c>
      <c r="AM119" s="99"/>
      <c r="AN119" s="158"/>
      <c r="AO119" s="159"/>
      <c r="AP119" s="158"/>
      <c r="AR119" s="276">
        <f>SETT!AR119</f>
        <v>0</v>
      </c>
      <c r="AS119" s="200">
        <f t="array" ref="AS119">SUM(IF(($B$97:$B$153=AR119)*($C$97:$C$153=AV119),$AL$97:$AL$153,0))</f>
        <v>0</v>
      </c>
      <c r="AT119" s="327">
        <f>BA119+BG119+BM119+BS119+BY119+CE119</f>
        <v>0</v>
      </c>
      <c r="AU119" s="219">
        <f>AT119-AS119-AS120</f>
        <v>0</v>
      </c>
      <c r="AV119" s="202">
        <f>SETT!AV119</f>
        <v>0</v>
      </c>
      <c r="AW119" s="330">
        <f>SETT!AW119</f>
        <v>0</v>
      </c>
      <c r="AX119" s="251">
        <f>SETT!AX119</f>
        <v>0</v>
      </c>
      <c r="AY119" s="252">
        <f>SETT!AY119</f>
        <v>0</v>
      </c>
      <c r="AZ119" s="252">
        <f>SETT!AZ119</f>
        <v>0</v>
      </c>
      <c r="BA119" s="333">
        <f>SETT!BA119</f>
        <v>0</v>
      </c>
      <c r="BB119" s="265">
        <f>SETT!BB119</f>
        <v>0</v>
      </c>
      <c r="BC119" s="337">
        <f>SETT!BC119</f>
        <v>0</v>
      </c>
      <c r="BD119" s="330">
        <f>SETT!BD119</f>
        <v>0</v>
      </c>
      <c r="BE119" s="252">
        <f>SETT!BE119</f>
        <v>0</v>
      </c>
      <c r="BF119" s="252">
        <f>SETT!BF119</f>
        <v>0</v>
      </c>
      <c r="BG119" s="333">
        <f>SETT!BG119</f>
        <v>0</v>
      </c>
      <c r="BH119" s="335">
        <f>SETT!BH119</f>
        <v>0</v>
      </c>
      <c r="BI119" s="337">
        <f>SETT!BI119</f>
        <v>0</v>
      </c>
      <c r="BJ119" s="330">
        <f>SETT!BJ119</f>
        <v>0</v>
      </c>
      <c r="BK119" s="252">
        <f>SETT!BK119</f>
        <v>0</v>
      </c>
      <c r="BL119" s="252">
        <f>SETT!BL119</f>
        <v>0</v>
      </c>
      <c r="BM119" s="333">
        <f>SETT!BM119</f>
        <v>0</v>
      </c>
      <c r="BN119" s="335">
        <f>SETT!BN119</f>
        <v>0</v>
      </c>
      <c r="BO119" s="337">
        <f>SETT!BO119</f>
        <v>0</v>
      </c>
      <c r="BP119" s="330">
        <f>SETT!BP119</f>
        <v>0</v>
      </c>
      <c r="BQ119" s="252">
        <f>SETT!BQ119</f>
        <v>0</v>
      </c>
      <c r="BR119" s="252">
        <f>SETT!BR119</f>
        <v>0</v>
      </c>
      <c r="BS119" s="333">
        <f>SETT!BS119</f>
        <v>0</v>
      </c>
      <c r="BT119" s="335">
        <f>SETT!BT119</f>
        <v>0</v>
      </c>
      <c r="BU119" s="337">
        <f>SETT!BU119</f>
        <v>0</v>
      </c>
      <c r="BV119" s="330">
        <f>SETT!BV119</f>
        <v>0</v>
      </c>
      <c r="BW119" s="252">
        <f>SETT!BW119</f>
        <v>0</v>
      </c>
      <c r="BX119" s="252">
        <f>SETT!BX119</f>
        <v>0</v>
      </c>
      <c r="BY119" s="333">
        <f>SETT!BY119</f>
        <v>0</v>
      </c>
      <c r="BZ119" s="335">
        <f>SETT!BZ119</f>
        <v>0</v>
      </c>
      <c r="CA119" s="337">
        <f>SETT!CA119</f>
        <v>0</v>
      </c>
      <c r="CB119" s="330">
        <f>SETT!CB119</f>
        <v>0</v>
      </c>
      <c r="CC119" s="252">
        <f>SETT!CC119</f>
        <v>0</v>
      </c>
      <c r="CD119" s="252">
        <f>SETT!CD119</f>
        <v>0</v>
      </c>
      <c r="CE119" s="333">
        <f>SETT!CE119</f>
        <v>0</v>
      </c>
      <c r="CF119" s="335">
        <f>SETT!CF119</f>
        <v>0</v>
      </c>
      <c r="CG119" s="337">
        <f>SETT!CG119</f>
        <v>0</v>
      </c>
    </row>
    <row r="120" spans="1:85">
      <c r="A120" s="130">
        <v>24</v>
      </c>
      <c r="B120" s="131">
        <f>SETT!B120</f>
        <v>0</v>
      </c>
      <c r="C120" s="131">
        <f>SETT!C120</f>
        <v>0</v>
      </c>
      <c r="D120" s="132"/>
      <c r="E120" s="132"/>
      <c r="F120" s="132"/>
      <c r="G120" s="132"/>
      <c r="H120" s="132"/>
      <c r="I120" s="132"/>
      <c r="J120" s="132"/>
      <c r="K120" s="132"/>
      <c r="L120" s="132"/>
      <c r="M120" s="132"/>
      <c r="N120" s="132"/>
      <c r="O120" s="132"/>
      <c r="P120" s="132"/>
      <c r="Q120" s="132"/>
      <c r="R120" s="132"/>
      <c r="S120" s="132"/>
      <c r="T120" s="132"/>
      <c r="U120" s="132"/>
      <c r="V120" s="132"/>
      <c r="W120" s="132"/>
      <c r="X120" s="132"/>
      <c r="Y120" s="132"/>
      <c r="Z120" s="132"/>
      <c r="AA120" s="132"/>
      <c r="AB120" s="132"/>
      <c r="AC120" s="132"/>
      <c r="AD120" s="132"/>
      <c r="AE120" s="132"/>
      <c r="AF120" s="132"/>
      <c r="AG120" s="132"/>
      <c r="AH120" s="133"/>
      <c r="AI120" s="99"/>
      <c r="AJ120" s="134">
        <f t="shared" si="13"/>
        <v>0</v>
      </c>
      <c r="AK120" s="132">
        <f>SETT!AL120</f>
        <v>0</v>
      </c>
      <c r="AL120" s="133">
        <f t="shared" si="14"/>
        <v>0</v>
      </c>
      <c r="AM120" s="99"/>
      <c r="AN120" s="158"/>
      <c r="AO120" s="159"/>
      <c r="AP120" s="158"/>
      <c r="AR120" s="277"/>
      <c r="AS120" s="197">
        <f t="array" ref="AS120">SUM(IF(($B$97:$B$153=AR119)*($C$97:$C$153=AV120),$AL$97:$AL$153,0))</f>
        <v>0</v>
      </c>
      <c r="AT120" s="328"/>
      <c r="AU120" s="218"/>
      <c r="AV120" s="199">
        <f>SETT!AV120</f>
        <v>0</v>
      </c>
      <c r="AW120" s="330"/>
      <c r="AX120" s="251"/>
      <c r="AY120" s="252"/>
      <c r="AZ120" s="252"/>
      <c r="BA120" s="333"/>
      <c r="BB120" s="265"/>
      <c r="BC120" s="337"/>
      <c r="BD120" s="330"/>
      <c r="BE120" s="252"/>
      <c r="BF120" s="252"/>
      <c r="BG120" s="333"/>
      <c r="BH120" s="335"/>
      <c r="BI120" s="337"/>
      <c r="BJ120" s="330"/>
      <c r="BK120" s="252"/>
      <c r="BL120" s="252"/>
      <c r="BM120" s="333"/>
      <c r="BN120" s="335"/>
      <c r="BO120" s="337"/>
      <c r="BP120" s="330"/>
      <c r="BQ120" s="252"/>
      <c r="BR120" s="252"/>
      <c r="BS120" s="333"/>
      <c r="BT120" s="335"/>
      <c r="BU120" s="337"/>
      <c r="BV120" s="330"/>
      <c r="BW120" s="252"/>
      <c r="BX120" s="252"/>
      <c r="BY120" s="333"/>
      <c r="BZ120" s="335"/>
      <c r="CA120" s="337"/>
      <c r="CB120" s="330"/>
      <c r="CC120" s="252"/>
      <c r="CD120" s="252"/>
      <c r="CE120" s="333"/>
      <c r="CF120" s="335"/>
      <c r="CG120" s="337"/>
    </row>
    <row r="121" spans="1:85">
      <c r="A121" s="130">
        <v>25</v>
      </c>
      <c r="B121" s="131">
        <f>SETT!B121</f>
        <v>0</v>
      </c>
      <c r="C121" s="131">
        <f>SETT!C121</f>
        <v>0</v>
      </c>
      <c r="D121" s="132"/>
      <c r="E121" s="132"/>
      <c r="F121" s="132"/>
      <c r="G121" s="132"/>
      <c r="H121" s="132"/>
      <c r="I121" s="132"/>
      <c r="J121" s="132"/>
      <c r="K121" s="132"/>
      <c r="L121" s="132"/>
      <c r="M121" s="132"/>
      <c r="N121" s="132"/>
      <c r="O121" s="132"/>
      <c r="P121" s="132"/>
      <c r="Q121" s="132"/>
      <c r="R121" s="132"/>
      <c r="S121" s="132"/>
      <c r="T121" s="132"/>
      <c r="U121" s="132"/>
      <c r="V121" s="132"/>
      <c r="W121" s="132"/>
      <c r="X121" s="132"/>
      <c r="Y121" s="132"/>
      <c r="Z121" s="132"/>
      <c r="AA121" s="132"/>
      <c r="AB121" s="132"/>
      <c r="AC121" s="132"/>
      <c r="AD121" s="132"/>
      <c r="AE121" s="132"/>
      <c r="AF121" s="132"/>
      <c r="AG121" s="132"/>
      <c r="AH121" s="133"/>
      <c r="AI121" s="99"/>
      <c r="AJ121" s="134">
        <f t="shared" si="13"/>
        <v>0</v>
      </c>
      <c r="AK121" s="132">
        <f>SETT!AL121</f>
        <v>0</v>
      </c>
      <c r="AL121" s="133">
        <f t="shared" si="14"/>
        <v>0</v>
      </c>
      <c r="AM121" s="99"/>
      <c r="AN121" s="158"/>
      <c r="AO121" s="159"/>
      <c r="AP121" s="158"/>
      <c r="AR121" s="276">
        <f>SETT!AR121</f>
        <v>0</v>
      </c>
      <c r="AS121" s="200">
        <f t="array" ref="AS121">SUM(IF(($B$97:$B$153=AR121)*($C$97:$C$153=AV121),$AL$97:$AL$153,0))</f>
        <v>0</v>
      </c>
      <c r="AT121" s="327">
        <f>BA121+BG121+BM121+BS121+BY121+CE121</f>
        <v>0</v>
      </c>
      <c r="AU121" s="219">
        <f>AT121-AS121-AS122</f>
        <v>0</v>
      </c>
      <c r="AV121" s="202">
        <f>SETT!AV121</f>
        <v>0</v>
      </c>
      <c r="AW121" s="330">
        <f>SETT!AW121</f>
        <v>0</v>
      </c>
      <c r="AX121" s="251">
        <f>SETT!AX121</f>
        <v>0</v>
      </c>
      <c r="AY121" s="252">
        <f>SETT!AY121</f>
        <v>0</v>
      </c>
      <c r="AZ121" s="252">
        <f>SETT!AZ121</f>
        <v>0</v>
      </c>
      <c r="BA121" s="333">
        <f>SETT!BA121</f>
        <v>0</v>
      </c>
      <c r="BB121" s="265">
        <f>SETT!BB121</f>
        <v>0</v>
      </c>
      <c r="BC121" s="337">
        <f>SETT!BC121</f>
        <v>0</v>
      </c>
      <c r="BD121" s="330">
        <f>SETT!BD121</f>
        <v>0</v>
      </c>
      <c r="BE121" s="252">
        <f>SETT!BE121</f>
        <v>0</v>
      </c>
      <c r="BF121" s="252">
        <f>SETT!BF121</f>
        <v>0</v>
      </c>
      <c r="BG121" s="333">
        <f>SETT!BG121</f>
        <v>0</v>
      </c>
      <c r="BH121" s="335">
        <f>SETT!BH121</f>
        <v>0</v>
      </c>
      <c r="BI121" s="337">
        <f>SETT!BI121</f>
        <v>0</v>
      </c>
      <c r="BJ121" s="330">
        <f>SETT!BJ121</f>
        <v>0</v>
      </c>
      <c r="BK121" s="252">
        <f>SETT!BK121</f>
        <v>0</v>
      </c>
      <c r="BL121" s="252">
        <f>SETT!BL121</f>
        <v>0</v>
      </c>
      <c r="BM121" s="333">
        <f>SETT!BM121</f>
        <v>0</v>
      </c>
      <c r="BN121" s="335">
        <f>SETT!BN121</f>
        <v>0</v>
      </c>
      <c r="BO121" s="337">
        <f>SETT!BO121</f>
        <v>0</v>
      </c>
      <c r="BP121" s="330">
        <f>SETT!BP121</f>
        <v>0</v>
      </c>
      <c r="BQ121" s="252">
        <f>SETT!BQ121</f>
        <v>0</v>
      </c>
      <c r="BR121" s="252">
        <f>SETT!BR121</f>
        <v>0</v>
      </c>
      <c r="BS121" s="333">
        <f>SETT!BS121</f>
        <v>0</v>
      </c>
      <c r="BT121" s="335">
        <f>SETT!BT121</f>
        <v>0</v>
      </c>
      <c r="BU121" s="337">
        <f>SETT!BU121</f>
        <v>0</v>
      </c>
      <c r="BV121" s="330">
        <f>SETT!BV121</f>
        <v>0</v>
      </c>
      <c r="BW121" s="252">
        <f>SETT!BW121</f>
        <v>0</v>
      </c>
      <c r="BX121" s="252">
        <f>SETT!BX121</f>
        <v>0</v>
      </c>
      <c r="BY121" s="333">
        <f>SETT!BY121</f>
        <v>0</v>
      </c>
      <c r="BZ121" s="335">
        <f>SETT!BZ121</f>
        <v>0</v>
      </c>
      <c r="CA121" s="337">
        <f>SETT!CA121</f>
        <v>0</v>
      </c>
      <c r="CB121" s="330">
        <f>SETT!CB121</f>
        <v>0</v>
      </c>
      <c r="CC121" s="252">
        <f>SETT!CC121</f>
        <v>0</v>
      </c>
      <c r="CD121" s="252">
        <f>SETT!CD121</f>
        <v>0</v>
      </c>
      <c r="CE121" s="333">
        <f>SETT!CE121</f>
        <v>0</v>
      </c>
      <c r="CF121" s="335">
        <f>SETT!CF121</f>
        <v>0</v>
      </c>
      <c r="CG121" s="337">
        <f>SETT!CG121</f>
        <v>0</v>
      </c>
    </row>
    <row r="122" spans="1:85">
      <c r="A122" s="130">
        <v>26</v>
      </c>
      <c r="B122" s="131">
        <f>SETT!B122</f>
        <v>0</v>
      </c>
      <c r="C122" s="131">
        <f>SETT!C122</f>
        <v>0</v>
      </c>
      <c r="D122" s="132"/>
      <c r="E122" s="132"/>
      <c r="F122" s="132"/>
      <c r="G122" s="132"/>
      <c r="H122" s="132"/>
      <c r="I122" s="132"/>
      <c r="J122" s="132"/>
      <c r="K122" s="132"/>
      <c r="L122" s="132"/>
      <c r="M122" s="132"/>
      <c r="N122" s="132"/>
      <c r="O122" s="132"/>
      <c r="P122" s="132"/>
      <c r="Q122" s="132"/>
      <c r="R122" s="132"/>
      <c r="S122" s="132"/>
      <c r="T122" s="132"/>
      <c r="U122" s="132"/>
      <c r="V122" s="132"/>
      <c r="W122" s="132"/>
      <c r="X122" s="132"/>
      <c r="Y122" s="132"/>
      <c r="Z122" s="132"/>
      <c r="AA122" s="132"/>
      <c r="AB122" s="132"/>
      <c r="AC122" s="132"/>
      <c r="AD122" s="132"/>
      <c r="AE122" s="132"/>
      <c r="AF122" s="132"/>
      <c r="AG122" s="132"/>
      <c r="AH122" s="133"/>
      <c r="AI122" s="99"/>
      <c r="AJ122" s="134">
        <f t="shared" si="13"/>
        <v>0</v>
      </c>
      <c r="AK122" s="132">
        <f>SETT!AL122</f>
        <v>0</v>
      </c>
      <c r="AL122" s="133">
        <f t="shared" si="14"/>
        <v>0</v>
      </c>
      <c r="AM122" s="99"/>
      <c r="AN122" s="158"/>
      <c r="AO122" s="159"/>
      <c r="AP122" s="158"/>
      <c r="AR122" s="277"/>
      <c r="AS122" s="197">
        <f t="array" ref="AS122">SUM(IF(($B$97:$B$153=AR121)*($C$97:$C$153=AV122),$AL$97:$AL$153,0))</f>
        <v>0</v>
      </c>
      <c r="AT122" s="328"/>
      <c r="AU122" s="218"/>
      <c r="AV122" s="199">
        <f>SETT!AV122</f>
        <v>0</v>
      </c>
      <c r="AW122" s="330"/>
      <c r="AX122" s="251"/>
      <c r="AY122" s="252"/>
      <c r="AZ122" s="252"/>
      <c r="BA122" s="333"/>
      <c r="BB122" s="265"/>
      <c r="BC122" s="337"/>
      <c r="BD122" s="330"/>
      <c r="BE122" s="252"/>
      <c r="BF122" s="252"/>
      <c r="BG122" s="333"/>
      <c r="BH122" s="335"/>
      <c r="BI122" s="337"/>
      <c r="BJ122" s="330"/>
      <c r="BK122" s="252"/>
      <c r="BL122" s="252"/>
      <c r="BM122" s="333"/>
      <c r="BN122" s="335"/>
      <c r="BO122" s="337"/>
      <c r="BP122" s="330"/>
      <c r="BQ122" s="252"/>
      <c r="BR122" s="252"/>
      <c r="BS122" s="333"/>
      <c r="BT122" s="335"/>
      <c r="BU122" s="337"/>
      <c r="BV122" s="330"/>
      <c r="BW122" s="252"/>
      <c r="BX122" s="252"/>
      <c r="BY122" s="333"/>
      <c r="BZ122" s="335"/>
      <c r="CA122" s="337"/>
      <c r="CB122" s="330"/>
      <c r="CC122" s="252"/>
      <c r="CD122" s="252"/>
      <c r="CE122" s="333"/>
      <c r="CF122" s="335"/>
      <c r="CG122" s="337"/>
    </row>
    <row r="123" spans="1:85" ht="12.75" customHeight="1" thickBot="1">
      <c r="A123" s="130">
        <v>27</v>
      </c>
      <c r="B123" s="131">
        <f>SETT!B123</f>
        <v>0</v>
      </c>
      <c r="C123" s="131">
        <f>SETT!C123</f>
        <v>0</v>
      </c>
      <c r="D123" s="132"/>
      <c r="E123" s="132"/>
      <c r="F123" s="132"/>
      <c r="G123" s="132"/>
      <c r="H123" s="132"/>
      <c r="I123" s="132"/>
      <c r="J123" s="132"/>
      <c r="K123" s="132"/>
      <c r="L123" s="132"/>
      <c r="M123" s="132"/>
      <c r="N123" s="132"/>
      <c r="O123" s="132"/>
      <c r="P123" s="132"/>
      <c r="Q123" s="132"/>
      <c r="R123" s="132"/>
      <c r="S123" s="132"/>
      <c r="T123" s="132"/>
      <c r="U123" s="132"/>
      <c r="V123" s="132"/>
      <c r="W123" s="132"/>
      <c r="X123" s="132"/>
      <c r="Y123" s="132"/>
      <c r="Z123" s="132"/>
      <c r="AA123" s="132"/>
      <c r="AB123" s="132"/>
      <c r="AC123" s="132"/>
      <c r="AD123" s="132"/>
      <c r="AE123" s="132"/>
      <c r="AF123" s="132"/>
      <c r="AG123" s="132"/>
      <c r="AH123" s="133"/>
      <c r="AI123" s="99"/>
      <c r="AJ123" s="134">
        <f t="shared" si="13"/>
        <v>0</v>
      </c>
      <c r="AK123" s="132">
        <f>SETT!AL123</f>
        <v>0</v>
      </c>
      <c r="AL123" s="133">
        <f t="shared" si="14"/>
        <v>0</v>
      </c>
      <c r="AM123" s="99"/>
      <c r="AN123" s="158"/>
      <c r="AO123" s="159"/>
      <c r="AP123" s="158"/>
      <c r="AR123" s="276">
        <f>SETT!AR123</f>
        <v>0</v>
      </c>
      <c r="AS123" s="200">
        <f t="array" ref="AS123">SUM(IF(($B$97:$B$153=AR123)*($C$97:$C$153=AV123),$AL$97:$AL$153,0))</f>
        <v>0</v>
      </c>
      <c r="AT123" s="327">
        <f>BA123+BG123+BM123+BS123+BY123+CE123</f>
        <v>0</v>
      </c>
      <c r="AU123" s="219">
        <f>AT123-AS123-AS124</f>
        <v>0</v>
      </c>
      <c r="AV123" s="202">
        <f>SETT!AV123</f>
        <v>0</v>
      </c>
      <c r="AW123" s="330">
        <f>SETT!AW123</f>
        <v>0</v>
      </c>
      <c r="AX123" s="251">
        <f>SETT!AX123</f>
        <v>0</v>
      </c>
      <c r="AY123" s="252">
        <f>SETT!AY123</f>
        <v>0</v>
      </c>
      <c r="AZ123" s="252">
        <f>SETT!AZ123</f>
        <v>0</v>
      </c>
      <c r="BA123" s="333">
        <f>SETT!BA123</f>
        <v>0</v>
      </c>
      <c r="BB123" s="265">
        <f>SETT!BB123</f>
        <v>0</v>
      </c>
      <c r="BC123" s="337">
        <f>SETT!BC123</f>
        <v>0</v>
      </c>
      <c r="BD123" s="330">
        <f>SETT!BD123</f>
        <v>0</v>
      </c>
      <c r="BE123" s="252">
        <f>SETT!BE123</f>
        <v>0</v>
      </c>
      <c r="BF123" s="252">
        <f>SETT!BF123</f>
        <v>0</v>
      </c>
      <c r="BG123" s="333">
        <f>SETT!BG123</f>
        <v>0</v>
      </c>
      <c r="BH123" s="335">
        <f>SETT!BH123</f>
        <v>0</v>
      </c>
      <c r="BI123" s="337">
        <f>SETT!BI123</f>
        <v>0</v>
      </c>
      <c r="BJ123" s="330">
        <f>SETT!BJ123</f>
        <v>0</v>
      </c>
      <c r="BK123" s="252">
        <f>SETT!BK123</f>
        <v>0</v>
      </c>
      <c r="BL123" s="252">
        <f>SETT!BL123</f>
        <v>0</v>
      </c>
      <c r="BM123" s="333">
        <f>SETT!BM123</f>
        <v>0</v>
      </c>
      <c r="BN123" s="335">
        <f>SETT!BN123</f>
        <v>0</v>
      </c>
      <c r="BO123" s="337">
        <f>SETT!BO123</f>
        <v>0</v>
      </c>
      <c r="BP123" s="330">
        <f>SETT!BP123</f>
        <v>0</v>
      </c>
      <c r="BQ123" s="252">
        <f>SETT!BQ123</f>
        <v>0</v>
      </c>
      <c r="BR123" s="252">
        <f>SETT!BR123</f>
        <v>0</v>
      </c>
      <c r="BS123" s="333">
        <f>SETT!BS123</f>
        <v>0</v>
      </c>
      <c r="BT123" s="335">
        <f>SETT!BT123</f>
        <v>0</v>
      </c>
      <c r="BU123" s="337">
        <f>SETT!BU123</f>
        <v>0</v>
      </c>
      <c r="BV123" s="330">
        <f>SETT!BV123</f>
        <v>0</v>
      </c>
      <c r="BW123" s="252">
        <f>SETT!BW123</f>
        <v>0</v>
      </c>
      <c r="BX123" s="252">
        <f>SETT!BX123</f>
        <v>0</v>
      </c>
      <c r="BY123" s="333">
        <f>SETT!BY123</f>
        <v>0</v>
      </c>
      <c r="BZ123" s="335">
        <f>SETT!BZ123</f>
        <v>0</v>
      </c>
      <c r="CA123" s="337">
        <f>SETT!CA123</f>
        <v>0</v>
      </c>
      <c r="CB123" s="330">
        <f>SETT!CB123</f>
        <v>0</v>
      </c>
      <c r="CC123" s="252">
        <f>SETT!CC123</f>
        <v>0</v>
      </c>
      <c r="CD123" s="252">
        <f>SETT!CD123</f>
        <v>0</v>
      </c>
      <c r="CE123" s="333">
        <f>SETT!CE123</f>
        <v>0</v>
      </c>
      <c r="CF123" s="335">
        <f>SETT!CF123</f>
        <v>0</v>
      </c>
      <c r="CG123" s="337">
        <f>SETT!CG123</f>
        <v>0</v>
      </c>
    </row>
    <row r="124" spans="1:85" ht="10.5" customHeight="1" thickTop="1">
      <c r="A124" s="168"/>
      <c r="B124" s="168"/>
      <c r="C124" s="168"/>
      <c r="D124" s="169"/>
      <c r="E124" s="169"/>
      <c r="F124" s="169"/>
      <c r="G124" s="169"/>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D124" s="169"/>
      <c r="AE124" s="169"/>
      <c r="AF124" s="169"/>
      <c r="AG124" s="169"/>
      <c r="AH124" s="169"/>
      <c r="AI124" s="169"/>
      <c r="AJ124" s="169"/>
      <c r="AK124" s="169"/>
      <c r="AL124" s="169"/>
      <c r="AM124" s="99"/>
      <c r="AN124" s="158"/>
      <c r="AO124" s="159"/>
      <c r="AP124" s="158"/>
      <c r="AR124" s="277"/>
      <c r="AS124" s="197">
        <f t="array" ref="AS124">SUM(IF(($B$97:$B$153=AR123)*($C$97:$C$153=AV124),$AL$97:$AL$153,0))</f>
        <v>0</v>
      </c>
      <c r="AT124" s="328"/>
      <c r="AU124" s="218"/>
      <c r="AV124" s="199">
        <f>SETT!AV124</f>
        <v>0</v>
      </c>
      <c r="AW124" s="330"/>
      <c r="AX124" s="251"/>
      <c r="AY124" s="252"/>
      <c r="AZ124" s="252"/>
      <c r="BA124" s="333"/>
      <c r="BB124" s="265"/>
      <c r="BC124" s="337"/>
      <c r="BD124" s="330"/>
      <c r="BE124" s="252"/>
      <c r="BF124" s="252"/>
      <c r="BG124" s="333"/>
      <c r="BH124" s="335"/>
      <c r="BI124" s="337"/>
      <c r="BJ124" s="330"/>
      <c r="BK124" s="252"/>
      <c r="BL124" s="252"/>
      <c r="BM124" s="333"/>
      <c r="BN124" s="335"/>
      <c r="BO124" s="337"/>
      <c r="BP124" s="330"/>
      <c r="BQ124" s="252"/>
      <c r="BR124" s="252"/>
      <c r="BS124" s="333"/>
      <c r="BT124" s="335"/>
      <c r="BU124" s="337"/>
      <c r="BV124" s="330"/>
      <c r="BW124" s="252"/>
      <c r="BX124" s="252"/>
      <c r="BY124" s="333"/>
      <c r="BZ124" s="335"/>
      <c r="CA124" s="337"/>
      <c r="CB124" s="330"/>
      <c r="CC124" s="252"/>
      <c r="CD124" s="252"/>
      <c r="CE124" s="333"/>
      <c r="CF124" s="335"/>
      <c r="CG124" s="337"/>
    </row>
    <row r="125" spans="1:85" ht="10.5" customHeight="1">
      <c r="A125" s="170"/>
      <c r="B125" s="170"/>
      <c r="C125" s="170"/>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c r="AA125" s="158"/>
      <c r="AB125" s="158"/>
      <c r="AC125" s="158"/>
      <c r="AD125" s="158"/>
      <c r="AE125" s="158"/>
      <c r="AF125" s="158"/>
      <c r="AG125" s="158"/>
      <c r="AH125" s="158"/>
      <c r="AI125" s="158"/>
      <c r="AJ125" s="158"/>
      <c r="AK125" s="158"/>
      <c r="AL125" s="158"/>
      <c r="AM125" s="99"/>
      <c r="AN125" s="158"/>
      <c r="AO125" s="159"/>
      <c r="AP125" s="158"/>
      <c r="AR125" s="276">
        <f>SETT!AR125</f>
        <v>0</v>
      </c>
      <c r="AS125" s="200">
        <f t="array" ref="AS125">SUM(IF(($B$97:$B$153=AR125)*($C$97:$C$153=AV125),$AL$97:$AL$153,0))</f>
        <v>0</v>
      </c>
      <c r="AT125" s="327">
        <f>BA125+BG125+BM125+BS125+BY125+CE125</f>
        <v>0</v>
      </c>
      <c r="AU125" s="219">
        <f>AT125-AS125-AS126</f>
        <v>0</v>
      </c>
      <c r="AV125" s="202">
        <f>SETT!AV125</f>
        <v>0</v>
      </c>
      <c r="AW125" s="330">
        <f>SETT!AW125</f>
        <v>0</v>
      </c>
      <c r="AX125" s="251">
        <f>SETT!AX125</f>
        <v>0</v>
      </c>
      <c r="AY125" s="252">
        <f>SETT!AY125</f>
        <v>0</v>
      </c>
      <c r="AZ125" s="252">
        <f>SETT!AZ125</f>
        <v>0</v>
      </c>
      <c r="BA125" s="333">
        <f>SETT!BA125</f>
        <v>0</v>
      </c>
      <c r="BB125" s="265">
        <f>SETT!BB125</f>
        <v>0</v>
      </c>
      <c r="BC125" s="337">
        <f>SETT!BC125</f>
        <v>0</v>
      </c>
      <c r="BD125" s="330">
        <f>SETT!BD125</f>
        <v>0</v>
      </c>
      <c r="BE125" s="252">
        <f>SETT!BE125</f>
        <v>0</v>
      </c>
      <c r="BF125" s="252">
        <f>SETT!BF125</f>
        <v>0</v>
      </c>
      <c r="BG125" s="333">
        <f>SETT!BG125</f>
        <v>0</v>
      </c>
      <c r="BH125" s="335">
        <f>SETT!BH125</f>
        <v>0</v>
      </c>
      <c r="BI125" s="337">
        <f>SETT!BI125</f>
        <v>0</v>
      </c>
      <c r="BJ125" s="330">
        <f>SETT!BJ125</f>
        <v>0</v>
      </c>
      <c r="BK125" s="252">
        <f>SETT!BK125</f>
        <v>0</v>
      </c>
      <c r="BL125" s="252">
        <f>SETT!BL125</f>
        <v>0</v>
      </c>
      <c r="BM125" s="333">
        <f>SETT!BM125</f>
        <v>0</v>
      </c>
      <c r="BN125" s="335">
        <f>SETT!BN125</f>
        <v>0</v>
      </c>
      <c r="BO125" s="337">
        <f>SETT!BO125</f>
        <v>0</v>
      </c>
      <c r="BP125" s="330">
        <f>SETT!BP125</f>
        <v>0</v>
      </c>
      <c r="BQ125" s="252">
        <f>SETT!BQ125</f>
        <v>0</v>
      </c>
      <c r="BR125" s="252">
        <f>SETT!BR125</f>
        <v>0</v>
      </c>
      <c r="BS125" s="333">
        <f>SETT!BS125</f>
        <v>0</v>
      </c>
      <c r="BT125" s="335">
        <f>SETT!BT125</f>
        <v>0</v>
      </c>
      <c r="BU125" s="337">
        <f>SETT!BU125</f>
        <v>0</v>
      </c>
      <c r="BV125" s="330">
        <f>SETT!BV125</f>
        <v>0</v>
      </c>
      <c r="BW125" s="252">
        <f>SETT!BW125</f>
        <v>0</v>
      </c>
      <c r="BX125" s="252">
        <f>SETT!BX125</f>
        <v>0</v>
      </c>
      <c r="BY125" s="333">
        <f>SETT!BY125</f>
        <v>0</v>
      </c>
      <c r="BZ125" s="335">
        <f>SETT!BZ125</f>
        <v>0</v>
      </c>
      <c r="CA125" s="337">
        <f>SETT!CA125</f>
        <v>0</v>
      </c>
      <c r="CB125" s="330">
        <f>SETT!CB125</f>
        <v>0</v>
      </c>
      <c r="CC125" s="252">
        <f>SETT!CC125</f>
        <v>0</v>
      </c>
      <c r="CD125" s="252">
        <f>SETT!CD125</f>
        <v>0</v>
      </c>
      <c r="CE125" s="333">
        <f>SETT!CE125</f>
        <v>0</v>
      </c>
      <c r="CF125" s="335">
        <f>SETT!CF125</f>
        <v>0</v>
      </c>
      <c r="CG125" s="337">
        <f>SETT!CG125</f>
        <v>0</v>
      </c>
    </row>
    <row r="126" spans="1:85" ht="10.5" customHeight="1">
      <c r="A126" s="170"/>
      <c r="B126" s="170"/>
      <c r="C126" s="170"/>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c r="AA126" s="158"/>
      <c r="AB126" s="158"/>
      <c r="AC126" s="158"/>
      <c r="AD126" s="158"/>
      <c r="AE126" s="158"/>
      <c r="AF126" s="158"/>
      <c r="AG126" s="158"/>
      <c r="AH126" s="158"/>
      <c r="AI126" s="158"/>
      <c r="AJ126" s="158"/>
      <c r="AK126" s="158"/>
      <c r="AL126" s="158"/>
      <c r="AM126" s="99"/>
      <c r="AN126" s="158"/>
      <c r="AO126" s="159"/>
      <c r="AP126" s="158"/>
      <c r="AR126" s="277"/>
      <c r="AS126" s="197">
        <f t="array" ref="AS126">SUM(IF(($B$97:$B$153=AR125)*($C$97:$C$153=AV126),$AL$97:$AL$153,0))</f>
        <v>0</v>
      </c>
      <c r="AT126" s="328"/>
      <c r="AU126" s="218"/>
      <c r="AV126" s="199">
        <f>SETT!AV126</f>
        <v>0</v>
      </c>
      <c r="AW126" s="330"/>
      <c r="AX126" s="251"/>
      <c r="AY126" s="252"/>
      <c r="AZ126" s="252"/>
      <c r="BA126" s="333"/>
      <c r="BB126" s="265"/>
      <c r="BC126" s="337"/>
      <c r="BD126" s="330"/>
      <c r="BE126" s="252"/>
      <c r="BF126" s="252"/>
      <c r="BG126" s="333"/>
      <c r="BH126" s="335"/>
      <c r="BI126" s="337"/>
      <c r="BJ126" s="330"/>
      <c r="BK126" s="252"/>
      <c r="BL126" s="252"/>
      <c r="BM126" s="333"/>
      <c r="BN126" s="335"/>
      <c r="BO126" s="337"/>
      <c r="BP126" s="330"/>
      <c r="BQ126" s="252"/>
      <c r="BR126" s="252"/>
      <c r="BS126" s="333"/>
      <c r="BT126" s="335"/>
      <c r="BU126" s="337"/>
      <c r="BV126" s="330"/>
      <c r="BW126" s="252"/>
      <c r="BX126" s="252"/>
      <c r="BY126" s="333"/>
      <c r="BZ126" s="335"/>
      <c r="CA126" s="337"/>
      <c r="CB126" s="330"/>
      <c r="CC126" s="252"/>
      <c r="CD126" s="252"/>
      <c r="CE126" s="333"/>
      <c r="CF126" s="335"/>
      <c r="CG126" s="337"/>
    </row>
    <row r="127" spans="1:85" ht="10.5" customHeight="1">
      <c r="A127" s="170"/>
      <c r="B127" s="170"/>
      <c r="C127" s="170"/>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c r="AA127" s="158"/>
      <c r="AB127" s="158"/>
      <c r="AC127" s="158"/>
      <c r="AD127" s="158"/>
      <c r="AE127" s="158"/>
      <c r="AF127" s="158"/>
      <c r="AG127" s="158"/>
      <c r="AH127" s="158"/>
      <c r="AI127" s="158"/>
      <c r="AJ127" s="158"/>
      <c r="AK127" s="158"/>
      <c r="AL127" s="158"/>
      <c r="AM127" s="99"/>
      <c r="AN127" s="158"/>
      <c r="AO127" s="159"/>
      <c r="AP127" s="158"/>
      <c r="AR127" s="276">
        <f>SETT!AR127</f>
        <v>0</v>
      </c>
      <c r="AS127" s="200">
        <f t="array" ref="AS127">SUM(IF(($B$97:$B$153=AR127)*($C$97:$C$153=AV127),$AL$97:$AL$153,0))</f>
        <v>0</v>
      </c>
      <c r="AT127" s="327">
        <f>BA127+BG127+BM127+BS127+BY127+CE127</f>
        <v>0</v>
      </c>
      <c r="AU127" s="219">
        <f>AT127-AS127-AS128</f>
        <v>0</v>
      </c>
      <c r="AV127" s="202">
        <f>SETT!AV127</f>
        <v>0</v>
      </c>
      <c r="AW127" s="330">
        <f>SETT!AW127</f>
        <v>0</v>
      </c>
      <c r="AX127" s="251">
        <f>SETT!AX127</f>
        <v>0</v>
      </c>
      <c r="AY127" s="252">
        <f>SETT!AY127</f>
        <v>0</v>
      </c>
      <c r="AZ127" s="252">
        <f>SETT!AZ127</f>
        <v>0</v>
      </c>
      <c r="BA127" s="333">
        <f>SETT!BA127</f>
        <v>0</v>
      </c>
      <c r="BB127" s="265">
        <f>SETT!BB127</f>
        <v>0</v>
      </c>
      <c r="BC127" s="337">
        <f>SETT!BC127</f>
        <v>0</v>
      </c>
      <c r="BD127" s="330">
        <f>SETT!BD127</f>
        <v>0</v>
      </c>
      <c r="BE127" s="252">
        <f>SETT!BE127</f>
        <v>0</v>
      </c>
      <c r="BF127" s="252">
        <f>SETT!BF127</f>
        <v>0</v>
      </c>
      <c r="BG127" s="333">
        <f>SETT!BG127</f>
        <v>0</v>
      </c>
      <c r="BH127" s="335">
        <f>SETT!BH127</f>
        <v>0</v>
      </c>
      <c r="BI127" s="337">
        <f>SETT!BI127</f>
        <v>0</v>
      </c>
      <c r="BJ127" s="330">
        <f>SETT!BJ127</f>
        <v>0</v>
      </c>
      <c r="BK127" s="252">
        <f>SETT!BK127</f>
        <v>0</v>
      </c>
      <c r="BL127" s="252">
        <f>SETT!BL127</f>
        <v>0</v>
      </c>
      <c r="BM127" s="333">
        <f>SETT!BM127</f>
        <v>0</v>
      </c>
      <c r="BN127" s="335">
        <f>SETT!BN127</f>
        <v>0</v>
      </c>
      <c r="BO127" s="337">
        <f>SETT!BO127</f>
        <v>0</v>
      </c>
      <c r="BP127" s="330">
        <f>SETT!BP127</f>
        <v>0</v>
      </c>
      <c r="BQ127" s="252">
        <f>SETT!BQ127</f>
        <v>0</v>
      </c>
      <c r="BR127" s="252">
        <f>SETT!BR127</f>
        <v>0</v>
      </c>
      <c r="BS127" s="333">
        <f>SETT!BS127</f>
        <v>0</v>
      </c>
      <c r="BT127" s="335">
        <f>SETT!BT127</f>
        <v>0</v>
      </c>
      <c r="BU127" s="337">
        <f>SETT!BU127</f>
        <v>0</v>
      </c>
      <c r="BV127" s="330">
        <f>SETT!BV127</f>
        <v>0</v>
      </c>
      <c r="BW127" s="252">
        <f>SETT!BW127</f>
        <v>0</v>
      </c>
      <c r="BX127" s="252">
        <f>SETT!BX127</f>
        <v>0</v>
      </c>
      <c r="BY127" s="333">
        <f>SETT!BY127</f>
        <v>0</v>
      </c>
      <c r="BZ127" s="335">
        <f>SETT!BZ127</f>
        <v>0</v>
      </c>
      <c r="CA127" s="337">
        <f>SETT!CA127</f>
        <v>0</v>
      </c>
      <c r="CB127" s="330">
        <f>SETT!CB127</f>
        <v>0</v>
      </c>
      <c r="CC127" s="252">
        <f>SETT!CC127</f>
        <v>0</v>
      </c>
      <c r="CD127" s="252">
        <f>SETT!CD127</f>
        <v>0</v>
      </c>
      <c r="CE127" s="333">
        <f>SETT!CE127</f>
        <v>0</v>
      </c>
      <c r="CF127" s="335">
        <f>SETT!CF127</f>
        <v>0</v>
      </c>
      <c r="CG127" s="337">
        <f>SETT!CG127</f>
        <v>0</v>
      </c>
    </row>
    <row r="128" spans="1:85" ht="15.75" thickBot="1">
      <c r="A128" s="148" t="s">
        <v>4</v>
      </c>
      <c r="B128" s="98"/>
      <c r="C128" s="98"/>
      <c r="D128" s="149"/>
      <c r="E128" s="99"/>
      <c r="F128" s="99"/>
      <c r="G128" s="99"/>
      <c r="H128" s="99"/>
      <c r="I128" s="99"/>
      <c r="J128" s="99"/>
      <c r="K128" s="99"/>
      <c r="L128" s="99"/>
      <c r="M128" s="99"/>
      <c r="N128" s="105" t="s">
        <v>113</v>
      </c>
      <c r="O128" s="99"/>
      <c r="P128" s="99"/>
      <c r="Q128" s="99"/>
      <c r="R128" s="99"/>
      <c r="S128" s="99"/>
      <c r="T128" s="99"/>
      <c r="U128" s="99"/>
      <c r="V128" s="99"/>
      <c r="W128" s="99"/>
      <c r="X128" s="99"/>
      <c r="Y128" s="99"/>
      <c r="Z128" s="99"/>
      <c r="AA128" s="99"/>
      <c r="AB128" s="99"/>
      <c r="AC128" s="99"/>
      <c r="AD128" s="99"/>
      <c r="AE128" s="99"/>
      <c r="AF128" s="99"/>
      <c r="AG128" s="99"/>
      <c r="AH128" s="99"/>
      <c r="AI128" s="99"/>
      <c r="AJ128" s="99"/>
      <c r="AK128" s="99"/>
      <c r="AL128" s="99"/>
      <c r="AM128" s="99"/>
      <c r="AN128" s="99"/>
      <c r="AO128" s="102"/>
      <c r="AP128" s="99"/>
      <c r="AR128" s="281"/>
      <c r="AS128" s="191">
        <f t="array" ref="AS128">SUM(IF(($B$97:$B$153=AR127)*($C$97:$C$153=AV128),$AL$97:$AL$153,0))</f>
        <v>0</v>
      </c>
      <c r="AT128" s="341"/>
      <c r="AU128" s="227"/>
      <c r="AV128" s="192">
        <f>SETT!AV128</f>
        <v>0</v>
      </c>
      <c r="AW128" s="342"/>
      <c r="AX128" s="258"/>
      <c r="AY128" s="259"/>
      <c r="AZ128" s="259"/>
      <c r="BA128" s="343"/>
      <c r="BB128" s="323"/>
      <c r="BC128" s="344"/>
      <c r="BD128" s="342"/>
      <c r="BE128" s="259"/>
      <c r="BF128" s="259"/>
      <c r="BG128" s="343"/>
      <c r="BH128" s="345"/>
      <c r="BI128" s="344"/>
      <c r="BJ128" s="342"/>
      <c r="BK128" s="259"/>
      <c r="BL128" s="259"/>
      <c r="BM128" s="343"/>
      <c r="BN128" s="345"/>
      <c r="BO128" s="344"/>
      <c r="BP128" s="342"/>
      <c r="BQ128" s="259"/>
      <c r="BR128" s="259"/>
      <c r="BS128" s="343"/>
      <c r="BT128" s="345"/>
      <c r="BU128" s="344"/>
      <c r="BV128" s="342"/>
      <c r="BW128" s="259"/>
      <c r="BX128" s="259"/>
      <c r="BY128" s="343"/>
      <c r="BZ128" s="345"/>
      <c r="CA128" s="344"/>
      <c r="CB128" s="342"/>
      <c r="CC128" s="259"/>
      <c r="CD128" s="259"/>
      <c r="CE128" s="343"/>
      <c r="CF128" s="345"/>
      <c r="CG128" s="344"/>
    </row>
    <row r="129" spans="1:73" ht="15.75" thickBot="1">
      <c r="A129" s="111"/>
      <c r="B129" s="103"/>
      <c r="C129" s="103"/>
      <c r="D129" s="99"/>
      <c r="E129" s="99"/>
      <c r="F129" s="99"/>
      <c r="G129" s="99"/>
      <c r="H129" s="99"/>
      <c r="I129" s="99"/>
      <c r="J129" s="99"/>
      <c r="K129" s="99"/>
      <c r="L129" s="99"/>
      <c r="M129" s="99"/>
      <c r="N129" s="99"/>
      <c r="O129" s="99"/>
      <c r="P129" s="99"/>
      <c r="Q129" s="99"/>
      <c r="R129" s="99"/>
      <c r="S129" s="99"/>
      <c r="T129" s="99"/>
      <c r="U129" s="99"/>
      <c r="V129" s="99"/>
      <c r="W129" s="99"/>
      <c r="X129" s="99"/>
      <c r="Y129" s="99"/>
      <c r="Z129" s="99"/>
      <c r="AA129" s="99"/>
      <c r="AB129" s="99"/>
      <c r="AC129" s="99"/>
      <c r="AD129" s="99"/>
      <c r="AE129" s="99"/>
      <c r="AF129" s="99"/>
      <c r="AG129" s="99"/>
      <c r="AH129" s="99"/>
      <c r="AI129" s="99"/>
      <c r="AJ129" s="99"/>
      <c r="AK129" s="99"/>
      <c r="AL129" s="99"/>
      <c r="AM129" s="99"/>
      <c r="AN129" s="99"/>
      <c r="AO129" s="102"/>
      <c r="AP129" s="99"/>
    </row>
    <row r="130" spans="1:73" ht="15" customHeight="1">
      <c r="A130" s="111"/>
      <c r="B130" s="291"/>
      <c r="C130" s="291"/>
      <c r="D130" s="112"/>
      <c r="E130" s="292" t="str">
        <f>$E$9</f>
        <v>MESE DI OTTOBRE 2018</v>
      </c>
      <c r="F130" s="292"/>
      <c r="G130" s="292"/>
      <c r="H130" s="292"/>
      <c r="I130" s="292"/>
      <c r="J130" s="292"/>
      <c r="K130" s="292"/>
      <c r="L130" s="292"/>
      <c r="M130" s="292"/>
      <c r="N130" s="99"/>
      <c r="O130" s="99"/>
      <c r="P130" s="99"/>
      <c r="Q130" s="113" t="str">
        <f>$Q$9</f>
        <v>CORSO: "OPERATORE ELETTRICO" 1° ANNO</v>
      </c>
      <c r="R130" s="113"/>
      <c r="S130" s="99"/>
      <c r="T130" s="99"/>
      <c r="U130" s="99"/>
      <c r="V130" s="99"/>
      <c r="W130" s="99"/>
      <c r="X130" s="99"/>
      <c r="Y130" s="99"/>
      <c r="Z130" s="99"/>
      <c r="AA130" s="99"/>
      <c r="AB130" s="99"/>
      <c r="AC130" s="99"/>
      <c r="AD130" s="99"/>
      <c r="AE130" s="99"/>
      <c r="AF130" s="99"/>
      <c r="AG130" s="99"/>
      <c r="AH130" s="99"/>
      <c r="AI130" s="99"/>
      <c r="AJ130" s="99"/>
      <c r="AK130" s="99"/>
      <c r="AL130" s="99"/>
      <c r="AM130" s="99"/>
      <c r="AN130" s="99"/>
      <c r="AO130" s="102"/>
      <c r="AP130" s="99"/>
      <c r="AR130" s="304" t="s">
        <v>94</v>
      </c>
      <c r="AS130" s="305"/>
      <c r="AT130" s="305"/>
      <c r="AU130" s="305"/>
      <c r="AV130" s="306"/>
    </row>
    <row r="131" spans="1:73" ht="15" customHeight="1">
      <c r="A131" s="114"/>
      <c r="B131" s="114"/>
      <c r="C131" s="103"/>
      <c r="D131" s="99"/>
      <c r="E131" s="99"/>
      <c r="F131" s="99"/>
      <c r="G131" s="99"/>
      <c r="H131" s="99"/>
      <c r="I131" s="115"/>
      <c r="J131" s="99"/>
      <c r="K131" s="99"/>
      <c r="L131" s="115"/>
      <c r="M131" s="115" t="s">
        <v>3</v>
      </c>
      <c r="N131" s="115"/>
      <c r="O131" s="115"/>
      <c r="P131" s="115"/>
      <c r="Q131" s="293" t="str">
        <f>$Q$10</f>
        <v>COD: ARIEFP1821/20/1</v>
      </c>
      <c r="R131" s="293"/>
      <c r="S131" s="293"/>
      <c r="T131" s="293"/>
      <c r="U131" s="293"/>
      <c r="V131" s="293"/>
      <c r="W131" s="293"/>
      <c r="X131" s="293"/>
      <c r="Y131" s="293"/>
      <c r="Z131" s="293"/>
      <c r="AA131" s="293"/>
      <c r="AB131" s="293"/>
      <c r="AC131" s="293"/>
      <c r="AD131" s="293"/>
      <c r="AE131" s="115"/>
      <c r="AF131" s="115"/>
      <c r="AG131" s="115"/>
      <c r="AH131" s="115"/>
      <c r="AI131" s="115"/>
      <c r="AJ131" s="115" t="s">
        <v>3</v>
      </c>
      <c r="AK131" s="115"/>
      <c r="AL131" s="115"/>
      <c r="AM131" s="115"/>
      <c r="AN131" s="115"/>
      <c r="AO131" s="116"/>
      <c r="AP131" s="115"/>
      <c r="AQ131" s="53"/>
      <c r="AR131" s="296"/>
      <c r="AS131" s="297"/>
      <c r="AT131" s="297"/>
      <c r="AU131" s="297"/>
      <c r="AV131" s="307"/>
    </row>
    <row r="132" spans="1:73" ht="15" customHeight="1">
      <c r="A132" s="114"/>
      <c r="B132" s="114"/>
      <c r="C132" s="103"/>
      <c r="D132" s="99"/>
      <c r="E132" s="99"/>
      <c r="F132" s="99"/>
      <c r="G132" s="99"/>
      <c r="H132" s="99"/>
      <c r="I132" s="115"/>
      <c r="J132" s="99"/>
      <c r="K132" s="99"/>
      <c r="L132" s="115"/>
      <c r="M132" s="115"/>
      <c r="N132" s="115"/>
      <c r="O132" s="115"/>
      <c r="P132" s="115"/>
      <c r="Q132" s="171"/>
      <c r="R132" s="171"/>
      <c r="S132" s="171"/>
      <c r="T132" s="171"/>
      <c r="U132" s="171"/>
      <c r="V132" s="171"/>
      <c r="W132" s="171"/>
      <c r="X132" s="171"/>
      <c r="Y132" s="171"/>
      <c r="Z132" s="171"/>
      <c r="AA132" s="171"/>
      <c r="AB132" s="171"/>
      <c r="AC132" s="171"/>
      <c r="AD132" s="171"/>
      <c r="AE132" s="115"/>
      <c r="AF132" s="115"/>
      <c r="AG132" s="115"/>
      <c r="AH132" s="115"/>
      <c r="AI132" s="115"/>
      <c r="AJ132" s="115"/>
      <c r="AK132" s="115"/>
      <c r="AL132" s="115"/>
      <c r="AM132" s="115"/>
      <c r="AN132" s="115"/>
      <c r="AO132" s="116"/>
      <c r="AP132" s="115"/>
      <c r="AQ132" s="53"/>
      <c r="AR132" s="294" t="s">
        <v>95</v>
      </c>
      <c r="AS132" s="295"/>
      <c r="AT132" s="295" t="s">
        <v>79</v>
      </c>
      <c r="AU132" s="295"/>
      <c r="AV132" s="308" t="s">
        <v>96</v>
      </c>
      <c r="AW132" s="1" t="s">
        <v>87</v>
      </c>
      <c r="AY132" s="1" t="s">
        <v>102</v>
      </c>
    </row>
    <row r="133" spans="1:73" ht="10.5" customHeight="1" thickBot="1">
      <c r="A133" s="170"/>
      <c r="B133" s="170"/>
      <c r="C133" s="170"/>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c r="AA133" s="158"/>
      <c r="AB133" s="158"/>
      <c r="AC133" s="158"/>
      <c r="AD133" s="158"/>
      <c r="AE133" s="158"/>
      <c r="AF133" s="158"/>
      <c r="AG133" s="158"/>
      <c r="AH133" s="158"/>
      <c r="AI133" s="158"/>
      <c r="AJ133" s="158"/>
      <c r="AK133" s="158"/>
      <c r="AL133" s="158"/>
      <c r="AM133" s="99"/>
      <c r="AN133" s="158"/>
      <c r="AO133" s="159"/>
      <c r="AP133" s="158"/>
      <c r="AR133" s="296"/>
      <c r="AS133" s="297"/>
      <c r="AT133" s="297"/>
      <c r="AU133" s="297"/>
      <c r="AV133" s="307"/>
      <c r="AW133" s="1" t="s">
        <v>88</v>
      </c>
      <c r="AY133" s="1" t="s">
        <v>103</v>
      </c>
    </row>
    <row r="134" spans="1:73" s="12" customFormat="1" ht="33" customHeight="1" thickTop="1">
      <c r="A134" s="118" t="s">
        <v>0</v>
      </c>
      <c r="B134" s="272" t="s">
        <v>20</v>
      </c>
      <c r="C134" s="273"/>
      <c r="D134" s="121">
        <v>1</v>
      </c>
      <c r="E134" s="121">
        <v>2</v>
      </c>
      <c r="F134" s="121">
        <v>3</v>
      </c>
      <c r="G134" s="121">
        <v>4</v>
      </c>
      <c r="H134" s="121">
        <v>5</v>
      </c>
      <c r="I134" s="121">
        <v>6</v>
      </c>
      <c r="J134" s="121">
        <v>7</v>
      </c>
      <c r="K134" s="121">
        <v>8</v>
      </c>
      <c r="L134" s="121">
        <v>9</v>
      </c>
      <c r="M134" s="121">
        <v>10</v>
      </c>
      <c r="N134" s="121">
        <v>11</v>
      </c>
      <c r="O134" s="121">
        <v>12</v>
      </c>
      <c r="P134" s="121">
        <v>13</v>
      </c>
      <c r="Q134" s="121">
        <v>14</v>
      </c>
      <c r="R134" s="121">
        <v>15</v>
      </c>
      <c r="S134" s="121">
        <v>16</v>
      </c>
      <c r="T134" s="121">
        <v>17</v>
      </c>
      <c r="U134" s="121">
        <v>18</v>
      </c>
      <c r="V134" s="121">
        <v>19</v>
      </c>
      <c r="W134" s="121">
        <v>20</v>
      </c>
      <c r="X134" s="121">
        <v>21</v>
      </c>
      <c r="Y134" s="121">
        <v>22</v>
      </c>
      <c r="Z134" s="121">
        <v>23</v>
      </c>
      <c r="AA134" s="121">
        <v>24</v>
      </c>
      <c r="AB134" s="121">
        <v>25</v>
      </c>
      <c r="AC134" s="121">
        <v>26</v>
      </c>
      <c r="AD134" s="121">
        <v>27</v>
      </c>
      <c r="AE134" s="121">
        <v>28</v>
      </c>
      <c r="AF134" s="121">
        <v>29</v>
      </c>
      <c r="AG134" s="121">
        <v>30</v>
      </c>
      <c r="AH134" s="122">
        <v>31</v>
      </c>
      <c r="AI134" s="99"/>
      <c r="AJ134" s="123" t="s">
        <v>11</v>
      </c>
      <c r="AK134" s="124" t="s">
        <v>12</v>
      </c>
      <c r="AL134" s="125" t="s">
        <v>14</v>
      </c>
      <c r="AM134" s="99"/>
      <c r="AN134" s="158"/>
      <c r="AO134" s="159"/>
      <c r="AP134" s="158"/>
      <c r="AQ134" s="13"/>
      <c r="AR134" s="294">
        <f>SUM($AL$97:$AL$123)+SUM($AL$149:$AL$153)</f>
        <v>21</v>
      </c>
      <c r="AS134" s="295">
        <f t="array" ref="AS134">SUM(IF(($B$97:$B$153=AR134)*($C$97:$C$153=AV134),$AL$97:$AL$153,0))</f>
        <v>0</v>
      </c>
      <c r="AT134" s="295">
        <f>SUM(AS89:AS128)</f>
        <v>21</v>
      </c>
      <c r="AU134" s="295"/>
      <c r="AV134" s="285">
        <f>AT134-AR134</f>
        <v>0</v>
      </c>
      <c r="AW134" s="1" t="s">
        <v>89</v>
      </c>
      <c r="AX134" s="1"/>
      <c r="AY134" s="1"/>
      <c r="AZ134" s="1"/>
      <c r="BA134" s="210"/>
      <c r="BB134" s="221"/>
      <c r="BC134" s="1"/>
      <c r="BD134" s="1"/>
      <c r="BE134" s="1"/>
      <c r="BF134" s="1"/>
      <c r="BG134" s="1"/>
      <c r="BH134" s="1"/>
      <c r="BI134" s="1"/>
      <c r="BJ134" s="1"/>
      <c r="BK134" s="1"/>
      <c r="BL134" s="1"/>
      <c r="BM134" s="1"/>
      <c r="BN134" s="1"/>
      <c r="BO134" s="1"/>
      <c r="BP134" s="1"/>
      <c r="BQ134" s="1"/>
      <c r="BR134" s="1"/>
      <c r="BS134" s="1"/>
      <c r="BT134" s="1"/>
      <c r="BU134" s="1"/>
    </row>
    <row r="135" spans="1:73">
      <c r="A135" s="130"/>
      <c r="B135" s="287" t="s">
        <v>18</v>
      </c>
      <c r="C135" s="288"/>
      <c r="D135" s="132"/>
      <c r="E135" s="132"/>
      <c r="F135" s="132"/>
      <c r="G135" s="132"/>
      <c r="H135" s="132"/>
      <c r="I135" s="132"/>
      <c r="J135" s="132"/>
      <c r="K135" s="132"/>
      <c r="L135" s="132"/>
      <c r="M135" s="132"/>
      <c r="N135" s="132"/>
      <c r="O135" s="132"/>
      <c r="P135" s="132"/>
      <c r="Q135" s="132"/>
      <c r="R135" s="132"/>
      <c r="S135" s="132"/>
      <c r="T135" s="132"/>
      <c r="U135" s="132"/>
      <c r="V135" s="132"/>
      <c r="W135" s="132"/>
      <c r="X135" s="132"/>
      <c r="Y135" s="132"/>
      <c r="Z135" s="132"/>
      <c r="AA135" s="132"/>
      <c r="AB135" s="132"/>
      <c r="AC135" s="132"/>
      <c r="AD135" s="132"/>
      <c r="AE135" s="132"/>
      <c r="AF135" s="132"/>
      <c r="AG135" s="132"/>
      <c r="AH135" s="133"/>
      <c r="AI135" s="99"/>
      <c r="AJ135" s="134"/>
      <c r="AK135" s="132"/>
      <c r="AL135" s="133"/>
      <c r="AM135" s="99"/>
      <c r="AN135" s="158"/>
      <c r="AO135" s="159"/>
      <c r="AP135" s="158"/>
      <c r="AR135" s="296"/>
      <c r="AS135" s="297">
        <f t="array" ref="AS135">SUM(IF(($B$97:$B$153=AR134)*($C$97:$C$153=AV135),$AL$97:$AL$153,0))</f>
        <v>0</v>
      </c>
      <c r="AT135" s="297"/>
      <c r="AU135" s="297"/>
      <c r="AV135" s="286"/>
    </row>
    <row r="136" spans="1:73">
      <c r="A136" s="130">
        <v>1</v>
      </c>
      <c r="B136" s="131" t="str">
        <f>SETT!B136</f>
        <v>GARBARINO O.</v>
      </c>
      <c r="C136" s="131" t="str">
        <f>SETT!C136</f>
        <v>TUTOR INT.</v>
      </c>
      <c r="D136" s="132"/>
      <c r="E136" s="132"/>
      <c r="F136" s="132"/>
      <c r="G136" s="132"/>
      <c r="H136" s="132"/>
      <c r="I136" s="132"/>
      <c r="J136" s="132"/>
      <c r="K136" s="132"/>
      <c r="L136" s="132"/>
      <c r="M136" s="132"/>
      <c r="N136" s="132"/>
      <c r="O136" s="132"/>
      <c r="P136" s="132"/>
      <c r="Q136" s="132"/>
      <c r="R136" s="132"/>
      <c r="S136" s="132"/>
      <c r="T136" s="132"/>
      <c r="U136" s="132"/>
      <c r="V136" s="132"/>
      <c r="W136" s="132"/>
      <c r="X136" s="132"/>
      <c r="Y136" s="132"/>
      <c r="Z136" s="132"/>
      <c r="AA136" s="132"/>
      <c r="AB136" s="132"/>
      <c r="AC136" s="132"/>
      <c r="AD136" s="132"/>
      <c r="AE136" s="132"/>
      <c r="AF136" s="132"/>
      <c r="AG136" s="132"/>
      <c r="AH136" s="133"/>
      <c r="AI136" s="99"/>
      <c r="AJ136" s="134">
        <v>31</v>
      </c>
      <c r="AK136" s="132">
        <f>SETT!AL136</f>
        <v>36</v>
      </c>
      <c r="AL136" s="133">
        <f>AJ136+AK136</f>
        <v>67</v>
      </c>
      <c r="AM136" s="99"/>
      <c r="AN136" s="158"/>
      <c r="AO136" s="159"/>
      <c r="AP136" s="158"/>
      <c r="AR136" s="298"/>
      <c r="AS136" s="299"/>
      <c r="AT136" s="299"/>
      <c r="AU136" s="299"/>
      <c r="AV136" s="300"/>
    </row>
    <row r="137" spans="1:73" ht="15.75" thickBot="1">
      <c r="A137" s="130">
        <v>2</v>
      </c>
      <c r="B137" s="131" t="str">
        <f>SETT!B137</f>
        <v>PERI F.</v>
      </c>
      <c r="C137" s="131" t="str">
        <f>SETT!C137</f>
        <v>TUTOR INT.</v>
      </c>
      <c r="D137" s="132"/>
      <c r="E137" s="132"/>
      <c r="F137" s="132"/>
      <c r="G137" s="132"/>
      <c r="H137" s="132"/>
      <c r="I137" s="132"/>
      <c r="J137" s="132"/>
      <c r="K137" s="132"/>
      <c r="L137" s="132"/>
      <c r="M137" s="132"/>
      <c r="N137" s="132"/>
      <c r="O137" s="132"/>
      <c r="P137" s="132"/>
      <c r="Q137" s="132"/>
      <c r="R137" s="132"/>
      <c r="S137" s="132"/>
      <c r="T137" s="132"/>
      <c r="U137" s="132"/>
      <c r="V137" s="132"/>
      <c r="W137" s="132"/>
      <c r="X137" s="132"/>
      <c r="Y137" s="132"/>
      <c r="Z137" s="132"/>
      <c r="AA137" s="132"/>
      <c r="AB137" s="132"/>
      <c r="AC137" s="132"/>
      <c r="AD137" s="132"/>
      <c r="AE137" s="132"/>
      <c r="AF137" s="132"/>
      <c r="AG137" s="132"/>
      <c r="AH137" s="133"/>
      <c r="AI137" s="99"/>
      <c r="AJ137" s="134">
        <v>23</v>
      </c>
      <c r="AK137" s="132">
        <f>SETT!AL137</f>
        <v>40</v>
      </c>
      <c r="AL137" s="133">
        <f t="shared" ref="AL137:AL147" si="15">AJ137+AK137</f>
        <v>63</v>
      </c>
      <c r="AM137" s="99"/>
      <c r="AN137" s="158"/>
      <c r="AO137" s="159"/>
      <c r="AP137" s="158"/>
      <c r="AR137" s="301"/>
      <c r="AS137" s="302"/>
      <c r="AT137" s="302"/>
      <c r="AU137" s="302"/>
      <c r="AV137" s="303"/>
    </row>
    <row r="138" spans="1:73">
      <c r="A138" s="130">
        <v>3</v>
      </c>
      <c r="B138" s="131" t="str">
        <f>SETT!B138</f>
        <v>BIANCHI M.</v>
      </c>
      <c r="C138" s="131" t="str">
        <f>SETT!C138</f>
        <v>COORD. INT.</v>
      </c>
      <c r="D138" s="132"/>
      <c r="E138" s="132"/>
      <c r="F138" s="132"/>
      <c r="G138" s="132"/>
      <c r="H138" s="132"/>
      <c r="I138" s="132"/>
      <c r="J138" s="132"/>
      <c r="K138" s="132"/>
      <c r="L138" s="132"/>
      <c r="M138" s="132"/>
      <c r="N138" s="132"/>
      <c r="O138" s="132"/>
      <c r="P138" s="132"/>
      <c r="Q138" s="132"/>
      <c r="R138" s="132"/>
      <c r="S138" s="132"/>
      <c r="T138" s="132"/>
      <c r="U138" s="132"/>
      <c r="V138" s="132"/>
      <c r="W138" s="132"/>
      <c r="X138" s="132"/>
      <c r="Y138" s="132"/>
      <c r="Z138" s="132"/>
      <c r="AA138" s="132"/>
      <c r="AB138" s="132"/>
      <c r="AC138" s="132"/>
      <c r="AD138" s="132"/>
      <c r="AE138" s="132"/>
      <c r="AF138" s="132"/>
      <c r="AG138" s="132"/>
      <c r="AH138" s="133"/>
      <c r="AI138" s="99"/>
      <c r="AJ138" s="134">
        <f t="shared" ref="AJ138:AJ141" si="16">SUM(D138:AH138)</f>
        <v>0</v>
      </c>
      <c r="AK138" s="132">
        <f>SETT!AL138</f>
        <v>0</v>
      </c>
      <c r="AL138" s="133">
        <f t="shared" si="15"/>
        <v>0</v>
      </c>
      <c r="AM138" s="99"/>
      <c r="AN138" s="158"/>
      <c r="AO138" s="159"/>
      <c r="AP138" s="158"/>
    </row>
    <row r="139" spans="1:73">
      <c r="A139" s="130">
        <v>4</v>
      </c>
      <c r="B139" s="131" t="str">
        <f>SETT!B139</f>
        <v>CAPITTA S.</v>
      </c>
      <c r="C139" s="131" t="str">
        <f>SETT!C139</f>
        <v>COORD. INT.</v>
      </c>
      <c r="D139" s="132"/>
      <c r="E139" s="132"/>
      <c r="F139" s="132"/>
      <c r="G139" s="132"/>
      <c r="H139" s="132"/>
      <c r="I139" s="132"/>
      <c r="J139" s="132"/>
      <c r="K139" s="132"/>
      <c r="L139" s="132"/>
      <c r="M139" s="132"/>
      <c r="N139" s="132"/>
      <c r="O139" s="132"/>
      <c r="P139" s="132"/>
      <c r="Q139" s="132"/>
      <c r="R139" s="132"/>
      <c r="S139" s="132"/>
      <c r="T139" s="132"/>
      <c r="U139" s="132"/>
      <c r="V139" s="132"/>
      <c r="W139" s="132"/>
      <c r="X139" s="132"/>
      <c r="Y139" s="132"/>
      <c r="Z139" s="132"/>
      <c r="AA139" s="132"/>
      <c r="AB139" s="132"/>
      <c r="AC139" s="132"/>
      <c r="AD139" s="132"/>
      <c r="AE139" s="132"/>
      <c r="AF139" s="132"/>
      <c r="AG139" s="132"/>
      <c r="AH139" s="133"/>
      <c r="AI139" s="99"/>
      <c r="AJ139" s="134">
        <v>21</v>
      </c>
      <c r="AK139" s="132">
        <f>SETT!AL139</f>
        <v>22</v>
      </c>
      <c r="AL139" s="133">
        <f t="shared" si="15"/>
        <v>43</v>
      </c>
      <c r="AM139" s="99"/>
      <c r="AN139" s="158"/>
      <c r="AO139" s="159"/>
      <c r="AP139" s="158"/>
      <c r="AR139" s="279"/>
      <c r="AS139" s="279"/>
      <c r="AT139" s="279"/>
      <c r="AU139" s="279"/>
      <c r="AV139" s="279"/>
    </row>
    <row r="140" spans="1:73">
      <c r="A140" s="130">
        <v>5</v>
      </c>
      <c r="B140" s="131" t="str">
        <f>SETT!B140</f>
        <v>PERI F.</v>
      </c>
      <c r="C140" s="131" t="str">
        <f>SETT!C140</f>
        <v>TUTOR INT. (PSICOLOGO)</v>
      </c>
      <c r="D140" s="132"/>
      <c r="E140" s="132"/>
      <c r="F140" s="132"/>
      <c r="G140" s="132">
        <v>2</v>
      </c>
      <c r="H140" s="132"/>
      <c r="I140" s="132"/>
      <c r="J140" s="132"/>
      <c r="K140" s="132"/>
      <c r="L140" s="132"/>
      <c r="M140" s="132"/>
      <c r="N140" s="132"/>
      <c r="O140" s="132"/>
      <c r="P140" s="132"/>
      <c r="Q140" s="132"/>
      <c r="R140" s="132"/>
      <c r="S140" s="132">
        <v>2</v>
      </c>
      <c r="T140" s="132"/>
      <c r="U140" s="132"/>
      <c r="V140" s="132"/>
      <c r="W140" s="132"/>
      <c r="X140" s="132"/>
      <c r="Y140" s="132"/>
      <c r="Z140" s="132"/>
      <c r="AA140" s="132"/>
      <c r="AB140" s="132"/>
      <c r="AC140" s="132"/>
      <c r="AD140" s="132"/>
      <c r="AE140" s="132"/>
      <c r="AF140" s="132"/>
      <c r="AG140" s="132"/>
      <c r="AH140" s="133"/>
      <c r="AI140" s="99"/>
      <c r="AJ140" s="134">
        <f t="shared" si="16"/>
        <v>4</v>
      </c>
      <c r="AK140" s="132">
        <f>SETT!AL140</f>
        <v>0</v>
      </c>
      <c r="AL140" s="133">
        <f t="shared" si="15"/>
        <v>4</v>
      </c>
      <c r="AM140" s="99"/>
      <c r="AN140" s="158"/>
      <c r="AO140" s="159"/>
      <c r="AP140" s="158"/>
      <c r="AR140" s="279"/>
      <c r="AS140" s="279"/>
      <c r="AT140" s="279"/>
      <c r="AU140" s="346"/>
      <c r="AV140" s="279"/>
    </row>
    <row r="141" spans="1:73">
      <c r="A141" s="130">
        <v>6</v>
      </c>
      <c r="B141" s="131">
        <f>SETT!B141</f>
        <v>0</v>
      </c>
      <c r="C141" s="131">
        <f>SETT!C141</f>
        <v>0</v>
      </c>
      <c r="D141" s="132"/>
      <c r="E141" s="132"/>
      <c r="F141" s="132"/>
      <c r="G141" s="132"/>
      <c r="H141" s="132"/>
      <c r="I141" s="132"/>
      <c r="J141" s="132"/>
      <c r="K141" s="132"/>
      <c r="L141" s="132"/>
      <c r="M141" s="132"/>
      <c r="N141" s="132"/>
      <c r="O141" s="132"/>
      <c r="P141" s="132"/>
      <c r="Q141" s="132"/>
      <c r="R141" s="132"/>
      <c r="S141" s="132"/>
      <c r="T141" s="132"/>
      <c r="U141" s="132"/>
      <c r="V141" s="132"/>
      <c r="W141" s="132"/>
      <c r="X141" s="132"/>
      <c r="Y141" s="132"/>
      <c r="Z141" s="132"/>
      <c r="AA141" s="132"/>
      <c r="AB141" s="132"/>
      <c r="AC141" s="132"/>
      <c r="AD141" s="132"/>
      <c r="AE141" s="132"/>
      <c r="AF141" s="132"/>
      <c r="AG141" s="132"/>
      <c r="AH141" s="133"/>
      <c r="AI141" s="99"/>
      <c r="AJ141" s="134">
        <f t="shared" si="16"/>
        <v>0</v>
      </c>
      <c r="AK141" s="132">
        <f>SETT!AL141</f>
        <v>0</v>
      </c>
      <c r="AL141" s="133">
        <f t="shared" si="15"/>
        <v>0</v>
      </c>
      <c r="AM141" s="99"/>
      <c r="AN141" s="158"/>
      <c r="AO141" s="159"/>
      <c r="AP141" s="158"/>
      <c r="AR141" s="279"/>
      <c r="AS141" s="279"/>
      <c r="AT141" s="279"/>
      <c r="AU141" s="346"/>
      <c r="AV141" s="279"/>
    </row>
    <row r="142" spans="1:73">
      <c r="A142" s="130">
        <v>7</v>
      </c>
      <c r="B142" s="131">
        <f>SETT!B142</f>
        <v>0</v>
      </c>
      <c r="C142" s="131">
        <f>SETT!C142</f>
        <v>0</v>
      </c>
      <c r="D142" s="132"/>
      <c r="E142" s="132"/>
      <c r="F142" s="132"/>
      <c r="G142" s="132"/>
      <c r="H142" s="132"/>
      <c r="I142" s="132"/>
      <c r="J142" s="132"/>
      <c r="K142" s="132"/>
      <c r="L142" s="132"/>
      <c r="M142" s="132"/>
      <c r="N142" s="132"/>
      <c r="O142" s="132"/>
      <c r="P142" s="132"/>
      <c r="Q142" s="132"/>
      <c r="R142" s="132"/>
      <c r="S142" s="132"/>
      <c r="T142" s="132"/>
      <c r="U142" s="132"/>
      <c r="V142" s="132"/>
      <c r="W142" s="132"/>
      <c r="X142" s="132"/>
      <c r="Y142" s="132"/>
      <c r="Z142" s="132"/>
      <c r="AA142" s="132"/>
      <c r="AB142" s="132"/>
      <c r="AC142" s="132"/>
      <c r="AD142" s="132"/>
      <c r="AE142" s="132"/>
      <c r="AF142" s="132"/>
      <c r="AG142" s="132"/>
      <c r="AH142" s="133"/>
      <c r="AI142" s="99"/>
      <c r="AJ142" s="134">
        <f t="shared" ref="AJ142:AJ147" si="17">SUM(D142:AH142)</f>
        <v>0</v>
      </c>
      <c r="AK142" s="132">
        <f>SETT!AL142</f>
        <v>0</v>
      </c>
      <c r="AL142" s="133">
        <f t="shared" si="15"/>
        <v>0</v>
      </c>
      <c r="AM142" s="99"/>
      <c r="AN142" s="158"/>
      <c r="AO142" s="159"/>
      <c r="AP142" s="158"/>
      <c r="AR142" s="194"/>
      <c r="AS142" s="193"/>
      <c r="AT142" s="195"/>
      <c r="AU142" s="220"/>
      <c r="AV142" s="193"/>
    </row>
    <row r="143" spans="1:73">
      <c r="A143" s="130">
        <v>8</v>
      </c>
      <c r="B143" s="131">
        <f>SETT!B143</f>
        <v>0</v>
      </c>
      <c r="C143" s="131">
        <f>SETT!C143</f>
        <v>0</v>
      </c>
      <c r="D143" s="132"/>
      <c r="E143" s="132"/>
      <c r="F143" s="132"/>
      <c r="G143" s="132"/>
      <c r="H143" s="132"/>
      <c r="I143" s="132"/>
      <c r="J143" s="132"/>
      <c r="K143" s="132"/>
      <c r="L143" s="132"/>
      <c r="M143" s="132"/>
      <c r="N143" s="132"/>
      <c r="O143" s="132"/>
      <c r="P143" s="132"/>
      <c r="Q143" s="132"/>
      <c r="R143" s="132"/>
      <c r="S143" s="132"/>
      <c r="T143" s="132"/>
      <c r="U143" s="132"/>
      <c r="V143" s="132"/>
      <c r="W143" s="132"/>
      <c r="X143" s="132"/>
      <c r="Y143" s="132"/>
      <c r="Z143" s="132"/>
      <c r="AA143" s="132"/>
      <c r="AB143" s="132"/>
      <c r="AC143" s="132"/>
      <c r="AD143" s="132"/>
      <c r="AE143" s="132"/>
      <c r="AF143" s="132"/>
      <c r="AG143" s="132"/>
      <c r="AH143" s="133"/>
      <c r="AI143" s="99"/>
      <c r="AJ143" s="134">
        <f t="shared" si="17"/>
        <v>0</v>
      </c>
      <c r="AK143" s="132">
        <f>SETT!AL143</f>
        <v>0</v>
      </c>
      <c r="AL143" s="133">
        <f t="shared" si="15"/>
        <v>0</v>
      </c>
      <c r="AM143" s="99"/>
      <c r="AN143" s="158"/>
      <c r="AO143" s="159"/>
      <c r="AP143" s="158"/>
      <c r="AR143" s="194"/>
      <c r="AS143" s="193"/>
      <c r="AT143" s="195"/>
      <c r="AU143" s="220"/>
      <c r="AV143" s="193"/>
    </row>
    <row r="144" spans="1:73">
      <c r="A144" s="130">
        <v>9</v>
      </c>
      <c r="B144" s="131">
        <f>SETT!B144</f>
        <v>0</v>
      </c>
      <c r="C144" s="131">
        <f>SETT!C144</f>
        <v>0</v>
      </c>
      <c r="D144" s="132"/>
      <c r="E144" s="132"/>
      <c r="F144" s="132"/>
      <c r="G144" s="132"/>
      <c r="H144" s="132"/>
      <c r="I144" s="132"/>
      <c r="J144" s="132"/>
      <c r="K144" s="132"/>
      <c r="L144" s="132"/>
      <c r="M144" s="132"/>
      <c r="N144" s="132"/>
      <c r="O144" s="132"/>
      <c r="P144" s="132"/>
      <c r="Q144" s="132"/>
      <c r="R144" s="132"/>
      <c r="S144" s="132"/>
      <c r="T144" s="132"/>
      <c r="U144" s="132"/>
      <c r="V144" s="132"/>
      <c r="W144" s="132"/>
      <c r="X144" s="132"/>
      <c r="Y144" s="132"/>
      <c r="Z144" s="132"/>
      <c r="AA144" s="132"/>
      <c r="AB144" s="132"/>
      <c r="AC144" s="132"/>
      <c r="AD144" s="132"/>
      <c r="AE144" s="132"/>
      <c r="AF144" s="132"/>
      <c r="AG144" s="132"/>
      <c r="AH144" s="133"/>
      <c r="AI144" s="99"/>
      <c r="AJ144" s="134">
        <f t="shared" si="17"/>
        <v>0</v>
      </c>
      <c r="AK144" s="132">
        <f>SETT!AL144</f>
        <v>0</v>
      </c>
      <c r="AL144" s="133">
        <f t="shared" si="15"/>
        <v>0</v>
      </c>
      <c r="AM144" s="99"/>
      <c r="AN144" s="158"/>
      <c r="AO144" s="159"/>
      <c r="AP144" s="158"/>
    </row>
    <row r="145" spans="1:42">
      <c r="A145" s="130">
        <v>10</v>
      </c>
      <c r="B145" s="131">
        <f>SETT!B145</f>
        <v>0</v>
      </c>
      <c r="C145" s="131">
        <f>SETT!C145</f>
        <v>0</v>
      </c>
      <c r="D145" s="132"/>
      <c r="E145" s="132"/>
      <c r="F145" s="132"/>
      <c r="G145" s="132"/>
      <c r="H145" s="132"/>
      <c r="I145" s="132"/>
      <c r="J145" s="132"/>
      <c r="K145" s="132"/>
      <c r="L145" s="132"/>
      <c r="M145" s="132"/>
      <c r="N145" s="132"/>
      <c r="O145" s="132"/>
      <c r="P145" s="132"/>
      <c r="Q145" s="132"/>
      <c r="R145" s="132"/>
      <c r="S145" s="132"/>
      <c r="T145" s="132"/>
      <c r="U145" s="132"/>
      <c r="V145" s="132"/>
      <c r="W145" s="132"/>
      <c r="X145" s="132"/>
      <c r="Y145" s="132"/>
      <c r="Z145" s="132"/>
      <c r="AA145" s="132"/>
      <c r="AB145" s="132"/>
      <c r="AC145" s="132"/>
      <c r="AD145" s="132"/>
      <c r="AE145" s="132"/>
      <c r="AF145" s="132"/>
      <c r="AG145" s="132"/>
      <c r="AH145" s="133"/>
      <c r="AI145" s="99"/>
      <c r="AJ145" s="134">
        <f t="shared" si="17"/>
        <v>0</v>
      </c>
      <c r="AK145" s="132">
        <f>SETT!AL145</f>
        <v>0</v>
      </c>
      <c r="AL145" s="133">
        <f t="shared" si="15"/>
        <v>0</v>
      </c>
      <c r="AM145" s="99"/>
      <c r="AN145" s="158"/>
      <c r="AO145" s="159"/>
      <c r="AP145" s="158"/>
    </row>
    <row r="146" spans="1:42">
      <c r="A146" s="130">
        <v>11</v>
      </c>
      <c r="B146" s="131">
        <f>SETT!B146</f>
        <v>0</v>
      </c>
      <c r="C146" s="131">
        <f>SETT!C146</f>
        <v>0</v>
      </c>
      <c r="D146" s="132"/>
      <c r="E146" s="132"/>
      <c r="F146" s="132"/>
      <c r="G146" s="132"/>
      <c r="H146" s="132"/>
      <c r="I146" s="132"/>
      <c r="J146" s="132"/>
      <c r="K146" s="132"/>
      <c r="L146" s="132"/>
      <c r="M146" s="132"/>
      <c r="N146" s="132"/>
      <c r="O146" s="132"/>
      <c r="P146" s="132"/>
      <c r="Q146" s="132"/>
      <c r="R146" s="132"/>
      <c r="S146" s="132"/>
      <c r="T146" s="132"/>
      <c r="U146" s="132"/>
      <c r="V146" s="132"/>
      <c r="W146" s="132"/>
      <c r="X146" s="132"/>
      <c r="Y146" s="132"/>
      <c r="Z146" s="132"/>
      <c r="AA146" s="132"/>
      <c r="AB146" s="132"/>
      <c r="AC146" s="132"/>
      <c r="AD146" s="132"/>
      <c r="AE146" s="132"/>
      <c r="AF146" s="132"/>
      <c r="AG146" s="132"/>
      <c r="AH146" s="133"/>
      <c r="AI146" s="99"/>
      <c r="AJ146" s="134">
        <f t="shared" si="17"/>
        <v>0</v>
      </c>
      <c r="AK146" s="132">
        <f>SETT!AL146</f>
        <v>0</v>
      </c>
      <c r="AL146" s="133">
        <f t="shared" si="15"/>
        <v>0</v>
      </c>
      <c r="AM146" s="99"/>
      <c r="AN146" s="158"/>
      <c r="AO146" s="159"/>
      <c r="AP146" s="158"/>
    </row>
    <row r="147" spans="1:42">
      <c r="A147" s="130">
        <v>12</v>
      </c>
      <c r="B147" s="131">
        <f>SETT!B147</f>
        <v>0</v>
      </c>
      <c r="C147" s="131">
        <f>SETT!C147</f>
        <v>0</v>
      </c>
      <c r="D147" s="132"/>
      <c r="E147" s="132"/>
      <c r="F147" s="132"/>
      <c r="G147" s="132"/>
      <c r="H147" s="132"/>
      <c r="I147" s="132"/>
      <c r="J147" s="132"/>
      <c r="K147" s="132"/>
      <c r="L147" s="132"/>
      <c r="M147" s="132"/>
      <c r="N147" s="132"/>
      <c r="O147" s="132"/>
      <c r="P147" s="132"/>
      <c r="Q147" s="132"/>
      <c r="R147" s="132"/>
      <c r="S147" s="132"/>
      <c r="T147" s="132"/>
      <c r="U147" s="132"/>
      <c r="V147" s="132"/>
      <c r="W147" s="132"/>
      <c r="X147" s="132"/>
      <c r="Y147" s="132"/>
      <c r="Z147" s="132"/>
      <c r="AA147" s="132"/>
      <c r="AB147" s="132"/>
      <c r="AC147" s="132"/>
      <c r="AD147" s="132"/>
      <c r="AE147" s="132"/>
      <c r="AF147" s="132"/>
      <c r="AG147" s="132"/>
      <c r="AH147" s="133"/>
      <c r="AI147" s="99"/>
      <c r="AJ147" s="134">
        <f t="shared" si="17"/>
        <v>0</v>
      </c>
      <c r="AK147" s="132">
        <f>SETT!AL147</f>
        <v>0</v>
      </c>
      <c r="AL147" s="133">
        <f t="shared" si="15"/>
        <v>0</v>
      </c>
      <c r="AM147" s="99"/>
      <c r="AN147" s="158"/>
      <c r="AO147" s="159"/>
      <c r="AP147" s="158"/>
    </row>
    <row r="148" spans="1:42">
      <c r="A148" s="130"/>
      <c r="B148" s="156" t="s">
        <v>26</v>
      </c>
      <c r="C148" s="131"/>
      <c r="D148" s="161"/>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c r="AC148" s="161"/>
      <c r="AD148" s="161"/>
      <c r="AE148" s="161"/>
      <c r="AF148" s="161"/>
      <c r="AG148" s="161"/>
      <c r="AH148" s="162"/>
      <c r="AI148" s="99"/>
      <c r="AJ148" s="163"/>
      <c r="AK148" s="161"/>
      <c r="AL148" s="162"/>
      <c r="AM148" s="99"/>
      <c r="AN148" s="158"/>
      <c r="AO148" s="159"/>
      <c r="AP148" s="158"/>
    </row>
    <row r="149" spans="1:42">
      <c r="A149" s="130">
        <v>1</v>
      </c>
      <c r="B149" s="131">
        <f>SETT!B149</f>
        <v>0</v>
      </c>
      <c r="C149" s="131">
        <f>SETT!C149</f>
        <v>0</v>
      </c>
      <c r="D149" s="132"/>
      <c r="E149" s="132"/>
      <c r="F149" s="132"/>
      <c r="G149" s="132"/>
      <c r="H149" s="132"/>
      <c r="I149" s="132"/>
      <c r="J149" s="132"/>
      <c r="K149" s="132"/>
      <c r="L149" s="132"/>
      <c r="M149" s="132"/>
      <c r="N149" s="132"/>
      <c r="O149" s="132"/>
      <c r="P149" s="132"/>
      <c r="Q149" s="132"/>
      <c r="R149" s="132"/>
      <c r="S149" s="132"/>
      <c r="T149" s="132"/>
      <c r="U149" s="132"/>
      <c r="V149" s="132"/>
      <c r="W149" s="132"/>
      <c r="X149" s="132"/>
      <c r="Y149" s="132"/>
      <c r="Z149" s="132"/>
      <c r="AA149" s="132"/>
      <c r="AB149" s="132"/>
      <c r="AC149" s="132"/>
      <c r="AD149" s="132"/>
      <c r="AE149" s="132"/>
      <c r="AF149" s="132"/>
      <c r="AG149" s="132"/>
      <c r="AH149" s="133"/>
      <c r="AI149" s="99"/>
      <c r="AJ149" s="134">
        <f>SUM(D149:AH149)</f>
        <v>0</v>
      </c>
      <c r="AK149" s="132">
        <f>SETT!AL149</f>
        <v>0</v>
      </c>
      <c r="AL149" s="133">
        <f>AJ149+AK149</f>
        <v>0</v>
      </c>
      <c r="AM149" s="99"/>
      <c r="AN149" s="158"/>
      <c r="AO149" s="159"/>
      <c r="AP149" s="158"/>
    </row>
    <row r="150" spans="1:42">
      <c r="A150" s="130">
        <v>2</v>
      </c>
      <c r="B150" s="131">
        <f>SETT!B150</f>
        <v>0</v>
      </c>
      <c r="C150" s="131">
        <f>SETT!C150</f>
        <v>0</v>
      </c>
      <c r="D150" s="132"/>
      <c r="E150" s="132"/>
      <c r="F150" s="132"/>
      <c r="G150" s="132"/>
      <c r="H150" s="132"/>
      <c r="I150" s="132"/>
      <c r="J150" s="132"/>
      <c r="K150" s="132"/>
      <c r="L150" s="132"/>
      <c r="M150" s="132"/>
      <c r="N150" s="132"/>
      <c r="O150" s="132"/>
      <c r="P150" s="132"/>
      <c r="Q150" s="132"/>
      <c r="R150" s="132"/>
      <c r="S150" s="132"/>
      <c r="T150" s="132"/>
      <c r="U150" s="132"/>
      <c r="V150" s="132"/>
      <c r="W150" s="132"/>
      <c r="X150" s="132"/>
      <c r="Y150" s="132"/>
      <c r="Z150" s="132"/>
      <c r="AA150" s="132"/>
      <c r="AB150" s="132"/>
      <c r="AC150" s="132"/>
      <c r="AD150" s="132"/>
      <c r="AE150" s="132"/>
      <c r="AF150" s="132"/>
      <c r="AG150" s="132"/>
      <c r="AH150" s="133"/>
      <c r="AI150" s="99"/>
      <c r="AJ150" s="134">
        <f>SUM(D150:AH150)</f>
        <v>0</v>
      </c>
      <c r="AK150" s="132">
        <f>SETT!AL150</f>
        <v>0</v>
      </c>
      <c r="AL150" s="133">
        <f>AJ150+AK150</f>
        <v>0</v>
      </c>
      <c r="AM150" s="99"/>
      <c r="AN150" s="158"/>
      <c r="AO150" s="159"/>
      <c r="AP150" s="158"/>
    </row>
    <row r="151" spans="1:42">
      <c r="A151" s="130">
        <v>3</v>
      </c>
      <c r="B151" s="131">
        <f>SETT!B151</f>
        <v>0</v>
      </c>
      <c r="C151" s="131">
        <f>SETT!C151</f>
        <v>0</v>
      </c>
      <c r="D151" s="132"/>
      <c r="E151" s="132"/>
      <c r="F151" s="132"/>
      <c r="G151" s="132"/>
      <c r="H151" s="132"/>
      <c r="I151" s="132"/>
      <c r="J151" s="132"/>
      <c r="K151" s="132"/>
      <c r="L151" s="132"/>
      <c r="M151" s="132"/>
      <c r="N151" s="132"/>
      <c r="O151" s="132"/>
      <c r="P151" s="132"/>
      <c r="Q151" s="132"/>
      <c r="R151" s="132"/>
      <c r="S151" s="132"/>
      <c r="T151" s="132"/>
      <c r="U151" s="132"/>
      <c r="V151" s="132"/>
      <c r="W151" s="132"/>
      <c r="X151" s="132"/>
      <c r="Y151" s="132"/>
      <c r="Z151" s="132"/>
      <c r="AA151" s="132"/>
      <c r="AB151" s="132"/>
      <c r="AC151" s="132"/>
      <c r="AD151" s="132"/>
      <c r="AE151" s="132"/>
      <c r="AF151" s="132"/>
      <c r="AG151" s="132"/>
      <c r="AH151" s="133"/>
      <c r="AI151" s="99"/>
      <c r="AJ151" s="134">
        <f>SUM(D151:AH151)</f>
        <v>0</v>
      </c>
      <c r="AK151" s="132">
        <f>SETT!AL151</f>
        <v>0</v>
      </c>
      <c r="AL151" s="133">
        <f>AJ151+AK151</f>
        <v>0</v>
      </c>
      <c r="AM151" s="99"/>
      <c r="AN151" s="158"/>
      <c r="AO151" s="159"/>
      <c r="AP151" s="158"/>
    </row>
    <row r="152" spans="1:42">
      <c r="A152" s="130">
        <v>4</v>
      </c>
      <c r="B152" s="131">
        <f>SETT!B152</f>
        <v>0</v>
      </c>
      <c r="C152" s="131">
        <f>SETT!C152</f>
        <v>0</v>
      </c>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3"/>
      <c r="AI152" s="99"/>
      <c r="AJ152" s="134">
        <f>SUM(D152:AH152)</f>
        <v>0</v>
      </c>
      <c r="AK152" s="132">
        <f>SETT!AL152</f>
        <v>0</v>
      </c>
      <c r="AL152" s="133">
        <f>AJ152+AK152</f>
        <v>0</v>
      </c>
      <c r="AM152" s="99"/>
      <c r="AN152" s="158"/>
      <c r="AO152" s="159"/>
      <c r="AP152" s="158"/>
    </row>
    <row r="153" spans="1:42" ht="15.75" thickBot="1">
      <c r="A153" s="130">
        <v>5</v>
      </c>
      <c r="B153" s="131">
        <f>SETT!B153</f>
        <v>0</v>
      </c>
      <c r="C153" s="131">
        <f>SETT!C153</f>
        <v>0</v>
      </c>
      <c r="D153" s="132"/>
      <c r="E153" s="132"/>
      <c r="F153" s="132"/>
      <c r="G153" s="132"/>
      <c r="H153" s="132"/>
      <c r="I153" s="132"/>
      <c r="J153" s="132"/>
      <c r="K153" s="132"/>
      <c r="L153" s="132"/>
      <c r="M153" s="132"/>
      <c r="N153" s="132"/>
      <c r="O153" s="132"/>
      <c r="P153" s="132"/>
      <c r="Q153" s="132"/>
      <c r="R153" s="132"/>
      <c r="S153" s="132"/>
      <c r="T153" s="132"/>
      <c r="U153" s="132"/>
      <c r="V153" s="132"/>
      <c r="W153" s="132"/>
      <c r="X153" s="132"/>
      <c r="Y153" s="132"/>
      <c r="Z153" s="132"/>
      <c r="AA153" s="132"/>
      <c r="AB153" s="132"/>
      <c r="AC153" s="132"/>
      <c r="AD153" s="132"/>
      <c r="AE153" s="132"/>
      <c r="AF153" s="132"/>
      <c r="AG153" s="132"/>
      <c r="AH153" s="133"/>
      <c r="AI153" s="99"/>
      <c r="AJ153" s="134">
        <f>SUM(D153:AH153)</f>
        <v>0</v>
      </c>
      <c r="AK153" s="132">
        <f>SETT!AL153</f>
        <v>0</v>
      </c>
      <c r="AL153" s="133">
        <f>AJ153+AK153</f>
        <v>0</v>
      </c>
      <c r="AM153" s="99"/>
      <c r="AN153" s="158"/>
      <c r="AO153" s="159"/>
      <c r="AP153" s="158"/>
    </row>
    <row r="154" spans="1:42" ht="18" customHeight="1" thickTop="1" thickBot="1">
      <c r="A154" s="141"/>
      <c r="B154" s="142"/>
      <c r="C154" s="142"/>
      <c r="D154" s="143"/>
      <c r="E154" s="143"/>
      <c r="F154" s="143"/>
      <c r="G154" s="143"/>
      <c r="H154" s="143"/>
      <c r="I154" s="143"/>
      <c r="J154" s="143"/>
      <c r="K154" s="143"/>
      <c r="L154" s="143"/>
      <c r="M154" s="143"/>
      <c r="N154" s="143"/>
      <c r="O154" s="143"/>
      <c r="P154" s="143"/>
      <c r="Q154" s="143"/>
      <c r="R154" s="143"/>
      <c r="S154" s="143"/>
      <c r="T154" s="143"/>
      <c r="U154" s="143"/>
      <c r="V154" s="143"/>
      <c r="W154" s="143"/>
      <c r="X154" s="143"/>
      <c r="Y154" s="143"/>
      <c r="Z154" s="143"/>
      <c r="AA154" s="143"/>
      <c r="AB154" s="143"/>
      <c r="AC154" s="143"/>
      <c r="AD154" s="144" t="s">
        <v>8</v>
      </c>
      <c r="AE154" s="145"/>
      <c r="AF154" s="145"/>
      <c r="AG154" s="145"/>
      <c r="AH154" s="146"/>
      <c r="AI154" s="110"/>
      <c r="AJ154" s="147">
        <f>SUM(AJ135:AJ153)</f>
        <v>79</v>
      </c>
      <c r="AK154" s="147">
        <f>SUM(AK135:AK153)</f>
        <v>98</v>
      </c>
      <c r="AL154" s="147">
        <f>SUM(AL135:AL153)</f>
        <v>177</v>
      </c>
      <c r="AM154" s="110"/>
      <c r="AN154" s="174"/>
      <c r="AO154" s="175"/>
      <c r="AP154" s="174"/>
    </row>
    <row r="155" spans="1:42" ht="15.75" thickTop="1">
      <c r="A155" s="103"/>
      <c r="B155" s="103"/>
      <c r="C155" s="103"/>
      <c r="D155" s="99"/>
      <c r="E155" s="99"/>
      <c r="F155" s="99"/>
      <c r="G155" s="99"/>
      <c r="H155" s="99"/>
      <c r="I155" s="99"/>
      <c r="J155" s="99"/>
      <c r="K155" s="99"/>
      <c r="L155" s="99"/>
      <c r="M155" s="99"/>
      <c r="N155" s="99"/>
      <c r="O155" s="99"/>
      <c r="P155" s="99"/>
      <c r="Q155" s="99"/>
      <c r="R155" s="99"/>
      <c r="S155" s="99"/>
      <c r="T155" s="99"/>
      <c r="U155" s="99"/>
      <c r="V155" s="99"/>
      <c r="W155" s="99"/>
      <c r="X155" s="99"/>
      <c r="Y155" s="99"/>
      <c r="Z155" s="99"/>
      <c r="AA155" s="99"/>
      <c r="AB155" s="99"/>
      <c r="AC155" s="99"/>
      <c r="AD155" s="99"/>
      <c r="AE155" s="99"/>
      <c r="AF155" s="99"/>
      <c r="AG155" s="99"/>
      <c r="AH155" s="99"/>
      <c r="AI155" s="99"/>
      <c r="AJ155" s="99"/>
      <c r="AK155" s="99"/>
      <c r="AL155" s="99"/>
      <c r="AM155" s="99"/>
      <c r="AN155" s="158"/>
      <c r="AO155" s="159"/>
      <c r="AP155" s="158"/>
    </row>
    <row r="156" spans="1:42">
      <c r="AN156" s="13"/>
      <c r="AO156" s="49"/>
      <c r="AP156" s="13"/>
    </row>
    <row r="159" spans="1:42">
      <c r="AN159" s="1"/>
    </row>
    <row r="160" spans="1:42">
      <c r="AN160" s="1"/>
    </row>
    <row r="161" spans="3:40">
      <c r="AN161" s="1"/>
    </row>
    <row r="162" spans="3:40">
      <c r="AN162" s="1"/>
    </row>
    <row r="163" spans="3:40">
      <c r="AN163" s="1"/>
    </row>
    <row r="164" spans="3:40" ht="15.75" thickBot="1">
      <c r="AN164" s="1"/>
    </row>
    <row r="165" spans="3:40">
      <c r="C165" s="85" t="s">
        <v>63</v>
      </c>
      <c r="AN165" s="1"/>
    </row>
    <row r="166" spans="3:40">
      <c r="C166" s="86" t="s">
        <v>27</v>
      </c>
      <c r="AN166" s="1"/>
    </row>
    <row r="167" spans="3:40">
      <c r="C167" s="86" t="s">
        <v>29</v>
      </c>
      <c r="AN167" s="1"/>
    </row>
    <row r="168" spans="3:40">
      <c r="C168" s="86" t="s">
        <v>52</v>
      </c>
      <c r="AN168" s="1"/>
    </row>
    <row r="169" spans="3:40">
      <c r="C169" s="86" t="s">
        <v>28</v>
      </c>
      <c r="AN169" s="1"/>
    </row>
    <row r="170" spans="3:40">
      <c r="C170" s="86" t="s">
        <v>30</v>
      </c>
      <c r="E170" s="86" t="s">
        <v>28</v>
      </c>
    </row>
    <row r="171" spans="3:40">
      <c r="C171" s="86" t="s">
        <v>53</v>
      </c>
      <c r="E171" s="86" t="s">
        <v>30</v>
      </c>
    </row>
    <row r="172" spans="3:40">
      <c r="C172" s="86" t="s">
        <v>34</v>
      </c>
      <c r="E172" s="86" t="s">
        <v>92</v>
      </c>
    </row>
    <row r="173" spans="3:40">
      <c r="C173" s="86" t="s">
        <v>37</v>
      </c>
      <c r="E173" s="86" t="s">
        <v>53</v>
      </c>
    </row>
    <row r="174" spans="3:40">
      <c r="C174" s="86" t="s">
        <v>41</v>
      </c>
      <c r="E174" s="86" t="s">
        <v>33</v>
      </c>
    </row>
    <row r="175" spans="3:40">
      <c r="C175" s="86" t="s">
        <v>43</v>
      </c>
      <c r="E175" s="86" t="s">
        <v>38</v>
      </c>
    </row>
    <row r="176" spans="3:40">
      <c r="C176" s="86" t="s">
        <v>33</v>
      </c>
      <c r="E176" s="86" t="s">
        <v>42</v>
      </c>
    </row>
    <row r="177" spans="3:5" ht="15.75" thickBot="1">
      <c r="C177" s="86" t="s">
        <v>38</v>
      </c>
      <c r="E177" s="87" t="s">
        <v>44</v>
      </c>
    </row>
    <row r="178" spans="3:5">
      <c r="C178" s="86" t="s">
        <v>42</v>
      </c>
    </row>
    <row r="179" spans="3:5" ht="15.75" thickBot="1">
      <c r="C179" s="87" t="s">
        <v>44</v>
      </c>
    </row>
  </sheetData>
  <mergeCells count="834">
    <mergeCell ref="AR134:AS135"/>
    <mergeCell ref="AT134:AU135"/>
    <mergeCell ref="AV134:AV135"/>
    <mergeCell ref="CD127:CD128"/>
    <mergeCell ref="CE127:CE128"/>
    <mergeCell ref="CF127:CF128"/>
    <mergeCell ref="L10:M10"/>
    <mergeCell ref="AR139:AV139"/>
    <mergeCell ref="AR140:AR141"/>
    <mergeCell ref="AS140:AS141"/>
    <mergeCell ref="AT140:AT141"/>
    <mergeCell ref="AU140:AU141"/>
    <mergeCell ref="AV140:AV141"/>
    <mergeCell ref="BZ127:BZ128"/>
    <mergeCell ref="CA127:CA128"/>
    <mergeCell ref="CB127:CB128"/>
    <mergeCell ref="AR136:AV137"/>
    <mergeCell ref="BB127:BB128"/>
    <mergeCell ref="BC127:BC128"/>
    <mergeCell ref="BD127:BD128"/>
    <mergeCell ref="BE127:BE128"/>
    <mergeCell ref="BF127:BF128"/>
    <mergeCell ref="BG127:BG128"/>
    <mergeCell ref="CF125:CF126"/>
    <mergeCell ref="CG127:CG128"/>
    <mergeCell ref="AR130:AV131"/>
    <mergeCell ref="AR132:AS133"/>
    <mergeCell ref="AT132:AU133"/>
    <mergeCell ref="AV132:AV133"/>
    <mergeCell ref="CC127:CC128"/>
    <mergeCell ref="BT127:BT128"/>
    <mergeCell ref="BU127:BU128"/>
    <mergeCell ref="BV127:BV128"/>
    <mergeCell ref="BW127:BW128"/>
    <mergeCell ref="BX127:BX128"/>
    <mergeCell ref="BY127:BY128"/>
    <mergeCell ref="BN127:BN128"/>
    <mergeCell ref="BO127:BO128"/>
    <mergeCell ref="BP127:BP128"/>
    <mergeCell ref="BQ127:BQ128"/>
    <mergeCell ref="BR127:BR128"/>
    <mergeCell ref="BS127:BS128"/>
    <mergeCell ref="BH127:BH128"/>
    <mergeCell ref="BI127:BI128"/>
    <mergeCell ref="BJ127:BJ128"/>
    <mergeCell ref="BK127:BK128"/>
    <mergeCell ref="BL127:BL128"/>
    <mergeCell ref="BM127:BM128"/>
    <mergeCell ref="CG125:CG126"/>
    <mergeCell ref="AR127:AR128"/>
    <mergeCell ref="AT127:AT128"/>
    <mergeCell ref="AW127:AW128"/>
    <mergeCell ref="AX127:AX128"/>
    <mergeCell ref="AY127:AY128"/>
    <mergeCell ref="AZ127:AZ128"/>
    <mergeCell ref="CA125:CA126"/>
    <mergeCell ref="BA127:BA128"/>
    <mergeCell ref="CD125:CD126"/>
    <mergeCell ref="BW125:BW126"/>
    <mergeCell ref="BX125:BX126"/>
    <mergeCell ref="BY125:BY126"/>
    <mergeCell ref="BZ125:BZ126"/>
    <mergeCell ref="CE125:CE126"/>
    <mergeCell ref="BS125:BS126"/>
    <mergeCell ref="BT125:BT126"/>
    <mergeCell ref="BU125:BU126"/>
    <mergeCell ref="BV125:BV126"/>
    <mergeCell ref="CB125:CB126"/>
    <mergeCell ref="CC125:CC126"/>
    <mergeCell ref="BM125:BM126"/>
    <mergeCell ref="BN125:BN126"/>
    <mergeCell ref="BO125:BO126"/>
    <mergeCell ref="BP125:BP126"/>
    <mergeCell ref="BQ125:BQ126"/>
    <mergeCell ref="BR125:BR126"/>
    <mergeCell ref="BG125:BG126"/>
    <mergeCell ref="BH125:BH126"/>
    <mergeCell ref="BI125:BI126"/>
    <mergeCell ref="BJ125:BJ126"/>
    <mergeCell ref="BK125:BK126"/>
    <mergeCell ref="BL125:BL126"/>
    <mergeCell ref="BA125:BA126"/>
    <mergeCell ref="BB125:BB126"/>
    <mergeCell ref="BC125:BC126"/>
    <mergeCell ref="BD125:BD126"/>
    <mergeCell ref="BE125:BE126"/>
    <mergeCell ref="BF125:BF126"/>
    <mergeCell ref="AR125:AR126"/>
    <mergeCell ref="AT125:AT126"/>
    <mergeCell ref="AW125:AW126"/>
    <mergeCell ref="AX125:AX126"/>
    <mergeCell ref="AY125:AY126"/>
    <mergeCell ref="AZ125:AZ126"/>
    <mergeCell ref="CB123:CB124"/>
    <mergeCell ref="CC123:CC124"/>
    <mergeCell ref="CD123:CD124"/>
    <mergeCell ref="CE123:CE124"/>
    <mergeCell ref="CF123:CF124"/>
    <mergeCell ref="CG123:CG124"/>
    <mergeCell ref="BV123:BV124"/>
    <mergeCell ref="BW123:BW124"/>
    <mergeCell ref="BX123:BX124"/>
    <mergeCell ref="BY123:BY124"/>
    <mergeCell ref="BZ123:BZ124"/>
    <mergeCell ref="CA123:CA124"/>
    <mergeCell ref="BP123:BP124"/>
    <mergeCell ref="BQ123:BQ124"/>
    <mergeCell ref="BR123:BR124"/>
    <mergeCell ref="BS123:BS124"/>
    <mergeCell ref="BT123:BT124"/>
    <mergeCell ref="BU123:BU124"/>
    <mergeCell ref="BJ123:BJ124"/>
    <mergeCell ref="BK123:BK124"/>
    <mergeCell ref="BL123:BL124"/>
    <mergeCell ref="BM123:BM124"/>
    <mergeCell ref="BN123:BN124"/>
    <mergeCell ref="BO123:BO124"/>
    <mergeCell ref="BD123:BD124"/>
    <mergeCell ref="BE123:BE124"/>
    <mergeCell ref="BF123:BF124"/>
    <mergeCell ref="BG123:BG124"/>
    <mergeCell ref="BH123:BH124"/>
    <mergeCell ref="BI123:BI124"/>
    <mergeCell ref="CG121:CG122"/>
    <mergeCell ref="AR123:AR124"/>
    <mergeCell ref="AT123:AT124"/>
    <mergeCell ref="AW123:AW124"/>
    <mergeCell ref="AX123:AX124"/>
    <mergeCell ref="AY123:AY124"/>
    <mergeCell ref="AZ123:AZ124"/>
    <mergeCell ref="BA123:BA124"/>
    <mergeCell ref="BB123:BB124"/>
    <mergeCell ref="BC123:BC124"/>
    <mergeCell ref="CA121:CA122"/>
    <mergeCell ref="CB121:CB122"/>
    <mergeCell ref="CC121:CC122"/>
    <mergeCell ref="CD121:CD122"/>
    <mergeCell ref="CE121:CE122"/>
    <mergeCell ref="CF121:CF122"/>
    <mergeCell ref="BU121:BU122"/>
    <mergeCell ref="BV121:BV122"/>
    <mergeCell ref="BW121:BW122"/>
    <mergeCell ref="BX121:BX122"/>
    <mergeCell ref="BY121:BY122"/>
    <mergeCell ref="BZ121:BZ122"/>
    <mergeCell ref="BO121:BO122"/>
    <mergeCell ref="BP121:BP122"/>
    <mergeCell ref="BQ121:BQ122"/>
    <mergeCell ref="BR121:BR122"/>
    <mergeCell ref="BS121:BS122"/>
    <mergeCell ref="BT121:BT122"/>
    <mergeCell ref="BI121:BI122"/>
    <mergeCell ref="BJ121:BJ122"/>
    <mergeCell ref="BK121:BK122"/>
    <mergeCell ref="BL121:BL122"/>
    <mergeCell ref="BM121:BM122"/>
    <mergeCell ref="BN121:BN122"/>
    <mergeCell ref="BC121:BC122"/>
    <mergeCell ref="BD121:BD122"/>
    <mergeCell ref="BE121:BE122"/>
    <mergeCell ref="BF121:BF122"/>
    <mergeCell ref="BG121:BG122"/>
    <mergeCell ref="BH121:BH122"/>
    <mergeCell ref="CF119:CF120"/>
    <mergeCell ref="CG119:CG120"/>
    <mergeCell ref="AR121:AR122"/>
    <mergeCell ref="AT121:AT122"/>
    <mergeCell ref="AW121:AW122"/>
    <mergeCell ref="AX121:AX122"/>
    <mergeCell ref="AY121:AY122"/>
    <mergeCell ref="AZ121:AZ122"/>
    <mergeCell ref="BA121:BA122"/>
    <mergeCell ref="BB121:BB122"/>
    <mergeCell ref="BZ119:BZ120"/>
    <mergeCell ref="CA119:CA120"/>
    <mergeCell ref="CB119:CB120"/>
    <mergeCell ref="CC119:CC120"/>
    <mergeCell ref="CD119:CD120"/>
    <mergeCell ref="CE119:CE120"/>
    <mergeCell ref="BT119:BT120"/>
    <mergeCell ref="BU119:BU120"/>
    <mergeCell ref="BV119:BV120"/>
    <mergeCell ref="BW119:BW120"/>
    <mergeCell ref="BX119:BX120"/>
    <mergeCell ref="BY119:BY120"/>
    <mergeCell ref="BB119:BB120"/>
    <mergeCell ref="BC119:BC120"/>
    <mergeCell ref="CE117:CE118"/>
    <mergeCell ref="CF117:CF118"/>
    <mergeCell ref="CG117:CG118"/>
    <mergeCell ref="CA117:CA118"/>
    <mergeCell ref="CB117:CB118"/>
    <mergeCell ref="CC117:CC118"/>
    <mergeCell ref="CD117:CD118"/>
    <mergeCell ref="BJ117:BJ118"/>
    <mergeCell ref="BK117:BK118"/>
    <mergeCell ref="BL117:BL118"/>
    <mergeCell ref="BY117:BY118"/>
    <mergeCell ref="BZ117:BZ118"/>
    <mergeCell ref="BS117:BS118"/>
    <mergeCell ref="BT117:BT118"/>
    <mergeCell ref="BU117:BU118"/>
    <mergeCell ref="BV117:BV118"/>
    <mergeCell ref="BW117:BW118"/>
    <mergeCell ref="BX117:BX118"/>
    <mergeCell ref="BM117:BM118"/>
    <mergeCell ref="BN117:BN118"/>
    <mergeCell ref="BO117:BO118"/>
    <mergeCell ref="BP117:BP118"/>
    <mergeCell ref="BQ117:BQ118"/>
    <mergeCell ref="BR117:BR118"/>
    <mergeCell ref="BP119:BP120"/>
    <mergeCell ref="BQ119:BQ120"/>
    <mergeCell ref="BR119:BR120"/>
    <mergeCell ref="BS119:BS120"/>
    <mergeCell ref="BH119:BH120"/>
    <mergeCell ref="BI119:BI120"/>
    <mergeCell ref="BJ119:BJ120"/>
    <mergeCell ref="BK119:BK120"/>
    <mergeCell ref="AR119:AR120"/>
    <mergeCell ref="AT119:AT120"/>
    <mergeCell ref="AW119:AW120"/>
    <mergeCell ref="AX119:AX120"/>
    <mergeCell ref="AY119:AY120"/>
    <mergeCell ref="AZ119:AZ120"/>
    <mergeCell ref="BA119:BA120"/>
    <mergeCell ref="BN119:BN120"/>
    <mergeCell ref="BO119:BO120"/>
    <mergeCell ref="BL119:BL120"/>
    <mergeCell ref="BM119:BM120"/>
    <mergeCell ref="BD119:BD120"/>
    <mergeCell ref="BE119:BE120"/>
    <mergeCell ref="BF119:BF120"/>
    <mergeCell ref="BG119:BG120"/>
    <mergeCell ref="BG117:BG118"/>
    <mergeCell ref="BH117:BH118"/>
    <mergeCell ref="BI117:BI118"/>
    <mergeCell ref="BA117:BA118"/>
    <mergeCell ref="BB117:BB118"/>
    <mergeCell ref="BC117:BC118"/>
    <mergeCell ref="BD117:BD118"/>
    <mergeCell ref="BE117:BE118"/>
    <mergeCell ref="BF117:BF118"/>
    <mergeCell ref="AR117:AR118"/>
    <mergeCell ref="AT117:AT118"/>
    <mergeCell ref="AW117:AW118"/>
    <mergeCell ref="AX117:AX118"/>
    <mergeCell ref="AY117:AY118"/>
    <mergeCell ref="AZ117:AZ118"/>
    <mergeCell ref="CB115:CB116"/>
    <mergeCell ref="CC115:CC116"/>
    <mergeCell ref="CD115:CD116"/>
    <mergeCell ref="BP115:BP116"/>
    <mergeCell ref="BQ115:BQ116"/>
    <mergeCell ref="BR115:BR116"/>
    <mergeCell ref="BS115:BS116"/>
    <mergeCell ref="BT115:BT116"/>
    <mergeCell ref="BU115:BU116"/>
    <mergeCell ref="BJ115:BJ116"/>
    <mergeCell ref="BK115:BK116"/>
    <mergeCell ref="BL115:BL116"/>
    <mergeCell ref="BM115:BM116"/>
    <mergeCell ref="BN115:BN116"/>
    <mergeCell ref="BO115:BO116"/>
    <mergeCell ref="BD115:BD116"/>
    <mergeCell ref="BE115:BE116"/>
    <mergeCell ref="BF115:BF116"/>
    <mergeCell ref="CE115:CE116"/>
    <mergeCell ref="CF115:CF116"/>
    <mergeCell ref="CG115:CG116"/>
    <mergeCell ref="BV115:BV116"/>
    <mergeCell ref="BW115:BW116"/>
    <mergeCell ref="BX115:BX116"/>
    <mergeCell ref="BY115:BY116"/>
    <mergeCell ref="BZ115:BZ116"/>
    <mergeCell ref="CA115:CA116"/>
    <mergeCell ref="BG115:BG116"/>
    <mergeCell ref="BH115:BH116"/>
    <mergeCell ref="BI115:BI116"/>
    <mergeCell ref="CG113:CG114"/>
    <mergeCell ref="AR115:AR116"/>
    <mergeCell ref="AT115:AT116"/>
    <mergeCell ref="AW115:AW116"/>
    <mergeCell ref="AX115:AX116"/>
    <mergeCell ref="AY115:AY116"/>
    <mergeCell ref="AZ115:AZ116"/>
    <mergeCell ref="BA115:BA116"/>
    <mergeCell ref="BB115:BB116"/>
    <mergeCell ref="BC115:BC116"/>
    <mergeCell ref="CA113:CA114"/>
    <mergeCell ref="CB113:CB114"/>
    <mergeCell ref="CC113:CC114"/>
    <mergeCell ref="CD113:CD114"/>
    <mergeCell ref="CE113:CE114"/>
    <mergeCell ref="CF113:CF114"/>
    <mergeCell ref="BU113:BU114"/>
    <mergeCell ref="BV113:BV114"/>
    <mergeCell ref="BW113:BW114"/>
    <mergeCell ref="BX113:BX114"/>
    <mergeCell ref="BY113:BY114"/>
    <mergeCell ref="BZ113:BZ114"/>
    <mergeCell ref="BO113:BO114"/>
    <mergeCell ref="BP113:BP114"/>
    <mergeCell ref="BQ113:BQ114"/>
    <mergeCell ref="BR113:BR114"/>
    <mergeCell ref="BS113:BS114"/>
    <mergeCell ref="BT113:BT114"/>
    <mergeCell ref="BN111:BN112"/>
    <mergeCell ref="BO111:BO112"/>
    <mergeCell ref="BI113:BI114"/>
    <mergeCell ref="BJ113:BJ114"/>
    <mergeCell ref="BK113:BK114"/>
    <mergeCell ref="BL113:BL114"/>
    <mergeCell ref="BM113:BM114"/>
    <mergeCell ref="BN113:BN114"/>
    <mergeCell ref="BC113:BC114"/>
    <mergeCell ref="BD113:BD114"/>
    <mergeCell ref="BE113:BE114"/>
    <mergeCell ref="BF113:BF114"/>
    <mergeCell ref="BG113:BG114"/>
    <mergeCell ref="BH113:BH114"/>
    <mergeCell ref="BL111:BL112"/>
    <mergeCell ref="BM111:BM112"/>
    <mergeCell ref="CF111:CF112"/>
    <mergeCell ref="CG111:CG112"/>
    <mergeCell ref="AR113:AR114"/>
    <mergeCell ref="AT113:AT114"/>
    <mergeCell ref="AW113:AW114"/>
    <mergeCell ref="AX113:AX114"/>
    <mergeCell ref="AY113:AY114"/>
    <mergeCell ref="AZ113:AZ114"/>
    <mergeCell ref="BA113:BA114"/>
    <mergeCell ref="BB113:BB114"/>
    <mergeCell ref="BZ111:BZ112"/>
    <mergeCell ref="CA111:CA112"/>
    <mergeCell ref="CB111:CB112"/>
    <mergeCell ref="CC111:CC112"/>
    <mergeCell ref="CD111:CD112"/>
    <mergeCell ref="CE111:CE112"/>
    <mergeCell ref="BT111:BT112"/>
    <mergeCell ref="BU111:BU112"/>
    <mergeCell ref="BV111:BV112"/>
    <mergeCell ref="BW111:BW112"/>
    <mergeCell ref="BX111:BX112"/>
    <mergeCell ref="BY111:BY112"/>
    <mergeCell ref="BB111:BB112"/>
    <mergeCell ref="BC111:BC112"/>
    <mergeCell ref="BD111:BD112"/>
    <mergeCell ref="BE111:BE112"/>
    <mergeCell ref="BF111:BF112"/>
    <mergeCell ref="BG111:BG112"/>
    <mergeCell ref="CE109:CE110"/>
    <mergeCell ref="CF109:CF110"/>
    <mergeCell ref="CG109:CG110"/>
    <mergeCell ref="CA109:CA110"/>
    <mergeCell ref="CB109:CB110"/>
    <mergeCell ref="CC109:CC110"/>
    <mergeCell ref="CD109:CD110"/>
    <mergeCell ref="BJ109:BJ110"/>
    <mergeCell ref="BK109:BK110"/>
    <mergeCell ref="BL109:BL110"/>
    <mergeCell ref="BP111:BP112"/>
    <mergeCell ref="BQ111:BQ112"/>
    <mergeCell ref="BR111:BR112"/>
    <mergeCell ref="BS111:BS112"/>
    <mergeCell ref="BH111:BH112"/>
    <mergeCell ref="BI111:BI112"/>
    <mergeCell ref="BJ111:BJ112"/>
    <mergeCell ref="BK111:BK112"/>
    <mergeCell ref="AR111:AR112"/>
    <mergeCell ref="AT111:AT112"/>
    <mergeCell ref="AW111:AW112"/>
    <mergeCell ref="AX111:AX112"/>
    <mergeCell ref="AY111:AY112"/>
    <mergeCell ref="AZ111:AZ112"/>
    <mergeCell ref="BA111:BA112"/>
    <mergeCell ref="BY109:BY110"/>
    <mergeCell ref="BZ109:BZ110"/>
    <mergeCell ref="BS109:BS110"/>
    <mergeCell ref="BT109:BT110"/>
    <mergeCell ref="BU109:BU110"/>
    <mergeCell ref="BV109:BV110"/>
    <mergeCell ref="BW109:BW110"/>
    <mergeCell ref="BX109:BX110"/>
    <mergeCell ref="BM109:BM110"/>
    <mergeCell ref="BN109:BN110"/>
    <mergeCell ref="BO109:BO110"/>
    <mergeCell ref="BP109:BP110"/>
    <mergeCell ref="BQ109:BQ110"/>
    <mergeCell ref="BR109:BR110"/>
    <mergeCell ref="BG109:BG110"/>
    <mergeCell ref="BH109:BH110"/>
    <mergeCell ref="BI109:BI110"/>
    <mergeCell ref="BA109:BA110"/>
    <mergeCell ref="BB109:BB110"/>
    <mergeCell ref="BC109:BC110"/>
    <mergeCell ref="BD109:BD110"/>
    <mergeCell ref="BE109:BE110"/>
    <mergeCell ref="BF109:BF110"/>
    <mergeCell ref="CD107:CD108"/>
    <mergeCell ref="CE107:CE108"/>
    <mergeCell ref="CF107:CF108"/>
    <mergeCell ref="BQ107:BQ108"/>
    <mergeCell ref="BF107:BF108"/>
    <mergeCell ref="BG107:BG108"/>
    <mergeCell ref="BH107:BH108"/>
    <mergeCell ref="BI107:BI108"/>
    <mergeCell ref="BJ107:BJ108"/>
    <mergeCell ref="BK107:BK108"/>
    <mergeCell ref="BB107:BB108"/>
    <mergeCell ref="BC107:BC108"/>
    <mergeCell ref="BD107:BD108"/>
    <mergeCell ref="BE107:BE108"/>
    <mergeCell ref="CG107:CG108"/>
    <mergeCell ref="AR109:AR110"/>
    <mergeCell ref="AT109:AT110"/>
    <mergeCell ref="AW109:AW110"/>
    <mergeCell ref="AX109:AX110"/>
    <mergeCell ref="AY109:AY110"/>
    <mergeCell ref="AZ109:AZ110"/>
    <mergeCell ref="BX107:BX108"/>
    <mergeCell ref="BY107:BY108"/>
    <mergeCell ref="BZ107:BZ108"/>
    <mergeCell ref="CA107:CA108"/>
    <mergeCell ref="CB107:CB108"/>
    <mergeCell ref="CC107:CC108"/>
    <mergeCell ref="BR107:BR108"/>
    <mergeCell ref="BS107:BS108"/>
    <mergeCell ref="BT107:BT108"/>
    <mergeCell ref="BU107:BU108"/>
    <mergeCell ref="BV107:BV108"/>
    <mergeCell ref="BW107:BW108"/>
    <mergeCell ref="BL107:BL108"/>
    <mergeCell ref="BM107:BM108"/>
    <mergeCell ref="BN107:BN108"/>
    <mergeCell ref="BO107:BO108"/>
    <mergeCell ref="BP107:BP108"/>
    <mergeCell ref="BL103:BL104"/>
    <mergeCell ref="BM103:BM104"/>
    <mergeCell ref="BD103:BD104"/>
    <mergeCell ref="BE103:BE104"/>
    <mergeCell ref="BF103:BF104"/>
    <mergeCell ref="BG103:BG104"/>
    <mergeCell ref="BP103:BP104"/>
    <mergeCell ref="CD105:CD106"/>
    <mergeCell ref="CE105:CE106"/>
    <mergeCell ref="BP105:BP106"/>
    <mergeCell ref="BE105:BE106"/>
    <mergeCell ref="BF105:BF106"/>
    <mergeCell ref="BG105:BG106"/>
    <mergeCell ref="BH105:BH106"/>
    <mergeCell ref="BI105:BI106"/>
    <mergeCell ref="BJ105:BJ106"/>
    <mergeCell ref="BN105:BN106"/>
    <mergeCell ref="BO105:BO106"/>
    <mergeCell ref="CC105:CC106"/>
    <mergeCell ref="CF105:CF106"/>
    <mergeCell ref="CG105:CG106"/>
    <mergeCell ref="CA105:CA106"/>
    <mergeCell ref="CB105:CB106"/>
    <mergeCell ref="CF103:CF104"/>
    <mergeCell ref="CG103:CG104"/>
    <mergeCell ref="CE103:CE104"/>
    <mergeCell ref="BN103:BN104"/>
    <mergeCell ref="BO103:BO104"/>
    <mergeCell ref="AR107:AR108"/>
    <mergeCell ref="AT107:AT108"/>
    <mergeCell ref="AW107:AW108"/>
    <mergeCell ref="AX107:AX108"/>
    <mergeCell ref="AY107:AY108"/>
    <mergeCell ref="BW105:BW106"/>
    <mergeCell ref="BX105:BX106"/>
    <mergeCell ref="BY105:BY106"/>
    <mergeCell ref="BZ105:BZ106"/>
    <mergeCell ref="BQ105:BQ106"/>
    <mergeCell ref="BR105:BR106"/>
    <mergeCell ref="BS105:BS106"/>
    <mergeCell ref="BT105:BT106"/>
    <mergeCell ref="BU105:BU106"/>
    <mergeCell ref="BV105:BV106"/>
    <mergeCell ref="BK105:BK106"/>
    <mergeCell ref="BL105:BL106"/>
    <mergeCell ref="BM105:BM106"/>
    <mergeCell ref="AZ107:AZ108"/>
    <mergeCell ref="BA107:BA108"/>
    <mergeCell ref="AW105:AW106"/>
    <mergeCell ref="AX105:AX106"/>
    <mergeCell ref="AY105:AY106"/>
    <mergeCell ref="AZ105:AZ106"/>
    <mergeCell ref="BA105:BA106"/>
    <mergeCell ref="BB105:BB106"/>
    <mergeCell ref="BC105:BC106"/>
    <mergeCell ref="BD105:BD106"/>
    <mergeCell ref="BZ103:BZ104"/>
    <mergeCell ref="CA103:CA104"/>
    <mergeCell ref="CB103:CB104"/>
    <mergeCell ref="CC103:CC104"/>
    <mergeCell ref="CD103:CD104"/>
    <mergeCell ref="BT103:BT104"/>
    <mergeCell ref="BU103:BU104"/>
    <mergeCell ref="BV103:BV104"/>
    <mergeCell ref="BW103:BW104"/>
    <mergeCell ref="BX103:BX104"/>
    <mergeCell ref="BY103:BY104"/>
    <mergeCell ref="BB103:BB104"/>
    <mergeCell ref="BC103:BC104"/>
    <mergeCell ref="BQ103:BQ104"/>
    <mergeCell ref="BR103:BR104"/>
    <mergeCell ref="BS103:BS104"/>
    <mergeCell ref="BH103:BH104"/>
    <mergeCell ref="BI103:BI104"/>
    <mergeCell ref="BJ103:BJ104"/>
    <mergeCell ref="BK103:BK104"/>
    <mergeCell ref="CE101:CE102"/>
    <mergeCell ref="CF101:CF102"/>
    <mergeCell ref="CG101:CG102"/>
    <mergeCell ref="CA101:CA102"/>
    <mergeCell ref="CB101:CB102"/>
    <mergeCell ref="CC101:CC102"/>
    <mergeCell ref="CD101:CD102"/>
    <mergeCell ref="BJ101:BJ102"/>
    <mergeCell ref="BK101:BK102"/>
    <mergeCell ref="BL101:BL102"/>
    <mergeCell ref="AR103:AR104"/>
    <mergeCell ref="AT103:AT104"/>
    <mergeCell ref="AW103:AW104"/>
    <mergeCell ref="AX103:AX104"/>
    <mergeCell ref="AY103:AY104"/>
    <mergeCell ref="AZ103:AZ104"/>
    <mergeCell ref="BA103:BA104"/>
    <mergeCell ref="BY101:BY102"/>
    <mergeCell ref="BZ101:BZ102"/>
    <mergeCell ref="BS101:BS102"/>
    <mergeCell ref="BT101:BT102"/>
    <mergeCell ref="BU101:BU102"/>
    <mergeCell ref="BV101:BV102"/>
    <mergeCell ref="BW101:BW102"/>
    <mergeCell ref="BX101:BX102"/>
    <mergeCell ref="BM101:BM102"/>
    <mergeCell ref="BN101:BN102"/>
    <mergeCell ref="BO101:BO102"/>
    <mergeCell ref="BP101:BP102"/>
    <mergeCell ref="BQ101:BQ102"/>
    <mergeCell ref="BR101:BR102"/>
    <mergeCell ref="BG101:BG102"/>
    <mergeCell ref="BH101:BH102"/>
    <mergeCell ref="BI101:BI102"/>
    <mergeCell ref="BA101:BA102"/>
    <mergeCell ref="BB101:BB102"/>
    <mergeCell ref="BC101:BC102"/>
    <mergeCell ref="BD101:BD102"/>
    <mergeCell ref="BE101:BE102"/>
    <mergeCell ref="BF101:BF102"/>
    <mergeCell ref="AR101:AR102"/>
    <mergeCell ref="AT101:AT102"/>
    <mergeCell ref="AW101:AW102"/>
    <mergeCell ref="AX101:AX102"/>
    <mergeCell ref="AY101:AY102"/>
    <mergeCell ref="AZ101:AZ102"/>
    <mergeCell ref="CB99:CB100"/>
    <mergeCell ref="CC99:CC100"/>
    <mergeCell ref="CD99:CD100"/>
    <mergeCell ref="CE99:CE100"/>
    <mergeCell ref="CF99:CF100"/>
    <mergeCell ref="CG99:CG100"/>
    <mergeCell ref="BV99:BV100"/>
    <mergeCell ref="BW99:BW100"/>
    <mergeCell ref="BX99:BX100"/>
    <mergeCell ref="BY99:BY100"/>
    <mergeCell ref="BZ99:BZ100"/>
    <mergeCell ref="CA99:CA100"/>
    <mergeCell ref="BP99:BP100"/>
    <mergeCell ref="BQ99:BQ100"/>
    <mergeCell ref="BR99:BR100"/>
    <mergeCell ref="BS99:BS100"/>
    <mergeCell ref="BT99:BT100"/>
    <mergeCell ref="BU99:BU100"/>
    <mergeCell ref="BJ99:BJ100"/>
    <mergeCell ref="BK99:BK100"/>
    <mergeCell ref="BL99:BL100"/>
    <mergeCell ref="BM99:BM100"/>
    <mergeCell ref="BN99:BN100"/>
    <mergeCell ref="BO99:BO100"/>
    <mergeCell ref="BD99:BD100"/>
    <mergeCell ref="BE99:BE100"/>
    <mergeCell ref="BF99:BF100"/>
    <mergeCell ref="BG99:BG100"/>
    <mergeCell ref="BH99:BH100"/>
    <mergeCell ref="BI99:BI100"/>
    <mergeCell ref="CG97:CG98"/>
    <mergeCell ref="AR99:AR100"/>
    <mergeCell ref="AT99:AT100"/>
    <mergeCell ref="AW99:AW100"/>
    <mergeCell ref="AX99:AX100"/>
    <mergeCell ref="AY99:AY100"/>
    <mergeCell ref="AZ99:AZ100"/>
    <mergeCell ref="BA99:BA100"/>
    <mergeCell ref="BB99:BB100"/>
    <mergeCell ref="BC99:BC100"/>
    <mergeCell ref="CA97:CA98"/>
    <mergeCell ref="CB97:CB98"/>
    <mergeCell ref="CC97:CC98"/>
    <mergeCell ref="CD97:CD98"/>
    <mergeCell ref="CE97:CE98"/>
    <mergeCell ref="CF97:CF98"/>
    <mergeCell ref="BU97:BU98"/>
    <mergeCell ref="BV97:BV98"/>
    <mergeCell ref="BW97:BW98"/>
    <mergeCell ref="BX97:BX98"/>
    <mergeCell ref="BY97:BY98"/>
    <mergeCell ref="BZ97:BZ98"/>
    <mergeCell ref="BO97:BO98"/>
    <mergeCell ref="BP97:BP98"/>
    <mergeCell ref="BQ97:BQ98"/>
    <mergeCell ref="BR97:BR98"/>
    <mergeCell ref="BS97:BS98"/>
    <mergeCell ref="BT97:BT98"/>
    <mergeCell ref="BI97:BI98"/>
    <mergeCell ref="BJ97:BJ98"/>
    <mergeCell ref="BK97:BK98"/>
    <mergeCell ref="BL97:BL98"/>
    <mergeCell ref="BM97:BM98"/>
    <mergeCell ref="BN97:BN98"/>
    <mergeCell ref="BC97:BC98"/>
    <mergeCell ref="BD97:BD98"/>
    <mergeCell ref="BE97:BE98"/>
    <mergeCell ref="BF97:BF98"/>
    <mergeCell ref="BG97:BG98"/>
    <mergeCell ref="BH97:BH98"/>
    <mergeCell ref="AW97:AW98"/>
    <mergeCell ref="AX97:AX98"/>
    <mergeCell ref="AY97:AY98"/>
    <mergeCell ref="AZ97:AZ98"/>
    <mergeCell ref="BA97:BA98"/>
    <mergeCell ref="BB97:BB98"/>
    <mergeCell ref="CB95:CB96"/>
    <mergeCell ref="CC95:CC96"/>
    <mergeCell ref="CD95:CD96"/>
    <mergeCell ref="BP95:BP96"/>
    <mergeCell ref="BQ95:BQ96"/>
    <mergeCell ref="BR95:BR96"/>
    <mergeCell ref="BS95:BS96"/>
    <mergeCell ref="BT95:BT96"/>
    <mergeCell ref="BU95:BU96"/>
    <mergeCell ref="BJ95:BJ96"/>
    <mergeCell ref="BK95:BK96"/>
    <mergeCell ref="BL95:BL96"/>
    <mergeCell ref="BM95:BM96"/>
    <mergeCell ref="BN95:BN96"/>
    <mergeCell ref="BO95:BO96"/>
    <mergeCell ref="BD95:BD96"/>
    <mergeCell ref="BE95:BE96"/>
    <mergeCell ref="BF95:BF96"/>
    <mergeCell ref="CE95:CE96"/>
    <mergeCell ref="CF95:CF96"/>
    <mergeCell ref="CG95:CG96"/>
    <mergeCell ref="BV95:BV96"/>
    <mergeCell ref="BW95:BW96"/>
    <mergeCell ref="BX95:BX96"/>
    <mergeCell ref="BY95:BY96"/>
    <mergeCell ref="BZ95:BZ96"/>
    <mergeCell ref="CA95:CA96"/>
    <mergeCell ref="BG95:BG96"/>
    <mergeCell ref="BH95:BH96"/>
    <mergeCell ref="BI95:BI96"/>
    <mergeCell ref="CG93:CG94"/>
    <mergeCell ref="AR95:AR96"/>
    <mergeCell ref="AT95:AT96"/>
    <mergeCell ref="AW95:AW96"/>
    <mergeCell ref="AX95:AX96"/>
    <mergeCell ref="AY95:AY96"/>
    <mergeCell ref="AZ95:AZ96"/>
    <mergeCell ref="BA95:BA96"/>
    <mergeCell ref="BB95:BB96"/>
    <mergeCell ref="BC95:BC96"/>
    <mergeCell ref="CA93:CA94"/>
    <mergeCell ref="CB93:CB94"/>
    <mergeCell ref="CC93:CC94"/>
    <mergeCell ref="CD93:CD94"/>
    <mergeCell ref="CE93:CE94"/>
    <mergeCell ref="CF93:CF94"/>
    <mergeCell ref="BU93:BU94"/>
    <mergeCell ref="BV93:BV94"/>
    <mergeCell ref="BW93:BW94"/>
    <mergeCell ref="BX93:BX94"/>
    <mergeCell ref="BY93:BY94"/>
    <mergeCell ref="BZ93:BZ94"/>
    <mergeCell ref="BO93:BO94"/>
    <mergeCell ref="BP93:BP94"/>
    <mergeCell ref="BQ93:BQ94"/>
    <mergeCell ref="BR93:BR94"/>
    <mergeCell ref="BS93:BS94"/>
    <mergeCell ref="BT93:BT94"/>
    <mergeCell ref="BI93:BI94"/>
    <mergeCell ref="BJ93:BJ94"/>
    <mergeCell ref="BK93:BK94"/>
    <mergeCell ref="BL93:BL94"/>
    <mergeCell ref="BM93:BM94"/>
    <mergeCell ref="BN93:BN94"/>
    <mergeCell ref="BC93:BC94"/>
    <mergeCell ref="BD93:BD94"/>
    <mergeCell ref="BE93:BE94"/>
    <mergeCell ref="BF93:BF94"/>
    <mergeCell ref="BG93:BG94"/>
    <mergeCell ref="BH93:BH94"/>
    <mergeCell ref="AW93:AW94"/>
    <mergeCell ref="AX93:AX94"/>
    <mergeCell ref="AY93:AY94"/>
    <mergeCell ref="AZ93:AZ94"/>
    <mergeCell ref="BA93:BA94"/>
    <mergeCell ref="BB93:BB94"/>
    <mergeCell ref="CB91:CB92"/>
    <mergeCell ref="CC91:CC92"/>
    <mergeCell ref="CD91:CD92"/>
    <mergeCell ref="CE91:CE92"/>
    <mergeCell ref="CF91:CF92"/>
    <mergeCell ref="CG91:CG92"/>
    <mergeCell ref="BV91:BV92"/>
    <mergeCell ref="BW91:BW92"/>
    <mergeCell ref="BX91:BX92"/>
    <mergeCell ref="BY91:BY92"/>
    <mergeCell ref="BZ91:BZ92"/>
    <mergeCell ref="CA91:CA92"/>
    <mergeCell ref="BP91:BP92"/>
    <mergeCell ref="BQ91:BQ92"/>
    <mergeCell ref="BR91:BR92"/>
    <mergeCell ref="BS91:BS92"/>
    <mergeCell ref="BT91:BT92"/>
    <mergeCell ref="BU91:BU92"/>
    <mergeCell ref="BJ91:BJ92"/>
    <mergeCell ref="BK91:BK92"/>
    <mergeCell ref="BL91:BL92"/>
    <mergeCell ref="BM91:BM92"/>
    <mergeCell ref="BN91:BN92"/>
    <mergeCell ref="BO91:BO92"/>
    <mergeCell ref="BD91:BD92"/>
    <mergeCell ref="BE91:BE92"/>
    <mergeCell ref="BF91:BF92"/>
    <mergeCell ref="BG91:BG92"/>
    <mergeCell ref="BH91:BH92"/>
    <mergeCell ref="BI91:BI92"/>
    <mergeCell ref="CG89:CG90"/>
    <mergeCell ref="AR91:AR92"/>
    <mergeCell ref="AT91:AT92"/>
    <mergeCell ref="AW91:AW92"/>
    <mergeCell ref="AX91:AX92"/>
    <mergeCell ref="AY91:AY92"/>
    <mergeCell ref="AZ91:AZ92"/>
    <mergeCell ref="BA91:BA92"/>
    <mergeCell ref="BB91:BB92"/>
    <mergeCell ref="BC91:BC92"/>
    <mergeCell ref="CA89:CA90"/>
    <mergeCell ref="CB89:CB90"/>
    <mergeCell ref="CC89:CC90"/>
    <mergeCell ref="CD89:CD90"/>
    <mergeCell ref="CE89:CE90"/>
    <mergeCell ref="CF89:CF90"/>
    <mergeCell ref="BU89:BU90"/>
    <mergeCell ref="BV89:BV90"/>
    <mergeCell ref="BW89:BW90"/>
    <mergeCell ref="BX89:BX90"/>
    <mergeCell ref="BY89:BY90"/>
    <mergeCell ref="BZ89:BZ90"/>
    <mergeCell ref="BO89:BO90"/>
    <mergeCell ref="BP89:BP90"/>
    <mergeCell ref="BQ89:BQ90"/>
    <mergeCell ref="BR89:BR90"/>
    <mergeCell ref="BS89:BS90"/>
    <mergeCell ref="BT89:BT90"/>
    <mergeCell ref="BV87:CA87"/>
    <mergeCell ref="CB87:CG87"/>
    <mergeCell ref="AY88:AZ88"/>
    <mergeCell ref="BE88:BF88"/>
    <mergeCell ref="BK88:BL88"/>
    <mergeCell ref="BQ88:BR88"/>
    <mergeCell ref="BW88:BX88"/>
    <mergeCell ref="CC88:CD88"/>
    <mergeCell ref="AW87:BC87"/>
    <mergeCell ref="BD87:BI87"/>
    <mergeCell ref="BJ87:BO87"/>
    <mergeCell ref="BP87:BU87"/>
    <mergeCell ref="B13:C13"/>
    <mergeCell ref="B68:C68"/>
    <mergeCell ref="BD67:BE67"/>
    <mergeCell ref="B64:C64"/>
    <mergeCell ref="E64:M64"/>
    <mergeCell ref="A66:C66"/>
    <mergeCell ref="B67:C67"/>
    <mergeCell ref="AJ67:AL67"/>
    <mergeCell ref="AZ67:BB67"/>
    <mergeCell ref="AW89:AW90"/>
    <mergeCell ref="AX89:AX90"/>
    <mergeCell ref="AY89:AY90"/>
    <mergeCell ref="AZ89:AZ90"/>
    <mergeCell ref="BA89:BA90"/>
    <mergeCell ref="BB89:BB90"/>
    <mergeCell ref="AR89:AR90"/>
    <mergeCell ref="AT89:AT90"/>
    <mergeCell ref="BI89:BI90"/>
    <mergeCell ref="BJ89:BJ90"/>
    <mergeCell ref="BK89:BK90"/>
    <mergeCell ref="BL89:BL90"/>
    <mergeCell ref="BM89:BM90"/>
    <mergeCell ref="BN89:BN90"/>
    <mergeCell ref="BC89:BC90"/>
    <mergeCell ref="BD89:BD90"/>
    <mergeCell ref="BE89:BE90"/>
    <mergeCell ref="BF89:BF90"/>
    <mergeCell ref="BG89:BG90"/>
    <mergeCell ref="BH89:BH90"/>
    <mergeCell ref="BD11:BE11"/>
    <mergeCell ref="B9:C9"/>
    <mergeCell ref="E9:M9"/>
    <mergeCell ref="Q10:AD10"/>
    <mergeCell ref="AJ11:AL11"/>
    <mergeCell ref="AN11:AP11"/>
    <mergeCell ref="B11:C11"/>
    <mergeCell ref="E10:K10"/>
    <mergeCell ref="B135:C135"/>
    <mergeCell ref="AN110:AP110"/>
    <mergeCell ref="AN112:AP112"/>
    <mergeCell ref="B130:C130"/>
    <mergeCell ref="E130:M130"/>
    <mergeCell ref="Q131:AD131"/>
    <mergeCell ref="B134:C134"/>
    <mergeCell ref="Q65:AD65"/>
    <mergeCell ref="AZ11:BB11"/>
    <mergeCell ref="AR105:AR106"/>
    <mergeCell ref="AT105:AT106"/>
    <mergeCell ref="AR97:AR98"/>
    <mergeCell ref="AT97:AT98"/>
    <mergeCell ref="AR93:AR94"/>
    <mergeCell ref="AT93:AT94"/>
    <mergeCell ref="AR68:AT68"/>
  </mergeCells>
  <phoneticPr fontId="3" type="noConversion"/>
  <dataValidations count="5">
    <dataValidation type="list" allowBlank="1" showInputMessage="1" showErrorMessage="1" sqref="C148">
      <formula1>$C$172:$C$189</formula1>
    </dataValidation>
    <dataValidation type="list" allowBlank="1" showInputMessage="1" showErrorMessage="1" sqref="BI89:BI128 BO89:BO128 CA89:CA128 BC89:BC128 BU89:BU128 CG89:CG128">
      <formula1>$AW$132:$AW$134</formula1>
    </dataValidation>
    <dataValidation type="list" allowBlank="1" showInputMessage="1" showErrorMessage="1" sqref="AV142:AV143">
      <formula1>$E$173:$E$173</formula1>
    </dataValidation>
    <dataValidation type="list" allowBlank="1" showInputMessage="1" showErrorMessage="1" sqref="AX113 AX115 AX117 AX119 AX121 AX89 AX127 AX123 AX125 AV89:AV128 AX91 AX93 AX95 AX97 AX99 AX101 AX103 AX105 AX107 AX109 AX111">
      <formula1>$E$170:$E$177</formula1>
    </dataValidation>
    <dataValidation type="list" allowBlank="1" showInputMessage="1" showErrorMessage="1" sqref="BZ89:BZ128 BT89:BT128 BB89:BB128 BN89:BN128 BH89:BH128 CF89:CF128">
      <formula1>$AY$132:$AY$133</formula1>
    </dataValidation>
  </dataValidations>
  <pageMargins left="0.2" right="0.2" top="0.23" bottom="0.25" header="0.17" footer="0.16"/>
  <pageSetup paperSize="9" scale="59" orientation="landscape"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dimension ref="A1:CG179"/>
  <sheetViews>
    <sheetView topLeftCell="A67" zoomScale="75" workbookViewId="0">
      <selection activeCell="X79" sqref="X79"/>
    </sheetView>
  </sheetViews>
  <sheetFormatPr defaultRowHeight="15"/>
  <cols>
    <col min="1" max="1" width="3.85546875" style="1" customWidth="1"/>
    <col min="2" max="2" width="23" style="1" customWidth="1"/>
    <col min="3" max="3" width="27" style="1" customWidth="1"/>
    <col min="4" max="20" width="3.85546875" style="12" customWidth="1"/>
    <col min="21" max="21" width="3.7109375" style="12" customWidth="1"/>
    <col min="22" max="34" width="3.85546875" style="12" customWidth="1"/>
    <col min="35" max="35" width="1.28515625" style="12" customWidth="1"/>
    <col min="36" max="36" width="6.85546875" style="12" customWidth="1"/>
    <col min="37" max="37" width="8.85546875" style="12" customWidth="1"/>
    <col min="38" max="38" width="8.140625" style="12" customWidth="1"/>
    <col min="39" max="39" width="1.28515625" style="12" customWidth="1"/>
    <col min="40" max="40" width="6.85546875" style="12" customWidth="1"/>
    <col min="41" max="41" width="8.7109375" style="67" customWidth="1"/>
    <col min="42" max="42" width="8.140625" style="12" customWidth="1"/>
    <col min="43" max="43" width="5.85546875" style="52" customWidth="1"/>
    <col min="44" max="44" width="19.140625" style="1" bestFit="1" customWidth="1"/>
    <col min="45" max="45" width="11.85546875" style="1" customWidth="1"/>
    <col min="46" max="46" width="12.7109375" style="1" customWidth="1"/>
    <col min="47" max="47" width="10.5703125" style="1" customWidth="1"/>
    <col min="48" max="48" width="14.140625" style="1" customWidth="1"/>
    <col min="49" max="50" width="9.140625" style="1"/>
    <col min="51" max="51" width="9.7109375" style="1" bestFit="1" customWidth="1"/>
    <col min="52" max="16384" width="9.140625" style="1"/>
  </cols>
  <sheetData>
    <row r="1" spans="1:63">
      <c r="A1" s="97" t="s">
        <v>4</v>
      </c>
      <c r="B1" s="98"/>
      <c r="C1" s="98"/>
      <c r="D1" s="99"/>
      <c r="E1" s="99"/>
      <c r="F1" s="99"/>
      <c r="G1" s="100"/>
      <c r="H1" s="100"/>
      <c r="I1" s="100"/>
      <c r="J1" s="100"/>
      <c r="K1" s="100"/>
      <c r="L1" s="100"/>
      <c r="M1" s="101"/>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102"/>
      <c r="AP1" s="99"/>
    </row>
    <row r="2" spans="1:63">
      <c r="A2" s="103"/>
      <c r="B2" s="103"/>
      <c r="C2" s="103"/>
      <c r="D2" s="99"/>
      <c r="E2" s="99"/>
      <c r="F2" s="104"/>
      <c r="G2" s="100"/>
      <c r="H2" s="100"/>
      <c r="I2" s="100"/>
      <c r="J2" s="100"/>
      <c r="K2" s="100"/>
      <c r="L2" s="100"/>
      <c r="M2" s="101"/>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102"/>
      <c r="AP2" s="99"/>
    </row>
    <row r="3" spans="1:63">
      <c r="A3" s="103"/>
      <c r="B3" s="103"/>
      <c r="C3" s="103"/>
      <c r="D3" s="99"/>
      <c r="E3" s="99"/>
      <c r="F3" s="99"/>
      <c r="G3" s="100"/>
      <c r="H3" s="100"/>
      <c r="I3" s="100"/>
      <c r="J3" s="100"/>
      <c r="K3" s="100"/>
      <c r="L3" s="100"/>
      <c r="M3" s="101"/>
      <c r="N3" s="99"/>
      <c r="O3" s="99"/>
      <c r="P3" s="99"/>
      <c r="Q3" s="99"/>
      <c r="R3" s="99"/>
      <c r="S3" s="99"/>
      <c r="T3" s="99"/>
      <c r="U3" s="99"/>
      <c r="V3" s="99"/>
      <c r="W3" s="99"/>
      <c r="X3" s="99"/>
      <c r="Y3" s="99"/>
      <c r="Z3" s="99"/>
      <c r="AA3" s="99"/>
      <c r="AB3" s="99"/>
      <c r="AC3" s="99"/>
      <c r="AD3" s="99"/>
      <c r="AE3" s="99"/>
      <c r="AF3" s="99"/>
      <c r="AG3" s="99"/>
      <c r="AH3" s="99"/>
      <c r="AI3" s="99"/>
      <c r="AJ3" s="99"/>
      <c r="AK3" s="99"/>
      <c r="AL3" s="99"/>
      <c r="AM3" s="99"/>
      <c r="AN3" s="99"/>
      <c r="AO3" s="102"/>
      <c r="AP3" s="99"/>
    </row>
    <row r="4" spans="1:63">
      <c r="A4" s="103"/>
      <c r="B4" s="103"/>
      <c r="C4" s="103"/>
      <c r="D4" s="99"/>
      <c r="E4" s="99"/>
      <c r="F4" s="99"/>
      <c r="G4" s="100"/>
      <c r="H4" s="100"/>
      <c r="I4" s="100"/>
      <c r="J4" s="100"/>
      <c r="K4" s="100"/>
      <c r="L4" s="100"/>
      <c r="M4" s="101"/>
      <c r="N4" s="99"/>
      <c r="O4" s="99"/>
      <c r="P4" s="99"/>
      <c r="Q4" s="99"/>
      <c r="R4" s="99"/>
      <c r="S4" s="99"/>
      <c r="T4" s="99"/>
      <c r="U4" s="99"/>
      <c r="V4" s="99"/>
      <c r="W4" s="99"/>
      <c r="X4" s="99"/>
      <c r="Y4" s="105" t="str">
        <f>ALLEGATO</f>
        <v>Allegato 25  e/o Allegato 9 da Disp. Attuative n. 824/09 - Pag. n° 1</v>
      </c>
      <c r="Z4" s="99"/>
      <c r="AA4" s="99"/>
      <c r="AB4" s="99"/>
      <c r="AC4" s="99"/>
      <c r="AD4" s="105"/>
      <c r="AE4" s="99"/>
      <c r="AF4" s="99"/>
      <c r="AG4" s="99"/>
      <c r="AH4" s="99"/>
      <c r="AI4" s="99"/>
      <c r="AJ4" s="99"/>
      <c r="AK4" s="99"/>
      <c r="AL4" s="99"/>
      <c r="AM4" s="99"/>
      <c r="AN4" s="99"/>
      <c r="AO4" s="102"/>
      <c r="AP4" s="99"/>
    </row>
    <row r="5" spans="1:63">
      <c r="A5" s="103"/>
      <c r="B5" s="103"/>
      <c r="C5" s="103"/>
      <c r="D5" s="99"/>
      <c r="E5" s="99"/>
      <c r="F5" s="99"/>
      <c r="G5" s="100"/>
      <c r="H5" s="100"/>
      <c r="I5" s="100"/>
      <c r="J5" s="100"/>
      <c r="K5" s="100"/>
      <c r="L5" s="100"/>
      <c r="M5" s="101"/>
      <c r="N5" s="99"/>
      <c r="O5" s="99"/>
      <c r="P5" s="99"/>
      <c r="Q5" s="99"/>
      <c r="R5" s="99"/>
      <c r="S5" s="99"/>
      <c r="T5" s="99"/>
      <c r="U5" s="99"/>
      <c r="V5" s="99"/>
      <c r="W5" s="99"/>
      <c r="X5" s="99"/>
      <c r="Y5" s="99"/>
      <c r="Z5" s="99"/>
      <c r="AA5" s="99"/>
      <c r="AB5" s="99"/>
      <c r="AC5" s="99"/>
      <c r="AD5" s="99"/>
      <c r="AE5" s="99"/>
      <c r="AF5" s="99"/>
      <c r="AG5" s="99"/>
      <c r="AH5" s="99"/>
      <c r="AI5" s="99"/>
      <c r="AJ5" s="99"/>
      <c r="AK5" s="99"/>
      <c r="AL5" s="99"/>
      <c r="AM5" s="99"/>
      <c r="AN5" s="99"/>
      <c r="AO5" s="102"/>
      <c r="AP5" s="99"/>
    </row>
    <row r="6" spans="1:63">
      <c r="A6" s="106"/>
      <c r="B6" s="103"/>
      <c r="C6" s="103"/>
      <c r="D6" s="99"/>
      <c r="E6" s="99"/>
      <c r="F6" s="99"/>
      <c r="G6" s="99"/>
      <c r="H6" s="99"/>
      <c r="I6" s="99"/>
      <c r="J6" s="99"/>
      <c r="K6" s="99"/>
      <c r="L6" s="99"/>
      <c r="M6" s="99"/>
      <c r="N6" s="99"/>
      <c r="O6" s="99"/>
      <c r="P6" s="99"/>
      <c r="Q6" s="99"/>
      <c r="R6" s="99"/>
      <c r="S6" s="99"/>
      <c r="T6" s="99"/>
      <c r="U6" s="99"/>
      <c r="V6" s="99"/>
      <c r="W6" s="99"/>
      <c r="X6" s="99"/>
      <c r="Y6" s="99"/>
      <c r="Z6" s="99"/>
      <c r="AA6" s="99"/>
      <c r="AB6" s="99"/>
      <c r="AC6" s="99"/>
      <c r="AD6" s="99"/>
      <c r="AE6" s="99"/>
      <c r="AF6" s="99"/>
      <c r="AG6" s="99"/>
      <c r="AH6" s="99"/>
      <c r="AI6" s="99"/>
      <c r="AJ6" s="99"/>
      <c r="AK6" s="99"/>
      <c r="AL6" s="99"/>
      <c r="AM6" s="99"/>
      <c r="AN6" s="99"/>
      <c r="AO6" s="102"/>
      <c r="AP6" s="99"/>
    </row>
    <row r="7" spans="1:63">
      <c r="A7" s="107"/>
      <c r="B7" s="108"/>
      <c r="C7" s="108"/>
      <c r="D7" s="109"/>
      <c r="E7" s="99"/>
      <c r="F7" s="99"/>
      <c r="G7" s="99"/>
      <c r="H7" s="99"/>
      <c r="I7" s="99"/>
      <c r="J7" s="99"/>
      <c r="K7" s="99"/>
      <c r="L7" s="99"/>
      <c r="M7" s="105"/>
      <c r="N7" s="110"/>
      <c r="O7" s="99"/>
      <c r="P7" s="99"/>
      <c r="Q7" s="99"/>
      <c r="R7" s="99"/>
      <c r="S7" s="99"/>
      <c r="T7" s="99"/>
      <c r="U7" s="99"/>
      <c r="V7" s="99"/>
      <c r="W7" s="99"/>
      <c r="X7" s="99"/>
      <c r="Y7" s="99"/>
      <c r="Z7" s="99"/>
      <c r="AA7" s="99"/>
      <c r="AB7" s="99"/>
      <c r="AC7" s="99"/>
      <c r="AD7" s="99"/>
      <c r="AE7" s="99"/>
      <c r="AF7" s="99"/>
      <c r="AG7" s="99"/>
      <c r="AH7" s="99"/>
      <c r="AI7" s="99"/>
      <c r="AJ7" s="99"/>
      <c r="AK7" s="99"/>
      <c r="AL7" s="99"/>
      <c r="AM7" s="99"/>
      <c r="AN7" s="99"/>
      <c r="AO7" s="102"/>
      <c r="AP7" s="99"/>
    </row>
    <row r="8" spans="1:63">
      <c r="A8" s="111"/>
      <c r="B8" s="103"/>
      <c r="C8" s="103"/>
      <c r="D8" s="99"/>
      <c r="E8" s="99"/>
      <c r="F8" s="99"/>
      <c r="G8" s="99"/>
      <c r="H8" s="99"/>
      <c r="I8" s="99"/>
      <c r="J8" s="99"/>
      <c r="K8" s="99"/>
      <c r="L8" s="99"/>
      <c r="M8" s="99"/>
      <c r="N8" s="99"/>
      <c r="O8" s="99"/>
      <c r="P8" s="99"/>
      <c r="Q8" s="99"/>
      <c r="R8" s="99"/>
      <c r="S8" s="99"/>
      <c r="T8" s="99"/>
      <c r="U8" s="99"/>
      <c r="V8" s="99"/>
      <c r="W8" s="99"/>
      <c r="X8" s="99"/>
      <c r="Y8" s="99"/>
      <c r="Z8" s="99"/>
      <c r="AA8" s="99"/>
      <c r="AB8" s="99"/>
      <c r="AC8" s="99"/>
      <c r="AD8" s="99"/>
      <c r="AE8" s="99"/>
      <c r="AF8" s="99"/>
      <c r="AG8" s="99"/>
      <c r="AH8" s="99"/>
      <c r="AI8" s="99"/>
      <c r="AJ8" s="99"/>
      <c r="AK8" s="99"/>
      <c r="AL8" s="99"/>
      <c r="AM8" s="99"/>
      <c r="AN8" s="99"/>
      <c r="AO8" s="102"/>
      <c r="AP8" s="99"/>
    </row>
    <row r="9" spans="1:63" ht="15" customHeight="1">
      <c r="A9" s="111"/>
      <c r="B9" s="292"/>
      <c r="C9" s="292"/>
      <c r="D9" s="112"/>
      <c r="E9" s="292" t="s">
        <v>170</v>
      </c>
      <c r="F9" s="292"/>
      <c r="G9" s="292"/>
      <c r="H9" s="292"/>
      <c r="I9" s="292"/>
      <c r="J9" s="292"/>
      <c r="K9" s="292"/>
      <c r="L9" s="292"/>
      <c r="M9" s="292"/>
      <c r="N9" s="99"/>
      <c r="O9" s="99"/>
      <c r="P9" s="99"/>
      <c r="Q9" s="113" t="str">
        <f>SETT!Q9</f>
        <v>CORSO: "OPERATORE ELETTRICO" 1° ANNO</v>
      </c>
      <c r="R9" s="113"/>
      <c r="S9" s="99"/>
      <c r="T9" s="99"/>
      <c r="U9" s="99"/>
      <c r="V9" s="99"/>
      <c r="W9" s="99"/>
      <c r="X9" s="99"/>
      <c r="Y9" s="99"/>
      <c r="Z9" s="99"/>
      <c r="AA9" s="99"/>
      <c r="AB9" s="99"/>
      <c r="AC9" s="99"/>
      <c r="AD9" s="99"/>
      <c r="AE9" s="99"/>
      <c r="AF9" s="99"/>
      <c r="AG9" s="99"/>
      <c r="AH9" s="99"/>
      <c r="AI9" s="99"/>
      <c r="AJ9" s="99"/>
      <c r="AK9" s="99"/>
      <c r="AL9" s="99"/>
      <c r="AM9" s="99"/>
      <c r="AN9" s="99"/>
      <c r="AO9" s="102"/>
      <c r="AP9" s="99"/>
    </row>
    <row r="10" spans="1:63" ht="15" customHeight="1" thickBot="1">
      <c r="A10" s="114"/>
      <c r="B10" s="114"/>
      <c r="C10" s="103"/>
      <c r="D10" s="99"/>
      <c r="E10" s="292" t="s">
        <v>104</v>
      </c>
      <c r="F10" s="292"/>
      <c r="G10" s="292"/>
      <c r="H10" s="292"/>
      <c r="I10" s="292"/>
      <c r="J10" s="292"/>
      <c r="K10" s="292"/>
      <c r="L10" s="291">
        <f>SETT!L10</f>
        <v>990</v>
      </c>
      <c r="M10" s="291"/>
      <c r="N10" s="115"/>
      <c r="O10" s="115"/>
      <c r="P10" s="115"/>
      <c r="Q10" s="292" t="str">
        <f>SETT!Q10</f>
        <v>COD: ARIEFP1821/20/1</v>
      </c>
      <c r="R10" s="292"/>
      <c r="S10" s="292"/>
      <c r="T10" s="292"/>
      <c r="U10" s="292"/>
      <c r="V10" s="292"/>
      <c r="W10" s="292"/>
      <c r="X10" s="292"/>
      <c r="Y10" s="292"/>
      <c r="Z10" s="292"/>
      <c r="AA10" s="292"/>
      <c r="AB10" s="292"/>
      <c r="AC10" s="292"/>
      <c r="AD10" s="292"/>
      <c r="AE10" s="115"/>
      <c r="AF10" s="115"/>
      <c r="AG10" s="115"/>
      <c r="AH10" s="115"/>
      <c r="AI10" s="115"/>
      <c r="AJ10" s="115" t="s">
        <v>3</v>
      </c>
      <c r="AK10" s="115"/>
      <c r="AL10" s="115"/>
      <c r="AM10" s="115"/>
      <c r="AN10" s="115"/>
      <c r="AO10" s="116"/>
      <c r="AP10" s="115"/>
      <c r="AQ10" s="53"/>
      <c r="AR10" s="8"/>
      <c r="AS10" s="8"/>
      <c r="AT10" s="8"/>
      <c r="AU10" s="8"/>
      <c r="AV10" s="8"/>
      <c r="AW10" s="8"/>
      <c r="AX10" s="8"/>
      <c r="AY10" s="8"/>
      <c r="AZ10" s="8"/>
      <c r="BA10" s="8"/>
      <c r="BB10" s="8"/>
      <c r="BC10" s="8"/>
      <c r="BD10" s="9"/>
      <c r="BE10" s="9"/>
      <c r="BF10" s="9"/>
      <c r="BG10" s="9"/>
      <c r="BH10" s="9"/>
      <c r="BI10" s="9"/>
      <c r="BJ10" s="9"/>
      <c r="BK10" s="9"/>
    </row>
    <row r="11" spans="1:63" ht="30.75" customHeight="1" thickBot="1">
      <c r="A11" s="114"/>
      <c r="B11" s="313" t="s">
        <v>15</v>
      </c>
      <c r="C11" s="313"/>
      <c r="D11" s="117"/>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313" t="s">
        <v>9</v>
      </c>
      <c r="AK11" s="313"/>
      <c r="AL11" s="313"/>
      <c r="AM11" s="115"/>
      <c r="AN11" s="313" t="s">
        <v>10</v>
      </c>
      <c r="AO11" s="313"/>
      <c r="AP11" s="313"/>
      <c r="AQ11" s="53"/>
      <c r="AR11" s="203" t="s">
        <v>25</v>
      </c>
      <c r="AS11" s="203" t="s">
        <v>99</v>
      </c>
      <c r="AT11" s="203" t="s">
        <v>100</v>
      </c>
      <c r="AU11" s="228" t="s">
        <v>105</v>
      </c>
      <c r="AV11" s="8"/>
      <c r="AW11" s="8"/>
      <c r="AX11" s="8"/>
      <c r="AY11" s="8"/>
      <c r="AZ11" s="309"/>
      <c r="BA11" s="309"/>
      <c r="BB11" s="309"/>
      <c r="BC11" s="8"/>
      <c r="BD11" s="309"/>
      <c r="BE11" s="309"/>
      <c r="BF11" s="8"/>
      <c r="BG11" s="9"/>
      <c r="BH11" s="9"/>
      <c r="BI11" s="9"/>
      <c r="BJ11" s="9"/>
      <c r="BK11" s="9"/>
    </row>
    <row r="12" spans="1:63" s="12" customFormat="1" ht="45" customHeight="1" thickTop="1" thickBot="1">
      <c r="A12" s="118" t="s">
        <v>0</v>
      </c>
      <c r="B12" s="119" t="s">
        <v>6</v>
      </c>
      <c r="C12" s="120" t="s">
        <v>7</v>
      </c>
      <c r="D12" s="121">
        <v>1</v>
      </c>
      <c r="E12" s="121">
        <v>2</v>
      </c>
      <c r="F12" s="121">
        <v>3</v>
      </c>
      <c r="G12" s="121">
        <v>4</v>
      </c>
      <c r="H12" s="121">
        <v>5</v>
      </c>
      <c r="I12" s="121">
        <v>6</v>
      </c>
      <c r="J12" s="121">
        <v>7</v>
      </c>
      <c r="K12" s="121">
        <v>8</v>
      </c>
      <c r="L12" s="121">
        <v>9</v>
      </c>
      <c r="M12" s="121">
        <v>10</v>
      </c>
      <c r="N12" s="121">
        <v>11</v>
      </c>
      <c r="O12" s="121">
        <v>12</v>
      </c>
      <c r="P12" s="121">
        <v>13</v>
      </c>
      <c r="Q12" s="121">
        <v>14</v>
      </c>
      <c r="R12" s="121">
        <v>15</v>
      </c>
      <c r="S12" s="121">
        <v>16</v>
      </c>
      <c r="T12" s="121">
        <v>17</v>
      </c>
      <c r="U12" s="121">
        <v>18</v>
      </c>
      <c r="V12" s="121">
        <v>19</v>
      </c>
      <c r="W12" s="121">
        <v>20</v>
      </c>
      <c r="X12" s="121">
        <v>21</v>
      </c>
      <c r="Y12" s="121">
        <v>22</v>
      </c>
      <c r="Z12" s="121">
        <v>23</v>
      </c>
      <c r="AA12" s="121">
        <v>24</v>
      </c>
      <c r="AB12" s="121">
        <v>25</v>
      </c>
      <c r="AC12" s="121">
        <v>26</v>
      </c>
      <c r="AD12" s="121">
        <v>27</v>
      </c>
      <c r="AE12" s="121">
        <v>28</v>
      </c>
      <c r="AF12" s="121">
        <v>29</v>
      </c>
      <c r="AG12" s="121">
        <v>30</v>
      </c>
      <c r="AH12" s="122">
        <v>31</v>
      </c>
      <c r="AI12" s="99"/>
      <c r="AJ12" s="123" t="s">
        <v>11</v>
      </c>
      <c r="AK12" s="124" t="s">
        <v>12</v>
      </c>
      <c r="AL12" s="125" t="s">
        <v>14</v>
      </c>
      <c r="AM12" s="99"/>
      <c r="AN12" s="123" t="s">
        <v>11</v>
      </c>
      <c r="AO12" s="124" t="s">
        <v>12</v>
      </c>
      <c r="AP12" s="125" t="s">
        <v>14</v>
      </c>
      <c r="AQ12" s="51"/>
      <c r="AR12" s="204"/>
      <c r="AS12" s="204"/>
      <c r="AT12" s="204"/>
      <c r="AU12" s="229">
        <f>$AL$13/$L$10</f>
        <v>0.28686868686868688</v>
      </c>
      <c r="AV12" s="13"/>
      <c r="AW12" s="13"/>
      <c r="AX12" s="13"/>
      <c r="AY12" s="13"/>
      <c r="AZ12" s="13"/>
      <c r="BA12" s="13"/>
      <c r="BB12" s="13"/>
      <c r="BC12" s="13"/>
      <c r="BD12" s="13"/>
      <c r="BE12" s="13"/>
      <c r="BF12" s="13"/>
      <c r="BG12" s="13"/>
      <c r="BH12" s="13"/>
      <c r="BI12" s="13"/>
      <c r="BJ12" s="13"/>
      <c r="BK12" s="13"/>
    </row>
    <row r="13" spans="1:63" s="60" customFormat="1" ht="14.25">
      <c r="A13" s="126"/>
      <c r="B13" s="270" t="s">
        <v>21</v>
      </c>
      <c r="C13" s="271"/>
      <c r="D13" s="127"/>
      <c r="E13" s="127"/>
      <c r="F13" s="127"/>
      <c r="G13" s="127"/>
      <c r="H13" s="127">
        <v>7</v>
      </c>
      <c r="I13" s="127">
        <v>7</v>
      </c>
      <c r="J13" s="127">
        <v>7</v>
      </c>
      <c r="K13" s="127">
        <v>7</v>
      </c>
      <c r="L13" s="127">
        <v>4</v>
      </c>
      <c r="M13" s="127"/>
      <c r="N13" s="127"/>
      <c r="O13" s="127">
        <v>7</v>
      </c>
      <c r="P13" s="127">
        <v>7</v>
      </c>
      <c r="Q13" s="127">
        <v>7</v>
      </c>
      <c r="R13" s="127">
        <v>7</v>
      </c>
      <c r="S13" s="127">
        <v>4</v>
      </c>
      <c r="T13" s="127"/>
      <c r="U13" s="127"/>
      <c r="V13" s="127">
        <v>7</v>
      </c>
      <c r="W13" s="127">
        <v>7</v>
      </c>
      <c r="X13" s="127">
        <v>7</v>
      </c>
      <c r="Y13" s="127">
        <v>7</v>
      </c>
      <c r="Z13" s="127">
        <v>4</v>
      </c>
      <c r="AA13" s="127"/>
      <c r="AB13" s="127"/>
      <c r="AC13" s="127">
        <v>7</v>
      </c>
      <c r="AD13" s="127">
        <v>7</v>
      </c>
      <c r="AE13" s="127">
        <v>7</v>
      </c>
      <c r="AF13" s="127">
        <v>7</v>
      </c>
      <c r="AG13" s="127">
        <v>4</v>
      </c>
      <c r="AH13" s="128"/>
      <c r="AI13" s="110"/>
      <c r="AJ13" s="129">
        <f>SUM(D13:AH13)</f>
        <v>128</v>
      </c>
      <c r="AK13" s="127">
        <f>OTT!AL13</f>
        <v>156</v>
      </c>
      <c r="AL13" s="128">
        <f>AJ13+AK13</f>
        <v>284</v>
      </c>
      <c r="AM13" s="110"/>
      <c r="AN13" s="129"/>
      <c r="AO13" s="127"/>
      <c r="AP13" s="128"/>
      <c r="AQ13" s="58"/>
      <c r="AR13" s="205"/>
      <c r="AS13" s="206"/>
      <c r="AT13" s="206"/>
    </row>
    <row r="14" spans="1:63">
      <c r="A14" s="130">
        <v>1</v>
      </c>
      <c r="B14" s="131" t="str">
        <f>OTT!B14</f>
        <v>AYLLA MORAN</v>
      </c>
      <c r="C14" s="131" t="str">
        <f>OTT!C14</f>
        <v>JEREMY RAFAEL</v>
      </c>
      <c r="D14" s="132"/>
      <c r="E14" s="132"/>
      <c r="F14" s="132"/>
      <c r="G14" s="132"/>
      <c r="H14" s="132">
        <v>7</v>
      </c>
      <c r="I14" s="132">
        <v>7</v>
      </c>
      <c r="J14" s="132">
        <v>7</v>
      </c>
      <c r="K14" s="132">
        <v>5</v>
      </c>
      <c r="L14" s="132">
        <v>4</v>
      </c>
      <c r="M14" s="132"/>
      <c r="N14" s="132"/>
      <c r="O14" s="132">
        <v>7</v>
      </c>
      <c r="P14" s="132">
        <v>5</v>
      </c>
      <c r="Q14" s="132">
        <v>7</v>
      </c>
      <c r="R14" s="132">
        <v>7</v>
      </c>
      <c r="S14" s="132">
        <v>4</v>
      </c>
      <c r="T14" s="132"/>
      <c r="U14" s="132"/>
      <c r="V14" s="132">
        <v>7</v>
      </c>
      <c r="W14" s="132">
        <v>7</v>
      </c>
      <c r="X14" s="132">
        <v>7</v>
      </c>
      <c r="Y14" s="132">
        <v>7</v>
      </c>
      <c r="Z14" s="132">
        <v>4</v>
      </c>
      <c r="AA14" s="132"/>
      <c r="AB14" s="132"/>
      <c r="AC14" s="132">
        <v>7</v>
      </c>
      <c r="AD14" s="132">
        <v>7</v>
      </c>
      <c r="AE14" s="132">
        <v>7</v>
      </c>
      <c r="AF14" s="132">
        <v>7</v>
      </c>
      <c r="AG14" s="132">
        <v>4</v>
      </c>
      <c r="AH14" s="133"/>
      <c r="AI14" s="99"/>
      <c r="AJ14" s="134">
        <f>SUM(D14:AH14)</f>
        <v>124</v>
      </c>
      <c r="AK14" s="132">
        <f>OTT!AL14</f>
        <v>147.5</v>
      </c>
      <c r="AL14" s="133">
        <f>AJ14+AK14</f>
        <v>271.5</v>
      </c>
      <c r="AM14" s="99"/>
      <c r="AN14" s="134">
        <f>$AJ$13-AJ14</f>
        <v>4</v>
      </c>
      <c r="AO14" s="132">
        <f>OTT!AP14</f>
        <v>8.5</v>
      </c>
      <c r="AP14" s="133">
        <f>AN14+AO14</f>
        <v>12.5</v>
      </c>
      <c r="AR14" s="207">
        <f>IF(D14&gt;0,1,0)+IF(E14&gt;0,1,0)+IF(F14&gt;0,1,0)+IF(G14&gt;0,1,0)+IF(H14&gt;0,1,0)+IF(I14&gt;0,1,0)+IF(J14&gt;0,1,0)+IF(K14&gt;0,1,0)+IF(L14&gt;0,1,0)+IF(M14&gt;0,1,0)+IF(N14&gt;0,1,0)+IF(O14&gt;0,1,0)+IF(P14&gt;0,1,0)+IF(Q14&gt;0,1,0)+IF(R14&gt;0,1,0)+IF(S14&gt;0,1,0)+IF(T14&gt;0,1,0)+IF(U14&gt;0,1,0)+IF(V14&gt;0,1,0)+IF(W14&gt;0,1,0)+IF(X14&gt;0,1,0)+IF(Y14&gt;0,1,0)+IF(Z14&gt;0,1,0)+IF(AA14&gt;0,1,0)+IF(AB14&gt;0,1,0)+IF(AC14&gt;0,1,0)+IF(AD14&gt;0,1,0)+IF(AE14&gt;0,1,0)+IF(AF14&gt;0,1,0)+IF(AG14&gt;0,1,0)+IF(AH14&gt;0,1,0)</f>
        <v>20</v>
      </c>
      <c r="AS14" s="208">
        <f>AL14/$L$10</f>
        <v>0.27424242424242423</v>
      </c>
      <c r="AT14" s="208">
        <f>AP14/$L$10</f>
        <v>1.2626262626262626E-2</v>
      </c>
    </row>
    <row r="15" spans="1:63">
      <c r="A15" s="130">
        <v>2</v>
      </c>
      <c r="B15" s="131" t="str">
        <f>OTT!B15</f>
        <v>ALIAJ</v>
      </c>
      <c r="C15" s="131" t="str">
        <f>OTT!C15</f>
        <v>KLARIS</v>
      </c>
      <c r="D15" s="132"/>
      <c r="E15" s="132"/>
      <c r="F15" s="132"/>
      <c r="G15" s="132"/>
      <c r="H15" s="132">
        <v>7</v>
      </c>
      <c r="I15" s="132">
        <v>7</v>
      </c>
      <c r="J15" s="132">
        <v>7</v>
      </c>
      <c r="K15" s="132">
        <v>7</v>
      </c>
      <c r="L15" s="132">
        <v>4</v>
      </c>
      <c r="M15" s="132"/>
      <c r="N15" s="132"/>
      <c r="O15" s="132">
        <v>7</v>
      </c>
      <c r="P15" s="132">
        <v>7</v>
      </c>
      <c r="Q15" s="132">
        <v>7</v>
      </c>
      <c r="R15" s="132">
        <v>7</v>
      </c>
      <c r="S15" s="132">
        <v>4</v>
      </c>
      <c r="T15" s="132"/>
      <c r="U15" s="132"/>
      <c r="V15" s="132">
        <v>7</v>
      </c>
      <c r="W15" s="132">
        <v>7</v>
      </c>
      <c r="X15" s="132">
        <v>7</v>
      </c>
      <c r="Y15" s="132">
        <v>7</v>
      </c>
      <c r="Z15" s="132">
        <v>4</v>
      </c>
      <c r="AA15" s="132"/>
      <c r="AB15" s="132"/>
      <c r="AC15" s="132">
        <v>7</v>
      </c>
      <c r="AD15" s="132">
        <v>7</v>
      </c>
      <c r="AE15" s="132">
        <v>7</v>
      </c>
      <c r="AF15" s="132">
        <v>7</v>
      </c>
      <c r="AG15" s="132">
        <v>4</v>
      </c>
      <c r="AH15" s="133"/>
      <c r="AI15" s="99"/>
      <c r="AJ15" s="134">
        <f t="shared" ref="AJ15:AJ43" si="0">SUM(D15:AH15)</f>
        <v>128</v>
      </c>
      <c r="AK15" s="132">
        <f>OTT!AL15</f>
        <v>155</v>
      </c>
      <c r="AL15" s="133">
        <f t="shared" ref="AL15:AL43" si="1">AJ15+AK15</f>
        <v>283</v>
      </c>
      <c r="AM15" s="99"/>
      <c r="AN15" s="134">
        <f t="shared" ref="AN15:AN29" si="2">$AJ$13-AJ15</f>
        <v>0</v>
      </c>
      <c r="AO15" s="132">
        <f>OTT!AP15</f>
        <v>1</v>
      </c>
      <c r="AP15" s="133">
        <f t="shared" ref="AP15:AP29" si="3">AN15+AO15</f>
        <v>1</v>
      </c>
      <c r="AR15" s="207">
        <f t="shared" ref="AR15:AR39" si="4">IF(D15&gt;0,1,0)+IF(E15&gt;0,1,0)+IF(F15&gt;0,1,0)+IF(G15&gt;0,1,0)+IF(H15&gt;0,1,0)+IF(I15&gt;0,1,0)+IF(J15&gt;0,1,0)+IF(K15&gt;0,1,0)+IF(L15&gt;0,1,0)+IF(M15&gt;0,1,0)+IF(N15&gt;0,1,0)+IF(O15&gt;0,1,0)+IF(P15&gt;0,1,0)+IF(Q15&gt;0,1,0)+IF(R15&gt;0,1,0)+IF(S15&gt;0,1,0)+IF(T15&gt;0,1,0)+IF(U15&gt;0,1,0)+IF(V15&gt;0,1,0)+IF(W15&gt;0,1,0)+IF(X15&gt;0,1,0)+IF(Y15&gt;0,1,0)+IF(Z15&gt;0,1,0)+IF(AA15&gt;0,1,0)+IF(AB15&gt;0,1,0)+IF(AC15&gt;0,1,0)+IF(AD15&gt;0,1,0)+IF(AE15&gt;0,1,0)+IF(AF15&gt;0,1,0)+IF(AG15&gt;0,1,0)+IF(AH15&gt;0,1,0)</f>
        <v>20</v>
      </c>
      <c r="AS15" s="208">
        <f t="shared" ref="AS15:AS43" si="5">AL15/$L$10</f>
        <v>0.28585858585858587</v>
      </c>
      <c r="AT15" s="208">
        <f t="shared" ref="AT15:AT43" si="6">AP15/$L$10</f>
        <v>1.0101010101010101E-3</v>
      </c>
    </row>
    <row r="16" spans="1:63">
      <c r="A16" s="130">
        <v>3</v>
      </c>
      <c r="B16" s="131" t="str">
        <f>OTT!B16</f>
        <v>BARBIERI</v>
      </c>
      <c r="C16" s="131" t="str">
        <f>OTT!C16</f>
        <v>WALTER DARIO</v>
      </c>
      <c r="D16" s="132"/>
      <c r="E16" s="132"/>
      <c r="F16" s="132"/>
      <c r="G16" s="132"/>
      <c r="H16" s="132">
        <v>7</v>
      </c>
      <c r="I16" s="132">
        <v>7</v>
      </c>
      <c r="J16" s="132">
        <v>7</v>
      </c>
      <c r="K16" s="132">
        <v>7</v>
      </c>
      <c r="L16" s="132">
        <v>4</v>
      </c>
      <c r="M16" s="132"/>
      <c r="N16" s="132"/>
      <c r="O16" s="132">
        <v>7</v>
      </c>
      <c r="P16" s="132">
        <v>7</v>
      </c>
      <c r="Q16" s="132">
        <v>7</v>
      </c>
      <c r="R16" s="132">
        <v>7</v>
      </c>
      <c r="S16" s="132">
        <v>4</v>
      </c>
      <c r="T16" s="132"/>
      <c r="U16" s="132"/>
      <c r="V16" s="132">
        <v>7</v>
      </c>
      <c r="W16" s="132">
        <v>7</v>
      </c>
      <c r="X16" s="132">
        <v>7</v>
      </c>
      <c r="Y16" s="132">
        <v>7</v>
      </c>
      <c r="Z16" s="132">
        <v>4</v>
      </c>
      <c r="AA16" s="132"/>
      <c r="AB16" s="132"/>
      <c r="AC16" s="132">
        <v>7</v>
      </c>
      <c r="AD16" s="132">
        <v>7</v>
      </c>
      <c r="AE16" s="132">
        <v>5</v>
      </c>
      <c r="AF16" s="132">
        <v>7</v>
      </c>
      <c r="AG16" s="132">
        <v>4</v>
      </c>
      <c r="AH16" s="133"/>
      <c r="AI16" s="99"/>
      <c r="AJ16" s="134">
        <f t="shared" si="0"/>
        <v>126</v>
      </c>
      <c r="AK16" s="132">
        <f>OTT!AL16</f>
        <v>145.5</v>
      </c>
      <c r="AL16" s="133">
        <f t="shared" si="1"/>
        <v>271.5</v>
      </c>
      <c r="AM16" s="99"/>
      <c r="AN16" s="134">
        <f t="shared" si="2"/>
        <v>2</v>
      </c>
      <c r="AO16" s="132">
        <f>OTT!AP16</f>
        <v>10.5</v>
      </c>
      <c r="AP16" s="133">
        <f t="shared" si="3"/>
        <v>12.5</v>
      </c>
      <c r="AR16" s="207">
        <f t="shared" si="4"/>
        <v>20</v>
      </c>
      <c r="AS16" s="208">
        <f t="shared" si="5"/>
        <v>0.27424242424242423</v>
      </c>
      <c r="AT16" s="208">
        <f t="shared" si="6"/>
        <v>1.2626262626262626E-2</v>
      </c>
    </row>
    <row r="17" spans="1:46">
      <c r="A17" s="130">
        <v>4</v>
      </c>
      <c r="B17" s="131" t="str">
        <f>OTT!B17</f>
        <v>BORZONE</v>
      </c>
      <c r="C17" s="131" t="str">
        <f>OTT!C17</f>
        <v>MATTIA</v>
      </c>
      <c r="D17" s="132"/>
      <c r="E17" s="132"/>
      <c r="F17" s="132"/>
      <c r="G17" s="132"/>
      <c r="H17" s="132">
        <v>7</v>
      </c>
      <c r="I17" s="132">
        <v>7</v>
      </c>
      <c r="J17" s="132">
        <v>4</v>
      </c>
      <c r="K17" s="132">
        <v>7</v>
      </c>
      <c r="L17" s="132">
        <v>4</v>
      </c>
      <c r="M17" s="132"/>
      <c r="N17" s="132"/>
      <c r="O17" s="132">
        <v>6</v>
      </c>
      <c r="P17" s="132">
        <v>7</v>
      </c>
      <c r="Q17" s="132">
        <v>7</v>
      </c>
      <c r="R17" s="132">
        <v>7</v>
      </c>
      <c r="S17" s="132">
        <v>4</v>
      </c>
      <c r="T17" s="132"/>
      <c r="U17" s="132"/>
      <c r="V17" s="132">
        <v>7</v>
      </c>
      <c r="W17" s="132">
        <v>7</v>
      </c>
      <c r="X17" s="132">
        <v>4</v>
      </c>
      <c r="Y17" s="132">
        <v>7</v>
      </c>
      <c r="Z17" s="132">
        <v>4</v>
      </c>
      <c r="AA17" s="132"/>
      <c r="AB17" s="132"/>
      <c r="AC17" s="132">
        <v>7</v>
      </c>
      <c r="AD17" s="132">
        <v>7</v>
      </c>
      <c r="AE17" s="132">
        <v>7</v>
      </c>
      <c r="AF17" s="132">
        <v>7</v>
      </c>
      <c r="AG17" s="132">
        <v>0</v>
      </c>
      <c r="AH17" s="133"/>
      <c r="AI17" s="99"/>
      <c r="AJ17" s="134">
        <f t="shared" si="0"/>
        <v>117</v>
      </c>
      <c r="AK17" s="132">
        <f>OTT!AL17</f>
        <v>136</v>
      </c>
      <c r="AL17" s="133">
        <f t="shared" si="1"/>
        <v>253</v>
      </c>
      <c r="AM17" s="99"/>
      <c r="AN17" s="134">
        <f t="shared" si="2"/>
        <v>11</v>
      </c>
      <c r="AO17" s="132">
        <f>OTT!AP17</f>
        <v>20</v>
      </c>
      <c r="AP17" s="133">
        <f t="shared" si="3"/>
        <v>31</v>
      </c>
      <c r="AR17" s="207">
        <f t="shared" si="4"/>
        <v>19</v>
      </c>
      <c r="AS17" s="208">
        <f t="shared" si="5"/>
        <v>0.25555555555555554</v>
      </c>
      <c r="AT17" s="208">
        <f t="shared" si="6"/>
        <v>3.1313131313131314E-2</v>
      </c>
    </row>
    <row r="18" spans="1:46">
      <c r="A18" s="130">
        <v>5</v>
      </c>
      <c r="B18" s="131" t="str">
        <f>OTT!B18</f>
        <v>BOUCHAFRA</v>
      </c>
      <c r="C18" s="131" t="str">
        <f>OTT!C18</f>
        <v>YOUSSEF</v>
      </c>
      <c r="D18" s="132"/>
      <c r="E18" s="132"/>
      <c r="F18" s="132"/>
      <c r="G18" s="132"/>
      <c r="H18" s="132">
        <v>7</v>
      </c>
      <c r="I18" s="132">
        <v>7</v>
      </c>
      <c r="J18" s="132">
        <v>7</v>
      </c>
      <c r="K18" s="132">
        <v>7</v>
      </c>
      <c r="L18" s="132">
        <v>4</v>
      </c>
      <c r="M18" s="132"/>
      <c r="N18" s="132"/>
      <c r="O18" s="132">
        <v>7</v>
      </c>
      <c r="P18" s="132">
        <v>7</v>
      </c>
      <c r="Q18" s="132">
        <v>7</v>
      </c>
      <c r="R18" s="132">
        <v>7</v>
      </c>
      <c r="S18" s="132">
        <v>4</v>
      </c>
      <c r="T18" s="132"/>
      <c r="U18" s="132"/>
      <c r="V18" s="132">
        <v>7</v>
      </c>
      <c r="W18" s="132">
        <v>7</v>
      </c>
      <c r="X18" s="132">
        <v>7</v>
      </c>
      <c r="Y18" s="132">
        <v>7</v>
      </c>
      <c r="Z18" s="132">
        <v>4</v>
      </c>
      <c r="AA18" s="132"/>
      <c r="AB18" s="132"/>
      <c r="AC18" s="132">
        <v>7</v>
      </c>
      <c r="AD18" s="132">
        <v>7</v>
      </c>
      <c r="AE18" s="132">
        <v>7</v>
      </c>
      <c r="AF18" s="132">
        <v>7</v>
      </c>
      <c r="AG18" s="132">
        <v>4</v>
      </c>
      <c r="AH18" s="133"/>
      <c r="AI18" s="99"/>
      <c r="AJ18" s="134">
        <f t="shared" si="0"/>
        <v>128</v>
      </c>
      <c r="AK18" s="132">
        <f>OTT!AL18</f>
        <v>156</v>
      </c>
      <c r="AL18" s="133">
        <f t="shared" si="1"/>
        <v>284</v>
      </c>
      <c r="AM18" s="99"/>
      <c r="AN18" s="134">
        <f t="shared" si="2"/>
        <v>0</v>
      </c>
      <c r="AO18" s="132">
        <f>OTT!AP18</f>
        <v>0</v>
      </c>
      <c r="AP18" s="133">
        <f t="shared" si="3"/>
        <v>0</v>
      </c>
      <c r="AR18" s="207">
        <f t="shared" si="4"/>
        <v>20</v>
      </c>
      <c r="AS18" s="208">
        <f t="shared" si="5"/>
        <v>0.28686868686868688</v>
      </c>
      <c r="AT18" s="208">
        <f t="shared" si="6"/>
        <v>0</v>
      </c>
    </row>
    <row r="19" spans="1:46">
      <c r="A19" s="130">
        <v>6</v>
      </c>
      <c r="B19" s="131" t="str">
        <f>OTT!B19</f>
        <v>CASELLA</v>
      </c>
      <c r="C19" s="131" t="str">
        <f>OTT!C19</f>
        <v>MICHELE</v>
      </c>
      <c r="D19" s="132"/>
      <c r="E19" s="132"/>
      <c r="F19" s="132"/>
      <c r="G19" s="132"/>
      <c r="H19" s="132">
        <v>7</v>
      </c>
      <c r="I19" s="132">
        <v>7</v>
      </c>
      <c r="J19" s="132">
        <v>7</v>
      </c>
      <c r="K19" s="132">
        <v>7</v>
      </c>
      <c r="L19" s="132">
        <v>0</v>
      </c>
      <c r="M19" s="132"/>
      <c r="N19" s="132"/>
      <c r="O19" s="132">
        <v>7</v>
      </c>
      <c r="P19" s="132">
        <v>7</v>
      </c>
      <c r="Q19" s="132">
        <v>7</v>
      </c>
      <c r="R19" s="132">
        <v>7</v>
      </c>
      <c r="S19" s="132">
        <v>4</v>
      </c>
      <c r="T19" s="132"/>
      <c r="U19" s="132"/>
      <c r="V19" s="132">
        <v>7</v>
      </c>
      <c r="W19" s="132">
        <v>7</v>
      </c>
      <c r="X19" s="132">
        <v>7</v>
      </c>
      <c r="Y19" s="132">
        <v>7</v>
      </c>
      <c r="Z19" s="132">
        <v>4</v>
      </c>
      <c r="AA19" s="132"/>
      <c r="AB19" s="132"/>
      <c r="AC19" s="132">
        <v>0</v>
      </c>
      <c r="AD19" s="132">
        <v>7</v>
      </c>
      <c r="AE19" s="132">
        <v>7</v>
      </c>
      <c r="AF19" s="132">
        <v>7</v>
      </c>
      <c r="AG19" s="132">
        <v>4</v>
      </c>
      <c r="AH19" s="133"/>
      <c r="AI19" s="99"/>
      <c r="AJ19" s="134">
        <f t="shared" si="0"/>
        <v>117</v>
      </c>
      <c r="AK19" s="132">
        <f>OTT!AL19</f>
        <v>149</v>
      </c>
      <c r="AL19" s="133">
        <f t="shared" si="1"/>
        <v>266</v>
      </c>
      <c r="AM19" s="99"/>
      <c r="AN19" s="134">
        <f t="shared" si="2"/>
        <v>11</v>
      </c>
      <c r="AO19" s="132">
        <f>OTT!AP19</f>
        <v>7</v>
      </c>
      <c r="AP19" s="133">
        <f t="shared" si="3"/>
        <v>18</v>
      </c>
      <c r="AR19" s="207">
        <f t="shared" si="4"/>
        <v>18</v>
      </c>
      <c r="AS19" s="208">
        <f t="shared" si="5"/>
        <v>0.2686868686868687</v>
      </c>
      <c r="AT19" s="208">
        <f t="shared" si="6"/>
        <v>1.8181818181818181E-2</v>
      </c>
    </row>
    <row r="20" spans="1:46">
      <c r="A20" s="130">
        <v>7</v>
      </c>
      <c r="B20" s="131" t="str">
        <f>OTT!B20</f>
        <v>EL HAJEB</v>
      </c>
      <c r="C20" s="131" t="str">
        <f>OTT!C20</f>
        <v>ABDEL KARIM</v>
      </c>
      <c r="D20" s="132"/>
      <c r="E20" s="132"/>
      <c r="F20" s="132"/>
      <c r="G20" s="132"/>
      <c r="H20" s="132">
        <v>7</v>
      </c>
      <c r="I20" s="132">
        <v>7</v>
      </c>
      <c r="J20" s="132">
        <v>7</v>
      </c>
      <c r="K20" s="132">
        <v>7</v>
      </c>
      <c r="L20" s="132">
        <v>3</v>
      </c>
      <c r="M20" s="132"/>
      <c r="N20" s="132"/>
      <c r="O20" s="132">
        <v>7</v>
      </c>
      <c r="P20" s="132">
        <v>7</v>
      </c>
      <c r="Q20" s="132">
        <v>7</v>
      </c>
      <c r="R20" s="132">
        <v>7</v>
      </c>
      <c r="S20" s="132">
        <v>4</v>
      </c>
      <c r="T20" s="132"/>
      <c r="U20" s="132"/>
      <c r="V20" s="132">
        <v>7</v>
      </c>
      <c r="W20" s="132">
        <v>7</v>
      </c>
      <c r="X20" s="132">
        <v>7</v>
      </c>
      <c r="Y20" s="132">
        <v>7</v>
      </c>
      <c r="Z20" s="132">
        <v>4</v>
      </c>
      <c r="AA20" s="132"/>
      <c r="AB20" s="132"/>
      <c r="AC20" s="132">
        <v>7</v>
      </c>
      <c r="AD20" s="132">
        <v>7</v>
      </c>
      <c r="AE20" s="132">
        <v>7</v>
      </c>
      <c r="AF20" s="132">
        <v>7</v>
      </c>
      <c r="AG20" s="132">
        <v>4</v>
      </c>
      <c r="AH20" s="133"/>
      <c r="AI20" s="99"/>
      <c r="AJ20" s="134">
        <f t="shared" si="0"/>
        <v>127</v>
      </c>
      <c r="AK20" s="132">
        <f>OTT!AL20</f>
        <v>148</v>
      </c>
      <c r="AL20" s="133">
        <f t="shared" si="1"/>
        <v>275</v>
      </c>
      <c r="AM20" s="99"/>
      <c r="AN20" s="134">
        <f t="shared" si="2"/>
        <v>1</v>
      </c>
      <c r="AO20" s="132">
        <f>OTT!AP20</f>
        <v>8</v>
      </c>
      <c r="AP20" s="133">
        <f t="shared" si="3"/>
        <v>9</v>
      </c>
      <c r="AR20" s="207">
        <f t="shared" si="4"/>
        <v>20</v>
      </c>
      <c r="AS20" s="208">
        <f t="shared" si="5"/>
        <v>0.27777777777777779</v>
      </c>
      <c r="AT20" s="208">
        <f t="shared" si="6"/>
        <v>9.0909090909090905E-3</v>
      </c>
    </row>
    <row r="21" spans="1:46">
      <c r="A21" s="130">
        <v>8</v>
      </c>
      <c r="B21" s="131" t="str">
        <f>OTT!B21</f>
        <v>FERRARINI</v>
      </c>
      <c r="C21" s="131" t="str">
        <f>OTT!C21</f>
        <v>LUCA</v>
      </c>
      <c r="D21" s="132"/>
      <c r="E21" s="132"/>
      <c r="F21" s="132"/>
      <c r="G21" s="132"/>
      <c r="H21" s="132">
        <v>0</v>
      </c>
      <c r="I21" s="132">
        <v>7</v>
      </c>
      <c r="J21" s="132">
        <v>7</v>
      </c>
      <c r="K21" s="132">
        <v>7</v>
      </c>
      <c r="L21" s="132">
        <v>0</v>
      </c>
      <c r="M21" s="132"/>
      <c r="N21" s="132"/>
      <c r="O21" s="132">
        <v>0</v>
      </c>
      <c r="P21" s="132">
        <v>0</v>
      </c>
      <c r="Q21" s="132">
        <v>7</v>
      </c>
      <c r="R21" s="132">
        <v>0</v>
      </c>
      <c r="S21" s="132">
        <v>4</v>
      </c>
      <c r="T21" s="132"/>
      <c r="U21" s="132"/>
      <c r="V21" s="132">
        <v>0</v>
      </c>
      <c r="W21" s="132">
        <v>6</v>
      </c>
      <c r="X21" s="132">
        <v>7</v>
      </c>
      <c r="Y21" s="132">
        <v>6</v>
      </c>
      <c r="Z21" s="132">
        <v>4</v>
      </c>
      <c r="AA21" s="132"/>
      <c r="AB21" s="132"/>
      <c r="AC21" s="132">
        <v>7</v>
      </c>
      <c r="AD21" s="132">
        <v>7</v>
      </c>
      <c r="AE21" s="132">
        <v>7</v>
      </c>
      <c r="AF21" s="132">
        <v>7</v>
      </c>
      <c r="AG21" s="132">
        <v>4</v>
      </c>
      <c r="AH21" s="133"/>
      <c r="AI21" s="99"/>
      <c r="AJ21" s="134">
        <f t="shared" si="0"/>
        <v>87</v>
      </c>
      <c r="AK21" s="132">
        <f>OTT!AL21</f>
        <v>116</v>
      </c>
      <c r="AL21" s="133">
        <f t="shared" si="1"/>
        <v>203</v>
      </c>
      <c r="AM21" s="99"/>
      <c r="AN21" s="134">
        <f t="shared" si="2"/>
        <v>41</v>
      </c>
      <c r="AO21" s="132">
        <f>OTT!AP21</f>
        <v>40</v>
      </c>
      <c r="AP21" s="133">
        <f t="shared" si="3"/>
        <v>81</v>
      </c>
      <c r="AR21" s="207">
        <f t="shared" si="4"/>
        <v>14</v>
      </c>
      <c r="AS21" s="208">
        <f t="shared" si="5"/>
        <v>0.20505050505050504</v>
      </c>
      <c r="AT21" s="208">
        <f t="shared" si="6"/>
        <v>8.1818181818181818E-2</v>
      </c>
    </row>
    <row r="22" spans="1:46">
      <c r="A22" s="130">
        <v>9</v>
      </c>
      <c r="B22" s="131" t="str">
        <f>OTT!B22</f>
        <v>GOXHAJ</v>
      </c>
      <c r="C22" s="131" t="str">
        <f>OTT!C22</f>
        <v>THOMAS</v>
      </c>
      <c r="D22" s="132"/>
      <c r="E22" s="132"/>
      <c r="F22" s="132"/>
      <c r="G22" s="132"/>
      <c r="H22" s="132">
        <v>7</v>
      </c>
      <c r="I22" s="132">
        <v>7</v>
      </c>
      <c r="J22" s="132">
        <v>7</v>
      </c>
      <c r="K22" s="132">
        <v>7</v>
      </c>
      <c r="L22" s="132">
        <v>3</v>
      </c>
      <c r="M22" s="132"/>
      <c r="N22" s="132"/>
      <c r="O22" s="132">
        <v>7</v>
      </c>
      <c r="P22" s="132">
        <v>0</v>
      </c>
      <c r="Q22" s="132">
        <v>0</v>
      </c>
      <c r="R22" s="132">
        <v>0</v>
      </c>
      <c r="S22" s="132">
        <v>4</v>
      </c>
      <c r="T22" s="132"/>
      <c r="U22" s="132"/>
      <c r="V22" s="132">
        <v>6</v>
      </c>
      <c r="W22" s="132">
        <v>7</v>
      </c>
      <c r="X22" s="132">
        <v>7</v>
      </c>
      <c r="Y22" s="132">
        <v>7</v>
      </c>
      <c r="Z22" s="132">
        <v>4</v>
      </c>
      <c r="AA22" s="132"/>
      <c r="AB22" s="132"/>
      <c r="AC22" s="132">
        <v>7</v>
      </c>
      <c r="AD22" s="132">
        <v>7</v>
      </c>
      <c r="AE22" s="132">
        <v>7</v>
      </c>
      <c r="AF22" s="132">
        <v>7</v>
      </c>
      <c r="AG22" s="132">
        <v>4</v>
      </c>
      <c r="AH22" s="133"/>
      <c r="AI22" s="99"/>
      <c r="AJ22" s="134">
        <f t="shared" si="0"/>
        <v>105</v>
      </c>
      <c r="AK22" s="132">
        <f>OTT!AL22</f>
        <v>149</v>
      </c>
      <c r="AL22" s="133">
        <f t="shared" si="1"/>
        <v>254</v>
      </c>
      <c r="AM22" s="99"/>
      <c r="AN22" s="134">
        <f t="shared" si="2"/>
        <v>23</v>
      </c>
      <c r="AO22" s="132">
        <f>OTT!AP22</f>
        <v>7</v>
      </c>
      <c r="AP22" s="133">
        <f t="shared" si="3"/>
        <v>30</v>
      </c>
      <c r="AR22" s="207">
        <f t="shared" si="4"/>
        <v>17</v>
      </c>
      <c r="AS22" s="208">
        <f t="shared" si="5"/>
        <v>0.25656565656565655</v>
      </c>
      <c r="AT22" s="208">
        <f t="shared" si="6"/>
        <v>3.0303030303030304E-2</v>
      </c>
    </row>
    <row r="23" spans="1:46">
      <c r="A23" s="130">
        <v>10</v>
      </c>
      <c r="B23" s="131" t="str">
        <f>OTT!B23</f>
        <v>HOXHA</v>
      </c>
      <c r="C23" s="131" t="str">
        <f>OTT!C23</f>
        <v>HALI</v>
      </c>
      <c r="D23" s="132"/>
      <c r="E23" s="132"/>
      <c r="F23" s="132"/>
      <c r="G23" s="132"/>
      <c r="H23" s="132">
        <v>7</v>
      </c>
      <c r="I23" s="132">
        <v>7</v>
      </c>
      <c r="J23" s="132">
        <v>7</v>
      </c>
      <c r="K23" s="132">
        <v>7</v>
      </c>
      <c r="L23" s="132">
        <v>4</v>
      </c>
      <c r="M23" s="132"/>
      <c r="N23" s="132"/>
      <c r="O23" s="132">
        <v>7</v>
      </c>
      <c r="P23" s="132">
        <v>7</v>
      </c>
      <c r="Q23" s="132">
        <v>7</v>
      </c>
      <c r="R23" s="132">
        <v>7</v>
      </c>
      <c r="S23" s="132">
        <v>4</v>
      </c>
      <c r="T23" s="132"/>
      <c r="U23" s="132"/>
      <c r="V23" s="132">
        <v>7</v>
      </c>
      <c r="W23" s="132">
        <v>7</v>
      </c>
      <c r="X23" s="132">
        <v>0</v>
      </c>
      <c r="Y23" s="132">
        <v>7</v>
      </c>
      <c r="Z23" s="132">
        <v>4</v>
      </c>
      <c r="AA23" s="132"/>
      <c r="AB23" s="132"/>
      <c r="AC23" s="132">
        <v>7</v>
      </c>
      <c r="AD23" s="132">
        <v>7</v>
      </c>
      <c r="AE23" s="132">
        <v>7</v>
      </c>
      <c r="AF23" s="132">
        <v>7</v>
      </c>
      <c r="AG23" s="132">
        <v>4</v>
      </c>
      <c r="AH23" s="133"/>
      <c r="AI23" s="99"/>
      <c r="AJ23" s="134">
        <f t="shared" si="0"/>
        <v>121</v>
      </c>
      <c r="AK23" s="132">
        <f>OTT!AL23</f>
        <v>132</v>
      </c>
      <c r="AL23" s="133">
        <f t="shared" si="1"/>
        <v>253</v>
      </c>
      <c r="AM23" s="99"/>
      <c r="AN23" s="134">
        <f t="shared" si="2"/>
        <v>7</v>
      </c>
      <c r="AO23" s="132">
        <f>OTT!AP23</f>
        <v>24</v>
      </c>
      <c r="AP23" s="133">
        <f t="shared" si="3"/>
        <v>31</v>
      </c>
      <c r="AR23" s="207">
        <f t="shared" si="4"/>
        <v>19</v>
      </c>
      <c r="AS23" s="208">
        <f t="shared" si="5"/>
        <v>0.25555555555555554</v>
      </c>
      <c r="AT23" s="208">
        <f t="shared" si="6"/>
        <v>3.1313131313131314E-2</v>
      </c>
    </row>
    <row r="24" spans="1:46">
      <c r="A24" s="130">
        <v>11</v>
      </c>
      <c r="B24" s="131" t="str">
        <f>OTT!B24</f>
        <v>KASSIMI</v>
      </c>
      <c r="C24" s="131" t="str">
        <f>OTT!C24</f>
        <v>JAWAD</v>
      </c>
      <c r="D24" s="132"/>
      <c r="E24" s="132"/>
      <c r="F24" s="132"/>
      <c r="G24" s="132"/>
      <c r="H24" s="132">
        <v>7</v>
      </c>
      <c r="I24" s="132">
        <v>7</v>
      </c>
      <c r="J24" s="132">
        <v>7</v>
      </c>
      <c r="K24" s="132">
        <v>7</v>
      </c>
      <c r="L24" s="132">
        <v>4</v>
      </c>
      <c r="M24" s="132"/>
      <c r="N24" s="132"/>
      <c r="O24" s="132">
        <v>7</v>
      </c>
      <c r="P24" s="132">
        <v>7</v>
      </c>
      <c r="Q24" s="132">
        <v>7</v>
      </c>
      <c r="R24" s="132">
        <v>7</v>
      </c>
      <c r="S24" s="132">
        <v>4</v>
      </c>
      <c r="T24" s="132"/>
      <c r="U24" s="132"/>
      <c r="V24" s="132">
        <v>7</v>
      </c>
      <c r="W24" s="132">
        <v>7</v>
      </c>
      <c r="X24" s="132">
        <v>7</v>
      </c>
      <c r="Y24" s="132">
        <v>7</v>
      </c>
      <c r="Z24" s="132">
        <v>4</v>
      </c>
      <c r="AA24" s="132"/>
      <c r="AB24" s="132"/>
      <c r="AC24" s="132">
        <v>7</v>
      </c>
      <c r="AD24" s="132">
        <v>7</v>
      </c>
      <c r="AE24" s="132">
        <v>7</v>
      </c>
      <c r="AF24" s="132">
        <v>7</v>
      </c>
      <c r="AG24" s="132">
        <v>4</v>
      </c>
      <c r="AH24" s="133"/>
      <c r="AI24" s="99"/>
      <c r="AJ24" s="134">
        <f t="shared" si="0"/>
        <v>128</v>
      </c>
      <c r="AK24" s="132">
        <f>OTT!AL24</f>
        <v>156</v>
      </c>
      <c r="AL24" s="133">
        <f t="shared" si="1"/>
        <v>284</v>
      </c>
      <c r="AM24" s="99"/>
      <c r="AN24" s="134">
        <f t="shared" si="2"/>
        <v>0</v>
      </c>
      <c r="AO24" s="132">
        <f>OTT!AP24</f>
        <v>0</v>
      </c>
      <c r="AP24" s="133">
        <f t="shared" si="3"/>
        <v>0</v>
      </c>
      <c r="AR24" s="207">
        <f t="shared" si="4"/>
        <v>20</v>
      </c>
      <c r="AS24" s="208">
        <f t="shared" si="5"/>
        <v>0.28686868686868688</v>
      </c>
      <c r="AT24" s="208">
        <f t="shared" si="6"/>
        <v>0</v>
      </c>
    </row>
    <row r="25" spans="1:46">
      <c r="A25" s="130">
        <v>12</v>
      </c>
      <c r="B25" s="131" t="str">
        <f>OTT!B25</f>
        <v>LAVEZZO</v>
      </c>
      <c r="C25" s="131" t="str">
        <f>OTT!C25</f>
        <v>CRISTIAN</v>
      </c>
      <c r="D25" s="132"/>
      <c r="E25" s="132"/>
      <c r="F25" s="132"/>
      <c r="G25" s="132"/>
      <c r="H25" s="132">
        <v>7</v>
      </c>
      <c r="I25" s="132">
        <v>7</v>
      </c>
      <c r="J25" s="132">
        <v>7</v>
      </c>
      <c r="K25" s="132">
        <v>7</v>
      </c>
      <c r="L25" s="132">
        <v>4</v>
      </c>
      <c r="M25" s="132"/>
      <c r="N25" s="132"/>
      <c r="O25" s="132">
        <v>7</v>
      </c>
      <c r="P25" s="132">
        <v>7</v>
      </c>
      <c r="Q25" s="132">
        <v>0</v>
      </c>
      <c r="R25" s="132">
        <v>7</v>
      </c>
      <c r="S25" s="132">
        <v>4</v>
      </c>
      <c r="T25" s="132"/>
      <c r="U25" s="132"/>
      <c r="V25" s="132">
        <v>7</v>
      </c>
      <c r="W25" s="132">
        <v>7</v>
      </c>
      <c r="X25" s="132">
        <v>7</v>
      </c>
      <c r="Y25" s="132">
        <v>7</v>
      </c>
      <c r="Z25" s="132">
        <v>4</v>
      </c>
      <c r="AA25" s="132"/>
      <c r="AB25" s="132"/>
      <c r="AC25" s="132">
        <v>0</v>
      </c>
      <c r="AD25" s="132">
        <v>0</v>
      </c>
      <c r="AE25" s="132">
        <v>0</v>
      </c>
      <c r="AF25" s="132">
        <v>7</v>
      </c>
      <c r="AG25" s="132">
        <v>4</v>
      </c>
      <c r="AH25" s="133"/>
      <c r="AI25" s="99"/>
      <c r="AJ25" s="134">
        <f t="shared" si="0"/>
        <v>100</v>
      </c>
      <c r="AK25" s="132">
        <f>OTT!AL25</f>
        <v>149</v>
      </c>
      <c r="AL25" s="133">
        <f t="shared" si="1"/>
        <v>249</v>
      </c>
      <c r="AM25" s="99"/>
      <c r="AN25" s="134">
        <f t="shared" si="2"/>
        <v>28</v>
      </c>
      <c r="AO25" s="132">
        <f>OTT!AP25</f>
        <v>7</v>
      </c>
      <c r="AP25" s="133">
        <f t="shared" si="3"/>
        <v>35</v>
      </c>
      <c r="AR25" s="207">
        <f t="shared" si="4"/>
        <v>16</v>
      </c>
      <c r="AS25" s="208">
        <f t="shared" si="5"/>
        <v>0.25151515151515152</v>
      </c>
      <c r="AT25" s="208">
        <f t="shared" si="6"/>
        <v>3.5353535353535352E-2</v>
      </c>
    </row>
    <row r="26" spans="1:46">
      <c r="A26" s="130">
        <v>13</v>
      </c>
      <c r="B26" s="131" t="str">
        <f>OTT!B26</f>
        <v>MARTORANA</v>
      </c>
      <c r="C26" s="131" t="str">
        <f>OTT!C26</f>
        <v>IVAN</v>
      </c>
      <c r="D26" s="132"/>
      <c r="E26" s="132"/>
      <c r="F26" s="132"/>
      <c r="G26" s="132"/>
      <c r="H26" s="132">
        <v>7</v>
      </c>
      <c r="I26" s="132">
        <v>7</v>
      </c>
      <c r="J26" s="132">
        <v>7</v>
      </c>
      <c r="K26" s="132">
        <v>0</v>
      </c>
      <c r="L26" s="132">
        <v>4</v>
      </c>
      <c r="M26" s="132"/>
      <c r="N26" s="132"/>
      <c r="O26" s="132">
        <v>7</v>
      </c>
      <c r="P26" s="132">
        <v>7</v>
      </c>
      <c r="Q26" s="132">
        <v>6</v>
      </c>
      <c r="R26" s="132">
        <v>7</v>
      </c>
      <c r="S26" s="132">
        <v>4</v>
      </c>
      <c r="T26" s="132"/>
      <c r="U26" s="132"/>
      <c r="V26" s="132">
        <v>0</v>
      </c>
      <c r="W26" s="132">
        <v>0</v>
      </c>
      <c r="X26" s="132">
        <v>0</v>
      </c>
      <c r="Y26" s="132">
        <v>7</v>
      </c>
      <c r="Z26" s="132">
        <v>0</v>
      </c>
      <c r="AA26" s="132"/>
      <c r="AB26" s="132"/>
      <c r="AC26" s="132">
        <v>6</v>
      </c>
      <c r="AD26" s="132">
        <v>0</v>
      </c>
      <c r="AE26" s="132">
        <v>7</v>
      </c>
      <c r="AF26" s="132">
        <v>7</v>
      </c>
      <c r="AG26" s="132">
        <v>4</v>
      </c>
      <c r="AH26" s="133"/>
      <c r="AI26" s="99"/>
      <c r="AJ26" s="134">
        <f t="shared" si="0"/>
        <v>87</v>
      </c>
      <c r="AK26" s="132">
        <f>OTT!AL26</f>
        <v>140</v>
      </c>
      <c r="AL26" s="133">
        <f t="shared" si="1"/>
        <v>227</v>
      </c>
      <c r="AM26" s="99"/>
      <c r="AN26" s="134">
        <f t="shared" si="2"/>
        <v>41</v>
      </c>
      <c r="AO26" s="132">
        <f>OTT!AP26</f>
        <v>16</v>
      </c>
      <c r="AP26" s="133">
        <f t="shared" si="3"/>
        <v>57</v>
      </c>
      <c r="AR26" s="207">
        <f t="shared" si="4"/>
        <v>14</v>
      </c>
      <c r="AS26" s="208">
        <f t="shared" si="5"/>
        <v>0.2292929292929293</v>
      </c>
      <c r="AT26" s="208">
        <f t="shared" si="6"/>
        <v>5.7575757575757579E-2</v>
      </c>
    </row>
    <row r="27" spans="1:46">
      <c r="A27" s="130">
        <v>14</v>
      </c>
      <c r="B27" s="131" t="str">
        <f>OTT!B27</f>
        <v xml:space="preserve">OLCESE </v>
      </c>
      <c r="C27" s="131" t="str">
        <f>OTT!C27</f>
        <v>RAFFAELE</v>
      </c>
      <c r="D27" s="132"/>
      <c r="E27" s="132"/>
      <c r="F27" s="132"/>
      <c r="G27" s="132"/>
      <c r="H27" s="132">
        <v>7</v>
      </c>
      <c r="I27" s="132">
        <v>7</v>
      </c>
      <c r="J27" s="132">
        <v>7</v>
      </c>
      <c r="K27" s="132">
        <v>7</v>
      </c>
      <c r="L27" s="132">
        <v>4</v>
      </c>
      <c r="M27" s="132"/>
      <c r="N27" s="132"/>
      <c r="O27" s="132">
        <v>7</v>
      </c>
      <c r="P27" s="132">
        <v>7</v>
      </c>
      <c r="Q27" s="132">
        <v>7</v>
      </c>
      <c r="R27" s="132">
        <v>7</v>
      </c>
      <c r="S27" s="132">
        <v>4</v>
      </c>
      <c r="T27" s="132"/>
      <c r="U27" s="132"/>
      <c r="V27" s="132">
        <v>7</v>
      </c>
      <c r="W27" s="132">
        <v>7</v>
      </c>
      <c r="X27" s="132">
        <v>7</v>
      </c>
      <c r="Y27" s="132">
        <v>7</v>
      </c>
      <c r="Z27" s="132">
        <v>4</v>
      </c>
      <c r="AA27" s="132"/>
      <c r="AB27" s="132"/>
      <c r="AC27" s="132">
        <v>7</v>
      </c>
      <c r="AD27" s="132">
        <v>7</v>
      </c>
      <c r="AE27" s="132">
        <v>7</v>
      </c>
      <c r="AF27" s="132">
        <v>7</v>
      </c>
      <c r="AG27" s="132">
        <v>4</v>
      </c>
      <c r="AH27" s="133"/>
      <c r="AI27" s="99"/>
      <c r="AJ27" s="134">
        <f t="shared" si="0"/>
        <v>128</v>
      </c>
      <c r="AK27" s="132">
        <f>OTT!AL27</f>
        <v>155</v>
      </c>
      <c r="AL27" s="133">
        <f t="shared" si="1"/>
        <v>283</v>
      </c>
      <c r="AM27" s="99"/>
      <c r="AN27" s="134">
        <f t="shared" si="2"/>
        <v>0</v>
      </c>
      <c r="AO27" s="132">
        <f>OTT!AP27</f>
        <v>1</v>
      </c>
      <c r="AP27" s="133">
        <f t="shared" si="3"/>
        <v>1</v>
      </c>
      <c r="AR27" s="207">
        <f t="shared" si="4"/>
        <v>20</v>
      </c>
      <c r="AS27" s="208">
        <f t="shared" si="5"/>
        <v>0.28585858585858587</v>
      </c>
      <c r="AT27" s="208">
        <f t="shared" si="6"/>
        <v>1.0101010101010101E-3</v>
      </c>
    </row>
    <row r="28" spans="1:46">
      <c r="A28" s="130">
        <v>15</v>
      </c>
      <c r="B28" s="131" t="str">
        <f>OTT!B28</f>
        <v>RICCA</v>
      </c>
      <c r="C28" s="131" t="str">
        <f>OTT!C28</f>
        <v>SIMONE</v>
      </c>
      <c r="D28" s="132"/>
      <c r="E28" s="132"/>
      <c r="F28" s="132"/>
      <c r="G28" s="132"/>
      <c r="H28" s="132">
        <v>7</v>
      </c>
      <c r="I28" s="132">
        <v>7</v>
      </c>
      <c r="J28" s="132">
        <v>7</v>
      </c>
      <c r="K28" s="132">
        <v>6</v>
      </c>
      <c r="L28" s="132">
        <v>4</v>
      </c>
      <c r="M28" s="132"/>
      <c r="N28" s="132"/>
      <c r="O28" s="132">
        <v>0</v>
      </c>
      <c r="P28" s="132">
        <v>7</v>
      </c>
      <c r="Q28" s="132">
        <v>7</v>
      </c>
      <c r="R28" s="132">
        <v>7</v>
      </c>
      <c r="S28" s="132">
        <v>4</v>
      </c>
      <c r="T28" s="132"/>
      <c r="U28" s="132"/>
      <c r="V28" s="132">
        <v>7</v>
      </c>
      <c r="W28" s="132">
        <v>7</v>
      </c>
      <c r="X28" s="132">
        <v>7</v>
      </c>
      <c r="Y28" s="132">
        <v>7</v>
      </c>
      <c r="Z28" s="132">
        <v>4</v>
      </c>
      <c r="AA28" s="132"/>
      <c r="AB28" s="132"/>
      <c r="AC28" s="132">
        <v>7</v>
      </c>
      <c r="AD28" s="132">
        <v>7</v>
      </c>
      <c r="AE28" s="132">
        <v>0</v>
      </c>
      <c r="AF28" s="132">
        <v>7</v>
      </c>
      <c r="AG28" s="132">
        <v>4</v>
      </c>
      <c r="AH28" s="133"/>
      <c r="AI28" s="99"/>
      <c r="AJ28" s="134">
        <f t="shared" si="0"/>
        <v>113</v>
      </c>
      <c r="AK28" s="132">
        <f>OTT!AL28</f>
        <v>156</v>
      </c>
      <c r="AL28" s="133">
        <f t="shared" si="1"/>
        <v>269</v>
      </c>
      <c r="AM28" s="99"/>
      <c r="AN28" s="134">
        <f t="shared" si="2"/>
        <v>15</v>
      </c>
      <c r="AO28" s="132">
        <f>OTT!AP28</f>
        <v>0</v>
      </c>
      <c r="AP28" s="133">
        <f t="shared" si="3"/>
        <v>15</v>
      </c>
      <c r="AR28" s="207">
        <f t="shared" si="4"/>
        <v>18</v>
      </c>
      <c r="AS28" s="208">
        <f t="shared" si="5"/>
        <v>0.27171717171717169</v>
      </c>
      <c r="AT28" s="208">
        <f t="shared" si="6"/>
        <v>1.5151515151515152E-2</v>
      </c>
    </row>
    <row r="29" spans="1:46">
      <c r="A29" s="130">
        <v>16</v>
      </c>
      <c r="B29" s="131" t="str">
        <f>OTT!B29</f>
        <v>RIGA</v>
      </c>
      <c r="C29" s="131" t="str">
        <f>OTT!C29</f>
        <v>VITTORIO</v>
      </c>
      <c r="D29" s="132"/>
      <c r="E29" s="132"/>
      <c r="F29" s="132"/>
      <c r="G29" s="132"/>
      <c r="H29" s="132">
        <v>7</v>
      </c>
      <c r="I29" s="132">
        <v>7</v>
      </c>
      <c r="J29" s="132">
        <v>7</v>
      </c>
      <c r="K29" s="132">
        <v>7</v>
      </c>
      <c r="L29" s="132">
        <v>4</v>
      </c>
      <c r="M29" s="132"/>
      <c r="N29" s="132"/>
      <c r="O29" s="132">
        <v>0</v>
      </c>
      <c r="P29" s="132">
        <v>7</v>
      </c>
      <c r="Q29" s="132">
        <v>7</v>
      </c>
      <c r="R29" s="132">
        <v>7</v>
      </c>
      <c r="S29" s="132">
        <v>4</v>
      </c>
      <c r="T29" s="132"/>
      <c r="U29" s="132"/>
      <c r="V29" s="132">
        <v>7</v>
      </c>
      <c r="W29" s="132">
        <v>7</v>
      </c>
      <c r="X29" s="132">
        <v>7</v>
      </c>
      <c r="Y29" s="132">
        <v>7</v>
      </c>
      <c r="Z29" s="132">
        <v>4</v>
      </c>
      <c r="AA29" s="132"/>
      <c r="AB29" s="132"/>
      <c r="AC29" s="132">
        <v>4</v>
      </c>
      <c r="AD29" s="132">
        <v>0</v>
      </c>
      <c r="AE29" s="132">
        <v>7</v>
      </c>
      <c r="AF29" s="132">
        <v>7</v>
      </c>
      <c r="AG29" s="132">
        <v>4</v>
      </c>
      <c r="AH29" s="133"/>
      <c r="AI29" s="99"/>
      <c r="AJ29" s="134">
        <f t="shared" si="0"/>
        <v>111</v>
      </c>
      <c r="AK29" s="132">
        <f>OTT!AL29</f>
        <v>120</v>
      </c>
      <c r="AL29" s="133">
        <f t="shared" si="1"/>
        <v>231</v>
      </c>
      <c r="AM29" s="99"/>
      <c r="AN29" s="134">
        <f t="shared" si="2"/>
        <v>17</v>
      </c>
      <c r="AO29" s="132">
        <f>OTT!AP29</f>
        <v>36</v>
      </c>
      <c r="AP29" s="133">
        <f t="shared" si="3"/>
        <v>53</v>
      </c>
      <c r="AR29" s="207">
        <f t="shared" si="4"/>
        <v>18</v>
      </c>
      <c r="AS29" s="208">
        <f t="shared" si="5"/>
        <v>0.23333333333333334</v>
      </c>
      <c r="AT29" s="208">
        <f t="shared" si="6"/>
        <v>5.3535353535353533E-2</v>
      </c>
    </row>
    <row r="30" spans="1:46">
      <c r="A30" s="130">
        <v>17</v>
      </c>
      <c r="B30" s="131" t="str">
        <f>OTT!B30</f>
        <v>ROSSATO</v>
      </c>
      <c r="C30" s="131" t="str">
        <f>OTT!C30</f>
        <v>MARCO</v>
      </c>
      <c r="D30" s="132"/>
      <c r="E30" s="132"/>
      <c r="F30" s="132"/>
      <c r="G30" s="132"/>
      <c r="H30" s="132">
        <v>7</v>
      </c>
      <c r="I30" s="132">
        <v>7</v>
      </c>
      <c r="J30" s="132">
        <v>0</v>
      </c>
      <c r="K30" s="132">
        <v>7</v>
      </c>
      <c r="L30" s="132">
        <v>4</v>
      </c>
      <c r="M30" s="132"/>
      <c r="N30" s="132"/>
      <c r="O30" s="132">
        <v>7</v>
      </c>
      <c r="P30" s="132">
        <v>7</v>
      </c>
      <c r="Q30" s="132">
        <v>7</v>
      </c>
      <c r="R30" s="132">
        <v>7</v>
      </c>
      <c r="S30" s="132">
        <v>4</v>
      </c>
      <c r="T30" s="132"/>
      <c r="U30" s="132"/>
      <c r="V30" s="132">
        <v>7</v>
      </c>
      <c r="W30" s="132">
        <v>6</v>
      </c>
      <c r="X30" s="132">
        <v>7</v>
      </c>
      <c r="Y30" s="132">
        <v>7</v>
      </c>
      <c r="Z30" s="132">
        <v>4</v>
      </c>
      <c r="AA30" s="132"/>
      <c r="AB30" s="132"/>
      <c r="AC30" s="132">
        <v>7</v>
      </c>
      <c r="AD30" s="132">
        <v>7</v>
      </c>
      <c r="AE30" s="132">
        <v>7</v>
      </c>
      <c r="AF30" s="132">
        <v>7</v>
      </c>
      <c r="AG30" s="132">
        <v>4</v>
      </c>
      <c r="AH30" s="133"/>
      <c r="AI30" s="99"/>
      <c r="AJ30" s="134">
        <f t="shared" si="0"/>
        <v>120</v>
      </c>
      <c r="AK30" s="132">
        <f>OTT!AL30</f>
        <v>156</v>
      </c>
      <c r="AL30" s="133">
        <f t="shared" si="1"/>
        <v>276</v>
      </c>
      <c r="AM30" s="99"/>
      <c r="AN30" s="134">
        <f t="shared" ref="AN30" si="7">$AJ$13-AJ30</f>
        <v>8</v>
      </c>
      <c r="AO30" s="132">
        <f>OTT!AP30</f>
        <v>0</v>
      </c>
      <c r="AP30" s="133">
        <f t="shared" ref="AP30" si="8">AN30+AO30</f>
        <v>8</v>
      </c>
      <c r="AR30" s="207">
        <f t="shared" si="4"/>
        <v>19</v>
      </c>
      <c r="AS30" s="208">
        <f t="shared" si="5"/>
        <v>0.27878787878787881</v>
      </c>
      <c r="AT30" s="208">
        <f t="shared" si="6"/>
        <v>8.0808080808080808E-3</v>
      </c>
    </row>
    <row r="31" spans="1:46">
      <c r="A31" s="130">
        <v>18</v>
      </c>
      <c r="B31" s="131" t="str">
        <f>OTT!B31</f>
        <v xml:space="preserve">CUNEO </v>
      </c>
      <c r="C31" s="131" t="str">
        <f>OTT!C31</f>
        <v>FRANCESCO (DUALE)</v>
      </c>
      <c r="D31" s="132"/>
      <c r="E31" s="132"/>
      <c r="F31" s="132"/>
      <c r="G31" s="132"/>
      <c r="H31" s="132">
        <v>7</v>
      </c>
      <c r="I31" s="132">
        <v>0</v>
      </c>
      <c r="J31" s="132">
        <v>0</v>
      </c>
      <c r="K31" s="132">
        <v>7</v>
      </c>
      <c r="L31" s="132">
        <v>0</v>
      </c>
      <c r="M31" s="132"/>
      <c r="N31" s="132"/>
      <c r="O31" s="132">
        <v>6</v>
      </c>
      <c r="P31" s="132">
        <v>7</v>
      </c>
      <c r="Q31" s="132">
        <v>7</v>
      </c>
      <c r="R31" s="132">
        <v>7</v>
      </c>
      <c r="S31" s="132">
        <v>4</v>
      </c>
      <c r="T31" s="132"/>
      <c r="U31" s="132"/>
      <c r="V31" s="132">
        <v>0</v>
      </c>
      <c r="W31" s="234">
        <v>7.5</v>
      </c>
      <c r="X31" s="132">
        <v>7</v>
      </c>
      <c r="Y31" s="132"/>
      <c r="Z31" s="132">
        <v>4</v>
      </c>
      <c r="AA31" s="132"/>
      <c r="AB31" s="132"/>
      <c r="AC31" s="132">
        <v>0</v>
      </c>
      <c r="AD31" s="234">
        <v>7.5</v>
      </c>
      <c r="AE31" s="234">
        <v>7.5</v>
      </c>
      <c r="AF31" s="132">
        <v>4</v>
      </c>
      <c r="AG31" s="132">
        <v>4</v>
      </c>
      <c r="AH31" s="133"/>
      <c r="AI31" s="99"/>
      <c r="AJ31" s="134">
        <f t="shared" si="0"/>
        <v>86.5</v>
      </c>
      <c r="AK31" s="132">
        <f>OTT!AL31</f>
        <v>11</v>
      </c>
      <c r="AL31" s="133">
        <f t="shared" si="1"/>
        <v>97.5</v>
      </c>
      <c r="AM31" s="99"/>
      <c r="AN31" s="134">
        <f t="shared" ref="AN31" si="9">$AJ$13-AJ31</f>
        <v>41.5</v>
      </c>
      <c r="AO31" s="132">
        <f>OTT!AP31</f>
        <v>145</v>
      </c>
      <c r="AP31" s="133">
        <f t="shared" ref="AP31" si="10">AN31+AO31</f>
        <v>186.5</v>
      </c>
      <c r="AR31" s="207">
        <f t="shared" si="4"/>
        <v>14</v>
      </c>
      <c r="AS31" s="208">
        <f t="shared" si="5"/>
        <v>9.8484848484848481E-2</v>
      </c>
      <c r="AT31" s="208">
        <f t="shared" si="6"/>
        <v>0.18838383838383838</v>
      </c>
    </row>
    <row r="32" spans="1:46">
      <c r="A32" s="130">
        <v>19</v>
      </c>
      <c r="B32" s="131" t="str">
        <f>OTT!B32</f>
        <v xml:space="preserve">COSTANZA </v>
      </c>
      <c r="C32" s="131" t="str">
        <f>OTT!C32</f>
        <v>MATTIA</v>
      </c>
      <c r="D32" s="132"/>
      <c r="E32" s="132"/>
      <c r="F32" s="132"/>
      <c r="G32" s="132"/>
      <c r="H32" s="132"/>
      <c r="I32" s="132"/>
      <c r="J32" s="132"/>
      <c r="K32" s="132"/>
      <c r="L32" s="132"/>
      <c r="M32" s="132"/>
      <c r="N32" s="132"/>
      <c r="O32" s="132"/>
      <c r="P32" s="132"/>
      <c r="Q32" s="132"/>
      <c r="R32" s="132"/>
      <c r="S32" s="132"/>
      <c r="T32" s="132"/>
      <c r="U32" s="132"/>
      <c r="V32" s="132"/>
      <c r="W32" s="132"/>
      <c r="X32" s="132"/>
      <c r="Y32" s="132"/>
      <c r="Z32" s="132"/>
      <c r="AA32" s="132"/>
      <c r="AB32" s="132"/>
      <c r="AC32" s="132"/>
      <c r="AD32" s="132"/>
      <c r="AE32" s="132"/>
      <c r="AF32" s="132"/>
      <c r="AG32" s="132"/>
      <c r="AH32" s="133"/>
      <c r="AI32" s="99"/>
      <c r="AJ32" s="134">
        <f t="shared" si="0"/>
        <v>0</v>
      </c>
      <c r="AK32" s="132">
        <f>OTT!AL32</f>
        <v>0</v>
      </c>
      <c r="AL32" s="133">
        <f t="shared" si="1"/>
        <v>0</v>
      </c>
      <c r="AM32" s="99"/>
      <c r="AN32" s="134"/>
      <c r="AO32" s="132"/>
      <c r="AP32" s="133"/>
      <c r="AR32" s="207">
        <f t="shared" si="4"/>
        <v>0</v>
      </c>
      <c r="AS32" s="208">
        <f t="shared" si="5"/>
        <v>0</v>
      </c>
      <c r="AT32" s="208">
        <f t="shared" si="6"/>
        <v>0</v>
      </c>
    </row>
    <row r="33" spans="1:46">
      <c r="A33" s="130">
        <v>20</v>
      </c>
      <c r="B33" s="131">
        <f>OTT!B33</f>
        <v>0</v>
      </c>
      <c r="C33" s="131">
        <f>OTT!C33</f>
        <v>0</v>
      </c>
      <c r="D33" s="132"/>
      <c r="E33" s="132"/>
      <c r="F33" s="132"/>
      <c r="G33" s="132"/>
      <c r="H33" s="132"/>
      <c r="I33" s="132"/>
      <c r="J33" s="132"/>
      <c r="K33" s="132"/>
      <c r="L33" s="132"/>
      <c r="M33" s="132"/>
      <c r="N33" s="132"/>
      <c r="O33" s="132"/>
      <c r="P33" s="132"/>
      <c r="Q33" s="132"/>
      <c r="R33" s="132"/>
      <c r="S33" s="132"/>
      <c r="T33" s="132"/>
      <c r="U33" s="132"/>
      <c r="V33" s="132"/>
      <c r="W33" s="132"/>
      <c r="X33" s="132"/>
      <c r="Y33" s="132"/>
      <c r="Z33" s="132"/>
      <c r="AA33" s="132"/>
      <c r="AB33" s="132"/>
      <c r="AC33" s="132"/>
      <c r="AD33" s="132"/>
      <c r="AE33" s="132"/>
      <c r="AF33" s="132"/>
      <c r="AG33" s="132"/>
      <c r="AH33" s="133"/>
      <c r="AI33" s="99"/>
      <c r="AJ33" s="134">
        <f t="shared" si="0"/>
        <v>0</v>
      </c>
      <c r="AK33" s="132">
        <f>OTT!AL33</f>
        <v>0</v>
      </c>
      <c r="AL33" s="133">
        <f t="shared" si="1"/>
        <v>0</v>
      </c>
      <c r="AM33" s="99"/>
      <c r="AN33" s="134"/>
      <c r="AO33" s="132"/>
      <c r="AP33" s="133"/>
      <c r="AR33" s="207">
        <f t="shared" si="4"/>
        <v>0</v>
      </c>
      <c r="AS33" s="208">
        <f t="shared" si="5"/>
        <v>0</v>
      </c>
      <c r="AT33" s="208">
        <f t="shared" si="6"/>
        <v>0</v>
      </c>
    </row>
    <row r="34" spans="1:46">
      <c r="A34" s="130">
        <v>21</v>
      </c>
      <c r="B34" s="131">
        <f>OTT!B34</f>
        <v>0</v>
      </c>
      <c r="C34" s="131">
        <f>OTT!C34</f>
        <v>0</v>
      </c>
      <c r="D34" s="132"/>
      <c r="E34" s="132"/>
      <c r="F34" s="132"/>
      <c r="G34" s="132"/>
      <c r="H34" s="132"/>
      <c r="I34" s="132"/>
      <c r="J34" s="132"/>
      <c r="K34" s="132"/>
      <c r="L34" s="132"/>
      <c r="M34" s="132"/>
      <c r="N34" s="132"/>
      <c r="O34" s="132"/>
      <c r="P34" s="132"/>
      <c r="Q34" s="132"/>
      <c r="R34" s="132"/>
      <c r="S34" s="132"/>
      <c r="T34" s="132"/>
      <c r="U34" s="132"/>
      <c r="V34" s="132"/>
      <c r="W34" s="132"/>
      <c r="X34" s="132"/>
      <c r="Y34" s="132"/>
      <c r="Z34" s="132"/>
      <c r="AA34" s="132"/>
      <c r="AB34" s="132"/>
      <c r="AC34" s="132"/>
      <c r="AD34" s="132"/>
      <c r="AE34" s="132"/>
      <c r="AF34" s="132"/>
      <c r="AG34" s="132"/>
      <c r="AH34" s="133"/>
      <c r="AI34" s="99"/>
      <c r="AJ34" s="134">
        <f t="shared" si="0"/>
        <v>0</v>
      </c>
      <c r="AK34" s="132">
        <f>OTT!AL34</f>
        <v>0</v>
      </c>
      <c r="AL34" s="133">
        <f t="shared" si="1"/>
        <v>0</v>
      </c>
      <c r="AM34" s="99"/>
      <c r="AN34" s="134"/>
      <c r="AO34" s="132"/>
      <c r="AP34" s="133"/>
      <c r="AR34" s="207">
        <f t="shared" si="4"/>
        <v>0</v>
      </c>
      <c r="AS34" s="208">
        <f t="shared" si="5"/>
        <v>0</v>
      </c>
      <c r="AT34" s="208">
        <f t="shared" si="6"/>
        <v>0</v>
      </c>
    </row>
    <row r="35" spans="1:46">
      <c r="A35" s="130">
        <v>22</v>
      </c>
      <c r="B35" s="131">
        <f>OTT!B35</f>
        <v>0</v>
      </c>
      <c r="C35" s="131">
        <f>OTT!C35</f>
        <v>0</v>
      </c>
      <c r="D35" s="132"/>
      <c r="E35" s="132"/>
      <c r="F35" s="132"/>
      <c r="G35" s="132"/>
      <c r="H35" s="132"/>
      <c r="I35" s="132"/>
      <c r="J35" s="132"/>
      <c r="K35" s="132"/>
      <c r="L35" s="132"/>
      <c r="M35" s="132"/>
      <c r="N35" s="132"/>
      <c r="O35" s="132"/>
      <c r="P35" s="132"/>
      <c r="Q35" s="132"/>
      <c r="R35" s="132"/>
      <c r="S35" s="132"/>
      <c r="T35" s="132"/>
      <c r="U35" s="132"/>
      <c r="V35" s="132"/>
      <c r="W35" s="132"/>
      <c r="X35" s="132"/>
      <c r="Y35" s="132"/>
      <c r="Z35" s="132"/>
      <c r="AA35" s="132"/>
      <c r="AB35" s="132"/>
      <c r="AC35" s="132"/>
      <c r="AD35" s="132"/>
      <c r="AE35" s="132"/>
      <c r="AF35" s="132"/>
      <c r="AG35" s="132"/>
      <c r="AH35" s="133"/>
      <c r="AI35" s="99"/>
      <c r="AJ35" s="134">
        <f t="shared" si="0"/>
        <v>0</v>
      </c>
      <c r="AK35" s="132">
        <f>OTT!AL35</f>
        <v>0</v>
      </c>
      <c r="AL35" s="133">
        <f t="shared" si="1"/>
        <v>0</v>
      </c>
      <c r="AM35" s="99"/>
      <c r="AN35" s="134"/>
      <c r="AO35" s="132"/>
      <c r="AP35" s="133"/>
      <c r="AR35" s="207">
        <f t="shared" si="4"/>
        <v>0</v>
      </c>
      <c r="AS35" s="208">
        <f t="shared" si="5"/>
        <v>0</v>
      </c>
      <c r="AT35" s="208">
        <f t="shared" si="6"/>
        <v>0</v>
      </c>
    </row>
    <row r="36" spans="1:46">
      <c r="A36" s="130">
        <v>23</v>
      </c>
      <c r="B36" s="131">
        <f>OTT!B36</f>
        <v>0</v>
      </c>
      <c r="C36" s="131">
        <f>OTT!C36</f>
        <v>0</v>
      </c>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c r="AB36" s="132"/>
      <c r="AC36" s="132"/>
      <c r="AD36" s="132"/>
      <c r="AE36" s="132"/>
      <c r="AF36" s="132"/>
      <c r="AG36" s="132"/>
      <c r="AH36" s="133"/>
      <c r="AI36" s="99"/>
      <c r="AJ36" s="134">
        <f t="shared" si="0"/>
        <v>0</v>
      </c>
      <c r="AK36" s="132">
        <f>OTT!AL36</f>
        <v>0</v>
      </c>
      <c r="AL36" s="133">
        <f t="shared" si="1"/>
        <v>0</v>
      </c>
      <c r="AM36" s="99"/>
      <c r="AN36" s="134"/>
      <c r="AO36" s="132"/>
      <c r="AP36" s="133"/>
      <c r="AR36" s="207">
        <f t="shared" si="4"/>
        <v>0</v>
      </c>
      <c r="AS36" s="208">
        <f t="shared" si="5"/>
        <v>0</v>
      </c>
      <c r="AT36" s="208">
        <f t="shared" si="6"/>
        <v>0</v>
      </c>
    </row>
    <row r="37" spans="1:46">
      <c r="A37" s="130">
        <v>24</v>
      </c>
      <c r="B37" s="131">
        <f>OTT!B37</f>
        <v>0</v>
      </c>
      <c r="C37" s="131">
        <f>OTT!C37</f>
        <v>0</v>
      </c>
      <c r="D37" s="132"/>
      <c r="E37" s="132"/>
      <c r="F37" s="132"/>
      <c r="G37" s="132"/>
      <c r="H37" s="132"/>
      <c r="I37" s="132"/>
      <c r="J37" s="132"/>
      <c r="K37" s="132"/>
      <c r="L37" s="132"/>
      <c r="M37" s="132"/>
      <c r="N37" s="132"/>
      <c r="O37" s="132"/>
      <c r="P37" s="132"/>
      <c r="Q37" s="132"/>
      <c r="R37" s="132"/>
      <c r="S37" s="132"/>
      <c r="T37" s="132"/>
      <c r="U37" s="132"/>
      <c r="V37" s="132"/>
      <c r="W37" s="132"/>
      <c r="X37" s="132"/>
      <c r="Y37" s="132"/>
      <c r="Z37" s="132"/>
      <c r="AA37" s="132"/>
      <c r="AB37" s="132"/>
      <c r="AC37" s="132"/>
      <c r="AD37" s="132"/>
      <c r="AE37" s="132"/>
      <c r="AF37" s="132"/>
      <c r="AG37" s="132"/>
      <c r="AH37" s="133"/>
      <c r="AI37" s="99"/>
      <c r="AJ37" s="134">
        <f t="shared" si="0"/>
        <v>0</v>
      </c>
      <c r="AK37" s="132">
        <f>OTT!AL37</f>
        <v>0</v>
      </c>
      <c r="AL37" s="133">
        <f t="shared" si="1"/>
        <v>0</v>
      </c>
      <c r="AM37" s="99"/>
      <c r="AN37" s="134"/>
      <c r="AO37" s="132"/>
      <c r="AP37" s="133"/>
      <c r="AR37" s="207">
        <f t="shared" si="4"/>
        <v>0</v>
      </c>
      <c r="AS37" s="208">
        <f t="shared" si="5"/>
        <v>0</v>
      </c>
      <c r="AT37" s="208">
        <f t="shared" si="6"/>
        <v>0</v>
      </c>
    </row>
    <row r="38" spans="1:46">
      <c r="A38" s="130">
        <v>25</v>
      </c>
      <c r="B38" s="131">
        <f>OTT!B38</f>
        <v>0</v>
      </c>
      <c r="C38" s="131">
        <f>OTT!C38</f>
        <v>0</v>
      </c>
      <c r="D38" s="132"/>
      <c r="E38" s="132"/>
      <c r="F38" s="132"/>
      <c r="G38" s="132"/>
      <c r="H38" s="132"/>
      <c r="I38" s="132"/>
      <c r="J38" s="132"/>
      <c r="K38" s="132"/>
      <c r="L38" s="132"/>
      <c r="M38" s="132"/>
      <c r="N38" s="132"/>
      <c r="O38" s="132"/>
      <c r="P38" s="132"/>
      <c r="Q38" s="132"/>
      <c r="R38" s="132"/>
      <c r="S38" s="132"/>
      <c r="T38" s="132"/>
      <c r="U38" s="132"/>
      <c r="V38" s="132"/>
      <c r="W38" s="132"/>
      <c r="X38" s="132"/>
      <c r="Y38" s="132"/>
      <c r="Z38" s="132"/>
      <c r="AA38" s="132"/>
      <c r="AB38" s="132"/>
      <c r="AC38" s="132"/>
      <c r="AD38" s="132"/>
      <c r="AE38" s="132"/>
      <c r="AF38" s="132"/>
      <c r="AG38" s="132"/>
      <c r="AH38" s="133"/>
      <c r="AI38" s="99"/>
      <c r="AJ38" s="134">
        <f t="shared" si="0"/>
        <v>0</v>
      </c>
      <c r="AK38" s="132">
        <f>OTT!AL38</f>
        <v>0</v>
      </c>
      <c r="AL38" s="133">
        <f t="shared" si="1"/>
        <v>0</v>
      </c>
      <c r="AM38" s="99"/>
      <c r="AN38" s="134"/>
      <c r="AO38" s="132"/>
      <c r="AP38" s="133"/>
      <c r="AR38" s="207">
        <f t="shared" si="4"/>
        <v>0</v>
      </c>
      <c r="AS38" s="208">
        <f t="shared" si="5"/>
        <v>0</v>
      </c>
      <c r="AT38" s="208">
        <f t="shared" si="6"/>
        <v>0</v>
      </c>
    </row>
    <row r="39" spans="1:46">
      <c r="A39" s="130">
        <v>26</v>
      </c>
      <c r="B39" s="131">
        <f>OTT!B39</f>
        <v>0</v>
      </c>
      <c r="C39" s="131">
        <f>OTT!C39</f>
        <v>0</v>
      </c>
      <c r="D39" s="132"/>
      <c r="E39" s="132"/>
      <c r="F39" s="132"/>
      <c r="G39" s="132"/>
      <c r="H39" s="132"/>
      <c r="I39" s="132"/>
      <c r="J39" s="132"/>
      <c r="K39" s="132"/>
      <c r="L39" s="132"/>
      <c r="M39" s="132"/>
      <c r="N39" s="132"/>
      <c r="O39" s="132"/>
      <c r="P39" s="132"/>
      <c r="Q39" s="132"/>
      <c r="R39" s="132"/>
      <c r="S39" s="132"/>
      <c r="T39" s="132"/>
      <c r="U39" s="132"/>
      <c r="V39" s="132"/>
      <c r="W39" s="132"/>
      <c r="X39" s="132"/>
      <c r="Y39" s="132"/>
      <c r="Z39" s="132"/>
      <c r="AA39" s="132"/>
      <c r="AB39" s="132"/>
      <c r="AC39" s="132"/>
      <c r="AD39" s="132"/>
      <c r="AE39" s="132"/>
      <c r="AF39" s="132"/>
      <c r="AG39" s="132"/>
      <c r="AH39" s="133"/>
      <c r="AI39" s="99"/>
      <c r="AJ39" s="134">
        <f t="shared" si="0"/>
        <v>0</v>
      </c>
      <c r="AK39" s="132">
        <f>OTT!AL39</f>
        <v>0</v>
      </c>
      <c r="AL39" s="133">
        <f t="shared" si="1"/>
        <v>0</v>
      </c>
      <c r="AM39" s="99"/>
      <c r="AN39" s="134"/>
      <c r="AO39" s="132"/>
      <c r="AP39" s="133"/>
      <c r="AR39" s="207">
        <f t="shared" si="4"/>
        <v>0</v>
      </c>
      <c r="AS39" s="208">
        <f t="shared" si="5"/>
        <v>0</v>
      </c>
      <c r="AT39" s="208">
        <f t="shared" si="6"/>
        <v>0</v>
      </c>
    </row>
    <row r="40" spans="1:46">
      <c r="A40" s="130">
        <v>27</v>
      </c>
      <c r="B40" s="131">
        <f>OTT!B40</f>
        <v>0</v>
      </c>
      <c r="C40" s="131">
        <f>OTT!C40</f>
        <v>0</v>
      </c>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3"/>
      <c r="AI40" s="99"/>
      <c r="AJ40" s="134">
        <f t="shared" si="0"/>
        <v>0</v>
      </c>
      <c r="AK40" s="132">
        <f>OTT!AL40</f>
        <v>0</v>
      </c>
      <c r="AL40" s="133">
        <f t="shared" si="1"/>
        <v>0</v>
      </c>
      <c r="AM40" s="99"/>
      <c r="AN40" s="134"/>
      <c r="AO40" s="132"/>
      <c r="AP40" s="133"/>
      <c r="AR40" s="207">
        <f>IF(D40&gt;0,1,0)+IF(E40&gt;0,1,0)+IF(F40&gt;0,1,0)+IF(G40&gt;0,1,0)+IF(H40&gt;0,1,0)+IF(I40&gt;0,1,0)+IF(J40&gt;0,1,0)+IF(K40&gt;0,1,0)+IF(L40&gt;0,1,0)+IF(M40&gt;0,1,0)+IF(N40&gt;0,1,0)+IF(O40&gt;0,1,0)+IF(P40&gt;0,1,0)+IF(Q40&gt;0,1,0)+IF(R40&gt;0,1,0)+IF(S40&gt;0,1,0)+IF(T40&gt;0,1,0)+IF(U40&gt;0,1,0)+IF(V40&gt;0,1,0)+IF(W40&gt;0,1,0)+IF(X40&gt;0,1,0)+IF(Y40&gt;0,1,0)+IF(Z40&gt;0,1,0)+IF(AA40&gt;0,1,0)+IF(AB40&gt;0,1,0)+IF(AC40&gt;0,1,0)+IF(AD40&gt;0,1,0)+IF(AE40&gt;0,1,0)+IF(AF40&gt;0,1,0)+IF(AG40&gt;0,1,0)+IF(AH40&gt;0,1,0)</f>
        <v>0</v>
      </c>
      <c r="AS40" s="208">
        <f t="shared" si="5"/>
        <v>0</v>
      </c>
      <c r="AT40" s="208">
        <f t="shared" si="6"/>
        <v>0</v>
      </c>
    </row>
    <row r="41" spans="1:46">
      <c r="A41" s="130">
        <v>28</v>
      </c>
      <c r="B41" s="131">
        <f>OTT!B41</f>
        <v>0</v>
      </c>
      <c r="C41" s="131">
        <f>OTT!C41</f>
        <v>0</v>
      </c>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3"/>
      <c r="AI41" s="99"/>
      <c r="AJ41" s="134">
        <f t="shared" si="0"/>
        <v>0</v>
      </c>
      <c r="AK41" s="132">
        <f>OTT!AL41</f>
        <v>0</v>
      </c>
      <c r="AL41" s="133">
        <f t="shared" si="1"/>
        <v>0</v>
      </c>
      <c r="AM41" s="99"/>
      <c r="AN41" s="134"/>
      <c r="AO41" s="132"/>
      <c r="AP41" s="133"/>
      <c r="AR41" s="207">
        <f>IF(D41&gt;0,1,0)+IF(E41&gt;0,1,0)+IF(F41&gt;0,1,0)+IF(G41&gt;0,1,0)+IF(H41&gt;0,1,0)+IF(I41&gt;0,1,0)+IF(J41&gt;0,1,0)+IF(K41&gt;0,1,0)+IF(L41&gt;0,1,0)+IF(M41&gt;0,1,0)+IF(N41&gt;0,1,0)+IF(O41&gt;0,1,0)+IF(P41&gt;0,1,0)+IF(Q41&gt;0,1,0)+IF(R41&gt;0,1,0)+IF(S41&gt;0,1,0)+IF(T41&gt;0,1,0)+IF(U41&gt;0,1,0)+IF(V41&gt;0,1,0)+IF(W41&gt;0,1,0)+IF(X41&gt;0,1,0)+IF(Y41&gt;0,1,0)+IF(Z41&gt;0,1,0)+IF(AA41&gt;0,1,0)+IF(AB41&gt;0,1,0)+IF(AC41&gt;0,1,0)+IF(AD41&gt;0,1,0)+IF(AE41&gt;0,1,0)+IF(AF41&gt;0,1,0)+IF(AG41&gt;0,1,0)+IF(AH41&gt;0,1,0)</f>
        <v>0</v>
      </c>
      <c r="AS41" s="208">
        <f t="shared" si="5"/>
        <v>0</v>
      </c>
      <c r="AT41" s="208">
        <f t="shared" si="6"/>
        <v>0</v>
      </c>
    </row>
    <row r="42" spans="1:46">
      <c r="A42" s="130">
        <v>29</v>
      </c>
      <c r="B42" s="131">
        <f>OTT!B42</f>
        <v>0</v>
      </c>
      <c r="C42" s="131">
        <f>OTT!C42</f>
        <v>0</v>
      </c>
      <c r="D42" s="132"/>
      <c r="E42" s="132"/>
      <c r="F42" s="132"/>
      <c r="G42" s="132"/>
      <c r="H42" s="132"/>
      <c r="I42" s="132"/>
      <c r="J42" s="132"/>
      <c r="K42" s="132"/>
      <c r="L42" s="132"/>
      <c r="M42" s="132"/>
      <c r="N42" s="132"/>
      <c r="O42" s="132"/>
      <c r="P42" s="132"/>
      <c r="Q42" s="132"/>
      <c r="R42" s="132"/>
      <c r="S42" s="132"/>
      <c r="T42" s="132"/>
      <c r="U42" s="132"/>
      <c r="V42" s="132"/>
      <c r="W42" s="132"/>
      <c r="X42" s="132"/>
      <c r="Y42" s="132"/>
      <c r="Z42" s="132"/>
      <c r="AA42" s="132"/>
      <c r="AB42" s="132"/>
      <c r="AC42" s="132"/>
      <c r="AD42" s="132"/>
      <c r="AE42" s="132"/>
      <c r="AF42" s="132"/>
      <c r="AG42" s="132"/>
      <c r="AH42" s="133"/>
      <c r="AI42" s="99"/>
      <c r="AJ42" s="134">
        <f t="shared" si="0"/>
        <v>0</v>
      </c>
      <c r="AK42" s="132">
        <f>OTT!AL42</f>
        <v>0</v>
      </c>
      <c r="AL42" s="133">
        <f t="shared" si="1"/>
        <v>0</v>
      </c>
      <c r="AM42" s="99"/>
      <c r="AN42" s="134"/>
      <c r="AO42" s="132"/>
      <c r="AP42" s="133"/>
      <c r="AR42" s="207">
        <f>IF(D42&gt;0,1,0)+IF(E42&gt;0,1,0)+IF(F42&gt;0,1,0)+IF(G42&gt;0,1,0)+IF(H42&gt;0,1,0)+IF(I42&gt;0,1,0)+IF(J42&gt;0,1,0)+IF(K42&gt;0,1,0)+IF(L42&gt;0,1,0)+IF(M42&gt;0,1,0)+IF(N42&gt;0,1,0)+IF(O42&gt;0,1,0)+IF(P42&gt;0,1,0)+IF(Q42&gt;0,1,0)+IF(R42&gt;0,1,0)+IF(S42&gt;0,1,0)+IF(T42&gt;0,1,0)+IF(U42&gt;0,1,0)+IF(V42&gt;0,1,0)+IF(W42&gt;0,1,0)+IF(X42&gt;0,1,0)+IF(Y42&gt;0,1,0)+IF(Z42&gt;0,1,0)+IF(AA42&gt;0,1,0)+IF(AB42&gt;0,1,0)+IF(AC42&gt;0,1,0)+IF(AD42&gt;0,1,0)+IF(AE42&gt;0,1,0)+IF(AF42&gt;0,1,0)+IF(AG42&gt;0,1,0)+IF(AH42&gt;0,1,0)</f>
        <v>0</v>
      </c>
      <c r="AS42" s="208">
        <f t="shared" si="5"/>
        <v>0</v>
      </c>
      <c r="AT42" s="208">
        <f t="shared" si="6"/>
        <v>0</v>
      </c>
    </row>
    <row r="43" spans="1:46" ht="15.75" thickBot="1">
      <c r="A43" s="130">
        <v>30</v>
      </c>
      <c r="B43" s="131">
        <f>OTT!B43</f>
        <v>0</v>
      </c>
      <c r="C43" s="131">
        <f>OTT!C43</f>
        <v>0</v>
      </c>
      <c r="D43" s="132"/>
      <c r="E43" s="132"/>
      <c r="F43" s="132"/>
      <c r="G43" s="132"/>
      <c r="H43" s="132"/>
      <c r="I43" s="132"/>
      <c r="J43" s="132"/>
      <c r="K43" s="132"/>
      <c r="L43" s="132"/>
      <c r="M43" s="132"/>
      <c r="N43" s="132"/>
      <c r="O43" s="132"/>
      <c r="P43" s="132"/>
      <c r="Q43" s="132"/>
      <c r="R43" s="132"/>
      <c r="S43" s="132"/>
      <c r="T43" s="132"/>
      <c r="U43" s="132"/>
      <c r="V43" s="132"/>
      <c r="W43" s="132"/>
      <c r="X43" s="132"/>
      <c r="Y43" s="132"/>
      <c r="Z43" s="132"/>
      <c r="AA43" s="132"/>
      <c r="AB43" s="132"/>
      <c r="AC43" s="132"/>
      <c r="AD43" s="132"/>
      <c r="AE43" s="132"/>
      <c r="AF43" s="132"/>
      <c r="AG43" s="132"/>
      <c r="AH43" s="133"/>
      <c r="AI43" s="99"/>
      <c r="AJ43" s="134">
        <f t="shared" si="0"/>
        <v>0</v>
      </c>
      <c r="AK43" s="132">
        <f>OTT!AL43</f>
        <v>0</v>
      </c>
      <c r="AL43" s="133">
        <f t="shared" si="1"/>
        <v>0</v>
      </c>
      <c r="AM43" s="99"/>
      <c r="AN43" s="134"/>
      <c r="AO43" s="132"/>
      <c r="AP43" s="133"/>
      <c r="AR43" s="207">
        <f>IF(D43&gt;0,1,0)+IF(E43&gt;0,1,0)+IF(F43&gt;0,1,0)+IF(G43&gt;0,1,0)+IF(H43&gt;0,1,0)+IF(I43&gt;0,1,0)+IF(J43&gt;0,1,0)+IF(K43&gt;0,1,0)+IF(L43&gt;0,1,0)+IF(M43&gt;0,1,0)+IF(N43&gt;0,1,0)+IF(O43&gt;0,1,0)+IF(P43&gt;0,1,0)+IF(Q43&gt;0,1,0)+IF(R43&gt;0,1,0)+IF(S43&gt;0,1,0)+IF(T43&gt;0,1,0)+IF(U43&gt;0,1,0)+IF(V43&gt;0,1,0)+IF(W43&gt;0,1,0)+IF(X43&gt;0,1,0)+IF(Y43&gt;0,1,0)+IF(Z43&gt;0,1,0)+IF(AA43&gt;0,1,0)+IF(AB43&gt;0,1,0)+IF(AC43&gt;0,1,0)+IF(AD43&gt;0,1,0)+IF(AE43&gt;0,1,0)+IF(AF43&gt;0,1,0)+IF(AG43&gt;0,1,0)+IF(AH43&gt;0,1,0)</f>
        <v>0</v>
      </c>
      <c r="AS43" s="208">
        <f t="shared" si="5"/>
        <v>0</v>
      </c>
      <c r="AT43" s="208">
        <f t="shared" si="6"/>
        <v>0</v>
      </c>
    </row>
    <row r="44" spans="1:46" ht="26.25" customHeight="1" thickTop="1" thickBot="1">
      <c r="A44" s="141"/>
      <c r="B44" s="240"/>
      <c r="C44" s="142"/>
      <c r="D44" s="143"/>
      <c r="E44" s="143"/>
      <c r="F44" s="143"/>
      <c r="G44" s="143"/>
      <c r="H44" s="143"/>
      <c r="I44" s="143"/>
      <c r="J44" s="143"/>
      <c r="K44" s="143"/>
      <c r="L44" s="143"/>
      <c r="M44" s="143"/>
      <c r="N44" s="143"/>
      <c r="O44" s="143"/>
      <c r="P44" s="143"/>
      <c r="Q44" s="143"/>
      <c r="R44" s="143"/>
      <c r="S44" s="143"/>
      <c r="T44" s="143"/>
      <c r="U44" s="143"/>
      <c r="V44" s="143"/>
      <c r="W44" s="143"/>
      <c r="X44" s="143"/>
      <c r="Y44" s="143"/>
      <c r="Z44" s="143"/>
      <c r="AA44" s="143"/>
      <c r="AB44" s="143"/>
      <c r="AC44" s="143"/>
      <c r="AD44" s="144" t="s">
        <v>8</v>
      </c>
      <c r="AE44" s="145"/>
      <c r="AF44" s="145"/>
      <c r="AG44" s="145"/>
      <c r="AH44" s="146"/>
      <c r="AI44" s="110"/>
      <c r="AJ44" s="147">
        <f>SUM(AJ14:AJ43)</f>
        <v>2053.5</v>
      </c>
      <c r="AK44" s="147">
        <f>SUM(AK14:AK43)</f>
        <v>2477</v>
      </c>
      <c r="AL44" s="147">
        <f>SUM(AL14:AL43)</f>
        <v>4530.5</v>
      </c>
      <c r="AM44" s="110"/>
      <c r="AN44" s="147">
        <f>SUM(AN13:AN43)</f>
        <v>250.5</v>
      </c>
      <c r="AO44" s="147">
        <f>SUM(AO13:AO43)</f>
        <v>331</v>
      </c>
      <c r="AP44" s="147">
        <f>SUM(AP13:AP43)</f>
        <v>581.5</v>
      </c>
      <c r="AR44" s="209">
        <f>SUM(AR14:AR43)</f>
        <v>326</v>
      </c>
      <c r="AS44" s="87"/>
      <c r="AT44" s="87"/>
    </row>
    <row r="45" spans="1:46" ht="15.75" thickTop="1">
      <c r="A45" s="103"/>
      <c r="B45" s="103"/>
      <c r="C45" s="103"/>
      <c r="D45" s="99"/>
      <c r="E45" s="99"/>
      <c r="F45" s="99"/>
      <c r="G45" s="99"/>
      <c r="H45" s="99"/>
      <c r="I45" s="99"/>
      <c r="J45" s="99"/>
      <c r="K45" s="99"/>
      <c r="L45" s="99"/>
      <c r="M45" s="99"/>
      <c r="N45" s="99"/>
      <c r="O45" s="99"/>
      <c r="P45" s="99"/>
      <c r="Q45" s="99"/>
      <c r="R45" s="99"/>
      <c r="S45" s="99"/>
      <c r="T45" s="99"/>
      <c r="U45" s="99"/>
      <c r="V45" s="99"/>
      <c r="W45" s="99"/>
      <c r="X45" s="99"/>
      <c r="Y45" s="99"/>
      <c r="Z45" s="99"/>
      <c r="AA45" s="99"/>
      <c r="AB45" s="99"/>
      <c r="AC45" s="99"/>
      <c r="AD45" s="99"/>
      <c r="AE45" s="99"/>
      <c r="AF45" s="99"/>
      <c r="AG45" s="99"/>
      <c r="AH45" s="99"/>
      <c r="AI45" s="99"/>
      <c r="AJ45" s="99"/>
      <c r="AK45" s="99"/>
      <c r="AL45" s="99"/>
      <c r="AM45" s="99"/>
      <c r="AN45" s="99"/>
      <c r="AO45" s="102"/>
      <c r="AP45" s="99"/>
    </row>
    <row r="46" spans="1:46">
      <c r="A46" s="103"/>
      <c r="B46" s="103"/>
      <c r="C46" s="103"/>
      <c r="D46" s="99"/>
      <c r="E46" s="99"/>
      <c r="F46" s="99"/>
      <c r="G46" s="99"/>
      <c r="H46" s="99"/>
      <c r="I46" s="99"/>
      <c r="J46" s="99"/>
      <c r="K46" s="99"/>
      <c r="L46" s="99"/>
      <c r="M46" s="99"/>
      <c r="N46" s="99"/>
      <c r="O46" s="99"/>
      <c r="P46" s="99"/>
      <c r="Q46" s="99"/>
      <c r="R46" s="99"/>
      <c r="S46" s="99"/>
      <c r="T46" s="99"/>
      <c r="U46" s="99"/>
      <c r="V46" s="99"/>
      <c r="W46" s="99"/>
      <c r="X46" s="99"/>
      <c r="Y46" s="99"/>
      <c r="Z46" s="99"/>
      <c r="AA46" s="99"/>
      <c r="AB46" s="99"/>
      <c r="AC46" s="99"/>
      <c r="AD46" s="99"/>
      <c r="AE46" s="99"/>
      <c r="AF46" s="99"/>
      <c r="AG46" s="99"/>
      <c r="AH46" s="99"/>
      <c r="AI46" s="99"/>
      <c r="AJ46" s="99"/>
      <c r="AK46" s="99"/>
      <c r="AL46" s="99"/>
      <c r="AM46" s="99"/>
      <c r="AN46" s="99"/>
      <c r="AO46" s="102"/>
      <c r="AP46" s="99"/>
    </row>
    <row r="47" spans="1:46">
      <c r="A47" s="103"/>
      <c r="B47" s="103"/>
      <c r="C47" s="103"/>
      <c r="D47" s="99"/>
      <c r="E47" s="99"/>
      <c r="F47" s="99"/>
      <c r="G47" s="99"/>
      <c r="H47" s="99"/>
      <c r="I47" s="99"/>
      <c r="J47" s="99"/>
      <c r="K47" s="99"/>
      <c r="L47" s="99"/>
      <c r="M47" s="99"/>
      <c r="N47" s="99"/>
      <c r="O47" s="99"/>
      <c r="P47" s="99"/>
      <c r="Q47" s="99"/>
      <c r="R47" s="99"/>
      <c r="S47" s="99"/>
      <c r="T47" s="99"/>
      <c r="U47" s="99"/>
      <c r="V47" s="99"/>
      <c r="W47" s="99"/>
      <c r="X47" s="99"/>
      <c r="Y47" s="99"/>
      <c r="Z47" s="99"/>
      <c r="AA47" s="99"/>
      <c r="AB47" s="99"/>
      <c r="AC47" s="99"/>
      <c r="AD47" s="99"/>
      <c r="AE47" s="99"/>
      <c r="AF47" s="99"/>
      <c r="AG47" s="99"/>
      <c r="AH47" s="99"/>
      <c r="AI47" s="99"/>
      <c r="AJ47" s="99"/>
      <c r="AK47" s="99"/>
      <c r="AL47" s="99"/>
      <c r="AM47" s="99"/>
      <c r="AN47" s="99"/>
      <c r="AO47" s="102"/>
      <c r="AP47" s="99"/>
    </row>
    <row r="48" spans="1:46">
      <c r="A48" s="103"/>
      <c r="B48" s="103"/>
      <c r="C48" s="103"/>
      <c r="D48" s="99"/>
      <c r="E48" s="99"/>
      <c r="F48" s="99"/>
      <c r="G48" s="99"/>
      <c r="H48" s="99"/>
      <c r="I48" s="99"/>
      <c r="J48" s="99"/>
      <c r="K48" s="99"/>
      <c r="L48" s="99"/>
      <c r="M48" s="99"/>
      <c r="N48" s="99"/>
      <c r="O48" s="99"/>
      <c r="P48" s="99"/>
      <c r="Q48" s="99"/>
      <c r="R48" s="99"/>
      <c r="S48" s="99"/>
      <c r="T48" s="99"/>
      <c r="U48" s="99"/>
      <c r="V48" s="99"/>
      <c r="W48" s="99"/>
      <c r="X48" s="99"/>
      <c r="Y48" s="99"/>
      <c r="Z48" s="99"/>
      <c r="AA48" s="99"/>
      <c r="AB48" s="99"/>
      <c r="AC48" s="99"/>
      <c r="AD48" s="99"/>
      <c r="AE48" s="99"/>
      <c r="AF48" s="99"/>
      <c r="AG48" s="99"/>
      <c r="AH48" s="99"/>
      <c r="AI48" s="99"/>
      <c r="AJ48" s="99"/>
      <c r="AK48" s="99"/>
      <c r="AL48" s="99"/>
      <c r="AM48" s="99"/>
      <c r="AN48" s="99"/>
      <c r="AO48" s="102"/>
      <c r="AP48" s="99"/>
    </row>
    <row r="49" spans="1:42">
      <c r="A49" s="103"/>
      <c r="B49" s="103"/>
      <c r="C49" s="103"/>
      <c r="D49" s="99"/>
      <c r="E49" s="99"/>
      <c r="F49" s="99"/>
      <c r="G49" s="99"/>
      <c r="H49" s="99"/>
      <c r="I49" s="99"/>
      <c r="J49" s="99"/>
      <c r="K49" s="99"/>
      <c r="L49" s="99"/>
      <c r="M49" s="99"/>
      <c r="N49" s="99"/>
      <c r="O49" s="99"/>
      <c r="P49" s="99"/>
      <c r="Q49" s="99"/>
      <c r="R49" s="99"/>
      <c r="S49" s="99"/>
      <c r="T49" s="99"/>
      <c r="U49" s="99"/>
      <c r="V49" s="99"/>
      <c r="W49" s="99"/>
      <c r="X49" s="99"/>
      <c r="Y49" s="99"/>
      <c r="Z49" s="99"/>
      <c r="AA49" s="99"/>
      <c r="AB49" s="99"/>
      <c r="AC49" s="99"/>
      <c r="AD49" s="99"/>
      <c r="AE49" s="99"/>
      <c r="AF49" s="99"/>
      <c r="AG49" s="99"/>
      <c r="AH49" s="99"/>
      <c r="AI49" s="99"/>
      <c r="AJ49" s="99"/>
      <c r="AK49" s="99"/>
      <c r="AL49" s="99"/>
      <c r="AM49" s="99"/>
      <c r="AN49" s="99"/>
      <c r="AO49" s="102"/>
      <c r="AP49" s="99"/>
    </row>
    <row r="50" spans="1:42">
      <c r="A50" s="103"/>
      <c r="B50" s="103"/>
      <c r="C50" s="103"/>
      <c r="D50" s="99"/>
      <c r="E50" s="99"/>
      <c r="F50" s="99"/>
      <c r="G50" s="99"/>
      <c r="H50" s="99"/>
      <c r="I50" s="99"/>
      <c r="J50" s="99"/>
      <c r="K50" s="99"/>
      <c r="L50" s="99"/>
      <c r="M50" s="99"/>
      <c r="N50" s="99"/>
      <c r="O50" s="99"/>
      <c r="P50" s="99"/>
      <c r="Q50" s="99"/>
      <c r="R50" s="99"/>
      <c r="S50" s="99"/>
      <c r="T50" s="99"/>
      <c r="U50" s="99"/>
      <c r="V50" s="99"/>
      <c r="W50" s="99"/>
      <c r="X50" s="99"/>
      <c r="Y50" s="99"/>
      <c r="Z50" s="99"/>
      <c r="AA50" s="99"/>
      <c r="AB50" s="99"/>
      <c r="AC50" s="99"/>
      <c r="AD50" s="99"/>
      <c r="AE50" s="99"/>
      <c r="AF50" s="99"/>
      <c r="AG50" s="99"/>
      <c r="AH50" s="99"/>
      <c r="AI50" s="99"/>
      <c r="AJ50" s="99"/>
      <c r="AK50" s="99"/>
      <c r="AL50" s="99"/>
      <c r="AM50" s="99"/>
      <c r="AN50" s="99"/>
      <c r="AO50" s="102"/>
      <c r="AP50" s="99"/>
    </row>
    <row r="51" spans="1:42">
      <c r="A51" s="103"/>
      <c r="B51" s="103"/>
      <c r="C51" s="103"/>
      <c r="D51" s="99"/>
      <c r="E51" s="99"/>
      <c r="F51" s="99"/>
      <c r="G51" s="99"/>
      <c r="H51" s="99"/>
      <c r="I51" s="99"/>
      <c r="J51" s="99"/>
      <c r="K51" s="99"/>
      <c r="L51" s="99"/>
      <c r="M51" s="99"/>
      <c r="N51" s="99"/>
      <c r="O51" s="99"/>
      <c r="P51" s="99"/>
      <c r="Q51" s="99"/>
      <c r="R51" s="99"/>
      <c r="S51" s="99"/>
      <c r="T51" s="99"/>
      <c r="U51" s="99"/>
      <c r="V51" s="99"/>
      <c r="W51" s="99"/>
      <c r="X51" s="99"/>
      <c r="Y51" s="99"/>
      <c r="Z51" s="99"/>
      <c r="AA51" s="99"/>
      <c r="AB51" s="99"/>
      <c r="AC51" s="99"/>
      <c r="AD51" s="99"/>
      <c r="AE51" s="99"/>
      <c r="AF51" s="99"/>
      <c r="AG51" s="99"/>
      <c r="AH51" s="99"/>
      <c r="AI51" s="99"/>
      <c r="AJ51" s="99"/>
      <c r="AK51" s="99"/>
      <c r="AL51" s="99"/>
      <c r="AM51" s="99"/>
      <c r="AN51" s="99"/>
      <c r="AO51" s="102"/>
      <c r="AP51" s="99"/>
    </row>
    <row r="52" spans="1:42">
      <c r="A52" s="103"/>
      <c r="B52" s="103"/>
      <c r="C52" s="103"/>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102"/>
      <c r="AP52" s="99"/>
    </row>
    <row r="53" spans="1:42">
      <c r="A53" s="103"/>
      <c r="B53" s="103"/>
      <c r="C53" s="103"/>
      <c r="D53" s="99"/>
      <c r="E53" s="99"/>
      <c r="F53" s="99"/>
      <c r="G53" s="99"/>
      <c r="H53" s="99"/>
      <c r="I53" s="99"/>
      <c r="J53" s="99"/>
      <c r="K53" s="99"/>
      <c r="L53" s="99"/>
      <c r="M53" s="99"/>
      <c r="N53" s="99"/>
      <c r="O53" s="99"/>
      <c r="P53" s="99"/>
      <c r="Q53" s="99"/>
      <c r="R53" s="99"/>
      <c r="S53" s="99"/>
      <c r="T53" s="99"/>
      <c r="U53" s="99"/>
      <c r="V53" s="99"/>
      <c r="W53" s="99"/>
      <c r="X53" s="99"/>
      <c r="Y53" s="99"/>
      <c r="Z53" s="99"/>
      <c r="AA53" s="99"/>
      <c r="AB53" s="99"/>
      <c r="AC53" s="99"/>
      <c r="AD53" s="99"/>
      <c r="AE53" s="99"/>
      <c r="AF53" s="99"/>
      <c r="AG53" s="99"/>
      <c r="AH53" s="99"/>
      <c r="AI53" s="99"/>
      <c r="AJ53" s="99"/>
      <c r="AK53" s="99"/>
      <c r="AL53" s="99"/>
      <c r="AM53" s="99"/>
      <c r="AN53" s="99"/>
      <c r="AO53" s="102"/>
      <c r="AP53" s="99"/>
    </row>
    <row r="54" spans="1:42">
      <c r="A54" s="103"/>
      <c r="B54" s="103"/>
      <c r="C54" s="103"/>
      <c r="D54" s="99"/>
      <c r="E54" s="99"/>
      <c r="F54" s="99"/>
      <c r="G54" s="99"/>
      <c r="H54" s="99"/>
      <c r="I54" s="99"/>
      <c r="J54" s="99"/>
      <c r="K54" s="99"/>
      <c r="L54" s="99"/>
      <c r="M54" s="99"/>
      <c r="N54" s="99"/>
      <c r="O54" s="99"/>
      <c r="P54" s="99"/>
      <c r="Q54" s="99"/>
      <c r="R54" s="99"/>
      <c r="S54" s="99"/>
      <c r="T54" s="99"/>
      <c r="U54" s="99"/>
      <c r="V54" s="99"/>
      <c r="W54" s="99"/>
      <c r="X54" s="99"/>
      <c r="Y54" s="99"/>
      <c r="Z54" s="99"/>
      <c r="AA54" s="99"/>
      <c r="AB54" s="99"/>
      <c r="AC54" s="99"/>
      <c r="AD54" s="99"/>
      <c r="AE54" s="99"/>
      <c r="AF54" s="99"/>
      <c r="AG54" s="99"/>
      <c r="AH54" s="99"/>
      <c r="AI54" s="99"/>
      <c r="AJ54" s="99"/>
      <c r="AK54" s="99"/>
      <c r="AL54" s="99"/>
      <c r="AM54" s="99"/>
      <c r="AN54" s="99"/>
      <c r="AO54" s="102"/>
      <c r="AP54" s="99"/>
    </row>
    <row r="55" spans="1:42">
      <c r="A55" s="103"/>
      <c r="B55" s="103"/>
      <c r="C55" s="103"/>
      <c r="D55" s="99"/>
      <c r="E55" s="99"/>
      <c r="F55" s="99"/>
      <c r="G55" s="99"/>
      <c r="H55" s="99"/>
      <c r="I55" s="99"/>
      <c r="J55" s="99"/>
      <c r="K55" s="99"/>
      <c r="L55" s="99"/>
      <c r="M55" s="99"/>
      <c r="N55" s="99"/>
      <c r="O55" s="99"/>
      <c r="P55" s="99"/>
      <c r="Q55" s="99"/>
      <c r="R55" s="99"/>
      <c r="S55" s="99"/>
      <c r="T55" s="99"/>
      <c r="U55" s="99"/>
      <c r="V55" s="99"/>
      <c r="W55" s="99"/>
      <c r="X55" s="99"/>
      <c r="Y55" s="99"/>
      <c r="Z55" s="99"/>
      <c r="AA55" s="99"/>
      <c r="AB55" s="99"/>
      <c r="AC55" s="99"/>
      <c r="AD55" s="99"/>
      <c r="AE55" s="99"/>
      <c r="AF55" s="99"/>
      <c r="AG55" s="99"/>
      <c r="AH55" s="99"/>
      <c r="AI55" s="99"/>
      <c r="AJ55" s="99"/>
      <c r="AK55" s="99"/>
      <c r="AL55" s="99"/>
      <c r="AM55" s="99"/>
      <c r="AN55" s="99"/>
      <c r="AO55" s="102"/>
      <c r="AP55" s="99"/>
    </row>
    <row r="56" spans="1:42">
      <c r="A56" s="103"/>
      <c r="B56" s="103"/>
      <c r="C56" s="103"/>
      <c r="D56" s="99"/>
      <c r="E56" s="99"/>
      <c r="F56" s="99"/>
      <c r="G56" s="99"/>
      <c r="H56" s="99"/>
      <c r="I56" s="99"/>
      <c r="J56" s="99"/>
      <c r="K56" s="99"/>
      <c r="L56" s="99"/>
      <c r="M56" s="99"/>
      <c r="N56" s="99"/>
      <c r="O56" s="99"/>
      <c r="P56" s="99"/>
      <c r="Q56" s="99"/>
      <c r="R56" s="99"/>
      <c r="S56" s="99"/>
      <c r="T56" s="99"/>
      <c r="U56" s="99"/>
      <c r="V56" s="99"/>
      <c r="W56" s="99"/>
      <c r="X56" s="99"/>
      <c r="Y56" s="99"/>
      <c r="Z56" s="99"/>
      <c r="AA56" s="99"/>
      <c r="AB56" s="99"/>
      <c r="AC56" s="99"/>
      <c r="AD56" s="99"/>
      <c r="AE56" s="99"/>
      <c r="AF56" s="99"/>
      <c r="AG56" s="99"/>
      <c r="AH56" s="99"/>
      <c r="AI56" s="99"/>
      <c r="AJ56" s="99"/>
      <c r="AK56" s="99"/>
      <c r="AL56" s="99"/>
      <c r="AM56" s="99"/>
      <c r="AN56" s="99"/>
      <c r="AO56" s="102"/>
      <c r="AP56" s="99"/>
    </row>
    <row r="57" spans="1:42">
      <c r="A57" s="103"/>
      <c r="B57" s="103"/>
      <c r="C57" s="103"/>
      <c r="D57" s="99"/>
      <c r="E57" s="99"/>
      <c r="F57" s="99"/>
      <c r="G57" s="99"/>
      <c r="H57" s="99"/>
      <c r="I57" s="99"/>
      <c r="J57" s="99"/>
      <c r="K57" s="99"/>
      <c r="L57" s="99"/>
      <c r="M57" s="99"/>
      <c r="N57" s="99"/>
      <c r="O57" s="99"/>
      <c r="P57" s="99"/>
      <c r="Q57" s="99"/>
      <c r="R57" s="99"/>
      <c r="S57" s="99"/>
      <c r="T57" s="99"/>
      <c r="U57" s="99"/>
      <c r="V57" s="99"/>
      <c r="W57" s="99"/>
      <c r="X57" s="99"/>
      <c r="Y57" s="99"/>
      <c r="Z57" s="99"/>
      <c r="AA57" s="99"/>
      <c r="AB57" s="99"/>
      <c r="AC57" s="99"/>
      <c r="AD57" s="99"/>
      <c r="AE57" s="99"/>
      <c r="AF57" s="99"/>
      <c r="AG57" s="99"/>
      <c r="AH57" s="99"/>
      <c r="AI57" s="99"/>
      <c r="AJ57" s="99"/>
      <c r="AK57" s="99"/>
      <c r="AL57" s="99"/>
      <c r="AM57" s="99"/>
      <c r="AN57" s="99"/>
      <c r="AO57" s="102"/>
      <c r="AP57" s="99"/>
    </row>
    <row r="58" spans="1:42">
      <c r="A58" s="103"/>
      <c r="B58" s="103"/>
      <c r="C58" s="103"/>
      <c r="D58" s="99"/>
      <c r="E58" s="99"/>
      <c r="F58" s="99"/>
      <c r="G58" s="99"/>
      <c r="H58" s="99"/>
      <c r="I58" s="99"/>
      <c r="J58" s="99"/>
      <c r="K58" s="99"/>
      <c r="L58" s="99"/>
      <c r="M58" s="99"/>
      <c r="N58" s="99"/>
      <c r="O58" s="99"/>
      <c r="P58" s="99"/>
      <c r="Q58" s="99"/>
      <c r="R58" s="99"/>
      <c r="S58" s="99"/>
      <c r="T58" s="99"/>
      <c r="U58" s="99"/>
      <c r="V58" s="99"/>
      <c r="W58" s="99"/>
      <c r="X58" s="99"/>
      <c r="Y58" s="99"/>
      <c r="Z58" s="99"/>
      <c r="AA58" s="99"/>
      <c r="AB58" s="99"/>
      <c r="AC58" s="99"/>
      <c r="AD58" s="99"/>
      <c r="AE58" s="99"/>
      <c r="AF58" s="99"/>
      <c r="AG58" s="99"/>
      <c r="AH58" s="99"/>
      <c r="AI58" s="99"/>
      <c r="AJ58" s="99"/>
      <c r="AK58" s="99"/>
      <c r="AL58" s="99"/>
      <c r="AM58" s="99"/>
      <c r="AN58" s="99"/>
      <c r="AO58" s="102"/>
      <c r="AP58" s="99"/>
    </row>
    <row r="59" spans="1:42">
      <c r="A59" s="103"/>
      <c r="B59" s="103"/>
      <c r="C59" s="103"/>
      <c r="D59" s="99"/>
      <c r="E59" s="99"/>
      <c r="F59" s="99"/>
      <c r="G59" s="99"/>
      <c r="H59" s="99"/>
      <c r="I59" s="99"/>
      <c r="J59" s="99"/>
      <c r="K59" s="99"/>
      <c r="L59" s="99"/>
      <c r="M59" s="99"/>
      <c r="N59" s="99"/>
      <c r="O59" s="99"/>
      <c r="P59" s="99"/>
      <c r="Q59" s="99"/>
      <c r="R59" s="99"/>
      <c r="S59" s="99"/>
      <c r="T59" s="99"/>
      <c r="U59" s="99"/>
      <c r="V59" s="99"/>
      <c r="W59" s="99"/>
      <c r="X59" s="99"/>
      <c r="Y59" s="99"/>
      <c r="Z59" s="99"/>
      <c r="AA59" s="99"/>
      <c r="AB59" s="99"/>
      <c r="AC59" s="99"/>
      <c r="AD59" s="99"/>
      <c r="AE59" s="99"/>
      <c r="AF59" s="99"/>
      <c r="AG59" s="99"/>
      <c r="AH59" s="99"/>
      <c r="AI59" s="99"/>
      <c r="AJ59" s="99"/>
      <c r="AK59" s="99"/>
      <c r="AL59" s="99"/>
      <c r="AM59" s="99"/>
      <c r="AN59" s="99"/>
      <c r="AO59" s="102"/>
      <c r="AP59" s="99"/>
    </row>
    <row r="60" spans="1:42">
      <c r="A60" s="103"/>
      <c r="B60" s="103"/>
      <c r="C60" s="103"/>
      <c r="D60" s="99"/>
      <c r="E60" s="99"/>
      <c r="F60" s="99"/>
      <c r="G60" s="99"/>
      <c r="H60" s="99"/>
      <c r="I60" s="99"/>
      <c r="J60" s="99"/>
      <c r="K60" s="99"/>
      <c r="L60" s="99"/>
      <c r="M60" s="99"/>
      <c r="N60" s="99"/>
      <c r="O60" s="99"/>
      <c r="P60" s="99"/>
      <c r="Q60" s="99"/>
      <c r="R60" s="99"/>
      <c r="S60" s="99"/>
      <c r="T60" s="99"/>
      <c r="U60" s="99"/>
      <c r="V60" s="99"/>
      <c r="W60" s="99"/>
      <c r="X60" s="99"/>
      <c r="Y60" s="99"/>
      <c r="Z60" s="99"/>
      <c r="AA60" s="99"/>
      <c r="AB60" s="99"/>
      <c r="AC60" s="99"/>
      <c r="AD60" s="99"/>
      <c r="AE60" s="99"/>
      <c r="AF60" s="99"/>
      <c r="AG60" s="99"/>
      <c r="AH60" s="99"/>
      <c r="AI60" s="99"/>
      <c r="AJ60" s="99"/>
      <c r="AK60" s="99"/>
      <c r="AL60" s="99"/>
      <c r="AM60" s="99"/>
      <c r="AN60" s="99"/>
      <c r="AO60" s="102"/>
      <c r="AP60" s="99"/>
    </row>
    <row r="61" spans="1:42">
      <c r="A61" s="103"/>
      <c r="B61" s="103"/>
      <c r="C61" s="103"/>
      <c r="D61" s="99"/>
      <c r="E61" s="99"/>
      <c r="F61" s="99"/>
      <c r="G61" s="99"/>
      <c r="H61" s="99"/>
      <c r="I61" s="99"/>
      <c r="J61" s="99"/>
      <c r="K61" s="99"/>
      <c r="L61" s="99"/>
      <c r="M61" s="99"/>
      <c r="N61" s="99"/>
      <c r="O61" s="99"/>
      <c r="P61" s="99"/>
      <c r="Q61" s="99"/>
      <c r="R61" s="99"/>
      <c r="S61" s="99"/>
      <c r="T61" s="99"/>
      <c r="U61" s="99"/>
      <c r="V61" s="99"/>
      <c r="W61" s="99"/>
      <c r="X61" s="99"/>
      <c r="Y61" s="99"/>
      <c r="Z61" s="99"/>
      <c r="AA61" s="99"/>
      <c r="AB61" s="99"/>
      <c r="AC61" s="99"/>
      <c r="AD61" s="99"/>
      <c r="AE61" s="99"/>
      <c r="AF61" s="99"/>
      <c r="AG61" s="99"/>
      <c r="AH61" s="99"/>
      <c r="AI61" s="99"/>
      <c r="AJ61" s="99"/>
      <c r="AK61" s="99"/>
      <c r="AL61" s="99"/>
      <c r="AM61" s="99"/>
      <c r="AN61" s="99"/>
      <c r="AO61" s="102"/>
      <c r="AP61" s="99"/>
    </row>
    <row r="62" spans="1:42">
      <c r="A62" s="148" t="s">
        <v>4</v>
      </c>
      <c r="B62" s="98"/>
      <c r="C62" s="98"/>
      <c r="D62" s="149"/>
      <c r="E62" s="99"/>
      <c r="F62" s="99"/>
      <c r="G62" s="99"/>
      <c r="H62" s="99"/>
      <c r="I62" s="99"/>
      <c r="J62" s="99"/>
      <c r="K62" s="99"/>
      <c r="L62" s="99"/>
      <c r="M62" s="99"/>
      <c r="N62" s="105" t="s">
        <v>112</v>
      </c>
      <c r="O62" s="99"/>
      <c r="P62" s="99"/>
      <c r="Q62" s="99"/>
      <c r="R62" s="99"/>
      <c r="S62" s="99"/>
      <c r="T62" s="99"/>
      <c r="U62" s="99"/>
      <c r="V62" s="99"/>
      <c r="W62" s="99"/>
      <c r="X62" s="99"/>
      <c r="Y62" s="99"/>
      <c r="Z62" s="99"/>
      <c r="AA62" s="99"/>
      <c r="AB62" s="99"/>
      <c r="AC62" s="99"/>
      <c r="AD62" s="99"/>
      <c r="AE62" s="99"/>
      <c r="AF62" s="99"/>
      <c r="AG62" s="99"/>
      <c r="AH62" s="99"/>
      <c r="AI62" s="99"/>
      <c r="AJ62" s="99"/>
      <c r="AK62" s="99"/>
      <c r="AL62" s="99"/>
      <c r="AM62" s="99"/>
      <c r="AN62" s="99"/>
      <c r="AO62" s="102"/>
      <c r="AP62" s="99"/>
    </row>
    <row r="63" spans="1:42">
      <c r="A63" s="111"/>
      <c r="B63" s="103"/>
      <c r="C63" s="103"/>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c r="AF63" s="99"/>
      <c r="AG63" s="99"/>
      <c r="AH63" s="99"/>
      <c r="AI63" s="99"/>
      <c r="AJ63" s="99"/>
      <c r="AK63" s="99"/>
      <c r="AL63" s="99"/>
      <c r="AM63" s="99"/>
      <c r="AN63" s="99"/>
      <c r="AO63" s="102"/>
      <c r="AP63" s="99"/>
    </row>
    <row r="64" spans="1:42" ht="15" customHeight="1">
      <c r="A64" s="111"/>
      <c r="B64" s="291"/>
      <c r="C64" s="291"/>
      <c r="D64" s="112"/>
      <c r="E64" s="292" t="str">
        <f>$E$9</f>
        <v>MESE DI NOVEMBRE 2018</v>
      </c>
      <c r="F64" s="292"/>
      <c r="G64" s="292"/>
      <c r="H64" s="292"/>
      <c r="I64" s="292"/>
      <c r="J64" s="292"/>
      <c r="K64" s="292"/>
      <c r="L64" s="292"/>
      <c r="M64" s="292"/>
      <c r="N64" s="99"/>
      <c r="O64" s="99"/>
      <c r="P64" s="99"/>
      <c r="Q64" s="113" t="str">
        <f>$Q$9</f>
        <v>CORSO: "OPERATORE ELETTRICO" 1° ANNO</v>
      </c>
      <c r="R64" s="113"/>
      <c r="S64" s="99"/>
      <c r="T64" s="99"/>
      <c r="U64" s="99"/>
      <c r="V64" s="99"/>
      <c r="W64" s="99"/>
      <c r="X64" s="99"/>
      <c r="Y64" s="99"/>
      <c r="Z64" s="99"/>
      <c r="AA64" s="99"/>
      <c r="AB64" s="99"/>
      <c r="AC64" s="99"/>
      <c r="AD64" s="99"/>
      <c r="AE64" s="99"/>
      <c r="AF64" s="99"/>
      <c r="AG64" s="99"/>
      <c r="AH64" s="99"/>
      <c r="AI64" s="99"/>
      <c r="AJ64" s="99"/>
      <c r="AK64" s="99"/>
      <c r="AL64" s="99"/>
      <c r="AM64" s="99"/>
      <c r="AN64" s="99"/>
      <c r="AO64" s="102"/>
      <c r="AP64" s="99"/>
    </row>
    <row r="65" spans="1:63" ht="15" customHeight="1" thickBot="1">
      <c r="A65" s="114"/>
      <c r="B65" s="114"/>
      <c r="C65" s="103"/>
      <c r="D65" s="99"/>
      <c r="E65" s="99"/>
      <c r="F65" s="99"/>
      <c r="G65" s="99"/>
      <c r="H65" s="99"/>
      <c r="I65" s="115"/>
      <c r="J65" s="99"/>
      <c r="K65" s="99"/>
      <c r="L65" s="115"/>
      <c r="M65" s="115" t="s">
        <v>3</v>
      </c>
      <c r="N65" s="115"/>
      <c r="O65" s="115"/>
      <c r="P65" s="115"/>
      <c r="Q65" s="314" t="str">
        <f>$Q$10</f>
        <v>COD: ARIEFP1821/20/1</v>
      </c>
      <c r="R65" s="314"/>
      <c r="S65" s="314"/>
      <c r="T65" s="314"/>
      <c r="U65" s="314"/>
      <c r="V65" s="314"/>
      <c r="W65" s="314"/>
      <c r="X65" s="314"/>
      <c r="Y65" s="314"/>
      <c r="Z65" s="314"/>
      <c r="AA65" s="314"/>
      <c r="AB65" s="314"/>
      <c r="AC65" s="314"/>
      <c r="AD65" s="314"/>
      <c r="AE65" s="115"/>
      <c r="AF65" s="115"/>
      <c r="AG65" s="115"/>
      <c r="AH65" s="115"/>
      <c r="AI65" s="115"/>
      <c r="AJ65" s="115" t="s">
        <v>3</v>
      </c>
      <c r="AK65" s="115"/>
      <c r="AL65" s="115"/>
      <c r="AM65" s="115"/>
      <c r="AN65" s="115"/>
      <c r="AO65" s="116"/>
      <c r="AP65" s="115"/>
      <c r="AQ65" s="53"/>
      <c r="AR65" s="8"/>
      <c r="AS65" s="8"/>
      <c r="AT65" s="8"/>
      <c r="AU65" s="8"/>
      <c r="AV65" s="8"/>
      <c r="AW65" s="8"/>
      <c r="AX65" s="8"/>
      <c r="AY65" s="8"/>
      <c r="AZ65" s="8"/>
      <c r="BA65" s="8"/>
      <c r="BB65" s="8"/>
      <c r="BC65" s="8"/>
      <c r="BD65" s="9"/>
      <c r="BE65" s="9"/>
      <c r="BF65" s="9"/>
      <c r="BG65" s="9"/>
      <c r="BH65" s="9"/>
      <c r="BI65" s="9"/>
      <c r="BJ65" s="9"/>
      <c r="BK65" s="9"/>
    </row>
    <row r="66" spans="1:63" ht="16.5" customHeight="1" thickTop="1" thickBot="1">
      <c r="A66" s="310" t="s">
        <v>19</v>
      </c>
      <c r="B66" s="311"/>
      <c r="C66" s="312"/>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c r="AC66" s="150"/>
      <c r="AD66" s="150"/>
      <c r="AE66" s="150"/>
      <c r="AF66" s="150"/>
      <c r="AG66" s="150"/>
      <c r="AH66" s="151"/>
      <c r="AI66" s="99"/>
      <c r="AJ66" s="152"/>
      <c r="AK66" s="150"/>
      <c r="AL66" s="151"/>
      <c r="AM66" s="99"/>
      <c r="AN66" s="99"/>
      <c r="AO66" s="102"/>
      <c r="AP66" s="99"/>
    </row>
    <row r="67" spans="1:63" ht="5.25" customHeight="1" thickTop="1" thickBot="1">
      <c r="A67" s="114"/>
      <c r="B67" s="313"/>
      <c r="C67" s="313"/>
      <c r="D67" s="117"/>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c r="AC67" s="115"/>
      <c r="AD67" s="115"/>
      <c r="AE67" s="115"/>
      <c r="AF67" s="115"/>
      <c r="AG67" s="115"/>
      <c r="AH67" s="115"/>
      <c r="AI67" s="115"/>
      <c r="AJ67" s="313"/>
      <c r="AK67" s="313"/>
      <c r="AL67" s="313"/>
      <c r="AM67" s="115"/>
      <c r="AN67" s="153"/>
      <c r="AO67" s="154"/>
      <c r="AP67" s="153"/>
      <c r="AQ67" s="53"/>
      <c r="AR67" s="8"/>
      <c r="AS67" s="10"/>
      <c r="AT67" s="8"/>
      <c r="AU67" s="8"/>
      <c r="AV67" s="8"/>
      <c r="AW67" s="8"/>
      <c r="AX67" s="8"/>
      <c r="AY67" s="8"/>
      <c r="AZ67" s="309"/>
      <c r="BA67" s="309"/>
      <c r="BB67" s="309"/>
      <c r="BC67" s="8"/>
      <c r="BD67" s="309"/>
      <c r="BE67" s="309"/>
      <c r="BF67" s="8"/>
      <c r="BG67" s="9"/>
      <c r="BH67" s="9"/>
      <c r="BI67" s="9"/>
      <c r="BJ67" s="9"/>
      <c r="BK67" s="9"/>
    </row>
    <row r="68" spans="1:63" s="12" customFormat="1" ht="30.75" customHeight="1" thickTop="1">
      <c r="A68" s="118" t="s">
        <v>0</v>
      </c>
      <c r="B68" s="272" t="s">
        <v>1</v>
      </c>
      <c r="C68" s="273"/>
      <c r="D68" s="121">
        <v>1</v>
      </c>
      <c r="E68" s="121">
        <v>2</v>
      </c>
      <c r="F68" s="121">
        <v>3</v>
      </c>
      <c r="G68" s="121">
        <v>4</v>
      </c>
      <c r="H68" s="121">
        <v>5</v>
      </c>
      <c r="I68" s="121">
        <v>6</v>
      </c>
      <c r="J68" s="121">
        <v>7</v>
      </c>
      <c r="K68" s="121">
        <v>8</v>
      </c>
      <c r="L68" s="121">
        <v>9</v>
      </c>
      <c r="M68" s="121">
        <v>10</v>
      </c>
      <c r="N68" s="121">
        <v>11</v>
      </c>
      <c r="O68" s="121">
        <v>12</v>
      </c>
      <c r="P68" s="121">
        <v>13</v>
      </c>
      <c r="Q68" s="121">
        <v>14</v>
      </c>
      <c r="R68" s="121">
        <v>15</v>
      </c>
      <c r="S68" s="121">
        <v>16</v>
      </c>
      <c r="T68" s="121">
        <v>17</v>
      </c>
      <c r="U68" s="121">
        <v>18</v>
      </c>
      <c r="V68" s="121">
        <v>19</v>
      </c>
      <c r="W68" s="121">
        <v>20</v>
      </c>
      <c r="X68" s="121">
        <v>21</v>
      </c>
      <c r="Y68" s="121">
        <v>22</v>
      </c>
      <c r="Z68" s="121">
        <v>23</v>
      </c>
      <c r="AA68" s="121">
        <v>24</v>
      </c>
      <c r="AB68" s="121">
        <v>25</v>
      </c>
      <c r="AC68" s="121">
        <v>26</v>
      </c>
      <c r="AD68" s="121">
        <v>27</v>
      </c>
      <c r="AE68" s="121">
        <v>28</v>
      </c>
      <c r="AF68" s="121">
        <v>29</v>
      </c>
      <c r="AG68" s="121">
        <v>30</v>
      </c>
      <c r="AH68" s="122">
        <v>31</v>
      </c>
      <c r="AI68" s="99"/>
      <c r="AJ68" s="123" t="s">
        <v>11</v>
      </c>
      <c r="AK68" s="124" t="s">
        <v>12</v>
      </c>
      <c r="AL68" s="125" t="s">
        <v>14</v>
      </c>
      <c r="AM68" s="99"/>
      <c r="AN68" s="155"/>
      <c r="AO68" s="99"/>
      <c r="AP68" s="99"/>
      <c r="AR68" s="267" t="s">
        <v>45</v>
      </c>
      <c r="AS68" s="268"/>
      <c r="AT68" s="269"/>
      <c r="AU68" s="13"/>
      <c r="AV68" s="13"/>
      <c r="AW68" s="13"/>
      <c r="AX68" s="13"/>
      <c r="AY68" s="13"/>
      <c r="AZ68" s="13"/>
      <c r="BA68" s="13"/>
      <c r="BB68" s="13"/>
      <c r="BC68" s="13"/>
      <c r="BD68" s="13"/>
      <c r="BE68" s="13"/>
      <c r="BF68" s="13"/>
      <c r="BG68" s="13"/>
      <c r="BH68" s="13"/>
      <c r="BI68" s="13"/>
      <c r="BJ68" s="13"/>
      <c r="BK68" s="13"/>
    </row>
    <row r="69" spans="1:63">
      <c r="A69" s="130"/>
      <c r="B69" s="156" t="s">
        <v>16</v>
      </c>
      <c r="C69" s="157"/>
      <c r="D69" s="132"/>
      <c r="E69" s="132"/>
      <c r="F69" s="132"/>
      <c r="G69" s="132"/>
      <c r="H69" s="132"/>
      <c r="I69" s="132"/>
      <c r="J69" s="132"/>
      <c r="K69" s="132"/>
      <c r="L69" s="132"/>
      <c r="M69" s="132"/>
      <c r="N69" s="132"/>
      <c r="O69" s="132"/>
      <c r="P69" s="132"/>
      <c r="Q69" s="132"/>
      <c r="R69" s="132"/>
      <c r="S69" s="132"/>
      <c r="T69" s="132"/>
      <c r="U69" s="132"/>
      <c r="V69" s="132"/>
      <c r="W69" s="132"/>
      <c r="X69" s="132"/>
      <c r="Y69" s="132"/>
      <c r="Z69" s="132"/>
      <c r="AA69" s="132"/>
      <c r="AB69" s="132"/>
      <c r="AC69" s="132"/>
      <c r="AD69" s="132"/>
      <c r="AE69" s="132"/>
      <c r="AF69" s="132"/>
      <c r="AG69" s="132"/>
      <c r="AH69" s="133"/>
      <c r="AI69" s="99"/>
      <c r="AJ69" s="134"/>
      <c r="AK69" s="132"/>
      <c r="AL69" s="133"/>
      <c r="AM69" s="99"/>
      <c r="AN69" s="158"/>
      <c r="AO69" s="102"/>
      <c r="AP69" s="99"/>
      <c r="AR69" s="75" t="s">
        <v>46</v>
      </c>
      <c r="AS69" s="76"/>
      <c r="AT69" s="77">
        <f>AJ13</f>
        <v>128</v>
      </c>
    </row>
    <row r="70" spans="1:63" ht="15.75" thickBot="1">
      <c r="A70" s="130">
        <v>1</v>
      </c>
      <c r="B70" s="131" t="str">
        <f>OTT!B70</f>
        <v>GARIBALDI B.</v>
      </c>
      <c r="C70" s="131" t="str">
        <f>OTT!C70</f>
        <v>DOCENZA INT.</v>
      </c>
      <c r="D70" s="132"/>
      <c r="E70" s="132"/>
      <c r="F70" s="132"/>
      <c r="G70" s="132"/>
      <c r="H70" s="132"/>
      <c r="I70" s="132"/>
      <c r="J70" s="132"/>
      <c r="K70" s="132"/>
      <c r="L70" s="132"/>
      <c r="M70" s="132"/>
      <c r="N70" s="132"/>
      <c r="O70" s="132"/>
      <c r="P70" s="132"/>
      <c r="Q70" s="132"/>
      <c r="R70" s="132"/>
      <c r="S70" s="132"/>
      <c r="T70" s="132"/>
      <c r="U70" s="132"/>
      <c r="V70" s="132"/>
      <c r="W70" s="132"/>
      <c r="X70" s="132"/>
      <c r="Y70" s="132"/>
      <c r="Z70" s="132"/>
      <c r="AA70" s="132"/>
      <c r="AB70" s="132"/>
      <c r="AC70" s="132"/>
      <c r="AD70" s="132"/>
      <c r="AE70" s="132"/>
      <c r="AF70" s="132"/>
      <c r="AG70" s="132"/>
      <c r="AH70" s="133"/>
      <c r="AI70" s="99"/>
      <c r="AJ70" s="134">
        <f>SUM(D70:AH70)</f>
        <v>0</v>
      </c>
      <c r="AK70" s="132">
        <f>OTT!AL70</f>
        <v>1</v>
      </c>
      <c r="AL70" s="133">
        <f>AJ70+AK70</f>
        <v>1</v>
      </c>
      <c r="AM70" s="99"/>
      <c r="AN70" s="158"/>
      <c r="AO70" s="102"/>
      <c r="AP70" s="99"/>
      <c r="AR70" s="75" t="s">
        <v>47</v>
      </c>
      <c r="AS70" s="76"/>
      <c r="AT70" s="78">
        <f t="array" ref="AT70">SUM(IF(($C$70:$C$123=C166),$AJ$70:$AJ$123,0))+SUM(IF((C70:$C$123=C169),AJ70:$AJ$123,0))</f>
        <v>128</v>
      </c>
    </row>
    <row r="71" spans="1:63" ht="15.75" thickTop="1">
      <c r="A71" s="130">
        <v>2</v>
      </c>
      <c r="B71" s="131" t="str">
        <f>OTT!B71</f>
        <v>BONINO E.</v>
      </c>
      <c r="C71" s="131" t="str">
        <f>OTT!C71</f>
        <v>DOCENZA INT.</v>
      </c>
      <c r="D71" s="132"/>
      <c r="E71" s="132"/>
      <c r="F71" s="132"/>
      <c r="G71" s="132"/>
      <c r="H71" s="132">
        <v>2</v>
      </c>
      <c r="I71" s="132">
        <v>3</v>
      </c>
      <c r="J71" s="132">
        <v>4</v>
      </c>
      <c r="K71" s="132"/>
      <c r="L71" s="132">
        <v>4</v>
      </c>
      <c r="M71" s="132"/>
      <c r="N71" s="132"/>
      <c r="O71" s="132">
        <v>2</v>
      </c>
      <c r="P71" s="132">
        <v>3</v>
      </c>
      <c r="Q71" s="132">
        <v>4</v>
      </c>
      <c r="R71" s="132"/>
      <c r="S71" s="132">
        <v>4</v>
      </c>
      <c r="T71" s="132"/>
      <c r="U71" s="132"/>
      <c r="V71" s="132">
        <v>2</v>
      </c>
      <c r="W71" s="132">
        <v>3</v>
      </c>
      <c r="X71" s="132">
        <v>4</v>
      </c>
      <c r="Y71" s="132">
        <v>1</v>
      </c>
      <c r="Z71" s="132">
        <v>4</v>
      </c>
      <c r="AA71" s="132"/>
      <c r="AB71" s="132"/>
      <c r="AC71" s="132">
        <v>2</v>
      </c>
      <c r="AD71" s="132">
        <v>3</v>
      </c>
      <c r="AE71" s="132">
        <v>4</v>
      </c>
      <c r="AF71" s="132">
        <v>3</v>
      </c>
      <c r="AG71" s="132">
        <v>4</v>
      </c>
      <c r="AH71" s="133"/>
      <c r="AI71" s="99"/>
      <c r="AJ71" s="134">
        <f t="shared" ref="AJ71:AJ95" si="11">SUM(D71:AH71)</f>
        <v>56</v>
      </c>
      <c r="AK71" s="132">
        <f>OTT!AL71</f>
        <v>61</v>
      </c>
      <c r="AL71" s="133">
        <f t="shared" ref="AL71:AL95" si="12">AJ71+AK71</f>
        <v>117</v>
      </c>
      <c r="AM71" s="99"/>
      <c r="AN71" s="158"/>
      <c r="AO71" s="102"/>
      <c r="AP71" s="99"/>
      <c r="AR71" s="75"/>
      <c r="AS71" s="79" t="s">
        <v>54</v>
      </c>
      <c r="AT71" s="80">
        <f>AT69-AT70</f>
        <v>0</v>
      </c>
    </row>
    <row r="72" spans="1:63">
      <c r="A72" s="130">
        <v>3</v>
      </c>
      <c r="B72" s="131" t="str">
        <f>OTT!B72</f>
        <v>PAGNI R.</v>
      </c>
      <c r="C72" s="131" t="str">
        <f>OTT!C72</f>
        <v>DOCENZA INT.</v>
      </c>
      <c r="D72" s="132"/>
      <c r="E72" s="132"/>
      <c r="F72" s="132"/>
      <c r="G72" s="132"/>
      <c r="H72" s="132">
        <v>3</v>
      </c>
      <c r="I72" s="132"/>
      <c r="J72" s="132"/>
      <c r="K72" s="132">
        <v>3</v>
      </c>
      <c r="L72" s="132"/>
      <c r="M72" s="132"/>
      <c r="N72" s="132"/>
      <c r="O72" s="132">
        <v>2</v>
      </c>
      <c r="P72" s="132"/>
      <c r="Q72" s="132"/>
      <c r="R72" s="132"/>
      <c r="S72" s="132"/>
      <c r="T72" s="132"/>
      <c r="U72" s="132"/>
      <c r="V72" s="132"/>
      <c r="W72" s="132"/>
      <c r="X72" s="132"/>
      <c r="Y72" s="132"/>
      <c r="Z72" s="132"/>
      <c r="AA72" s="132"/>
      <c r="AB72" s="132"/>
      <c r="AC72" s="132">
        <v>2</v>
      </c>
      <c r="AD72" s="132"/>
      <c r="AE72" s="132"/>
      <c r="AF72" s="132"/>
      <c r="AG72" s="132"/>
      <c r="AH72" s="133"/>
      <c r="AI72" s="99"/>
      <c r="AJ72" s="134">
        <f t="shared" si="11"/>
        <v>10</v>
      </c>
      <c r="AK72" s="132">
        <f>OTT!AL72</f>
        <v>23</v>
      </c>
      <c r="AL72" s="133">
        <f t="shared" si="12"/>
        <v>33</v>
      </c>
      <c r="AM72" s="99"/>
      <c r="AN72" s="158"/>
      <c r="AO72" s="102"/>
      <c r="AP72" s="99"/>
      <c r="AR72" s="75"/>
      <c r="AS72" s="76"/>
      <c r="AT72" s="77"/>
    </row>
    <row r="73" spans="1:63">
      <c r="A73" s="130">
        <v>4</v>
      </c>
      <c r="B73" s="131" t="str">
        <f>OTT!B73</f>
        <v>PICCERI G.</v>
      </c>
      <c r="C73" s="131" t="str">
        <f>OTT!C73</f>
        <v>DOCENZA INT.</v>
      </c>
      <c r="D73" s="132"/>
      <c r="E73" s="132"/>
      <c r="F73" s="132"/>
      <c r="G73" s="132"/>
      <c r="H73" s="132"/>
      <c r="I73" s="132"/>
      <c r="J73" s="132">
        <v>2</v>
      </c>
      <c r="K73" s="132"/>
      <c r="L73" s="132"/>
      <c r="M73" s="132"/>
      <c r="N73" s="132"/>
      <c r="O73" s="132"/>
      <c r="P73" s="132"/>
      <c r="Q73" s="132">
        <v>2</v>
      </c>
      <c r="R73" s="132">
        <v>1</v>
      </c>
      <c r="S73" s="132"/>
      <c r="T73" s="132"/>
      <c r="U73" s="132"/>
      <c r="V73" s="132"/>
      <c r="W73" s="132"/>
      <c r="X73" s="132">
        <v>2</v>
      </c>
      <c r="Y73" s="132">
        <v>1</v>
      </c>
      <c r="Z73" s="132"/>
      <c r="AA73" s="132"/>
      <c r="AB73" s="132"/>
      <c r="AC73" s="132"/>
      <c r="AD73" s="132"/>
      <c r="AE73" s="132">
        <v>2</v>
      </c>
      <c r="AF73" s="132"/>
      <c r="AG73" s="132"/>
      <c r="AH73" s="133"/>
      <c r="AI73" s="99"/>
      <c r="AJ73" s="134">
        <f t="shared" si="11"/>
        <v>10</v>
      </c>
      <c r="AK73" s="132">
        <f>OTT!AL73</f>
        <v>14</v>
      </c>
      <c r="AL73" s="133">
        <f t="shared" si="12"/>
        <v>24</v>
      </c>
      <c r="AM73" s="99"/>
      <c r="AN73" s="158"/>
      <c r="AO73" s="102"/>
      <c r="AP73" s="99"/>
      <c r="AR73" s="75" t="s">
        <v>55</v>
      </c>
      <c r="AS73" s="76"/>
      <c r="AT73" s="81">
        <f t="array" ref="AT73">SUM(IF(($C$70:$C$123=C167),$AJ$70:$AJ$123,0))+SUM(IF((C70:$C$123=C170),AJ70:$AJ$123,0))</f>
        <v>0</v>
      </c>
    </row>
    <row r="74" spans="1:63">
      <c r="A74" s="130">
        <v>5</v>
      </c>
      <c r="B74" s="131" t="str">
        <f>OTT!B74</f>
        <v>FRONZOLI D.</v>
      </c>
      <c r="C74" s="131" t="str">
        <f>OTT!C74</f>
        <v>DOCENZA INT.</v>
      </c>
      <c r="D74" s="132"/>
      <c r="E74" s="132"/>
      <c r="F74" s="132"/>
      <c r="G74" s="132"/>
      <c r="H74" s="132"/>
      <c r="I74" s="132"/>
      <c r="J74" s="132">
        <v>1</v>
      </c>
      <c r="K74" s="132">
        <v>1</v>
      </c>
      <c r="L74" s="132"/>
      <c r="M74" s="132"/>
      <c r="N74" s="132"/>
      <c r="O74" s="132"/>
      <c r="P74" s="132"/>
      <c r="Q74" s="132">
        <v>1</v>
      </c>
      <c r="R74" s="132">
        <v>2</v>
      </c>
      <c r="S74" s="132"/>
      <c r="T74" s="132"/>
      <c r="U74" s="132"/>
      <c r="V74" s="132"/>
      <c r="W74" s="132"/>
      <c r="X74" s="132"/>
      <c r="Y74" s="132">
        <v>2</v>
      </c>
      <c r="Z74" s="132"/>
      <c r="AA74" s="132"/>
      <c r="AB74" s="132"/>
      <c r="AC74" s="132"/>
      <c r="AD74" s="132"/>
      <c r="AE74" s="132">
        <v>1</v>
      </c>
      <c r="AF74" s="132">
        <v>2</v>
      </c>
      <c r="AG74" s="132"/>
      <c r="AH74" s="133"/>
      <c r="AI74" s="99"/>
      <c r="AJ74" s="134">
        <f t="shared" si="11"/>
        <v>10</v>
      </c>
      <c r="AK74" s="132">
        <f>OTT!AL74</f>
        <v>9</v>
      </c>
      <c r="AL74" s="133">
        <f t="shared" si="12"/>
        <v>19</v>
      </c>
      <c r="AM74" s="99"/>
      <c r="AN74" s="158"/>
      <c r="AO74" s="102"/>
      <c r="AP74" s="99"/>
      <c r="AR74" s="75"/>
      <c r="AS74" s="76"/>
      <c r="AT74" s="77"/>
    </row>
    <row r="75" spans="1:63">
      <c r="A75" s="130">
        <v>6</v>
      </c>
      <c r="B75" s="131" t="str">
        <f>OTT!B75</f>
        <v>BACIGALUPO A.</v>
      </c>
      <c r="C75" s="131" t="str">
        <f>OTT!C75</f>
        <v>DOCENZA INT.</v>
      </c>
      <c r="D75" s="132"/>
      <c r="E75" s="132"/>
      <c r="F75" s="132"/>
      <c r="G75" s="132"/>
      <c r="H75" s="132">
        <v>2</v>
      </c>
      <c r="I75" s="132"/>
      <c r="J75" s="132"/>
      <c r="K75" s="132"/>
      <c r="L75" s="132"/>
      <c r="M75" s="132"/>
      <c r="N75" s="132"/>
      <c r="O75" s="132">
        <v>2</v>
      </c>
      <c r="P75" s="132"/>
      <c r="Q75" s="132"/>
      <c r="R75" s="132"/>
      <c r="S75" s="132"/>
      <c r="T75" s="132"/>
      <c r="U75" s="132"/>
      <c r="V75" s="132">
        <v>2</v>
      </c>
      <c r="W75" s="132"/>
      <c r="X75" s="132"/>
      <c r="Y75" s="132"/>
      <c r="Z75" s="132"/>
      <c r="AA75" s="132"/>
      <c r="AB75" s="132"/>
      <c r="AC75" s="132">
        <v>2</v>
      </c>
      <c r="AD75" s="132"/>
      <c r="AE75" s="132"/>
      <c r="AF75" s="132"/>
      <c r="AG75" s="132"/>
      <c r="AH75" s="133"/>
      <c r="AI75" s="99"/>
      <c r="AJ75" s="134">
        <f t="shared" si="11"/>
        <v>8</v>
      </c>
      <c r="AK75" s="132">
        <f>OTT!AL75</f>
        <v>10</v>
      </c>
      <c r="AL75" s="133">
        <f t="shared" si="12"/>
        <v>18</v>
      </c>
      <c r="AM75" s="99"/>
      <c r="AN75" s="158"/>
      <c r="AO75" s="102"/>
      <c r="AP75" s="99"/>
      <c r="AR75" s="75" t="s">
        <v>56</v>
      </c>
      <c r="AS75" s="76"/>
      <c r="AT75" s="81">
        <f t="array" ref="AT75">SUM(IF(($C$70:$C$123=C168),$AJ$70:$AJ$123,0))+SUM(IF((C70:$C$123=C171),AJ70:$AJ$123,0))</f>
        <v>0</v>
      </c>
    </row>
    <row r="76" spans="1:63">
      <c r="A76" s="130">
        <v>7</v>
      </c>
      <c r="B76" s="131" t="str">
        <f>OTT!B76</f>
        <v>RIO A.</v>
      </c>
      <c r="C76" s="131" t="str">
        <f>OTT!C76</f>
        <v>DOCENZA INT.</v>
      </c>
      <c r="D76" s="132"/>
      <c r="E76" s="132"/>
      <c r="F76" s="132"/>
      <c r="G76" s="132"/>
      <c r="H76" s="132"/>
      <c r="I76" s="132">
        <v>4</v>
      </c>
      <c r="J76" s="132"/>
      <c r="K76" s="132"/>
      <c r="L76" s="132"/>
      <c r="M76" s="132"/>
      <c r="N76" s="132"/>
      <c r="O76" s="132"/>
      <c r="P76" s="132">
        <v>4</v>
      </c>
      <c r="Q76" s="132"/>
      <c r="R76" s="132"/>
      <c r="S76" s="132"/>
      <c r="T76" s="132"/>
      <c r="U76" s="132"/>
      <c r="V76" s="132"/>
      <c r="W76" s="132">
        <v>4</v>
      </c>
      <c r="X76" s="132"/>
      <c r="Y76" s="132"/>
      <c r="Z76" s="132"/>
      <c r="AA76" s="132"/>
      <c r="AB76" s="132"/>
      <c r="AC76" s="132"/>
      <c r="AD76" s="132">
        <v>4</v>
      </c>
      <c r="AE76" s="132"/>
      <c r="AF76" s="132"/>
      <c r="AG76" s="132"/>
      <c r="AH76" s="133"/>
      <c r="AI76" s="99"/>
      <c r="AJ76" s="134">
        <f t="shared" si="11"/>
        <v>16</v>
      </c>
      <c r="AK76" s="132">
        <f>OTT!AL76</f>
        <v>16</v>
      </c>
      <c r="AL76" s="133">
        <f t="shared" si="12"/>
        <v>32</v>
      </c>
      <c r="AM76" s="99"/>
      <c r="AN76" s="158"/>
      <c r="AO76" s="102"/>
      <c r="AP76" s="99"/>
      <c r="AR76" s="75"/>
      <c r="AS76" s="76"/>
      <c r="AT76" s="77"/>
    </row>
    <row r="77" spans="1:63">
      <c r="A77" s="130">
        <v>8</v>
      </c>
      <c r="B77" s="131" t="str">
        <f>OTT!B77</f>
        <v>PERI F.</v>
      </c>
      <c r="C77" s="131" t="str">
        <f>OTT!C77</f>
        <v>DOCENZA INT.</v>
      </c>
      <c r="D77" s="132"/>
      <c r="E77" s="132"/>
      <c r="F77" s="132"/>
      <c r="G77" s="132"/>
      <c r="H77" s="132"/>
      <c r="I77" s="132"/>
      <c r="J77" s="132"/>
      <c r="K77" s="132"/>
      <c r="L77" s="132"/>
      <c r="M77" s="132"/>
      <c r="N77" s="132"/>
      <c r="O77" s="132"/>
      <c r="P77" s="132"/>
      <c r="Q77" s="132"/>
      <c r="R77" s="132">
        <v>1</v>
      </c>
      <c r="S77" s="132"/>
      <c r="T77" s="132"/>
      <c r="U77" s="132"/>
      <c r="V77" s="132">
        <v>1</v>
      </c>
      <c r="W77" s="132"/>
      <c r="X77" s="132"/>
      <c r="Y77" s="132"/>
      <c r="Z77" s="132"/>
      <c r="AA77" s="132"/>
      <c r="AB77" s="132"/>
      <c r="AC77" s="132"/>
      <c r="AD77" s="132"/>
      <c r="AE77" s="132"/>
      <c r="AF77" s="132"/>
      <c r="AG77" s="132"/>
      <c r="AH77" s="133"/>
      <c r="AI77" s="99"/>
      <c r="AJ77" s="134">
        <f t="shared" si="11"/>
        <v>2</v>
      </c>
      <c r="AK77" s="132">
        <f>OTT!AL77</f>
        <v>1</v>
      </c>
      <c r="AL77" s="133">
        <f t="shared" si="12"/>
        <v>3</v>
      </c>
      <c r="AM77" s="99"/>
      <c r="AN77" s="158"/>
      <c r="AO77" s="102"/>
      <c r="AP77" s="99"/>
      <c r="AR77" s="75" t="s">
        <v>57</v>
      </c>
      <c r="AS77" s="76"/>
      <c r="AT77" s="81">
        <f t="array" ref="AT77">SUM(IF(($C$136:$C$153=C172),$AJ$136:$AJ$153,0))+SUM(IF((C136:$C$153=C176),AJ136:$AJ$153,0))</f>
        <v>58</v>
      </c>
    </row>
    <row r="78" spans="1:63">
      <c r="A78" s="130">
        <v>9</v>
      </c>
      <c r="B78" s="131" t="str">
        <f>OTT!B78</f>
        <v>BONINO E.</v>
      </c>
      <c r="C78" s="131" t="str">
        <f>OTT!C78</f>
        <v>CODOC INT.</v>
      </c>
      <c r="D78" s="132"/>
      <c r="E78" s="132"/>
      <c r="F78" s="132"/>
      <c r="G78" s="132"/>
      <c r="H78" s="132"/>
      <c r="I78" s="132"/>
      <c r="J78" s="132"/>
      <c r="K78" s="132"/>
      <c r="L78" s="132"/>
      <c r="M78" s="132"/>
      <c r="N78" s="132"/>
      <c r="O78" s="132"/>
      <c r="P78" s="132"/>
      <c r="Q78" s="132"/>
      <c r="R78" s="132"/>
      <c r="S78" s="132"/>
      <c r="T78" s="132"/>
      <c r="U78" s="132"/>
      <c r="V78" s="132"/>
      <c r="W78" s="132"/>
      <c r="X78" s="132"/>
      <c r="Y78" s="132"/>
      <c r="Z78" s="132"/>
      <c r="AA78" s="132"/>
      <c r="AB78" s="132"/>
      <c r="AC78" s="132"/>
      <c r="AD78" s="132"/>
      <c r="AE78" s="132"/>
      <c r="AF78" s="132"/>
      <c r="AG78" s="132"/>
      <c r="AH78" s="133"/>
      <c r="AI78" s="99"/>
      <c r="AJ78" s="134">
        <f t="shared" si="11"/>
        <v>0</v>
      </c>
      <c r="AK78" s="132">
        <f>OTT!AL78</f>
        <v>2</v>
      </c>
      <c r="AL78" s="133">
        <f t="shared" si="12"/>
        <v>2</v>
      </c>
      <c r="AM78" s="99"/>
      <c r="AN78" s="158"/>
      <c r="AO78" s="102"/>
      <c r="AP78" s="99"/>
      <c r="AR78" s="75"/>
      <c r="AS78" s="76"/>
      <c r="AT78" s="77"/>
    </row>
    <row r="79" spans="1:63">
      <c r="A79" s="130">
        <v>10</v>
      </c>
      <c r="B79" s="131" t="str">
        <f>OTT!B79</f>
        <v>GARBARINO O.</v>
      </c>
      <c r="C79" s="131" t="str">
        <f>OTT!C79</f>
        <v>DOCENZA INT.</v>
      </c>
      <c r="D79" s="132"/>
      <c r="E79" s="132"/>
      <c r="F79" s="132"/>
      <c r="G79" s="132"/>
      <c r="H79" s="132"/>
      <c r="I79" s="132"/>
      <c r="J79" s="132"/>
      <c r="K79" s="132"/>
      <c r="L79" s="132"/>
      <c r="M79" s="132"/>
      <c r="N79" s="132"/>
      <c r="O79" s="132"/>
      <c r="P79" s="132"/>
      <c r="Q79" s="132"/>
      <c r="R79" s="132"/>
      <c r="S79" s="132"/>
      <c r="T79" s="132"/>
      <c r="U79" s="132"/>
      <c r="V79" s="132"/>
      <c r="W79" s="132"/>
      <c r="X79" s="132">
        <v>1</v>
      </c>
      <c r="Y79" s="132"/>
      <c r="Z79" s="132"/>
      <c r="AA79" s="132"/>
      <c r="AB79" s="132"/>
      <c r="AC79" s="132"/>
      <c r="AD79" s="132"/>
      <c r="AE79" s="132"/>
      <c r="AF79" s="132"/>
      <c r="AG79" s="132"/>
      <c r="AH79" s="133"/>
      <c r="AI79" s="99"/>
      <c r="AJ79" s="134">
        <f t="shared" si="11"/>
        <v>1</v>
      </c>
      <c r="AK79" s="132">
        <f>OTT!AL79</f>
        <v>0</v>
      </c>
      <c r="AL79" s="133">
        <f t="shared" si="12"/>
        <v>1</v>
      </c>
      <c r="AM79" s="99"/>
      <c r="AN79" s="158"/>
      <c r="AO79" s="102"/>
      <c r="AP79" s="99"/>
      <c r="AR79" s="75" t="s">
        <v>58</v>
      </c>
      <c r="AS79" s="76"/>
      <c r="AT79" s="81">
        <f t="array" ref="AT79">SUM(IF(($C$136:$C$153=C173),$AJ$136:$AJ$153,0))+SUM(IF((C136:$C$153=C177),AJ136:$AJ$153,0))</f>
        <v>30</v>
      </c>
    </row>
    <row r="80" spans="1:63">
      <c r="A80" s="130">
        <v>11</v>
      </c>
      <c r="B80" s="131" t="str">
        <f>OTT!B80</f>
        <v>CASASSA I.</v>
      </c>
      <c r="C80" s="131" t="str">
        <f>OTT!C80</f>
        <v>DOCENZA INT.</v>
      </c>
      <c r="D80" s="132"/>
      <c r="E80" s="132"/>
      <c r="F80" s="132"/>
      <c r="G80" s="132"/>
      <c r="H80" s="132"/>
      <c r="I80" s="132"/>
      <c r="J80" s="132"/>
      <c r="K80" s="132"/>
      <c r="L80" s="132"/>
      <c r="M80" s="132"/>
      <c r="N80" s="132"/>
      <c r="O80" s="132"/>
      <c r="P80" s="132"/>
      <c r="Q80" s="132"/>
      <c r="R80" s="132"/>
      <c r="S80" s="132"/>
      <c r="T80" s="132"/>
      <c r="U80" s="132"/>
      <c r="V80" s="132"/>
      <c r="W80" s="132"/>
      <c r="X80" s="132"/>
      <c r="Y80" s="132"/>
      <c r="Z80" s="132"/>
      <c r="AA80" s="132"/>
      <c r="AB80" s="132"/>
      <c r="AC80" s="132"/>
      <c r="AD80" s="132"/>
      <c r="AE80" s="132"/>
      <c r="AF80" s="132"/>
      <c r="AG80" s="132"/>
      <c r="AH80" s="133"/>
      <c r="AI80" s="99"/>
      <c r="AJ80" s="134">
        <f t="shared" si="11"/>
        <v>0</v>
      </c>
      <c r="AK80" s="132">
        <f>OTT!AL80</f>
        <v>0</v>
      </c>
      <c r="AL80" s="133">
        <f t="shared" si="12"/>
        <v>0</v>
      </c>
      <c r="AM80" s="99"/>
      <c r="AN80" s="158"/>
      <c r="AO80" s="102"/>
      <c r="AP80" s="99"/>
      <c r="AR80" s="75"/>
      <c r="AS80" s="76"/>
      <c r="AT80" s="77"/>
    </row>
    <row r="81" spans="1:85">
      <c r="A81" s="130">
        <v>12</v>
      </c>
      <c r="B81" s="131" t="str">
        <f>OTT!B81</f>
        <v>BACIGALUPO A.</v>
      </c>
      <c r="C81" s="131" t="str">
        <f>OTT!C81</f>
        <v>CODOC INT.</v>
      </c>
      <c r="D81" s="132"/>
      <c r="E81" s="132"/>
      <c r="F81" s="132"/>
      <c r="G81" s="132"/>
      <c r="H81" s="132"/>
      <c r="I81" s="132"/>
      <c r="J81" s="132"/>
      <c r="K81" s="132"/>
      <c r="L81" s="132"/>
      <c r="M81" s="132"/>
      <c r="N81" s="132"/>
      <c r="O81" s="132"/>
      <c r="P81" s="132"/>
      <c r="Q81" s="132"/>
      <c r="R81" s="132"/>
      <c r="S81" s="132"/>
      <c r="T81" s="132"/>
      <c r="U81" s="132"/>
      <c r="V81" s="132"/>
      <c r="W81" s="132"/>
      <c r="X81" s="132"/>
      <c r="Y81" s="132"/>
      <c r="Z81" s="132"/>
      <c r="AA81" s="132"/>
      <c r="AB81" s="132"/>
      <c r="AC81" s="132"/>
      <c r="AD81" s="132"/>
      <c r="AE81" s="132"/>
      <c r="AF81" s="132"/>
      <c r="AG81" s="132"/>
      <c r="AH81" s="133"/>
      <c r="AI81" s="99"/>
      <c r="AJ81" s="134">
        <f t="shared" si="11"/>
        <v>0</v>
      </c>
      <c r="AK81" s="132">
        <f>OTT!AL81</f>
        <v>0</v>
      </c>
      <c r="AL81" s="133">
        <f t="shared" si="12"/>
        <v>0</v>
      </c>
      <c r="AM81" s="99"/>
      <c r="AN81" s="158"/>
      <c r="AO81" s="102"/>
      <c r="AP81" s="99"/>
      <c r="AR81" s="75" t="s">
        <v>59</v>
      </c>
      <c r="AS81" s="76"/>
      <c r="AT81" s="81">
        <f t="array" ref="AT81">SUM(IF(($C$136:$C$153=C175),$AJ$136:$AJ$153,0))+SUM(IF(($C$136:$C$153=C179),$AJ$136:$AJ$153,0))</f>
        <v>0</v>
      </c>
    </row>
    <row r="82" spans="1:85">
      <c r="A82" s="130">
        <v>13</v>
      </c>
      <c r="B82" s="131" t="str">
        <f>OTT!B82</f>
        <v>PAGNI R.</v>
      </c>
      <c r="C82" s="131" t="str">
        <f>OTT!C82</f>
        <v>CODOC INT.</v>
      </c>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3"/>
      <c r="AI82" s="99"/>
      <c r="AJ82" s="134">
        <f t="shared" si="11"/>
        <v>0</v>
      </c>
      <c r="AK82" s="132">
        <f>OTT!AL82</f>
        <v>0</v>
      </c>
      <c r="AL82" s="133">
        <f t="shared" si="12"/>
        <v>0</v>
      </c>
      <c r="AM82" s="99"/>
      <c r="AN82" s="158"/>
      <c r="AO82" s="102"/>
      <c r="AP82" s="99"/>
      <c r="AR82" s="75"/>
      <c r="AS82" s="76"/>
      <c r="AT82" s="77"/>
    </row>
    <row r="83" spans="1:85" ht="15.75" thickBot="1">
      <c r="A83" s="130">
        <v>14</v>
      </c>
      <c r="B83" s="131" t="str">
        <f>OTT!B83</f>
        <v>CASASSA I.</v>
      </c>
      <c r="C83" s="131" t="str">
        <f>OTT!C83</f>
        <v>CODOC INT.</v>
      </c>
      <c r="D83" s="132"/>
      <c r="E83" s="132"/>
      <c r="F83" s="132"/>
      <c r="G83" s="132"/>
      <c r="H83" s="132"/>
      <c r="I83" s="132"/>
      <c r="J83" s="132"/>
      <c r="K83" s="132"/>
      <c r="L83" s="132"/>
      <c r="M83" s="132"/>
      <c r="N83" s="132"/>
      <c r="O83" s="132"/>
      <c r="P83" s="132"/>
      <c r="Q83" s="132"/>
      <c r="R83" s="132"/>
      <c r="S83" s="132"/>
      <c r="T83" s="132"/>
      <c r="U83" s="132"/>
      <c r="V83" s="132"/>
      <c r="W83" s="132"/>
      <c r="X83" s="132"/>
      <c r="Y83" s="132"/>
      <c r="Z83" s="132"/>
      <c r="AA83" s="132"/>
      <c r="AB83" s="132"/>
      <c r="AC83" s="132"/>
      <c r="AD83" s="132"/>
      <c r="AE83" s="132"/>
      <c r="AF83" s="132"/>
      <c r="AG83" s="132"/>
      <c r="AH83" s="133"/>
      <c r="AI83" s="99"/>
      <c r="AJ83" s="134">
        <f t="shared" si="11"/>
        <v>0</v>
      </c>
      <c r="AK83" s="132">
        <f>OTT!AL83</f>
        <v>0</v>
      </c>
      <c r="AL83" s="133">
        <f t="shared" si="12"/>
        <v>0</v>
      </c>
      <c r="AM83" s="99"/>
      <c r="AN83" s="158"/>
      <c r="AO83" s="102"/>
      <c r="AP83" s="99"/>
      <c r="AR83" s="82" t="s">
        <v>60</v>
      </c>
      <c r="AS83" s="83"/>
      <c r="AT83" s="84">
        <f t="array" ref="AT83">SUM(IF(($C$136:$C$153=C174),$AJ$136:$AJ$153,0))+SUM(IF(($C$136:$C$153=C178),$AJ$136:$AJ$153,0))</f>
        <v>0</v>
      </c>
    </row>
    <row r="84" spans="1:85">
      <c r="A84" s="130">
        <v>15</v>
      </c>
      <c r="B84" s="131">
        <f>OTT!B84</f>
        <v>0</v>
      </c>
      <c r="C84" s="131">
        <f>OTT!C84</f>
        <v>0</v>
      </c>
      <c r="D84" s="132"/>
      <c r="E84" s="132"/>
      <c r="F84" s="132"/>
      <c r="G84" s="132"/>
      <c r="H84" s="132"/>
      <c r="I84" s="132"/>
      <c r="J84" s="132"/>
      <c r="K84" s="132"/>
      <c r="L84" s="132"/>
      <c r="M84" s="132"/>
      <c r="N84" s="132"/>
      <c r="O84" s="132"/>
      <c r="P84" s="132"/>
      <c r="Q84" s="132"/>
      <c r="R84" s="132"/>
      <c r="S84" s="132"/>
      <c r="T84" s="132"/>
      <c r="U84" s="132"/>
      <c r="V84" s="132"/>
      <c r="W84" s="132"/>
      <c r="X84" s="132"/>
      <c r="Y84" s="132"/>
      <c r="Z84" s="132"/>
      <c r="AA84" s="132"/>
      <c r="AB84" s="132"/>
      <c r="AC84" s="132"/>
      <c r="AD84" s="132"/>
      <c r="AE84" s="132"/>
      <c r="AF84" s="132"/>
      <c r="AG84" s="132"/>
      <c r="AH84" s="133"/>
      <c r="AI84" s="99"/>
      <c r="AJ84" s="134">
        <f t="shared" si="11"/>
        <v>0</v>
      </c>
      <c r="AK84" s="132">
        <f>OTT!AL84</f>
        <v>0</v>
      </c>
      <c r="AL84" s="133">
        <f t="shared" si="12"/>
        <v>0</v>
      </c>
      <c r="AM84" s="99"/>
      <c r="AN84" s="158"/>
      <c r="AO84" s="159"/>
      <c r="AP84" s="158"/>
    </row>
    <row r="85" spans="1:85">
      <c r="A85" s="130">
        <v>16</v>
      </c>
      <c r="B85" s="131">
        <f>OTT!B85</f>
        <v>0</v>
      </c>
      <c r="C85" s="131">
        <f>OTT!C85</f>
        <v>0</v>
      </c>
      <c r="D85" s="132"/>
      <c r="E85" s="132"/>
      <c r="F85" s="132"/>
      <c r="G85" s="132"/>
      <c r="H85" s="132"/>
      <c r="I85" s="132"/>
      <c r="J85" s="132"/>
      <c r="K85" s="132"/>
      <c r="L85" s="132"/>
      <c r="M85" s="132"/>
      <c r="N85" s="132"/>
      <c r="O85" s="132"/>
      <c r="P85" s="132"/>
      <c r="Q85" s="132"/>
      <c r="R85" s="132"/>
      <c r="S85" s="132"/>
      <c r="T85" s="132"/>
      <c r="U85" s="132"/>
      <c r="V85" s="132"/>
      <c r="W85" s="132"/>
      <c r="X85" s="132"/>
      <c r="Y85" s="132"/>
      <c r="Z85" s="132"/>
      <c r="AA85" s="132"/>
      <c r="AB85" s="132"/>
      <c r="AC85" s="132"/>
      <c r="AD85" s="132"/>
      <c r="AE85" s="132"/>
      <c r="AF85" s="132"/>
      <c r="AG85" s="132"/>
      <c r="AH85" s="133"/>
      <c r="AI85" s="99"/>
      <c r="AJ85" s="134">
        <f t="shared" si="11"/>
        <v>0</v>
      </c>
      <c r="AK85" s="132">
        <f>OTT!AL85</f>
        <v>0</v>
      </c>
      <c r="AL85" s="133">
        <f t="shared" si="12"/>
        <v>0</v>
      </c>
      <c r="AM85" s="99"/>
      <c r="AN85" s="158"/>
      <c r="AO85" s="159"/>
      <c r="AP85" s="158"/>
    </row>
    <row r="86" spans="1:85" ht="15.75" thickBot="1">
      <c r="A86" s="130">
        <v>17</v>
      </c>
      <c r="B86" s="131">
        <f>OTT!B86</f>
        <v>0</v>
      </c>
      <c r="C86" s="131">
        <f>OTT!C86</f>
        <v>0</v>
      </c>
      <c r="D86" s="132"/>
      <c r="E86" s="132"/>
      <c r="F86" s="132"/>
      <c r="G86" s="132"/>
      <c r="H86" s="132"/>
      <c r="I86" s="132"/>
      <c r="J86" s="132"/>
      <c r="K86" s="132"/>
      <c r="L86" s="132"/>
      <c r="M86" s="132"/>
      <c r="N86" s="132"/>
      <c r="O86" s="132"/>
      <c r="P86" s="132"/>
      <c r="Q86" s="132"/>
      <c r="R86" s="132"/>
      <c r="S86" s="132"/>
      <c r="T86" s="132"/>
      <c r="U86" s="132"/>
      <c r="V86" s="132"/>
      <c r="W86" s="132"/>
      <c r="X86" s="132"/>
      <c r="Y86" s="132"/>
      <c r="Z86" s="132"/>
      <c r="AA86" s="132"/>
      <c r="AB86" s="132"/>
      <c r="AC86" s="132"/>
      <c r="AD86" s="132"/>
      <c r="AE86" s="132"/>
      <c r="AF86" s="132"/>
      <c r="AG86" s="132"/>
      <c r="AH86" s="133"/>
      <c r="AI86" s="99"/>
      <c r="AJ86" s="134">
        <f t="shared" si="11"/>
        <v>0</v>
      </c>
      <c r="AK86" s="132">
        <f>OTT!AL86</f>
        <v>0</v>
      </c>
      <c r="AL86" s="133">
        <f t="shared" si="12"/>
        <v>0</v>
      </c>
      <c r="AM86" s="99"/>
      <c r="AN86" s="158"/>
      <c r="AO86" s="159"/>
      <c r="AP86" s="158"/>
      <c r="AR86" s="188"/>
      <c r="AS86" s="188"/>
      <c r="AT86" s="188"/>
      <c r="AU86" s="216"/>
      <c r="AV86" s="188"/>
      <c r="AW86" s="181"/>
      <c r="AX86" s="181"/>
      <c r="AY86" s="181"/>
      <c r="AZ86" s="181"/>
      <c r="BA86" s="214"/>
      <c r="BB86" s="225"/>
      <c r="BC86" s="181"/>
      <c r="BD86" s="181"/>
      <c r="BE86" s="181"/>
      <c r="BF86" s="181"/>
      <c r="BG86" s="181"/>
      <c r="BH86" s="181"/>
      <c r="BI86" s="181"/>
      <c r="BJ86" s="181"/>
      <c r="BK86" s="181"/>
      <c r="BL86" s="181"/>
      <c r="BM86" s="181"/>
      <c r="BN86" s="181"/>
      <c r="BO86" s="181"/>
      <c r="BP86" s="4"/>
      <c r="BQ86" s="4"/>
      <c r="BR86" s="4"/>
      <c r="BS86" s="4"/>
      <c r="BT86" s="4"/>
      <c r="BU86" s="4"/>
      <c r="BV86" s="4"/>
      <c r="BW86" s="4"/>
      <c r="BX86" s="4"/>
      <c r="BY86" s="4"/>
      <c r="BZ86" s="4"/>
      <c r="CA86" s="4"/>
      <c r="CB86" s="4"/>
      <c r="CC86" s="4"/>
      <c r="CD86" s="4"/>
      <c r="CE86" s="4"/>
      <c r="CF86" s="4"/>
      <c r="CG86" s="4"/>
    </row>
    <row r="87" spans="1:85">
      <c r="A87" s="130">
        <v>18</v>
      </c>
      <c r="B87" s="131">
        <f>OTT!B87</f>
        <v>0</v>
      </c>
      <c r="C87" s="131">
        <f>OTT!C87</f>
        <v>0</v>
      </c>
      <c r="D87" s="132"/>
      <c r="E87" s="132"/>
      <c r="F87" s="132"/>
      <c r="G87" s="132"/>
      <c r="H87" s="132"/>
      <c r="I87" s="132"/>
      <c r="J87" s="132"/>
      <c r="K87" s="132"/>
      <c r="L87" s="132"/>
      <c r="M87" s="132"/>
      <c r="N87" s="132"/>
      <c r="O87" s="132"/>
      <c r="P87" s="132"/>
      <c r="Q87" s="132"/>
      <c r="R87" s="132"/>
      <c r="S87" s="132"/>
      <c r="T87" s="132"/>
      <c r="U87" s="132"/>
      <c r="V87" s="132"/>
      <c r="W87" s="132"/>
      <c r="X87" s="132"/>
      <c r="Y87" s="132"/>
      <c r="Z87" s="132"/>
      <c r="AA87" s="132"/>
      <c r="AB87" s="132"/>
      <c r="AC87" s="132"/>
      <c r="AD87" s="132"/>
      <c r="AE87" s="132"/>
      <c r="AF87" s="132"/>
      <c r="AG87" s="132"/>
      <c r="AH87" s="133"/>
      <c r="AI87" s="99"/>
      <c r="AJ87" s="134">
        <f t="shared" si="11"/>
        <v>0</v>
      </c>
      <c r="AK87" s="132">
        <f>OTT!AL87</f>
        <v>0</v>
      </c>
      <c r="AL87" s="133">
        <f t="shared" si="12"/>
        <v>0</v>
      </c>
      <c r="AM87" s="99"/>
      <c r="AN87" s="158"/>
      <c r="AO87" s="159"/>
      <c r="AP87" s="158"/>
      <c r="AR87" s="188"/>
      <c r="AS87" s="188"/>
      <c r="AT87" s="188"/>
      <c r="AU87" s="216"/>
      <c r="AV87" s="188"/>
      <c r="AW87" s="260" t="s">
        <v>82</v>
      </c>
      <c r="AX87" s="261"/>
      <c r="AY87" s="261"/>
      <c r="AZ87" s="261"/>
      <c r="BA87" s="261"/>
      <c r="BB87" s="261"/>
      <c r="BC87" s="262"/>
      <c r="BD87" s="260" t="s">
        <v>83</v>
      </c>
      <c r="BE87" s="261"/>
      <c r="BF87" s="261"/>
      <c r="BG87" s="261"/>
      <c r="BH87" s="261"/>
      <c r="BI87" s="261"/>
      <c r="BJ87" s="260" t="s">
        <v>84</v>
      </c>
      <c r="BK87" s="261"/>
      <c r="BL87" s="261"/>
      <c r="BM87" s="261"/>
      <c r="BN87" s="261"/>
      <c r="BO87" s="261"/>
      <c r="BP87" s="260" t="s">
        <v>86</v>
      </c>
      <c r="BQ87" s="261"/>
      <c r="BR87" s="261"/>
      <c r="BS87" s="261"/>
      <c r="BT87" s="261"/>
      <c r="BU87" s="261"/>
      <c r="BV87" s="260" t="s">
        <v>97</v>
      </c>
      <c r="BW87" s="261"/>
      <c r="BX87" s="261"/>
      <c r="BY87" s="261"/>
      <c r="BZ87" s="261"/>
      <c r="CA87" s="261"/>
      <c r="CB87" s="260" t="s">
        <v>98</v>
      </c>
      <c r="CC87" s="261"/>
      <c r="CD87" s="261"/>
      <c r="CE87" s="261"/>
      <c r="CF87" s="261"/>
      <c r="CG87" s="262"/>
    </row>
    <row r="88" spans="1:85" ht="14.25" customHeight="1" thickBot="1">
      <c r="A88" s="130">
        <v>19</v>
      </c>
      <c r="B88" s="131">
        <f>OTT!B88</f>
        <v>0</v>
      </c>
      <c r="C88" s="131">
        <f>OTT!C88</f>
        <v>0</v>
      </c>
      <c r="D88" s="132"/>
      <c r="E88" s="132"/>
      <c r="F88" s="132"/>
      <c r="G88" s="132"/>
      <c r="H88" s="132"/>
      <c r="I88" s="132"/>
      <c r="J88" s="132"/>
      <c r="K88" s="132"/>
      <c r="L88" s="132"/>
      <c r="M88" s="132"/>
      <c r="N88" s="132"/>
      <c r="O88" s="132"/>
      <c r="P88" s="132"/>
      <c r="Q88" s="132"/>
      <c r="R88" s="132"/>
      <c r="S88" s="132"/>
      <c r="T88" s="132"/>
      <c r="U88" s="132"/>
      <c r="V88" s="132"/>
      <c r="W88" s="132"/>
      <c r="X88" s="132"/>
      <c r="Y88" s="132"/>
      <c r="Z88" s="132"/>
      <c r="AA88" s="132"/>
      <c r="AB88" s="132"/>
      <c r="AC88" s="132"/>
      <c r="AD88" s="132"/>
      <c r="AE88" s="132"/>
      <c r="AF88" s="132"/>
      <c r="AG88" s="132"/>
      <c r="AH88" s="133"/>
      <c r="AI88" s="99"/>
      <c r="AJ88" s="134">
        <f t="shared" si="11"/>
        <v>0</v>
      </c>
      <c r="AK88" s="132">
        <f>OTT!AL88</f>
        <v>0</v>
      </c>
      <c r="AL88" s="133">
        <f t="shared" si="12"/>
        <v>0</v>
      </c>
      <c r="AM88" s="99"/>
      <c r="AN88" s="158"/>
      <c r="AO88" s="159"/>
      <c r="AP88" s="158"/>
      <c r="AR88" s="188" t="s">
        <v>90</v>
      </c>
      <c r="AS88" s="188" t="s">
        <v>79</v>
      </c>
      <c r="AT88" s="188" t="s">
        <v>80</v>
      </c>
      <c r="AU88" s="216" t="s">
        <v>81</v>
      </c>
      <c r="AV88" s="188" t="s">
        <v>91</v>
      </c>
      <c r="AW88" s="182" t="s">
        <v>85</v>
      </c>
      <c r="AX88" s="186" t="s">
        <v>93</v>
      </c>
      <c r="AY88" s="320" t="s">
        <v>76</v>
      </c>
      <c r="AZ88" s="320"/>
      <c r="BA88" s="215" t="s">
        <v>77</v>
      </c>
      <c r="BB88" s="226" t="s">
        <v>101</v>
      </c>
      <c r="BC88" s="184" t="s">
        <v>78</v>
      </c>
      <c r="BD88" s="182" t="s">
        <v>85</v>
      </c>
      <c r="BE88" s="320" t="s">
        <v>76</v>
      </c>
      <c r="BF88" s="320"/>
      <c r="BG88" s="183" t="s">
        <v>77</v>
      </c>
      <c r="BH88" s="183" t="s">
        <v>101</v>
      </c>
      <c r="BI88" s="184" t="s">
        <v>78</v>
      </c>
      <c r="BJ88" s="182" t="s">
        <v>85</v>
      </c>
      <c r="BK88" s="320" t="s">
        <v>76</v>
      </c>
      <c r="BL88" s="320"/>
      <c r="BM88" s="183" t="s">
        <v>77</v>
      </c>
      <c r="BN88" s="183" t="s">
        <v>101</v>
      </c>
      <c r="BO88" s="184" t="s">
        <v>78</v>
      </c>
      <c r="BP88" s="182" t="s">
        <v>85</v>
      </c>
      <c r="BQ88" s="320" t="s">
        <v>76</v>
      </c>
      <c r="BR88" s="320"/>
      <c r="BS88" s="183" t="s">
        <v>77</v>
      </c>
      <c r="BT88" s="183" t="s">
        <v>101</v>
      </c>
      <c r="BU88" s="184" t="s">
        <v>78</v>
      </c>
      <c r="BV88" s="182" t="s">
        <v>85</v>
      </c>
      <c r="BW88" s="320" t="s">
        <v>76</v>
      </c>
      <c r="BX88" s="320"/>
      <c r="BY88" s="183" t="s">
        <v>77</v>
      </c>
      <c r="BZ88" s="183" t="s">
        <v>101</v>
      </c>
      <c r="CA88" s="184" t="s">
        <v>78</v>
      </c>
      <c r="CB88" s="182" t="s">
        <v>85</v>
      </c>
      <c r="CC88" s="320" t="s">
        <v>76</v>
      </c>
      <c r="CD88" s="320"/>
      <c r="CE88" s="183" t="s">
        <v>77</v>
      </c>
      <c r="CF88" s="183" t="s">
        <v>101</v>
      </c>
      <c r="CG88" s="184" t="s">
        <v>78</v>
      </c>
    </row>
    <row r="89" spans="1:85">
      <c r="A89" s="130">
        <v>20</v>
      </c>
      <c r="B89" s="131">
        <f>OTT!B89</f>
        <v>0</v>
      </c>
      <c r="C89" s="131">
        <f>OTT!C89</f>
        <v>0</v>
      </c>
      <c r="D89" s="132"/>
      <c r="E89" s="132"/>
      <c r="F89" s="132"/>
      <c r="G89" s="132"/>
      <c r="H89" s="132"/>
      <c r="I89" s="132"/>
      <c r="J89" s="132"/>
      <c r="K89" s="132"/>
      <c r="L89" s="132"/>
      <c r="M89" s="132"/>
      <c r="N89" s="132"/>
      <c r="O89" s="132"/>
      <c r="P89" s="132"/>
      <c r="Q89" s="132"/>
      <c r="R89" s="132"/>
      <c r="S89" s="132"/>
      <c r="T89" s="132"/>
      <c r="U89" s="132"/>
      <c r="V89" s="132"/>
      <c r="W89" s="132"/>
      <c r="X89" s="132"/>
      <c r="Y89" s="132"/>
      <c r="Z89" s="132"/>
      <c r="AA89" s="132"/>
      <c r="AB89" s="132"/>
      <c r="AC89" s="132"/>
      <c r="AD89" s="132"/>
      <c r="AE89" s="132"/>
      <c r="AF89" s="132"/>
      <c r="AG89" s="132"/>
      <c r="AH89" s="133"/>
      <c r="AI89" s="99"/>
      <c r="AJ89" s="134">
        <f t="shared" si="11"/>
        <v>0</v>
      </c>
      <c r="AK89" s="132">
        <f>OTT!AL89</f>
        <v>0</v>
      </c>
      <c r="AL89" s="133">
        <f t="shared" si="12"/>
        <v>0</v>
      </c>
      <c r="AM89" s="99"/>
      <c r="AN89" s="158"/>
      <c r="AO89" s="159"/>
      <c r="AP89" s="158"/>
      <c r="AR89" s="339" t="str">
        <f>OTT!AR89</f>
        <v>CHIAPPE A.</v>
      </c>
      <c r="AS89" s="189">
        <f t="array" ref="AS89">SUM(IF(($B$97:$B$153=AR89)*($C$97:$C$153=AV89),$AL$97:$AL$153,0))</f>
        <v>18</v>
      </c>
      <c r="AT89" s="340">
        <f>BA89+BG89+BM89+BS89+BY89+CE89</f>
        <v>34</v>
      </c>
      <c r="AU89" s="217">
        <f>AT89-AS89-AS90</f>
        <v>16</v>
      </c>
      <c r="AV89" s="190" t="str">
        <f>OTT!AV89</f>
        <v>DOCENZA EST.</v>
      </c>
      <c r="AW89" s="329">
        <f>OTT!AW89</f>
        <v>144</v>
      </c>
      <c r="AX89" s="338" t="str">
        <f>OTT!AX89</f>
        <v>DOCENZA/CODOC EST.</v>
      </c>
      <c r="AY89" s="331">
        <f>OTT!AY89</f>
        <v>43360</v>
      </c>
      <c r="AZ89" s="331">
        <f>OTT!AZ89</f>
        <v>43465</v>
      </c>
      <c r="BA89" s="332">
        <f>OTT!BA89</f>
        <v>24</v>
      </c>
      <c r="BB89" s="324">
        <f>OTT!BB89</f>
        <v>0</v>
      </c>
      <c r="BC89" s="336">
        <f>OTT!BC89</f>
        <v>0</v>
      </c>
      <c r="BD89" s="329">
        <f>OTT!BD89</f>
        <v>9</v>
      </c>
      <c r="BE89" s="331">
        <f>OTT!BE89</f>
        <v>43472</v>
      </c>
      <c r="BF89" s="331">
        <f>OTT!BF89</f>
        <v>43554</v>
      </c>
      <c r="BG89" s="332">
        <f>OTT!BG89</f>
        <v>10</v>
      </c>
      <c r="BH89" s="334">
        <f>OTT!BH89</f>
        <v>0</v>
      </c>
      <c r="BI89" s="336">
        <f>OTT!BI89</f>
        <v>0</v>
      </c>
      <c r="BJ89" s="329">
        <f>OTT!BJ89</f>
        <v>0</v>
      </c>
      <c r="BK89" s="331">
        <f>OTT!BK89</f>
        <v>0</v>
      </c>
      <c r="BL89" s="331">
        <f>OTT!BL89</f>
        <v>0</v>
      </c>
      <c r="BM89" s="332">
        <f>OTT!BM89</f>
        <v>0</v>
      </c>
      <c r="BN89" s="334">
        <f>OTT!BN89</f>
        <v>0</v>
      </c>
      <c r="BO89" s="336">
        <f>OTT!BO89</f>
        <v>0</v>
      </c>
      <c r="BP89" s="329">
        <f>OTT!BP89</f>
        <v>0</v>
      </c>
      <c r="BQ89" s="331">
        <f>OTT!BQ89</f>
        <v>0</v>
      </c>
      <c r="BR89" s="331">
        <f>OTT!BR89</f>
        <v>0</v>
      </c>
      <c r="BS89" s="332">
        <f>OTT!BS89</f>
        <v>0</v>
      </c>
      <c r="BT89" s="334">
        <f>OTT!BT89</f>
        <v>0</v>
      </c>
      <c r="BU89" s="336">
        <f>OTT!BU89</f>
        <v>0</v>
      </c>
      <c r="BV89" s="329">
        <f>OTT!BV89</f>
        <v>0</v>
      </c>
      <c r="BW89" s="331">
        <f>OTT!BW89</f>
        <v>0</v>
      </c>
      <c r="BX89" s="331">
        <f>OTT!BX89</f>
        <v>0</v>
      </c>
      <c r="BY89" s="332">
        <f>OTT!BY89</f>
        <v>0</v>
      </c>
      <c r="BZ89" s="334">
        <f>OTT!BZ89</f>
        <v>0</v>
      </c>
      <c r="CA89" s="336">
        <f>OTT!CA89</f>
        <v>0</v>
      </c>
      <c r="CB89" s="329">
        <f>OTT!CB89</f>
        <v>0</v>
      </c>
      <c r="CC89" s="331">
        <f>OTT!CC89</f>
        <v>0</v>
      </c>
      <c r="CD89" s="331">
        <f>OTT!CD89</f>
        <v>0</v>
      </c>
      <c r="CE89" s="332">
        <f>OTT!CE89</f>
        <v>0</v>
      </c>
      <c r="CF89" s="334">
        <f>OTT!CF89</f>
        <v>0</v>
      </c>
      <c r="CG89" s="336">
        <f>OTT!CG89</f>
        <v>0</v>
      </c>
    </row>
    <row r="90" spans="1:85">
      <c r="A90" s="130">
        <v>21</v>
      </c>
      <c r="B90" s="131">
        <f>OTT!B90</f>
        <v>0</v>
      </c>
      <c r="C90" s="131">
        <f>OTT!C90</f>
        <v>0</v>
      </c>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3"/>
      <c r="AI90" s="99"/>
      <c r="AJ90" s="134">
        <f t="shared" si="11"/>
        <v>0</v>
      </c>
      <c r="AK90" s="132">
        <f>OTT!AL90</f>
        <v>0</v>
      </c>
      <c r="AL90" s="133">
        <f t="shared" si="12"/>
        <v>0</v>
      </c>
      <c r="AM90" s="99"/>
      <c r="AN90" s="158"/>
      <c r="AO90" s="159"/>
      <c r="AP90" s="158"/>
      <c r="AR90" s="277"/>
      <c r="AS90" s="197">
        <f t="array" ref="AS90">SUM(IF(($B$97:$B$153=AR89)*($C$97:$C$153=AV90),$AL$97:$AL$153,0))</f>
        <v>0</v>
      </c>
      <c r="AT90" s="328"/>
      <c r="AU90" s="218"/>
      <c r="AV90" s="199" t="str">
        <f>OTT!AV90</f>
        <v>CODOC EST.</v>
      </c>
      <c r="AW90" s="330"/>
      <c r="AX90" s="251"/>
      <c r="AY90" s="252"/>
      <c r="AZ90" s="252"/>
      <c r="BA90" s="333"/>
      <c r="BB90" s="265"/>
      <c r="BC90" s="337"/>
      <c r="BD90" s="330"/>
      <c r="BE90" s="252"/>
      <c r="BF90" s="252"/>
      <c r="BG90" s="333"/>
      <c r="BH90" s="335"/>
      <c r="BI90" s="337"/>
      <c r="BJ90" s="330"/>
      <c r="BK90" s="252"/>
      <c r="BL90" s="252"/>
      <c r="BM90" s="333"/>
      <c r="BN90" s="335"/>
      <c r="BO90" s="337"/>
      <c r="BP90" s="330"/>
      <c r="BQ90" s="252"/>
      <c r="BR90" s="252"/>
      <c r="BS90" s="333"/>
      <c r="BT90" s="335"/>
      <c r="BU90" s="337"/>
      <c r="BV90" s="330"/>
      <c r="BW90" s="252"/>
      <c r="BX90" s="252"/>
      <c r="BY90" s="333"/>
      <c r="BZ90" s="335"/>
      <c r="CA90" s="337"/>
      <c r="CB90" s="330"/>
      <c r="CC90" s="252"/>
      <c r="CD90" s="252"/>
      <c r="CE90" s="333"/>
      <c r="CF90" s="335"/>
      <c r="CG90" s="337"/>
    </row>
    <row r="91" spans="1:85">
      <c r="A91" s="130">
        <v>22</v>
      </c>
      <c r="B91" s="131">
        <f>OTT!B91</f>
        <v>0</v>
      </c>
      <c r="C91" s="131">
        <f>OTT!C91</f>
        <v>0</v>
      </c>
      <c r="D91" s="132"/>
      <c r="E91" s="132"/>
      <c r="F91" s="132"/>
      <c r="G91" s="132"/>
      <c r="H91" s="132"/>
      <c r="I91" s="132"/>
      <c r="J91" s="132"/>
      <c r="K91" s="132"/>
      <c r="L91" s="132"/>
      <c r="M91" s="132"/>
      <c r="N91" s="132"/>
      <c r="O91" s="132"/>
      <c r="P91" s="132"/>
      <c r="Q91" s="132"/>
      <c r="R91" s="132"/>
      <c r="S91" s="132"/>
      <c r="T91" s="132"/>
      <c r="U91" s="132"/>
      <c r="V91" s="132"/>
      <c r="W91" s="132"/>
      <c r="X91" s="132"/>
      <c r="Y91" s="132"/>
      <c r="Z91" s="132"/>
      <c r="AA91" s="132"/>
      <c r="AB91" s="132"/>
      <c r="AC91" s="132"/>
      <c r="AD91" s="132"/>
      <c r="AE91" s="132"/>
      <c r="AF91" s="132"/>
      <c r="AG91" s="132"/>
      <c r="AH91" s="133"/>
      <c r="AI91" s="99"/>
      <c r="AJ91" s="134">
        <f t="shared" si="11"/>
        <v>0</v>
      </c>
      <c r="AK91" s="132">
        <f>OTT!AL91</f>
        <v>0</v>
      </c>
      <c r="AL91" s="133">
        <f t="shared" si="12"/>
        <v>0</v>
      </c>
      <c r="AM91" s="99"/>
      <c r="AN91" s="158"/>
      <c r="AO91" s="159"/>
      <c r="AP91" s="158"/>
      <c r="AR91" s="276" t="str">
        <f>OTT!AR91</f>
        <v>DEFRANCHI BISSO F.</v>
      </c>
      <c r="AS91" s="200">
        <f t="array" ref="AS91">SUM(IF(($B$97:$B$153=AR91)*($C$97:$C$153=AV91),$AL$97:$AL$153,0))</f>
        <v>6</v>
      </c>
      <c r="AT91" s="327">
        <f>BA91+BG91+BM91+BS91+BY91+CE91</f>
        <v>30</v>
      </c>
      <c r="AU91" s="219">
        <f>AT91-AS91-AS92</f>
        <v>24</v>
      </c>
      <c r="AV91" s="202" t="str">
        <f>OTT!AV91</f>
        <v>DOCENZA EST.</v>
      </c>
      <c r="AW91" s="330">
        <f>OTT!AW91</f>
        <v>160</v>
      </c>
      <c r="AX91" s="251" t="str">
        <f>OTT!AX91</f>
        <v>DOCENZA/CODOC EST.</v>
      </c>
      <c r="AY91" s="252">
        <f>OTT!AY91</f>
        <v>43381</v>
      </c>
      <c r="AZ91" s="252">
        <f>OTT!AZ91</f>
        <v>43465</v>
      </c>
      <c r="BA91" s="333">
        <f>OTT!BA91</f>
        <v>30</v>
      </c>
      <c r="BB91" s="265">
        <f>OTT!BB91</f>
        <v>0</v>
      </c>
      <c r="BC91" s="337">
        <f>OTT!BC91</f>
        <v>0</v>
      </c>
      <c r="BD91" s="330">
        <f>OTT!BD91</f>
        <v>0</v>
      </c>
      <c r="BE91" s="252">
        <f>OTT!BE91</f>
        <v>0</v>
      </c>
      <c r="BF91" s="252">
        <f>OTT!BF91</f>
        <v>0</v>
      </c>
      <c r="BG91" s="333">
        <f>OTT!BG91</f>
        <v>0</v>
      </c>
      <c r="BH91" s="335">
        <f>OTT!BH91</f>
        <v>0</v>
      </c>
      <c r="BI91" s="337">
        <f>OTT!BI91</f>
        <v>0</v>
      </c>
      <c r="BJ91" s="330">
        <f>OTT!BJ91</f>
        <v>0</v>
      </c>
      <c r="BK91" s="252">
        <f>OTT!BK91</f>
        <v>0</v>
      </c>
      <c r="BL91" s="252">
        <f>OTT!BL91</f>
        <v>0</v>
      </c>
      <c r="BM91" s="333">
        <f>OTT!BM91</f>
        <v>0</v>
      </c>
      <c r="BN91" s="335">
        <f>OTT!BN91</f>
        <v>0</v>
      </c>
      <c r="BO91" s="337">
        <f>OTT!BO91</f>
        <v>0</v>
      </c>
      <c r="BP91" s="330">
        <f>OTT!BP91</f>
        <v>0</v>
      </c>
      <c r="BQ91" s="252">
        <f>OTT!BQ91</f>
        <v>0</v>
      </c>
      <c r="BR91" s="252">
        <f>OTT!BR91</f>
        <v>0</v>
      </c>
      <c r="BS91" s="333">
        <f>OTT!BS91</f>
        <v>0</v>
      </c>
      <c r="BT91" s="335">
        <f>OTT!BT91</f>
        <v>0</v>
      </c>
      <c r="BU91" s="337">
        <f>OTT!BU91</f>
        <v>0</v>
      </c>
      <c r="BV91" s="330">
        <f>OTT!BV91</f>
        <v>0</v>
      </c>
      <c r="BW91" s="252">
        <f>OTT!BW91</f>
        <v>0</v>
      </c>
      <c r="BX91" s="252">
        <f>OTT!BX91</f>
        <v>0</v>
      </c>
      <c r="BY91" s="333">
        <f>OTT!BY91</f>
        <v>0</v>
      </c>
      <c r="BZ91" s="335">
        <f>OTT!BZ91</f>
        <v>0</v>
      </c>
      <c r="CA91" s="337">
        <f>OTT!CA91</f>
        <v>0</v>
      </c>
      <c r="CB91" s="330">
        <f>OTT!CB91</f>
        <v>0</v>
      </c>
      <c r="CC91" s="252">
        <f>OTT!CC91</f>
        <v>0</v>
      </c>
      <c r="CD91" s="252">
        <f>OTT!CD91</f>
        <v>0</v>
      </c>
      <c r="CE91" s="333">
        <f>OTT!CE91</f>
        <v>0</v>
      </c>
      <c r="CF91" s="335">
        <f>OTT!CF91</f>
        <v>0</v>
      </c>
      <c r="CG91" s="337">
        <f>OTT!CG91</f>
        <v>0</v>
      </c>
    </row>
    <row r="92" spans="1:85">
      <c r="A92" s="130">
        <v>23</v>
      </c>
      <c r="B92" s="131">
        <f>OTT!B92</f>
        <v>0</v>
      </c>
      <c r="C92" s="131">
        <f>OTT!C92</f>
        <v>0</v>
      </c>
      <c r="D92" s="132"/>
      <c r="E92" s="132"/>
      <c r="F92" s="132"/>
      <c r="G92" s="132"/>
      <c r="H92" s="132"/>
      <c r="I92" s="132"/>
      <c r="J92" s="132"/>
      <c r="K92" s="132"/>
      <c r="L92" s="132"/>
      <c r="M92" s="132"/>
      <c r="N92" s="132"/>
      <c r="O92" s="132"/>
      <c r="P92" s="132"/>
      <c r="Q92" s="132"/>
      <c r="R92" s="132"/>
      <c r="S92" s="132"/>
      <c r="T92" s="132"/>
      <c r="U92" s="132"/>
      <c r="V92" s="132"/>
      <c r="W92" s="132"/>
      <c r="X92" s="132"/>
      <c r="Y92" s="132"/>
      <c r="Z92" s="132"/>
      <c r="AA92" s="132"/>
      <c r="AB92" s="132"/>
      <c r="AC92" s="132"/>
      <c r="AD92" s="132"/>
      <c r="AE92" s="132"/>
      <c r="AF92" s="132"/>
      <c r="AG92" s="132"/>
      <c r="AH92" s="133"/>
      <c r="AI92" s="99"/>
      <c r="AJ92" s="134">
        <f t="shared" si="11"/>
        <v>0</v>
      </c>
      <c r="AK92" s="132">
        <f>OTT!AL92</f>
        <v>0</v>
      </c>
      <c r="AL92" s="133">
        <f t="shared" si="12"/>
        <v>0</v>
      </c>
      <c r="AM92" s="99"/>
      <c r="AN92" s="158"/>
      <c r="AO92" s="159"/>
      <c r="AP92" s="158"/>
      <c r="AR92" s="277"/>
      <c r="AS92" s="197">
        <f t="array" ref="AS92">SUM(IF(($B$97:$B$153=AR91)*($C$97:$C$153=AV92),$AL$97:$AL$153,0))</f>
        <v>0</v>
      </c>
      <c r="AT92" s="328"/>
      <c r="AU92" s="218"/>
      <c r="AV92" s="199" t="str">
        <f>OTT!AV92</f>
        <v>CODOC EST.</v>
      </c>
      <c r="AW92" s="330"/>
      <c r="AX92" s="251"/>
      <c r="AY92" s="252"/>
      <c r="AZ92" s="252"/>
      <c r="BA92" s="333"/>
      <c r="BB92" s="265"/>
      <c r="BC92" s="337"/>
      <c r="BD92" s="330"/>
      <c r="BE92" s="252"/>
      <c r="BF92" s="252"/>
      <c r="BG92" s="333"/>
      <c r="BH92" s="335"/>
      <c r="BI92" s="337"/>
      <c r="BJ92" s="330"/>
      <c r="BK92" s="252"/>
      <c r="BL92" s="252"/>
      <c r="BM92" s="333"/>
      <c r="BN92" s="335"/>
      <c r="BO92" s="337"/>
      <c r="BP92" s="330"/>
      <c r="BQ92" s="252"/>
      <c r="BR92" s="252"/>
      <c r="BS92" s="333"/>
      <c r="BT92" s="335"/>
      <c r="BU92" s="337"/>
      <c r="BV92" s="330"/>
      <c r="BW92" s="252"/>
      <c r="BX92" s="252"/>
      <c r="BY92" s="333"/>
      <c r="BZ92" s="335"/>
      <c r="CA92" s="337"/>
      <c r="CB92" s="330"/>
      <c r="CC92" s="252"/>
      <c r="CD92" s="252"/>
      <c r="CE92" s="333"/>
      <c r="CF92" s="335"/>
      <c r="CG92" s="337"/>
    </row>
    <row r="93" spans="1:85">
      <c r="A93" s="130">
        <v>24</v>
      </c>
      <c r="B93" s="131">
        <f>OTT!B93</f>
        <v>0</v>
      </c>
      <c r="C93" s="131">
        <f>OTT!C93</f>
        <v>0</v>
      </c>
      <c r="D93" s="132"/>
      <c r="E93" s="132"/>
      <c r="F93" s="132"/>
      <c r="G93" s="132"/>
      <c r="H93" s="132"/>
      <c r="I93" s="132"/>
      <c r="J93" s="132"/>
      <c r="K93" s="132"/>
      <c r="L93" s="132"/>
      <c r="M93" s="132"/>
      <c r="N93" s="132"/>
      <c r="O93" s="132"/>
      <c r="P93" s="132"/>
      <c r="Q93" s="132"/>
      <c r="R93" s="132"/>
      <c r="S93" s="132"/>
      <c r="T93" s="132"/>
      <c r="U93" s="132"/>
      <c r="V93" s="132"/>
      <c r="W93" s="132"/>
      <c r="X93" s="132"/>
      <c r="Y93" s="132"/>
      <c r="Z93" s="132"/>
      <c r="AA93" s="132"/>
      <c r="AB93" s="132"/>
      <c r="AC93" s="132"/>
      <c r="AD93" s="132"/>
      <c r="AE93" s="132"/>
      <c r="AF93" s="132"/>
      <c r="AG93" s="132"/>
      <c r="AH93" s="133"/>
      <c r="AI93" s="99"/>
      <c r="AJ93" s="134">
        <f t="shared" si="11"/>
        <v>0</v>
      </c>
      <c r="AK93" s="132">
        <f>OTT!AL93</f>
        <v>0</v>
      </c>
      <c r="AL93" s="133">
        <f t="shared" si="12"/>
        <v>0</v>
      </c>
      <c r="AM93" s="99"/>
      <c r="AN93" s="158"/>
      <c r="AO93" s="159"/>
      <c r="AP93" s="158"/>
      <c r="AR93" s="276" t="str">
        <f>OTT!AR93</f>
        <v>RATTI S.</v>
      </c>
      <c r="AS93" s="200">
        <f t="array" ref="AS93">SUM(IF(($B$97:$B$153=AR93)*($C$97:$C$153=AV93),$AL$97:$AL$153,0))</f>
        <v>12</v>
      </c>
      <c r="AT93" s="327">
        <f>BA93+BG93+BM93+BS93+BY93+CE93</f>
        <v>20</v>
      </c>
      <c r="AU93" s="219">
        <f>AT93-AS93-AS94</f>
        <v>8</v>
      </c>
      <c r="AV93" s="202" t="str">
        <f>OTT!AV93</f>
        <v>DOCENZA EST.</v>
      </c>
      <c r="AW93" s="330">
        <f>OTT!AW93</f>
        <v>161</v>
      </c>
      <c r="AX93" s="251" t="str">
        <f>OTT!AX93</f>
        <v>DOCENZA/CODOC EST.</v>
      </c>
      <c r="AY93" s="252">
        <f>OTT!AY93</f>
        <v>43381</v>
      </c>
      <c r="AZ93" s="252">
        <f>OTT!AZ93</f>
        <v>43464</v>
      </c>
      <c r="BA93" s="333">
        <f>OTT!BA93</f>
        <v>20</v>
      </c>
      <c r="BB93" s="265">
        <f>OTT!BB93</f>
        <v>0</v>
      </c>
      <c r="BC93" s="337">
        <f>OTT!BC93</f>
        <v>0</v>
      </c>
      <c r="BD93" s="330">
        <f>OTT!BD93</f>
        <v>0</v>
      </c>
      <c r="BE93" s="252">
        <f>OTT!BE93</f>
        <v>0</v>
      </c>
      <c r="BF93" s="252">
        <f>OTT!BF93</f>
        <v>0</v>
      </c>
      <c r="BG93" s="333">
        <f>OTT!BG93</f>
        <v>0</v>
      </c>
      <c r="BH93" s="335">
        <f>OTT!BH93</f>
        <v>0</v>
      </c>
      <c r="BI93" s="337">
        <f>OTT!BI93</f>
        <v>0</v>
      </c>
      <c r="BJ93" s="330">
        <f>OTT!BJ93</f>
        <v>0</v>
      </c>
      <c r="BK93" s="252">
        <f>OTT!BK93</f>
        <v>0</v>
      </c>
      <c r="BL93" s="252">
        <f>OTT!BL93</f>
        <v>0</v>
      </c>
      <c r="BM93" s="333">
        <f>OTT!BM93</f>
        <v>0</v>
      </c>
      <c r="BN93" s="335">
        <f>OTT!BN93</f>
        <v>0</v>
      </c>
      <c r="BO93" s="337">
        <f>OTT!BO93</f>
        <v>0</v>
      </c>
      <c r="BP93" s="330">
        <f>OTT!BP93</f>
        <v>0</v>
      </c>
      <c r="BQ93" s="252">
        <f>OTT!BQ93</f>
        <v>0</v>
      </c>
      <c r="BR93" s="252">
        <f>OTT!BR93</f>
        <v>0</v>
      </c>
      <c r="BS93" s="333">
        <f>OTT!BS93</f>
        <v>0</v>
      </c>
      <c r="BT93" s="335">
        <f>OTT!BT93</f>
        <v>0</v>
      </c>
      <c r="BU93" s="337">
        <f>OTT!BU93</f>
        <v>0</v>
      </c>
      <c r="BV93" s="330">
        <f>OTT!BV93</f>
        <v>0</v>
      </c>
      <c r="BW93" s="252">
        <f>OTT!BW93</f>
        <v>0</v>
      </c>
      <c r="BX93" s="252">
        <f>OTT!BX93</f>
        <v>0</v>
      </c>
      <c r="BY93" s="333">
        <f>OTT!BY93</f>
        <v>0</v>
      </c>
      <c r="BZ93" s="335">
        <f>OTT!BZ93</f>
        <v>0</v>
      </c>
      <c r="CA93" s="337">
        <f>OTT!CA93</f>
        <v>0</v>
      </c>
      <c r="CB93" s="330">
        <f>OTT!CB93</f>
        <v>0</v>
      </c>
      <c r="CC93" s="252">
        <f>OTT!CC93</f>
        <v>0</v>
      </c>
      <c r="CD93" s="252">
        <f>OTT!CD93</f>
        <v>0</v>
      </c>
      <c r="CE93" s="333">
        <f>OTT!CE93</f>
        <v>0</v>
      </c>
      <c r="CF93" s="335">
        <f>OTT!CF93</f>
        <v>0</v>
      </c>
      <c r="CG93" s="337">
        <f>OTT!CG93</f>
        <v>0</v>
      </c>
    </row>
    <row r="94" spans="1:85">
      <c r="A94" s="130">
        <v>25</v>
      </c>
      <c r="B94" s="131">
        <f>OTT!B94</f>
        <v>0</v>
      </c>
      <c r="C94" s="131">
        <f>OTT!C94</f>
        <v>0</v>
      </c>
      <c r="D94" s="132"/>
      <c r="E94" s="132"/>
      <c r="F94" s="132"/>
      <c r="G94" s="132"/>
      <c r="H94" s="132"/>
      <c r="I94" s="132"/>
      <c r="J94" s="132"/>
      <c r="K94" s="132"/>
      <c r="L94" s="132"/>
      <c r="M94" s="132"/>
      <c r="N94" s="132"/>
      <c r="O94" s="132"/>
      <c r="P94" s="132"/>
      <c r="Q94" s="132"/>
      <c r="R94" s="132"/>
      <c r="S94" s="132"/>
      <c r="T94" s="132"/>
      <c r="U94" s="132"/>
      <c r="V94" s="132"/>
      <c r="W94" s="132"/>
      <c r="X94" s="132"/>
      <c r="Y94" s="132"/>
      <c r="Z94" s="132"/>
      <c r="AA94" s="132"/>
      <c r="AB94" s="132"/>
      <c r="AC94" s="132"/>
      <c r="AD94" s="132"/>
      <c r="AE94" s="132"/>
      <c r="AF94" s="132"/>
      <c r="AG94" s="132"/>
      <c r="AH94" s="133"/>
      <c r="AI94" s="99"/>
      <c r="AJ94" s="134">
        <f t="shared" si="11"/>
        <v>0</v>
      </c>
      <c r="AK94" s="132">
        <f>OTT!AL94</f>
        <v>0</v>
      </c>
      <c r="AL94" s="133">
        <f t="shared" si="12"/>
        <v>0</v>
      </c>
      <c r="AM94" s="99"/>
      <c r="AN94" s="158"/>
      <c r="AO94" s="159"/>
      <c r="AP94" s="158"/>
      <c r="AR94" s="277"/>
      <c r="AS94" s="197">
        <f t="array" ref="AS94">SUM(IF(($B$97:$B$153=AR93)*($C$97:$C$153=AV94),$AL$97:$AL$153,0))</f>
        <v>0</v>
      </c>
      <c r="AT94" s="328"/>
      <c r="AU94" s="218"/>
      <c r="AV94" s="199" t="str">
        <f>OTT!AV94</f>
        <v>CODOC EST.</v>
      </c>
      <c r="AW94" s="330"/>
      <c r="AX94" s="251"/>
      <c r="AY94" s="252"/>
      <c r="AZ94" s="252"/>
      <c r="BA94" s="333"/>
      <c r="BB94" s="265"/>
      <c r="BC94" s="337"/>
      <c r="BD94" s="330"/>
      <c r="BE94" s="252"/>
      <c r="BF94" s="252"/>
      <c r="BG94" s="333"/>
      <c r="BH94" s="335"/>
      <c r="BI94" s="337"/>
      <c r="BJ94" s="330"/>
      <c r="BK94" s="252"/>
      <c r="BL94" s="252"/>
      <c r="BM94" s="333"/>
      <c r="BN94" s="335"/>
      <c r="BO94" s="337"/>
      <c r="BP94" s="330"/>
      <c r="BQ94" s="252"/>
      <c r="BR94" s="252"/>
      <c r="BS94" s="333"/>
      <c r="BT94" s="335"/>
      <c r="BU94" s="337"/>
      <c r="BV94" s="330"/>
      <c r="BW94" s="252"/>
      <c r="BX94" s="252"/>
      <c r="BY94" s="333"/>
      <c r="BZ94" s="335"/>
      <c r="CA94" s="337"/>
      <c r="CB94" s="330"/>
      <c r="CC94" s="252"/>
      <c r="CD94" s="252"/>
      <c r="CE94" s="333"/>
      <c r="CF94" s="335"/>
      <c r="CG94" s="337"/>
    </row>
    <row r="95" spans="1:85">
      <c r="A95" s="130">
        <v>26</v>
      </c>
      <c r="B95" s="131">
        <f>OTT!B95</f>
        <v>0</v>
      </c>
      <c r="C95" s="131">
        <f>OTT!C95</f>
        <v>0</v>
      </c>
      <c r="D95" s="132"/>
      <c r="E95" s="132"/>
      <c r="F95" s="132"/>
      <c r="G95" s="132"/>
      <c r="H95" s="132"/>
      <c r="I95" s="132"/>
      <c r="J95" s="132"/>
      <c r="K95" s="132"/>
      <c r="L95" s="132"/>
      <c r="M95" s="132"/>
      <c r="N95" s="132"/>
      <c r="O95" s="132"/>
      <c r="P95" s="132"/>
      <c r="Q95" s="132"/>
      <c r="R95" s="132"/>
      <c r="S95" s="132"/>
      <c r="T95" s="132"/>
      <c r="U95" s="132"/>
      <c r="V95" s="132"/>
      <c r="W95" s="132"/>
      <c r="X95" s="132"/>
      <c r="Y95" s="132"/>
      <c r="Z95" s="132"/>
      <c r="AA95" s="132"/>
      <c r="AB95" s="132"/>
      <c r="AC95" s="132"/>
      <c r="AD95" s="132"/>
      <c r="AE95" s="132"/>
      <c r="AF95" s="132"/>
      <c r="AG95" s="132"/>
      <c r="AH95" s="133"/>
      <c r="AI95" s="99"/>
      <c r="AJ95" s="134">
        <f t="shared" si="11"/>
        <v>0</v>
      </c>
      <c r="AK95" s="132">
        <f>OTT!AL95</f>
        <v>0</v>
      </c>
      <c r="AL95" s="133">
        <f t="shared" si="12"/>
        <v>0</v>
      </c>
      <c r="AM95" s="99"/>
      <c r="AN95" s="158"/>
      <c r="AO95" s="159"/>
      <c r="AP95" s="158"/>
      <c r="AR95" s="276">
        <f>OTT!AR95</f>
        <v>0</v>
      </c>
      <c r="AS95" s="200">
        <f t="array" ref="AS95">SUM(IF(($B$97:$B$153=AR95)*($C$97:$C$153=AV95),$AL$97:$AL$153,0))</f>
        <v>0</v>
      </c>
      <c r="AT95" s="327">
        <f>BA95+BG95+BM95+BS95+BY95+CE95</f>
        <v>0</v>
      </c>
      <c r="AU95" s="219">
        <f>AT95-AS95-AS96</f>
        <v>0</v>
      </c>
      <c r="AV95" s="202">
        <f>OTT!AV95</f>
        <v>0</v>
      </c>
      <c r="AW95" s="330">
        <f>OTT!AW95</f>
        <v>0</v>
      </c>
      <c r="AX95" s="251">
        <f>OTT!AX95</f>
        <v>0</v>
      </c>
      <c r="AY95" s="252">
        <f>OTT!AY95</f>
        <v>0</v>
      </c>
      <c r="AZ95" s="252">
        <f>OTT!AZ95</f>
        <v>0</v>
      </c>
      <c r="BA95" s="333">
        <f>OTT!BA95</f>
        <v>0</v>
      </c>
      <c r="BB95" s="265">
        <f>OTT!BB95</f>
        <v>0</v>
      </c>
      <c r="BC95" s="337">
        <f>OTT!BC95</f>
        <v>0</v>
      </c>
      <c r="BD95" s="330">
        <f>OTT!BD95</f>
        <v>0</v>
      </c>
      <c r="BE95" s="252">
        <f>OTT!BE95</f>
        <v>0</v>
      </c>
      <c r="BF95" s="252">
        <f>OTT!BF95</f>
        <v>0</v>
      </c>
      <c r="BG95" s="333">
        <f>OTT!BG95</f>
        <v>0</v>
      </c>
      <c r="BH95" s="335">
        <f>OTT!BH95</f>
        <v>0</v>
      </c>
      <c r="BI95" s="337">
        <f>OTT!BI95</f>
        <v>0</v>
      </c>
      <c r="BJ95" s="330">
        <f>OTT!BJ95</f>
        <v>0</v>
      </c>
      <c r="BK95" s="252">
        <f>OTT!BK95</f>
        <v>0</v>
      </c>
      <c r="BL95" s="252">
        <f>OTT!BL95</f>
        <v>0</v>
      </c>
      <c r="BM95" s="333">
        <f>OTT!BM95</f>
        <v>0</v>
      </c>
      <c r="BN95" s="335">
        <f>OTT!BN95</f>
        <v>0</v>
      </c>
      <c r="BO95" s="337">
        <f>OTT!BO95</f>
        <v>0</v>
      </c>
      <c r="BP95" s="330">
        <f>OTT!BP95</f>
        <v>0</v>
      </c>
      <c r="BQ95" s="252">
        <f>OTT!BQ95</f>
        <v>0</v>
      </c>
      <c r="BR95" s="252">
        <f>OTT!BR95</f>
        <v>0</v>
      </c>
      <c r="BS95" s="333">
        <f>OTT!BS95</f>
        <v>0</v>
      </c>
      <c r="BT95" s="335">
        <f>OTT!BT95</f>
        <v>0</v>
      </c>
      <c r="BU95" s="337">
        <f>OTT!BU95</f>
        <v>0</v>
      </c>
      <c r="BV95" s="330">
        <f>OTT!BV95</f>
        <v>0</v>
      </c>
      <c r="BW95" s="252">
        <f>OTT!BW95</f>
        <v>0</v>
      </c>
      <c r="BX95" s="252">
        <f>OTT!BX95</f>
        <v>0</v>
      </c>
      <c r="BY95" s="333">
        <f>OTT!BY95</f>
        <v>0</v>
      </c>
      <c r="BZ95" s="335">
        <f>OTT!BZ95</f>
        <v>0</v>
      </c>
      <c r="CA95" s="337">
        <f>OTT!CA95</f>
        <v>0</v>
      </c>
      <c r="CB95" s="330">
        <f>OTT!CB95</f>
        <v>0</v>
      </c>
      <c r="CC95" s="252">
        <f>OTT!CC95</f>
        <v>0</v>
      </c>
      <c r="CD95" s="252">
        <f>OTT!CD95</f>
        <v>0</v>
      </c>
      <c r="CE95" s="333">
        <f>OTT!CE95</f>
        <v>0</v>
      </c>
      <c r="CF95" s="335">
        <f>OTT!CF95</f>
        <v>0</v>
      </c>
      <c r="CG95" s="337">
        <f>OTT!CG95</f>
        <v>0</v>
      </c>
    </row>
    <row r="96" spans="1:85">
      <c r="A96" s="130"/>
      <c r="B96" s="176" t="str">
        <f>SETT!B96</f>
        <v>Docenti  Esterni</v>
      </c>
      <c r="C96" s="160">
        <f>SETT!C96</f>
        <v>0</v>
      </c>
      <c r="D96" s="161"/>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c r="AC96" s="161"/>
      <c r="AD96" s="161"/>
      <c r="AE96" s="161"/>
      <c r="AF96" s="161"/>
      <c r="AG96" s="161"/>
      <c r="AH96" s="162"/>
      <c r="AI96" s="99"/>
      <c r="AJ96" s="163"/>
      <c r="AK96" s="161"/>
      <c r="AL96" s="162"/>
      <c r="AM96" s="99"/>
      <c r="AN96" s="158"/>
      <c r="AO96" s="159"/>
      <c r="AP96" s="158"/>
      <c r="AR96" s="277"/>
      <c r="AS96" s="197">
        <f t="array" ref="AS96">SUM(IF(($B$97:$B$153=AR95)*($C$97:$C$153=AV96),$AL$97:$AL$153,0))</f>
        <v>0</v>
      </c>
      <c r="AT96" s="328"/>
      <c r="AU96" s="218"/>
      <c r="AV96" s="199">
        <f>OTT!AV96</f>
        <v>0</v>
      </c>
      <c r="AW96" s="330"/>
      <c r="AX96" s="251"/>
      <c r="AY96" s="252"/>
      <c r="AZ96" s="252"/>
      <c r="BA96" s="333"/>
      <c r="BB96" s="265"/>
      <c r="BC96" s="337"/>
      <c r="BD96" s="330"/>
      <c r="BE96" s="252"/>
      <c r="BF96" s="252"/>
      <c r="BG96" s="333"/>
      <c r="BH96" s="335"/>
      <c r="BI96" s="337"/>
      <c r="BJ96" s="330"/>
      <c r="BK96" s="252"/>
      <c r="BL96" s="252"/>
      <c r="BM96" s="333"/>
      <c r="BN96" s="335"/>
      <c r="BO96" s="337"/>
      <c r="BP96" s="330"/>
      <c r="BQ96" s="252"/>
      <c r="BR96" s="252"/>
      <c r="BS96" s="333"/>
      <c r="BT96" s="335"/>
      <c r="BU96" s="337"/>
      <c r="BV96" s="330"/>
      <c r="BW96" s="252"/>
      <c r="BX96" s="252"/>
      <c r="BY96" s="333"/>
      <c r="BZ96" s="335"/>
      <c r="CA96" s="337"/>
      <c r="CB96" s="330"/>
      <c r="CC96" s="252"/>
      <c r="CD96" s="252"/>
      <c r="CE96" s="333"/>
      <c r="CF96" s="335"/>
      <c r="CG96" s="337"/>
    </row>
    <row r="97" spans="1:85">
      <c r="A97" s="130">
        <v>1</v>
      </c>
      <c r="B97" s="131" t="str">
        <f>OTT!B97</f>
        <v>CHIAPPE A.</v>
      </c>
      <c r="C97" s="131" t="str">
        <f>OTT!C97</f>
        <v>DOCENZA EST.</v>
      </c>
      <c r="D97" s="132"/>
      <c r="E97" s="132"/>
      <c r="F97" s="132"/>
      <c r="G97" s="132"/>
      <c r="H97" s="132"/>
      <c r="I97" s="132"/>
      <c r="J97" s="132"/>
      <c r="K97" s="132">
        <v>1</v>
      </c>
      <c r="L97" s="132"/>
      <c r="M97" s="132"/>
      <c r="N97" s="132"/>
      <c r="O97" s="132">
        <v>1</v>
      </c>
      <c r="P97" s="132"/>
      <c r="Q97" s="132"/>
      <c r="R97" s="132">
        <v>1</v>
      </c>
      <c r="S97" s="132"/>
      <c r="T97" s="132"/>
      <c r="U97" s="132"/>
      <c r="V97" s="132">
        <v>2</v>
      </c>
      <c r="W97" s="132"/>
      <c r="X97" s="132"/>
      <c r="Y97" s="132">
        <v>1</v>
      </c>
      <c r="Z97" s="132"/>
      <c r="AA97" s="132"/>
      <c r="AB97" s="132"/>
      <c r="AC97" s="132">
        <v>1</v>
      </c>
      <c r="AD97" s="132"/>
      <c r="AE97" s="132"/>
      <c r="AF97" s="132"/>
      <c r="AG97" s="132"/>
      <c r="AH97" s="133"/>
      <c r="AI97" s="99"/>
      <c r="AJ97" s="134">
        <f t="shared" ref="AJ97:AJ123" si="13">SUM(D97:AH97)</f>
        <v>7</v>
      </c>
      <c r="AK97" s="132">
        <f>OTT!AL97</f>
        <v>11</v>
      </c>
      <c r="AL97" s="133">
        <f t="shared" ref="AL97:AL123" si="14">AJ97+AK97</f>
        <v>18</v>
      </c>
      <c r="AM97" s="99"/>
      <c r="AN97" s="158"/>
      <c r="AO97" s="159"/>
      <c r="AP97" s="158"/>
      <c r="AR97" s="276">
        <f>OTT!AR97</f>
        <v>0</v>
      </c>
      <c r="AS97" s="200">
        <f t="array" ref="AS97">SUM(IF(($B$97:$B$153=AR97)*($C$97:$C$153=AV97),$AL$97:$AL$153,0))</f>
        <v>0</v>
      </c>
      <c r="AT97" s="327">
        <f>BA97+BG97+BM97+BS97+BY97+CE97</f>
        <v>0</v>
      </c>
      <c r="AU97" s="219">
        <f>AT97-AS97-AS98</f>
        <v>0</v>
      </c>
      <c r="AV97" s="202">
        <f>OTT!AV97</f>
        <v>0</v>
      </c>
      <c r="AW97" s="330">
        <f>OTT!AW97</f>
        <v>0</v>
      </c>
      <c r="AX97" s="251">
        <f>OTT!AX97</f>
        <v>0</v>
      </c>
      <c r="AY97" s="252">
        <f>OTT!AY97</f>
        <v>0</v>
      </c>
      <c r="AZ97" s="252">
        <f>OTT!AZ97</f>
        <v>0</v>
      </c>
      <c r="BA97" s="333">
        <f>OTT!BA97</f>
        <v>0</v>
      </c>
      <c r="BB97" s="265">
        <f>OTT!BB97</f>
        <v>0</v>
      </c>
      <c r="BC97" s="337">
        <f>OTT!BC97</f>
        <v>0</v>
      </c>
      <c r="BD97" s="330">
        <f>OTT!BD97</f>
        <v>0</v>
      </c>
      <c r="BE97" s="252">
        <f>OTT!BE97</f>
        <v>0</v>
      </c>
      <c r="BF97" s="252">
        <f>OTT!BF97</f>
        <v>0</v>
      </c>
      <c r="BG97" s="333">
        <f>OTT!BG97</f>
        <v>0</v>
      </c>
      <c r="BH97" s="335">
        <f>OTT!BH97</f>
        <v>0</v>
      </c>
      <c r="BI97" s="337">
        <f>OTT!BI97</f>
        <v>0</v>
      </c>
      <c r="BJ97" s="330">
        <f>OTT!BJ97</f>
        <v>0</v>
      </c>
      <c r="BK97" s="252">
        <f>OTT!BK97</f>
        <v>0</v>
      </c>
      <c r="BL97" s="252">
        <f>OTT!BL97</f>
        <v>0</v>
      </c>
      <c r="BM97" s="333">
        <f>OTT!BM97</f>
        <v>0</v>
      </c>
      <c r="BN97" s="335">
        <f>OTT!BN97</f>
        <v>0</v>
      </c>
      <c r="BO97" s="337">
        <f>OTT!BO97</f>
        <v>0</v>
      </c>
      <c r="BP97" s="330">
        <f>OTT!BP97</f>
        <v>0</v>
      </c>
      <c r="BQ97" s="252">
        <f>OTT!BQ97</f>
        <v>0</v>
      </c>
      <c r="BR97" s="252">
        <f>OTT!BR97</f>
        <v>0</v>
      </c>
      <c r="BS97" s="333">
        <f>OTT!BS97</f>
        <v>0</v>
      </c>
      <c r="BT97" s="335">
        <f>OTT!BT97</f>
        <v>0</v>
      </c>
      <c r="BU97" s="337">
        <f>OTT!BU97</f>
        <v>0</v>
      </c>
      <c r="BV97" s="330">
        <f>OTT!BV97</f>
        <v>0</v>
      </c>
      <c r="BW97" s="252">
        <f>OTT!BW97</f>
        <v>0</v>
      </c>
      <c r="BX97" s="252">
        <f>OTT!BX97</f>
        <v>0</v>
      </c>
      <c r="BY97" s="333">
        <f>OTT!BY97</f>
        <v>0</v>
      </c>
      <c r="BZ97" s="335">
        <f>OTT!BZ97</f>
        <v>0</v>
      </c>
      <c r="CA97" s="337">
        <f>OTT!CA97</f>
        <v>0</v>
      </c>
      <c r="CB97" s="330">
        <f>OTT!CB97</f>
        <v>0</v>
      </c>
      <c r="CC97" s="252">
        <f>OTT!CC97</f>
        <v>0</v>
      </c>
      <c r="CD97" s="252">
        <f>OTT!CD97</f>
        <v>0</v>
      </c>
      <c r="CE97" s="333">
        <f>OTT!CE97</f>
        <v>0</v>
      </c>
      <c r="CF97" s="335">
        <f>OTT!CF97</f>
        <v>0</v>
      </c>
      <c r="CG97" s="337">
        <f>OTT!CG97</f>
        <v>0</v>
      </c>
    </row>
    <row r="98" spans="1:85">
      <c r="A98" s="130">
        <v>2</v>
      </c>
      <c r="B98" s="131" t="str">
        <f>OTT!B98</f>
        <v>DEFRANCHI BISSO F.</v>
      </c>
      <c r="C98" s="131" t="str">
        <f>OTT!C98</f>
        <v>DOCENZA EST.</v>
      </c>
      <c r="D98" s="132"/>
      <c r="E98" s="132"/>
      <c r="F98" s="132"/>
      <c r="G98" s="132"/>
      <c r="H98" s="132"/>
      <c r="I98" s="132"/>
      <c r="J98" s="132"/>
      <c r="K98" s="132"/>
      <c r="L98" s="132"/>
      <c r="M98" s="132"/>
      <c r="N98" s="132"/>
      <c r="O98" s="132"/>
      <c r="P98" s="132"/>
      <c r="Q98" s="132"/>
      <c r="R98" s="132"/>
      <c r="S98" s="132"/>
      <c r="T98" s="132"/>
      <c r="U98" s="132"/>
      <c r="V98" s="132"/>
      <c r="W98" s="132"/>
      <c r="X98" s="132"/>
      <c r="Y98" s="132"/>
      <c r="Z98" s="132"/>
      <c r="AA98" s="132"/>
      <c r="AB98" s="132"/>
      <c r="AC98" s="132"/>
      <c r="AD98" s="132"/>
      <c r="AE98" s="132"/>
      <c r="AF98" s="132"/>
      <c r="AG98" s="132"/>
      <c r="AH98" s="133"/>
      <c r="AI98" s="99"/>
      <c r="AJ98" s="134">
        <f t="shared" si="13"/>
        <v>0</v>
      </c>
      <c r="AK98" s="132">
        <f>OTT!AL98</f>
        <v>6</v>
      </c>
      <c r="AL98" s="133">
        <f t="shared" si="14"/>
        <v>6</v>
      </c>
      <c r="AM98" s="99"/>
      <c r="AN98" s="158"/>
      <c r="AO98" s="159"/>
      <c r="AP98" s="158"/>
      <c r="AR98" s="277"/>
      <c r="AS98" s="197">
        <f t="array" ref="AS98">SUM(IF(($B$97:$B$153=AR97)*($C$97:$C$153=AV98),$AL$97:$AL$153,0))</f>
        <v>0</v>
      </c>
      <c r="AT98" s="328"/>
      <c r="AU98" s="218"/>
      <c r="AV98" s="199">
        <f>OTT!AV98</f>
        <v>0</v>
      </c>
      <c r="AW98" s="330"/>
      <c r="AX98" s="251"/>
      <c r="AY98" s="252"/>
      <c r="AZ98" s="252"/>
      <c r="BA98" s="333"/>
      <c r="BB98" s="265"/>
      <c r="BC98" s="337"/>
      <c r="BD98" s="330"/>
      <c r="BE98" s="252"/>
      <c r="BF98" s="252"/>
      <c r="BG98" s="333"/>
      <c r="BH98" s="335"/>
      <c r="BI98" s="337"/>
      <c r="BJ98" s="330"/>
      <c r="BK98" s="252"/>
      <c r="BL98" s="252"/>
      <c r="BM98" s="333"/>
      <c r="BN98" s="335"/>
      <c r="BO98" s="337"/>
      <c r="BP98" s="330"/>
      <c r="BQ98" s="252"/>
      <c r="BR98" s="252"/>
      <c r="BS98" s="333"/>
      <c r="BT98" s="335"/>
      <c r="BU98" s="337"/>
      <c r="BV98" s="330"/>
      <c r="BW98" s="252"/>
      <c r="BX98" s="252"/>
      <c r="BY98" s="333"/>
      <c r="BZ98" s="335"/>
      <c r="CA98" s="337"/>
      <c r="CB98" s="330"/>
      <c r="CC98" s="252"/>
      <c r="CD98" s="252"/>
      <c r="CE98" s="333"/>
      <c r="CF98" s="335"/>
      <c r="CG98" s="337"/>
    </row>
    <row r="99" spans="1:85">
      <c r="A99" s="130">
        <v>3</v>
      </c>
      <c r="B99" s="131" t="str">
        <f>OTT!B99</f>
        <v>RATTI S.</v>
      </c>
      <c r="C99" s="131" t="str">
        <f>OTT!C99</f>
        <v>DOCENZA EST.</v>
      </c>
      <c r="D99" s="132"/>
      <c r="E99" s="132"/>
      <c r="F99" s="132"/>
      <c r="G99" s="132"/>
      <c r="H99" s="132"/>
      <c r="I99" s="132"/>
      <c r="J99" s="132"/>
      <c r="K99" s="132">
        <v>2</v>
      </c>
      <c r="L99" s="132"/>
      <c r="M99" s="132"/>
      <c r="N99" s="132"/>
      <c r="O99" s="132"/>
      <c r="P99" s="132"/>
      <c r="Q99" s="132"/>
      <c r="R99" s="132">
        <v>2</v>
      </c>
      <c r="S99" s="132"/>
      <c r="T99" s="132"/>
      <c r="U99" s="132"/>
      <c r="V99" s="132"/>
      <c r="W99" s="132"/>
      <c r="X99" s="132"/>
      <c r="Y99" s="132">
        <v>2</v>
      </c>
      <c r="Z99" s="132"/>
      <c r="AA99" s="132"/>
      <c r="AB99" s="132"/>
      <c r="AC99" s="132"/>
      <c r="AD99" s="132"/>
      <c r="AE99" s="132"/>
      <c r="AF99" s="132">
        <v>2</v>
      </c>
      <c r="AG99" s="132"/>
      <c r="AH99" s="133"/>
      <c r="AI99" s="99"/>
      <c r="AJ99" s="134">
        <f t="shared" si="13"/>
        <v>8</v>
      </c>
      <c r="AK99" s="132">
        <f>OTT!AL99</f>
        <v>4</v>
      </c>
      <c r="AL99" s="133">
        <f t="shared" si="14"/>
        <v>12</v>
      </c>
      <c r="AM99" s="99"/>
      <c r="AN99" s="158"/>
      <c r="AO99" s="159"/>
      <c r="AP99" s="158"/>
      <c r="AR99" s="276">
        <f>OTT!AR99</f>
        <v>0</v>
      </c>
      <c r="AS99" s="200">
        <f t="array" ref="AS99">SUM(IF(($B$97:$B$153=AR99)*($C$97:$C$153=AV99),$AL$97:$AL$153,0))</f>
        <v>0</v>
      </c>
      <c r="AT99" s="327">
        <f>BA99+BG99+BM99+BS99+BY99+CE99</f>
        <v>0</v>
      </c>
      <c r="AU99" s="219">
        <f>AT99-AS99-AS100</f>
        <v>0</v>
      </c>
      <c r="AV99" s="202">
        <f>OTT!AV99</f>
        <v>0</v>
      </c>
      <c r="AW99" s="330">
        <f>OTT!AW99</f>
        <v>0</v>
      </c>
      <c r="AX99" s="251">
        <f>OTT!AX99</f>
        <v>0</v>
      </c>
      <c r="AY99" s="252">
        <f>OTT!AY99</f>
        <v>0</v>
      </c>
      <c r="AZ99" s="252">
        <f>OTT!AZ99</f>
        <v>0</v>
      </c>
      <c r="BA99" s="333">
        <f>OTT!BA99</f>
        <v>0</v>
      </c>
      <c r="BB99" s="265">
        <f>OTT!BB99</f>
        <v>0</v>
      </c>
      <c r="BC99" s="337">
        <f>OTT!BC99</f>
        <v>0</v>
      </c>
      <c r="BD99" s="330">
        <f>OTT!BD99</f>
        <v>0</v>
      </c>
      <c r="BE99" s="252">
        <f>OTT!BE99</f>
        <v>0</v>
      </c>
      <c r="BF99" s="252">
        <f>OTT!BF99</f>
        <v>0</v>
      </c>
      <c r="BG99" s="333">
        <f>OTT!BG99</f>
        <v>0</v>
      </c>
      <c r="BH99" s="335">
        <f>OTT!BH99</f>
        <v>0</v>
      </c>
      <c r="BI99" s="337">
        <f>OTT!BI99</f>
        <v>0</v>
      </c>
      <c r="BJ99" s="330">
        <f>OTT!BJ99</f>
        <v>0</v>
      </c>
      <c r="BK99" s="252">
        <f>OTT!BK99</f>
        <v>0</v>
      </c>
      <c r="BL99" s="252">
        <f>OTT!BL99</f>
        <v>0</v>
      </c>
      <c r="BM99" s="333">
        <f>OTT!BM99</f>
        <v>0</v>
      </c>
      <c r="BN99" s="335">
        <f>OTT!BN99</f>
        <v>0</v>
      </c>
      <c r="BO99" s="337">
        <f>OTT!BO99</f>
        <v>0</v>
      </c>
      <c r="BP99" s="330">
        <f>OTT!BP99</f>
        <v>0</v>
      </c>
      <c r="BQ99" s="252">
        <f>OTT!BQ99</f>
        <v>0</v>
      </c>
      <c r="BR99" s="252">
        <f>OTT!BR99</f>
        <v>0</v>
      </c>
      <c r="BS99" s="333">
        <f>OTT!BS99</f>
        <v>0</v>
      </c>
      <c r="BT99" s="335">
        <f>OTT!BT99</f>
        <v>0</v>
      </c>
      <c r="BU99" s="337">
        <f>OTT!BU99</f>
        <v>0</v>
      </c>
      <c r="BV99" s="330">
        <f>OTT!BV99</f>
        <v>0</v>
      </c>
      <c r="BW99" s="252">
        <f>OTT!BW99</f>
        <v>0</v>
      </c>
      <c r="BX99" s="252">
        <f>OTT!BX99</f>
        <v>0</v>
      </c>
      <c r="BY99" s="333">
        <f>OTT!BY99</f>
        <v>0</v>
      </c>
      <c r="BZ99" s="335">
        <f>OTT!BZ99</f>
        <v>0</v>
      </c>
      <c r="CA99" s="337">
        <f>OTT!CA99</f>
        <v>0</v>
      </c>
      <c r="CB99" s="330">
        <f>OTT!CB99</f>
        <v>0</v>
      </c>
      <c r="CC99" s="252">
        <f>OTT!CC99</f>
        <v>0</v>
      </c>
      <c r="CD99" s="252">
        <f>OTT!CD99</f>
        <v>0</v>
      </c>
      <c r="CE99" s="333">
        <f>OTT!CE99</f>
        <v>0</v>
      </c>
      <c r="CF99" s="335">
        <f>OTT!CF99</f>
        <v>0</v>
      </c>
      <c r="CG99" s="337">
        <f>OTT!CG99</f>
        <v>0</v>
      </c>
    </row>
    <row r="100" spans="1:85">
      <c r="A100" s="130">
        <v>4</v>
      </c>
      <c r="B100" s="131" t="str">
        <f>OTT!B100</f>
        <v>CHIAPPE A.</v>
      </c>
      <c r="C100" s="131" t="str">
        <f>OTT!C100</f>
        <v>CODOC EST.</v>
      </c>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2"/>
      <c r="AH100" s="133"/>
      <c r="AI100" s="99"/>
      <c r="AJ100" s="134">
        <f t="shared" si="13"/>
        <v>0</v>
      </c>
      <c r="AK100" s="132">
        <f>OTT!AL100</f>
        <v>0</v>
      </c>
      <c r="AL100" s="133">
        <f t="shared" si="14"/>
        <v>0</v>
      </c>
      <c r="AM100" s="99"/>
      <c r="AN100" s="158"/>
      <c r="AO100" s="159"/>
      <c r="AP100" s="158"/>
      <c r="AR100" s="277"/>
      <c r="AS100" s="197">
        <f t="array" ref="AS100">SUM(IF(($B$97:$B$153=AR99)*($C$97:$C$153=AV100),$AL$97:$AL$153,0))</f>
        <v>0</v>
      </c>
      <c r="AT100" s="328"/>
      <c r="AU100" s="218"/>
      <c r="AV100" s="199">
        <f>OTT!AV100</f>
        <v>0</v>
      </c>
      <c r="AW100" s="330"/>
      <c r="AX100" s="251"/>
      <c r="AY100" s="252"/>
      <c r="AZ100" s="252"/>
      <c r="BA100" s="333"/>
      <c r="BB100" s="265"/>
      <c r="BC100" s="337"/>
      <c r="BD100" s="330"/>
      <c r="BE100" s="252"/>
      <c r="BF100" s="252"/>
      <c r="BG100" s="333"/>
      <c r="BH100" s="335"/>
      <c r="BI100" s="337"/>
      <c r="BJ100" s="330"/>
      <c r="BK100" s="252"/>
      <c r="BL100" s="252"/>
      <c r="BM100" s="333"/>
      <c r="BN100" s="335"/>
      <c r="BO100" s="337"/>
      <c r="BP100" s="330"/>
      <c r="BQ100" s="252"/>
      <c r="BR100" s="252"/>
      <c r="BS100" s="333"/>
      <c r="BT100" s="335"/>
      <c r="BU100" s="337"/>
      <c r="BV100" s="330"/>
      <c r="BW100" s="252"/>
      <c r="BX100" s="252"/>
      <c r="BY100" s="333"/>
      <c r="BZ100" s="335"/>
      <c r="CA100" s="337"/>
      <c r="CB100" s="330"/>
      <c r="CC100" s="252"/>
      <c r="CD100" s="252"/>
      <c r="CE100" s="333"/>
      <c r="CF100" s="335"/>
      <c r="CG100" s="337"/>
    </row>
    <row r="101" spans="1:85">
      <c r="A101" s="130">
        <v>5</v>
      </c>
      <c r="B101" s="131">
        <f>OTT!B101</f>
        <v>0</v>
      </c>
      <c r="C101" s="131">
        <f>OTT!C101</f>
        <v>0</v>
      </c>
      <c r="D101" s="132"/>
      <c r="E101" s="132"/>
      <c r="F101" s="132"/>
      <c r="G101" s="132"/>
      <c r="H101" s="132"/>
      <c r="I101" s="132"/>
      <c r="J101" s="132"/>
      <c r="K101" s="132"/>
      <c r="L101" s="132"/>
      <c r="M101" s="132"/>
      <c r="N101" s="132"/>
      <c r="O101" s="132"/>
      <c r="P101" s="132"/>
      <c r="Q101" s="132"/>
      <c r="R101" s="132"/>
      <c r="S101" s="132"/>
      <c r="T101" s="132"/>
      <c r="U101" s="132"/>
      <c r="V101" s="132"/>
      <c r="W101" s="132"/>
      <c r="X101" s="132"/>
      <c r="Y101" s="132"/>
      <c r="Z101" s="132"/>
      <c r="AA101" s="132"/>
      <c r="AB101" s="132"/>
      <c r="AC101" s="132"/>
      <c r="AD101" s="132"/>
      <c r="AE101" s="132"/>
      <c r="AF101" s="132"/>
      <c r="AG101" s="132"/>
      <c r="AH101" s="133"/>
      <c r="AI101" s="99"/>
      <c r="AJ101" s="134">
        <f t="shared" si="13"/>
        <v>0</v>
      </c>
      <c r="AK101" s="132">
        <f>OTT!AL101</f>
        <v>0</v>
      </c>
      <c r="AL101" s="133">
        <f t="shared" si="14"/>
        <v>0</v>
      </c>
      <c r="AM101" s="99"/>
      <c r="AN101" s="158"/>
      <c r="AO101" s="159"/>
      <c r="AP101" s="158"/>
      <c r="AR101" s="276">
        <f>OTT!AR101</f>
        <v>0</v>
      </c>
      <c r="AS101" s="200">
        <f t="array" ref="AS101">SUM(IF(($B$97:$B$153=AR101)*($C$97:$C$153=AV101),$AL$97:$AL$153,0))</f>
        <v>0</v>
      </c>
      <c r="AT101" s="327">
        <f>BA101+BG101+BM101+BS101+BY101+CE101</f>
        <v>0</v>
      </c>
      <c r="AU101" s="219">
        <f>AT101-AS101-AS102</f>
        <v>0</v>
      </c>
      <c r="AV101" s="202">
        <f>OTT!AV101</f>
        <v>0</v>
      </c>
      <c r="AW101" s="330">
        <f>OTT!AW101</f>
        <v>0</v>
      </c>
      <c r="AX101" s="251">
        <f>OTT!AX101</f>
        <v>0</v>
      </c>
      <c r="AY101" s="252">
        <f>OTT!AY101</f>
        <v>0</v>
      </c>
      <c r="AZ101" s="252">
        <f>OTT!AZ101</f>
        <v>0</v>
      </c>
      <c r="BA101" s="333">
        <f>OTT!BA101</f>
        <v>0</v>
      </c>
      <c r="BB101" s="265">
        <f>OTT!BB101</f>
        <v>0</v>
      </c>
      <c r="BC101" s="337">
        <f>OTT!BC101</f>
        <v>0</v>
      </c>
      <c r="BD101" s="330">
        <f>OTT!BD101</f>
        <v>0</v>
      </c>
      <c r="BE101" s="252">
        <f>OTT!BE101</f>
        <v>0</v>
      </c>
      <c r="BF101" s="252">
        <f>OTT!BF101</f>
        <v>0</v>
      </c>
      <c r="BG101" s="333">
        <f>OTT!BG101</f>
        <v>0</v>
      </c>
      <c r="BH101" s="335">
        <f>OTT!BH101</f>
        <v>0</v>
      </c>
      <c r="BI101" s="337">
        <f>OTT!BI101</f>
        <v>0</v>
      </c>
      <c r="BJ101" s="330">
        <f>OTT!BJ101</f>
        <v>0</v>
      </c>
      <c r="BK101" s="252">
        <f>OTT!BK101</f>
        <v>0</v>
      </c>
      <c r="BL101" s="252">
        <f>OTT!BL101</f>
        <v>0</v>
      </c>
      <c r="BM101" s="333">
        <f>OTT!BM101</f>
        <v>0</v>
      </c>
      <c r="BN101" s="335">
        <f>OTT!BN101</f>
        <v>0</v>
      </c>
      <c r="BO101" s="337">
        <f>OTT!BO101</f>
        <v>0</v>
      </c>
      <c r="BP101" s="330">
        <f>OTT!BP101</f>
        <v>0</v>
      </c>
      <c r="BQ101" s="252">
        <f>OTT!BQ101</f>
        <v>0</v>
      </c>
      <c r="BR101" s="252">
        <f>OTT!BR101</f>
        <v>0</v>
      </c>
      <c r="BS101" s="333">
        <f>OTT!BS101</f>
        <v>0</v>
      </c>
      <c r="BT101" s="335">
        <f>OTT!BT101</f>
        <v>0</v>
      </c>
      <c r="BU101" s="337">
        <f>OTT!BU101</f>
        <v>0</v>
      </c>
      <c r="BV101" s="330">
        <f>OTT!BV101</f>
        <v>0</v>
      </c>
      <c r="BW101" s="252">
        <f>OTT!BW101</f>
        <v>0</v>
      </c>
      <c r="BX101" s="252">
        <f>OTT!BX101</f>
        <v>0</v>
      </c>
      <c r="BY101" s="333">
        <f>OTT!BY101</f>
        <v>0</v>
      </c>
      <c r="BZ101" s="335">
        <f>OTT!BZ101</f>
        <v>0</v>
      </c>
      <c r="CA101" s="337">
        <f>OTT!CA101</f>
        <v>0</v>
      </c>
      <c r="CB101" s="330">
        <f>OTT!CB101</f>
        <v>0</v>
      </c>
      <c r="CC101" s="252">
        <f>OTT!CC101</f>
        <v>0</v>
      </c>
      <c r="CD101" s="252">
        <f>OTT!CD101</f>
        <v>0</v>
      </c>
      <c r="CE101" s="333">
        <f>OTT!CE101</f>
        <v>0</v>
      </c>
      <c r="CF101" s="335">
        <f>OTT!CF101</f>
        <v>0</v>
      </c>
      <c r="CG101" s="337">
        <f>OTT!CG101</f>
        <v>0</v>
      </c>
    </row>
    <row r="102" spans="1:85">
      <c r="A102" s="130">
        <v>6</v>
      </c>
      <c r="B102" s="131">
        <f>OTT!B102</f>
        <v>0</v>
      </c>
      <c r="C102" s="131">
        <f>OTT!C102</f>
        <v>0</v>
      </c>
      <c r="D102" s="132"/>
      <c r="E102" s="132"/>
      <c r="F102" s="132"/>
      <c r="G102" s="132"/>
      <c r="H102" s="132"/>
      <c r="I102" s="132"/>
      <c r="J102" s="132"/>
      <c r="K102" s="132"/>
      <c r="L102" s="132"/>
      <c r="M102" s="132"/>
      <c r="N102" s="132"/>
      <c r="O102" s="132"/>
      <c r="P102" s="132"/>
      <c r="Q102" s="132"/>
      <c r="R102" s="132"/>
      <c r="S102" s="132"/>
      <c r="T102" s="132"/>
      <c r="U102" s="132"/>
      <c r="V102" s="132"/>
      <c r="W102" s="132"/>
      <c r="X102" s="132"/>
      <c r="Y102" s="132"/>
      <c r="Z102" s="132"/>
      <c r="AA102" s="132"/>
      <c r="AB102" s="132"/>
      <c r="AC102" s="132"/>
      <c r="AD102" s="132"/>
      <c r="AE102" s="132"/>
      <c r="AF102" s="132"/>
      <c r="AG102" s="132"/>
      <c r="AH102" s="133"/>
      <c r="AI102" s="99"/>
      <c r="AJ102" s="134">
        <f t="shared" si="13"/>
        <v>0</v>
      </c>
      <c r="AK102" s="132">
        <f>OTT!AL102</f>
        <v>0</v>
      </c>
      <c r="AL102" s="133">
        <f t="shared" si="14"/>
        <v>0</v>
      </c>
      <c r="AM102" s="99"/>
      <c r="AN102" s="158"/>
      <c r="AO102" s="159"/>
      <c r="AP102" s="158"/>
      <c r="AR102" s="277"/>
      <c r="AS102" s="197">
        <f t="array" ref="AS102">SUM(IF(($B$97:$B$153=AR101)*($C$97:$C$153=AV102),$AL$97:$AL$153,0))</f>
        <v>0</v>
      </c>
      <c r="AT102" s="328"/>
      <c r="AU102" s="218"/>
      <c r="AV102" s="199">
        <f>OTT!AV102</f>
        <v>0</v>
      </c>
      <c r="AW102" s="330"/>
      <c r="AX102" s="251"/>
      <c r="AY102" s="252"/>
      <c r="AZ102" s="252"/>
      <c r="BA102" s="333"/>
      <c r="BB102" s="265"/>
      <c r="BC102" s="337"/>
      <c r="BD102" s="330"/>
      <c r="BE102" s="252"/>
      <c r="BF102" s="252"/>
      <c r="BG102" s="333"/>
      <c r="BH102" s="335"/>
      <c r="BI102" s="337"/>
      <c r="BJ102" s="330"/>
      <c r="BK102" s="252"/>
      <c r="BL102" s="252"/>
      <c r="BM102" s="333"/>
      <c r="BN102" s="335"/>
      <c r="BO102" s="337"/>
      <c r="BP102" s="330"/>
      <c r="BQ102" s="252"/>
      <c r="BR102" s="252"/>
      <c r="BS102" s="333"/>
      <c r="BT102" s="335"/>
      <c r="BU102" s="337"/>
      <c r="BV102" s="330"/>
      <c r="BW102" s="252"/>
      <c r="BX102" s="252"/>
      <c r="BY102" s="333"/>
      <c r="BZ102" s="335"/>
      <c r="CA102" s="337"/>
      <c r="CB102" s="330"/>
      <c r="CC102" s="252"/>
      <c r="CD102" s="252"/>
      <c r="CE102" s="333"/>
      <c r="CF102" s="335"/>
      <c r="CG102" s="337"/>
    </row>
    <row r="103" spans="1:85">
      <c r="A103" s="130">
        <v>7</v>
      </c>
      <c r="B103" s="131">
        <f>OTT!B103</f>
        <v>0</v>
      </c>
      <c r="C103" s="131">
        <f>OTT!C103</f>
        <v>0</v>
      </c>
      <c r="D103" s="132"/>
      <c r="E103" s="132"/>
      <c r="F103" s="132"/>
      <c r="G103" s="132"/>
      <c r="H103" s="132"/>
      <c r="I103" s="132"/>
      <c r="J103" s="132"/>
      <c r="K103" s="132"/>
      <c r="L103" s="132"/>
      <c r="M103" s="132"/>
      <c r="N103" s="132"/>
      <c r="O103" s="132"/>
      <c r="P103" s="132"/>
      <c r="Q103" s="132"/>
      <c r="R103" s="132"/>
      <c r="S103" s="132"/>
      <c r="T103" s="132"/>
      <c r="U103" s="132"/>
      <c r="V103" s="132"/>
      <c r="W103" s="132"/>
      <c r="X103" s="132"/>
      <c r="Y103" s="132"/>
      <c r="Z103" s="132"/>
      <c r="AA103" s="132"/>
      <c r="AB103" s="132"/>
      <c r="AC103" s="132"/>
      <c r="AD103" s="132"/>
      <c r="AE103" s="132"/>
      <c r="AF103" s="132"/>
      <c r="AG103" s="132"/>
      <c r="AH103" s="133"/>
      <c r="AI103" s="99"/>
      <c r="AJ103" s="134">
        <f t="shared" si="13"/>
        <v>0</v>
      </c>
      <c r="AK103" s="132">
        <f>OTT!AL103</f>
        <v>0</v>
      </c>
      <c r="AL103" s="133">
        <f t="shared" si="14"/>
        <v>0</v>
      </c>
      <c r="AM103" s="99"/>
      <c r="AN103" s="158"/>
      <c r="AO103" s="159"/>
      <c r="AP103" s="158"/>
      <c r="AR103" s="276">
        <f>OTT!AR103</f>
        <v>0</v>
      </c>
      <c r="AS103" s="200">
        <f t="array" ref="AS103">SUM(IF(($B$97:$B$153=AR103)*($C$97:$C$153=AV103),$AL$97:$AL$153,0))</f>
        <v>0</v>
      </c>
      <c r="AT103" s="327">
        <f>BA103+BG103+BM103+BS103+BY103+CE103</f>
        <v>0</v>
      </c>
      <c r="AU103" s="219">
        <f>AT103-AS103-AS104</f>
        <v>0</v>
      </c>
      <c r="AV103" s="202">
        <f>OTT!AV103</f>
        <v>0</v>
      </c>
      <c r="AW103" s="330">
        <f>OTT!AW103</f>
        <v>0</v>
      </c>
      <c r="AX103" s="251">
        <f>OTT!AX103</f>
        <v>0</v>
      </c>
      <c r="AY103" s="252">
        <f>OTT!AY103</f>
        <v>0</v>
      </c>
      <c r="AZ103" s="252">
        <f>OTT!AZ103</f>
        <v>0</v>
      </c>
      <c r="BA103" s="333">
        <f>OTT!BA103</f>
        <v>0</v>
      </c>
      <c r="BB103" s="265">
        <f>OTT!BB103</f>
        <v>0</v>
      </c>
      <c r="BC103" s="337">
        <f>OTT!BC103</f>
        <v>0</v>
      </c>
      <c r="BD103" s="330">
        <f>OTT!BD103</f>
        <v>0</v>
      </c>
      <c r="BE103" s="252">
        <f>OTT!BE103</f>
        <v>0</v>
      </c>
      <c r="BF103" s="252">
        <f>OTT!BF103</f>
        <v>0</v>
      </c>
      <c r="BG103" s="333">
        <f>OTT!BG103</f>
        <v>0</v>
      </c>
      <c r="BH103" s="335">
        <f>OTT!BH103</f>
        <v>0</v>
      </c>
      <c r="BI103" s="337">
        <f>OTT!BI103</f>
        <v>0</v>
      </c>
      <c r="BJ103" s="330">
        <f>OTT!BJ103</f>
        <v>0</v>
      </c>
      <c r="BK103" s="252">
        <f>OTT!BK103</f>
        <v>0</v>
      </c>
      <c r="BL103" s="252">
        <f>OTT!BL103</f>
        <v>0</v>
      </c>
      <c r="BM103" s="333">
        <f>OTT!BM103</f>
        <v>0</v>
      </c>
      <c r="BN103" s="335">
        <f>OTT!BN103</f>
        <v>0</v>
      </c>
      <c r="BO103" s="337">
        <f>OTT!BO103</f>
        <v>0</v>
      </c>
      <c r="BP103" s="330">
        <f>OTT!BP103</f>
        <v>0</v>
      </c>
      <c r="BQ103" s="252">
        <f>OTT!BQ103</f>
        <v>0</v>
      </c>
      <c r="BR103" s="252">
        <f>OTT!BR103</f>
        <v>0</v>
      </c>
      <c r="BS103" s="333">
        <f>OTT!BS103</f>
        <v>0</v>
      </c>
      <c r="BT103" s="335">
        <f>OTT!BT103</f>
        <v>0</v>
      </c>
      <c r="BU103" s="337">
        <f>OTT!BU103</f>
        <v>0</v>
      </c>
      <c r="BV103" s="330">
        <f>OTT!BV103</f>
        <v>0</v>
      </c>
      <c r="BW103" s="252">
        <f>OTT!BW103</f>
        <v>0</v>
      </c>
      <c r="BX103" s="252">
        <f>OTT!BX103</f>
        <v>0</v>
      </c>
      <c r="BY103" s="333">
        <f>OTT!BY103</f>
        <v>0</v>
      </c>
      <c r="BZ103" s="335">
        <f>OTT!BZ103</f>
        <v>0</v>
      </c>
      <c r="CA103" s="337">
        <f>OTT!CA103</f>
        <v>0</v>
      </c>
      <c r="CB103" s="330">
        <f>OTT!CB103</f>
        <v>0</v>
      </c>
      <c r="CC103" s="252">
        <f>OTT!CC103</f>
        <v>0</v>
      </c>
      <c r="CD103" s="252">
        <f>OTT!CD103</f>
        <v>0</v>
      </c>
      <c r="CE103" s="333">
        <f>OTT!CE103</f>
        <v>0</v>
      </c>
      <c r="CF103" s="335">
        <f>OTT!CF103</f>
        <v>0</v>
      </c>
      <c r="CG103" s="337">
        <f>OTT!CG103</f>
        <v>0</v>
      </c>
    </row>
    <row r="104" spans="1:85">
      <c r="A104" s="130">
        <v>8</v>
      </c>
      <c r="B104" s="131">
        <f>OTT!B104</f>
        <v>0</v>
      </c>
      <c r="C104" s="131">
        <f>OTT!C104</f>
        <v>0</v>
      </c>
      <c r="D104" s="132"/>
      <c r="E104" s="132"/>
      <c r="F104" s="132"/>
      <c r="G104" s="132"/>
      <c r="H104" s="132"/>
      <c r="I104" s="132"/>
      <c r="J104" s="132"/>
      <c r="K104" s="132"/>
      <c r="L104" s="132"/>
      <c r="M104" s="132"/>
      <c r="N104" s="132"/>
      <c r="O104" s="132"/>
      <c r="P104" s="132"/>
      <c r="Q104" s="132"/>
      <c r="R104" s="132"/>
      <c r="S104" s="132"/>
      <c r="T104" s="132"/>
      <c r="U104" s="132"/>
      <c r="V104" s="132"/>
      <c r="W104" s="132"/>
      <c r="X104" s="132"/>
      <c r="Y104" s="132"/>
      <c r="Z104" s="132"/>
      <c r="AA104" s="132"/>
      <c r="AB104" s="132"/>
      <c r="AC104" s="132"/>
      <c r="AD104" s="132"/>
      <c r="AE104" s="132"/>
      <c r="AF104" s="132"/>
      <c r="AG104" s="132"/>
      <c r="AH104" s="133"/>
      <c r="AI104" s="99"/>
      <c r="AJ104" s="134">
        <f t="shared" si="13"/>
        <v>0</v>
      </c>
      <c r="AK104" s="132">
        <f>OTT!AL104</f>
        <v>0</v>
      </c>
      <c r="AL104" s="133">
        <f t="shared" si="14"/>
        <v>0</v>
      </c>
      <c r="AM104" s="99"/>
      <c r="AN104" s="158"/>
      <c r="AO104" s="159"/>
      <c r="AP104" s="158"/>
      <c r="AR104" s="277"/>
      <c r="AS104" s="197">
        <f t="array" ref="AS104">SUM(IF(($B$97:$B$153=AR103)*($C$97:$C$153=AV104),$AL$97:$AL$153,0))</f>
        <v>0</v>
      </c>
      <c r="AT104" s="328"/>
      <c r="AU104" s="218"/>
      <c r="AV104" s="199">
        <f>OTT!AV104</f>
        <v>0</v>
      </c>
      <c r="AW104" s="330"/>
      <c r="AX104" s="251"/>
      <c r="AY104" s="252"/>
      <c r="AZ104" s="252"/>
      <c r="BA104" s="333"/>
      <c r="BB104" s="265"/>
      <c r="BC104" s="337"/>
      <c r="BD104" s="330"/>
      <c r="BE104" s="252"/>
      <c r="BF104" s="252"/>
      <c r="BG104" s="333"/>
      <c r="BH104" s="335"/>
      <c r="BI104" s="337"/>
      <c r="BJ104" s="330"/>
      <c r="BK104" s="252"/>
      <c r="BL104" s="252"/>
      <c r="BM104" s="333"/>
      <c r="BN104" s="335"/>
      <c r="BO104" s="337"/>
      <c r="BP104" s="330"/>
      <c r="BQ104" s="252"/>
      <c r="BR104" s="252"/>
      <c r="BS104" s="333"/>
      <c r="BT104" s="335"/>
      <c r="BU104" s="337"/>
      <c r="BV104" s="330"/>
      <c r="BW104" s="252"/>
      <c r="BX104" s="252"/>
      <c r="BY104" s="333"/>
      <c r="BZ104" s="335"/>
      <c r="CA104" s="337"/>
      <c r="CB104" s="330"/>
      <c r="CC104" s="252"/>
      <c r="CD104" s="252"/>
      <c r="CE104" s="333"/>
      <c r="CF104" s="335"/>
      <c r="CG104" s="337"/>
    </row>
    <row r="105" spans="1:85">
      <c r="A105" s="130">
        <v>9</v>
      </c>
      <c r="B105" s="131">
        <f>OTT!B105</f>
        <v>0</v>
      </c>
      <c r="C105" s="131">
        <f>OTT!C105</f>
        <v>0</v>
      </c>
      <c r="D105" s="132"/>
      <c r="E105" s="132"/>
      <c r="F105" s="132"/>
      <c r="G105" s="132"/>
      <c r="H105" s="132"/>
      <c r="I105" s="132"/>
      <c r="J105" s="132"/>
      <c r="K105" s="132"/>
      <c r="L105" s="132"/>
      <c r="M105" s="132"/>
      <c r="N105" s="132"/>
      <c r="O105" s="132"/>
      <c r="P105" s="132"/>
      <c r="Q105" s="132"/>
      <c r="R105" s="132"/>
      <c r="S105" s="132"/>
      <c r="T105" s="132"/>
      <c r="U105" s="132"/>
      <c r="V105" s="132"/>
      <c r="W105" s="132"/>
      <c r="X105" s="132"/>
      <c r="Y105" s="132"/>
      <c r="Z105" s="132"/>
      <c r="AA105" s="132"/>
      <c r="AB105" s="132"/>
      <c r="AC105" s="132"/>
      <c r="AD105" s="132"/>
      <c r="AE105" s="132"/>
      <c r="AF105" s="132"/>
      <c r="AG105" s="132"/>
      <c r="AH105" s="133"/>
      <c r="AI105" s="99"/>
      <c r="AJ105" s="134">
        <f t="shared" si="13"/>
        <v>0</v>
      </c>
      <c r="AK105" s="132">
        <f>OTT!AL105</f>
        <v>0</v>
      </c>
      <c r="AL105" s="133">
        <f t="shared" si="14"/>
        <v>0</v>
      </c>
      <c r="AM105" s="99"/>
      <c r="AN105" s="158"/>
      <c r="AO105" s="159"/>
      <c r="AP105" s="158"/>
      <c r="AR105" s="276">
        <f>OTT!AR105</f>
        <v>0</v>
      </c>
      <c r="AS105" s="200">
        <f t="array" ref="AS105">SUM(IF(($B$97:$B$153=AR105)*($C$97:$C$153=AV105),$AL$97:$AL$153,0))</f>
        <v>0</v>
      </c>
      <c r="AT105" s="327">
        <f>BA105+BG105+BM105+BS105+BY105+CE105</f>
        <v>0</v>
      </c>
      <c r="AU105" s="219">
        <f>AT105-AS105-AS106</f>
        <v>0</v>
      </c>
      <c r="AV105" s="202">
        <f>OTT!AV105</f>
        <v>0</v>
      </c>
      <c r="AW105" s="330">
        <f>OTT!AW105</f>
        <v>0</v>
      </c>
      <c r="AX105" s="251">
        <f>OTT!AX105</f>
        <v>0</v>
      </c>
      <c r="AY105" s="252">
        <f>OTT!AY105</f>
        <v>0</v>
      </c>
      <c r="AZ105" s="252">
        <f>OTT!AZ105</f>
        <v>0</v>
      </c>
      <c r="BA105" s="333">
        <f>OTT!BA105</f>
        <v>0</v>
      </c>
      <c r="BB105" s="265">
        <f>OTT!BB105</f>
        <v>0</v>
      </c>
      <c r="BC105" s="337">
        <f>OTT!BC105</f>
        <v>0</v>
      </c>
      <c r="BD105" s="330">
        <f>OTT!BD105</f>
        <v>0</v>
      </c>
      <c r="BE105" s="252">
        <f>OTT!BE105</f>
        <v>0</v>
      </c>
      <c r="BF105" s="252">
        <f>OTT!BF105</f>
        <v>0</v>
      </c>
      <c r="BG105" s="333">
        <f>OTT!BG105</f>
        <v>0</v>
      </c>
      <c r="BH105" s="335">
        <f>OTT!BH105</f>
        <v>0</v>
      </c>
      <c r="BI105" s="337">
        <f>OTT!BI105</f>
        <v>0</v>
      </c>
      <c r="BJ105" s="330">
        <f>OTT!BJ105</f>
        <v>0</v>
      </c>
      <c r="BK105" s="252">
        <f>OTT!BK105</f>
        <v>0</v>
      </c>
      <c r="BL105" s="252">
        <f>OTT!BL105</f>
        <v>0</v>
      </c>
      <c r="BM105" s="333">
        <f>OTT!BM105</f>
        <v>0</v>
      </c>
      <c r="BN105" s="335">
        <f>OTT!BN105</f>
        <v>0</v>
      </c>
      <c r="BO105" s="337">
        <f>OTT!BO105</f>
        <v>0</v>
      </c>
      <c r="BP105" s="330">
        <f>OTT!BP105</f>
        <v>0</v>
      </c>
      <c r="BQ105" s="252">
        <f>OTT!BQ105</f>
        <v>0</v>
      </c>
      <c r="BR105" s="252">
        <f>OTT!BR105</f>
        <v>0</v>
      </c>
      <c r="BS105" s="333">
        <f>OTT!BS105</f>
        <v>0</v>
      </c>
      <c r="BT105" s="335">
        <f>OTT!BT105</f>
        <v>0</v>
      </c>
      <c r="BU105" s="337">
        <f>OTT!BU105</f>
        <v>0</v>
      </c>
      <c r="BV105" s="330">
        <f>OTT!BV105</f>
        <v>0</v>
      </c>
      <c r="BW105" s="252">
        <f>OTT!BW105</f>
        <v>0</v>
      </c>
      <c r="BX105" s="252">
        <f>OTT!BX105</f>
        <v>0</v>
      </c>
      <c r="BY105" s="333">
        <f>OTT!BY105</f>
        <v>0</v>
      </c>
      <c r="BZ105" s="335">
        <f>OTT!BZ105</f>
        <v>0</v>
      </c>
      <c r="CA105" s="337">
        <f>OTT!CA105</f>
        <v>0</v>
      </c>
      <c r="CB105" s="330">
        <f>OTT!CB105</f>
        <v>0</v>
      </c>
      <c r="CC105" s="252">
        <f>OTT!CC105</f>
        <v>0</v>
      </c>
      <c r="CD105" s="252">
        <f>OTT!CD105</f>
        <v>0</v>
      </c>
      <c r="CE105" s="333">
        <f>OTT!CE105</f>
        <v>0</v>
      </c>
      <c r="CF105" s="335">
        <f>OTT!CF105</f>
        <v>0</v>
      </c>
      <c r="CG105" s="337">
        <f>OTT!CG105</f>
        <v>0</v>
      </c>
    </row>
    <row r="106" spans="1:85">
      <c r="A106" s="130">
        <v>10</v>
      </c>
      <c r="B106" s="131">
        <f>OTT!B106</f>
        <v>0</v>
      </c>
      <c r="C106" s="131">
        <f>OTT!C106</f>
        <v>0</v>
      </c>
      <c r="D106" s="132"/>
      <c r="E106" s="132"/>
      <c r="F106" s="132"/>
      <c r="G106" s="132"/>
      <c r="H106" s="132"/>
      <c r="I106" s="132"/>
      <c r="J106" s="132"/>
      <c r="K106" s="132"/>
      <c r="L106" s="132"/>
      <c r="M106" s="132"/>
      <c r="N106" s="132"/>
      <c r="O106" s="132"/>
      <c r="P106" s="132"/>
      <c r="Q106" s="132"/>
      <c r="R106" s="132"/>
      <c r="S106" s="132"/>
      <c r="T106" s="132"/>
      <c r="U106" s="132"/>
      <c r="V106" s="132"/>
      <c r="W106" s="132"/>
      <c r="X106" s="132"/>
      <c r="Y106" s="132"/>
      <c r="Z106" s="132"/>
      <c r="AA106" s="132"/>
      <c r="AB106" s="132"/>
      <c r="AC106" s="132"/>
      <c r="AD106" s="132"/>
      <c r="AE106" s="132"/>
      <c r="AF106" s="132"/>
      <c r="AG106" s="132"/>
      <c r="AH106" s="133"/>
      <c r="AI106" s="99"/>
      <c r="AJ106" s="134">
        <f t="shared" si="13"/>
        <v>0</v>
      </c>
      <c r="AK106" s="132">
        <f>OTT!AL106</f>
        <v>0</v>
      </c>
      <c r="AL106" s="133">
        <f t="shared" si="14"/>
        <v>0</v>
      </c>
      <c r="AM106" s="99"/>
      <c r="AN106" s="158"/>
      <c r="AO106" s="159"/>
      <c r="AP106" s="158"/>
      <c r="AR106" s="277"/>
      <c r="AS106" s="197">
        <f t="array" ref="AS106">SUM(IF(($B$97:$B$153=AR105)*($C$97:$C$153=AV106),$AL$97:$AL$153,0))</f>
        <v>0</v>
      </c>
      <c r="AT106" s="328"/>
      <c r="AU106" s="218"/>
      <c r="AV106" s="199">
        <f>OTT!AV106</f>
        <v>0</v>
      </c>
      <c r="AW106" s="330"/>
      <c r="AX106" s="251"/>
      <c r="AY106" s="252"/>
      <c r="AZ106" s="252"/>
      <c r="BA106" s="333"/>
      <c r="BB106" s="265"/>
      <c r="BC106" s="337"/>
      <c r="BD106" s="330"/>
      <c r="BE106" s="252"/>
      <c r="BF106" s="252"/>
      <c r="BG106" s="333"/>
      <c r="BH106" s="335"/>
      <c r="BI106" s="337"/>
      <c r="BJ106" s="330"/>
      <c r="BK106" s="252"/>
      <c r="BL106" s="252"/>
      <c r="BM106" s="333"/>
      <c r="BN106" s="335"/>
      <c r="BO106" s="337"/>
      <c r="BP106" s="330"/>
      <c r="BQ106" s="252"/>
      <c r="BR106" s="252"/>
      <c r="BS106" s="333"/>
      <c r="BT106" s="335"/>
      <c r="BU106" s="337"/>
      <c r="BV106" s="330"/>
      <c r="BW106" s="252"/>
      <c r="BX106" s="252"/>
      <c r="BY106" s="333"/>
      <c r="BZ106" s="335"/>
      <c r="CA106" s="337"/>
      <c r="CB106" s="330"/>
      <c r="CC106" s="252"/>
      <c r="CD106" s="252"/>
      <c r="CE106" s="333"/>
      <c r="CF106" s="335"/>
      <c r="CG106" s="337"/>
    </row>
    <row r="107" spans="1:85">
      <c r="A107" s="130">
        <v>11</v>
      </c>
      <c r="B107" s="131">
        <f>OTT!B107</f>
        <v>0</v>
      </c>
      <c r="C107" s="131">
        <f>OTT!C107</f>
        <v>0</v>
      </c>
      <c r="D107" s="132"/>
      <c r="E107" s="132"/>
      <c r="F107" s="132"/>
      <c r="G107" s="132"/>
      <c r="H107" s="132"/>
      <c r="I107" s="132"/>
      <c r="J107" s="132"/>
      <c r="K107" s="132"/>
      <c r="L107" s="132"/>
      <c r="M107" s="132"/>
      <c r="N107" s="132"/>
      <c r="O107" s="132"/>
      <c r="P107" s="132"/>
      <c r="Q107" s="132"/>
      <c r="R107" s="132"/>
      <c r="S107" s="132"/>
      <c r="T107" s="132"/>
      <c r="U107" s="132"/>
      <c r="V107" s="132"/>
      <c r="W107" s="132"/>
      <c r="X107" s="132"/>
      <c r="Y107" s="132"/>
      <c r="Z107" s="132"/>
      <c r="AA107" s="132"/>
      <c r="AB107" s="132"/>
      <c r="AC107" s="132"/>
      <c r="AD107" s="132"/>
      <c r="AE107" s="132"/>
      <c r="AF107" s="132"/>
      <c r="AG107" s="132"/>
      <c r="AH107" s="133"/>
      <c r="AI107" s="99"/>
      <c r="AJ107" s="134">
        <f t="shared" si="13"/>
        <v>0</v>
      </c>
      <c r="AK107" s="132">
        <f>OTT!AL107</f>
        <v>0</v>
      </c>
      <c r="AL107" s="133">
        <f t="shared" si="14"/>
        <v>0</v>
      </c>
      <c r="AM107" s="99"/>
      <c r="AN107" s="158"/>
      <c r="AO107" s="159"/>
      <c r="AP107" s="158"/>
      <c r="AR107" s="276">
        <f>OTT!AR107</f>
        <v>0</v>
      </c>
      <c r="AS107" s="200">
        <f t="array" ref="AS107">SUM(IF(($B$97:$B$153=AR107)*($C$97:$C$153=AV107),$AL$97:$AL$153,0))</f>
        <v>0</v>
      </c>
      <c r="AT107" s="327">
        <f>BA107+BG107+BM107+BS107+BY107+CE107</f>
        <v>0</v>
      </c>
      <c r="AU107" s="219">
        <f>AT107-AS107-AS108</f>
        <v>0</v>
      </c>
      <c r="AV107" s="202">
        <f>OTT!AV107</f>
        <v>0</v>
      </c>
      <c r="AW107" s="330">
        <f>OTT!AW107</f>
        <v>0</v>
      </c>
      <c r="AX107" s="251">
        <f>OTT!AX107</f>
        <v>0</v>
      </c>
      <c r="AY107" s="252">
        <f>OTT!AY107</f>
        <v>0</v>
      </c>
      <c r="AZ107" s="252">
        <f>OTT!AZ107</f>
        <v>0</v>
      </c>
      <c r="BA107" s="333">
        <f>OTT!BA107</f>
        <v>0</v>
      </c>
      <c r="BB107" s="265">
        <f>OTT!BB107</f>
        <v>0</v>
      </c>
      <c r="BC107" s="337">
        <f>OTT!BC107</f>
        <v>0</v>
      </c>
      <c r="BD107" s="330">
        <f>OTT!BD107</f>
        <v>0</v>
      </c>
      <c r="BE107" s="252">
        <f>OTT!BE107</f>
        <v>0</v>
      </c>
      <c r="BF107" s="252">
        <f>OTT!BF107</f>
        <v>0</v>
      </c>
      <c r="BG107" s="333">
        <f>OTT!BG107</f>
        <v>0</v>
      </c>
      <c r="BH107" s="335">
        <f>OTT!BH107</f>
        <v>0</v>
      </c>
      <c r="BI107" s="337">
        <f>OTT!BI107</f>
        <v>0</v>
      </c>
      <c r="BJ107" s="330">
        <f>OTT!BJ107</f>
        <v>0</v>
      </c>
      <c r="BK107" s="252">
        <f>OTT!BK107</f>
        <v>0</v>
      </c>
      <c r="BL107" s="252">
        <f>OTT!BL107</f>
        <v>0</v>
      </c>
      <c r="BM107" s="333">
        <f>OTT!BM107</f>
        <v>0</v>
      </c>
      <c r="BN107" s="335">
        <f>OTT!BN107</f>
        <v>0</v>
      </c>
      <c r="BO107" s="337">
        <f>OTT!BO107</f>
        <v>0</v>
      </c>
      <c r="BP107" s="330">
        <f>OTT!BP107</f>
        <v>0</v>
      </c>
      <c r="BQ107" s="252">
        <f>OTT!BQ107</f>
        <v>0</v>
      </c>
      <c r="BR107" s="252">
        <f>OTT!BR107</f>
        <v>0</v>
      </c>
      <c r="BS107" s="333">
        <f>OTT!BS107</f>
        <v>0</v>
      </c>
      <c r="BT107" s="335">
        <f>OTT!BT107</f>
        <v>0</v>
      </c>
      <c r="BU107" s="337">
        <f>OTT!BU107</f>
        <v>0</v>
      </c>
      <c r="BV107" s="330">
        <f>OTT!BV107</f>
        <v>0</v>
      </c>
      <c r="BW107" s="252">
        <f>OTT!BW107</f>
        <v>0</v>
      </c>
      <c r="BX107" s="252">
        <f>OTT!BX107</f>
        <v>0</v>
      </c>
      <c r="BY107" s="333">
        <f>OTT!BY107</f>
        <v>0</v>
      </c>
      <c r="BZ107" s="335">
        <f>OTT!BZ107</f>
        <v>0</v>
      </c>
      <c r="CA107" s="337">
        <f>OTT!CA107</f>
        <v>0</v>
      </c>
      <c r="CB107" s="330">
        <f>OTT!CB107</f>
        <v>0</v>
      </c>
      <c r="CC107" s="252">
        <f>OTT!CC107</f>
        <v>0</v>
      </c>
      <c r="CD107" s="252">
        <f>OTT!CD107</f>
        <v>0</v>
      </c>
      <c r="CE107" s="333">
        <f>OTT!CE107</f>
        <v>0</v>
      </c>
      <c r="CF107" s="335">
        <f>OTT!CF107</f>
        <v>0</v>
      </c>
      <c r="CG107" s="337">
        <f>OTT!CG107</f>
        <v>0</v>
      </c>
    </row>
    <row r="108" spans="1:85">
      <c r="A108" s="130">
        <v>12</v>
      </c>
      <c r="B108" s="131">
        <f>OTT!B108</f>
        <v>0</v>
      </c>
      <c r="C108" s="131">
        <f>OTT!C108</f>
        <v>0</v>
      </c>
      <c r="D108" s="132"/>
      <c r="E108" s="132"/>
      <c r="F108" s="132"/>
      <c r="G108" s="132"/>
      <c r="H108" s="132"/>
      <c r="I108" s="132"/>
      <c r="J108" s="132"/>
      <c r="K108" s="132"/>
      <c r="L108" s="132"/>
      <c r="M108" s="132"/>
      <c r="N108" s="132"/>
      <c r="O108" s="132"/>
      <c r="P108" s="132"/>
      <c r="Q108" s="132"/>
      <c r="R108" s="132"/>
      <c r="S108" s="132"/>
      <c r="T108" s="132"/>
      <c r="U108" s="132"/>
      <c r="V108" s="132"/>
      <c r="W108" s="132"/>
      <c r="X108" s="132"/>
      <c r="Y108" s="132"/>
      <c r="Z108" s="132"/>
      <c r="AA108" s="132"/>
      <c r="AB108" s="132"/>
      <c r="AC108" s="132"/>
      <c r="AD108" s="132"/>
      <c r="AE108" s="132"/>
      <c r="AF108" s="132"/>
      <c r="AG108" s="132"/>
      <c r="AH108" s="133"/>
      <c r="AI108" s="99"/>
      <c r="AJ108" s="134">
        <f t="shared" si="13"/>
        <v>0</v>
      </c>
      <c r="AK108" s="132">
        <f>OTT!AL108</f>
        <v>0</v>
      </c>
      <c r="AL108" s="133">
        <f t="shared" si="14"/>
        <v>0</v>
      </c>
      <c r="AM108" s="99"/>
      <c r="AN108" s="158"/>
      <c r="AO108" s="159"/>
      <c r="AP108" s="158"/>
      <c r="AR108" s="277"/>
      <c r="AS108" s="197">
        <f t="array" ref="AS108">SUM(IF(($B$97:$B$153=AR107)*($C$97:$C$153=AV108),$AL$97:$AL$153,0))</f>
        <v>0</v>
      </c>
      <c r="AT108" s="328"/>
      <c r="AU108" s="218"/>
      <c r="AV108" s="199">
        <f>OTT!AV108</f>
        <v>0</v>
      </c>
      <c r="AW108" s="330"/>
      <c r="AX108" s="251"/>
      <c r="AY108" s="252"/>
      <c r="AZ108" s="252"/>
      <c r="BA108" s="333"/>
      <c r="BB108" s="265"/>
      <c r="BC108" s="337"/>
      <c r="BD108" s="330"/>
      <c r="BE108" s="252"/>
      <c r="BF108" s="252"/>
      <c r="BG108" s="333"/>
      <c r="BH108" s="335"/>
      <c r="BI108" s="337"/>
      <c r="BJ108" s="330"/>
      <c r="BK108" s="252"/>
      <c r="BL108" s="252"/>
      <c r="BM108" s="333"/>
      <c r="BN108" s="335"/>
      <c r="BO108" s="337"/>
      <c r="BP108" s="330"/>
      <c r="BQ108" s="252"/>
      <c r="BR108" s="252"/>
      <c r="BS108" s="333"/>
      <c r="BT108" s="335"/>
      <c r="BU108" s="337"/>
      <c r="BV108" s="330"/>
      <c r="BW108" s="252"/>
      <c r="BX108" s="252"/>
      <c r="BY108" s="333"/>
      <c r="BZ108" s="335"/>
      <c r="CA108" s="337"/>
      <c r="CB108" s="330"/>
      <c r="CC108" s="252"/>
      <c r="CD108" s="252"/>
      <c r="CE108" s="333"/>
      <c r="CF108" s="335"/>
      <c r="CG108" s="337"/>
    </row>
    <row r="109" spans="1:85">
      <c r="A109" s="130">
        <v>13</v>
      </c>
      <c r="B109" s="131">
        <f>OTT!B109</f>
        <v>0</v>
      </c>
      <c r="C109" s="131">
        <f>OTT!C109</f>
        <v>0</v>
      </c>
      <c r="D109" s="132"/>
      <c r="E109" s="132"/>
      <c r="F109" s="132"/>
      <c r="G109" s="132"/>
      <c r="H109" s="132"/>
      <c r="I109" s="132"/>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2"/>
      <c r="AH109" s="133"/>
      <c r="AI109" s="99"/>
      <c r="AJ109" s="134">
        <f t="shared" si="13"/>
        <v>0</v>
      </c>
      <c r="AK109" s="132">
        <f>OTT!AL109</f>
        <v>0</v>
      </c>
      <c r="AL109" s="133">
        <f t="shared" si="14"/>
        <v>0</v>
      </c>
      <c r="AM109" s="99"/>
      <c r="AN109" s="158"/>
      <c r="AO109" s="159"/>
      <c r="AP109" s="158"/>
      <c r="AR109" s="276">
        <f>OTT!AR109</f>
        <v>0</v>
      </c>
      <c r="AS109" s="200">
        <f t="array" ref="AS109">SUM(IF(($B$97:$B$153=AR109)*($C$97:$C$153=AV109),$AL$97:$AL$153,0))</f>
        <v>0</v>
      </c>
      <c r="AT109" s="327">
        <f>BA109+BG109+BM109+BS109+BY109+CE109</f>
        <v>0</v>
      </c>
      <c r="AU109" s="219">
        <f>AT109-AS109-AS110</f>
        <v>0</v>
      </c>
      <c r="AV109" s="202">
        <f>OTT!AV109</f>
        <v>0</v>
      </c>
      <c r="AW109" s="330">
        <f>OTT!AW109</f>
        <v>0</v>
      </c>
      <c r="AX109" s="251">
        <f>OTT!AX109</f>
        <v>0</v>
      </c>
      <c r="AY109" s="252">
        <f>OTT!AY109</f>
        <v>0</v>
      </c>
      <c r="AZ109" s="252">
        <f>OTT!AZ109</f>
        <v>0</v>
      </c>
      <c r="BA109" s="333">
        <f>OTT!BA109</f>
        <v>0</v>
      </c>
      <c r="BB109" s="265">
        <f>OTT!BB109</f>
        <v>0</v>
      </c>
      <c r="BC109" s="337">
        <f>OTT!BC109</f>
        <v>0</v>
      </c>
      <c r="BD109" s="330">
        <f>OTT!BD109</f>
        <v>0</v>
      </c>
      <c r="BE109" s="252">
        <f>OTT!BE109</f>
        <v>0</v>
      </c>
      <c r="BF109" s="252">
        <f>OTT!BF109</f>
        <v>0</v>
      </c>
      <c r="BG109" s="333">
        <f>OTT!BG109</f>
        <v>0</v>
      </c>
      <c r="BH109" s="335">
        <f>OTT!BH109</f>
        <v>0</v>
      </c>
      <c r="BI109" s="337">
        <f>OTT!BI109</f>
        <v>0</v>
      </c>
      <c r="BJ109" s="330">
        <f>OTT!BJ109</f>
        <v>0</v>
      </c>
      <c r="BK109" s="252">
        <f>OTT!BK109</f>
        <v>0</v>
      </c>
      <c r="BL109" s="252">
        <f>OTT!BL109</f>
        <v>0</v>
      </c>
      <c r="BM109" s="333">
        <f>OTT!BM109</f>
        <v>0</v>
      </c>
      <c r="BN109" s="335">
        <f>OTT!BN109</f>
        <v>0</v>
      </c>
      <c r="BO109" s="337">
        <f>OTT!BO109</f>
        <v>0</v>
      </c>
      <c r="BP109" s="330">
        <f>OTT!BP109</f>
        <v>0</v>
      </c>
      <c r="BQ109" s="252">
        <f>OTT!BQ109</f>
        <v>0</v>
      </c>
      <c r="BR109" s="252">
        <f>OTT!BR109</f>
        <v>0</v>
      </c>
      <c r="BS109" s="333">
        <f>OTT!BS109</f>
        <v>0</v>
      </c>
      <c r="BT109" s="335">
        <f>OTT!BT109</f>
        <v>0</v>
      </c>
      <c r="BU109" s="337">
        <f>OTT!BU109</f>
        <v>0</v>
      </c>
      <c r="BV109" s="330">
        <f>OTT!BV109</f>
        <v>0</v>
      </c>
      <c r="BW109" s="252">
        <f>OTT!BW109</f>
        <v>0</v>
      </c>
      <c r="BX109" s="252">
        <f>OTT!BX109</f>
        <v>0</v>
      </c>
      <c r="BY109" s="333">
        <f>OTT!BY109</f>
        <v>0</v>
      </c>
      <c r="BZ109" s="335">
        <f>OTT!BZ109</f>
        <v>0</v>
      </c>
      <c r="CA109" s="337">
        <f>OTT!CA109</f>
        <v>0</v>
      </c>
      <c r="CB109" s="330">
        <f>OTT!CB109</f>
        <v>0</v>
      </c>
      <c r="CC109" s="252">
        <f>OTT!CC109</f>
        <v>0</v>
      </c>
      <c r="CD109" s="252">
        <f>OTT!CD109</f>
        <v>0</v>
      </c>
      <c r="CE109" s="333">
        <f>OTT!CE109</f>
        <v>0</v>
      </c>
      <c r="CF109" s="335">
        <f>OTT!CF109</f>
        <v>0</v>
      </c>
      <c r="CG109" s="337">
        <f>OTT!CG109</f>
        <v>0</v>
      </c>
    </row>
    <row r="110" spans="1:85">
      <c r="A110" s="130">
        <v>14</v>
      </c>
      <c r="B110" s="131">
        <f>OTT!B110</f>
        <v>0</v>
      </c>
      <c r="C110" s="131">
        <f>OTT!C110</f>
        <v>0</v>
      </c>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3"/>
      <c r="AI110" s="99"/>
      <c r="AJ110" s="134">
        <f t="shared" si="13"/>
        <v>0</v>
      </c>
      <c r="AK110" s="132">
        <f>OTT!AL110</f>
        <v>0</v>
      </c>
      <c r="AL110" s="133">
        <f t="shared" si="14"/>
        <v>0</v>
      </c>
      <c r="AM110" s="99"/>
      <c r="AN110" s="289" t="s">
        <v>2</v>
      </c>
      <c r="AO110" s="289"/>
      <c r="AP110" s="289"/>
      <c r="AR110" s="277"/>
      <c r="AS110" s="197">
        <f t="array" ref="AS110">SUM(IF(($B$97:$B$153=AR109)*($C$97:$C$153=AV110),$AL$97:$AL$153,0))</f>
        <v>0</v>
      </c>
      <c r="AT110" s="328"/>
      <c r="AU110" s="218"/>
      <c r="AV110" s="199">
        <f>OTT!AV110</f>
        <v>0</v>
      </c>
      <c r="AW110" s="330"/>
      <c r="AX110" s="251"/>
      <c r="AY110" s="252"/>
      <c r="AZ110" s="252"/>
      <c r="BA110" s="333"/>
      <c r="BB110" s="265"/>
      <c r="BC110" s="337"/>
      <c r="BD110" s="330"/>
      <c r="BE110" s="252"/>
      <c r="BF110" s="252"/>
      <c r="BG110" s="333"/>
      <c r="BH110" s="335"/>
      <c r="BI110" s="337"/>
      <c r="BJ110" s="330"/>
      <c r="BK110" s="252"/>
      <c r="BL110" s="252"/>
      <c r="BM110" s="333"/>
      <c r="BN110" s="335"/>
      <c r="BO110" s="337"/>
      <c r="BP110" s="330"/>
      <c r="BQ110" s="252"/>
      <c r="BR110" s="252"/>
      <c r="BS110" s="333"/>
      <c r="BT110" s="335"/>
      <c r="BU110" s="337"/>
      <c r="BV110" s="330"/>
      <c r="BW110" s="252"/>
      <c r="BX110" s="252"/>
      <c r="BY110" s="333"/>
      <c r="BZ110" s="335"/>
      <c r="CA110" s="337"/>
      <c r="CB110" s="330"/>
      <c r="CC110" s="252"/>
      <c r="CD110" s="252"/>
      <c r="CE110" s="333"/>
      <c r="CF110" s="335"/>
      <c r="CG110" s="337"/>
    </row>
    <row r="111" spans="1:85">
      <c r="A111" s="130">
        <v>15</v>
      </c>
      <c r="B111" s="131">
        <f>OTT!B111</f>
        <v>0</v>
      </c>
      <c r="C111" s="131">
        <f>OTT!C111</f>
        <v>0</v>
      </c>
      <c r="D111" s="132"/>
      <c r="E111" s="132"/>
      <c r="F111" s="132"/>
      <c r="G111" s="132"/>
      <c r="H111" s="132"/>
      <c r="I111" s="132"/>
      <c r="J111" s="132"/>
      <c r="K111" s="132"/>
      <c r="L111" s="132"/>
      <c r="M111" s="132"/>
      <c r="N111" s="132"/>
      <c r="O111" s="132"/>
      <c r="P111" s="132"/>
      <c r="Q111" s="132"/>
      <c r="R111" s="132"/>
      <c r="S111" s="132"/>
      <c r="T111" s="132"/>
      <c r="U111" s="132"/>
      <c r="V111" s="132"/>
      <c r="W111" s="132"/>
      <c r="X111" s="132"/>
      <c r="Y111" s="132"/>
      <c r="Z111" s="132"/>
      <c r="AA111" s="132"/>
      <c r="AB111" s="132"/>
      <c r="AC111" s="132"/>
      <c r="AD111" s="132"/>
      <c r="AE111" s="132"/>
      <c r="AF111" s="132"/>
      <c r="AG111" s="132"/>
      <c r="AH111" s="133"/>
      <c r="AI111" s="99"/>
      <c r="AJ111" s="134">
        <f t="shared" si="13"/>
        <v>0</v>
      </c>
      <c r="AK111" s="132">
        <f>OTT!AL111</f>
        <v>0</v>
      </c>
      <c r="AL111" s="133">
        <f t="shared" si="14"/>
        <v>0</v>
      </c>
      <c r="AM111" s="99"/>
      <c r="AN111" s="158"/>
      <c r="AO111" s="159"/>
      <c r="AP111" s="158"/>
      <c r="AR111" s="276">
        <f>OTT!AR111</f>
        <v>0</v>
      </c>
      <c r="AS111" s="200">
        <f t="array" ref="AS111">SUM(IF(($B$97:$B$153=AR111)*($C$97:$C$153=AV111),$AL$97:$AL$153,0))</f>
        <v>0</v>
      </c>
      <c r="AT111" s="327">
        <f>BA111+BG111+BM111+BS111+BY111+CE111</f>
        <v>0</v>
      </c>
      <c r="AU111" s="219">
        <f>AT111-AS111-AS112</f>
        <v>0</v>
      </c>
      <c r="AV111" s="202">
        <f>OTT!AV111</f>
        <v>0</v>
      </c>
      <c r="AW111" s="330">
        <f>OTT!AW111</f>
        <v>0</v>
      </c>
      <c r="AX111" s="251">
        <f>OTT!AX111</f>
        <v>0</v>
      </c>
      <c r="AY111" s="252">
        <f>OTT!AY111</f>
        <v>0</v>
      </c>
      <c r="AZ111" s="252">
        <f>OTT!AZ111</f>
        <v>0</v>
      </c>
      <c r="BA111" s="333">
        <f>OTT!BA111</f>
        <v>0</v>
      </c>
      <c r="BB111" s="265">
        <f>OTT!BB111</f>
        <v>0</v>
      </c>
      <c r="BC111" s="337">
        <f>OTT!BC111</f>
        <v>0</v>
      </c>
      <c r="BD111" s="330">
        <f>OTT!BD111</f>
        <v>0</v>
      </c>
      <c r="BE111" s="252">
        <f>OTT!BE111</f>
        <v>0</v>
      </c>
      <c r="BF111" s="252">
        <f>OTT!BF111</f>
        <v>0</v>
      </c>
      <c r="BG111" s="333">
        <f>OTT!BG111</f>
        <v>0</v>
      </c>
      <c r="BH111" s="335">
        <f>OTT!BH111</f>
        <v>0</v>
      </c>
      <c r="BI111" s="337">
        <f>OTT!BI111</f>
        <v>0</v>
      </c>
      <c r="BJ111" s="330">
        <f>OTT!BJ111</f>
        <v>0</v>
      </c>
      <c r="BK111" s="252">
        <f>OTT!BK111</f>
        <v>0</v>
      </c>
      <c r="BL111" s="252">
        <f>OTT!BL111</f>
        <v>0</v>
      </c>
      <c r="BM111" s="333">
        <f>OTT!BM111</f>
        <v>0</v>
      </c>
      <c r="BN111" s="335">
        <f>OTT!BN111</f>
        <v>0</v>
      </c>
      <c r="BO111" s="337">
        <f>OTT!BO111</f>
        <v>0</v>
      </c>
      <c r="BP111" s="330">
        <f>OTT!BP111</f>
        <v>0</v>
      </c>
      <c r="BQ111" s="252">
        <f>OTT!BQ111</f>
        <v>0</v>
      </c>
      <c r="BR111" s="252">
        <f>OTT!BR111</f>
        <v>0</v>
      </c>
      <c r="BS111" s="333">
        <f>OTT!BS111</f>
        <v>0</v>
      </c>
      <c r="BT111" s="335">
        <f>OTT!BT111</f>
        <v>0</v>
      </c>
      <c r="BU111" s="337">
        <f>OTT!BU111</f>
        <v>0</v>
      </c>
      <c r="BV111" s="330">
        <f>OTT!BV111</f>
        <v>0</v>
      </c>
      <c r="BW111" s="252">
        <f>OTT!BW111</f>
        <v>0</v>
      </c>
      <c r="BX111" s="252">
        <f>OTT!BX111</f>
        <v>0</v>
      </c>
      <c r="BY111" s="333">
        <f>OTT!BY111</f>
        <v>0</v>
      </c>
      <c r="BZ111" s="335">
        <f>OTT!BZ111</f>
        <v>0</v>
      </c>
      <c r="CA111" s="337">
        <f>OTT!CA111</f>
        <v>0</v>
      </c>
      <c r="CB111" s="330">
        <f>OTT!CB111</f>
        <v>0</v>
      </c>
      <c r="CC111" s="252">
        <f>OTT!CC111</f>
        <v>0</v>
      </c>
      <c r="CD111" s="252">
        <f>OTT!CD111</f>
        <v>0</v>
      </c>
      <c r="CE111" s="333">
        <f>OTT!CE111</f>
        <v>0</v>
      </c>
      <c r="CF111" s="335">
        <f>OTT!CF111</f>
        <v>0</v>
      </c>
      <c r="CG111" s="337">
        <f>OTT!CG111</f>
        <v>0</v>
      </c>
    </row>
    <row r="112" spans="1:85">
      <c r="A112" s="130">
        <v>16</v>
      </c>
      <c r="B112" s="131">
        <f>OTT!B112</f>
        <v>0</v>
      </c>
      <c r="C112" s="131">
        <f>OTT!C112</f>
        <v>0</v>
      </c>
      <c r="D112" s="132"/>
      <c r="E112" s="132"/>
      <c r="F112" s="132"/>
      <c r="G112" s="132"/>
      <c r="H112" s="132"/>
      <c r="I112" s="132"/>
      <c r="J112" s="132"/>
      <c r="K112" s="132"/>
      <c r="L112" s="132"/>
      <c r="M112" s="132"/>
      <c r="N112" s="132"/>
      <c r="O112" s="132"/>
      <c r="P112" s="132"/>
      <c r="Q112" s="132"/>
      <c r="R112" s="132"/>
      <c r="S112" s="132"/>
      <c r="T112" s="132"/>
      <c r="U112" s="132"/>
      <c r="V112" s="132"/>
      <c r="W112" s="132"/>
      <c r="X112" s="132"/>
      <c r="Y112" s="132"/>
      <c r="Z112" s="132"/>
      <c r="AA112" s="132"/>
      <c r="AB112" s="132"/>
      <c r="AC112" s="132"/>
      <c r="AD112" s="132"/>
      <c r="AE112" s="132"/>
      <c r="AF112" s="132"/>
      <c r="AG112" s="132"/>
      <c r="AH112" s="133"/>
      <c r="AI112" s="99"/>
      <c r="AJ112" s="134">
        <f t="shared" si="13"/>
        <v>0</v>
      </c>
      <c r="AK112" s="132">
        <f>OTT!AL112</f>
        <v>0</v>
      </c>
      <c r="AL112" s="133">
        <f t="shared" si="14"/>
        <v>0</v>
      </c>
      <c r="AM112" s="99"/>
      <c r="AN112" s="290" t="s">
        <v>61</v>
      </c>
      <c r="AO112" s="290"/>
      <c r="AP112" s="290"/>
      <c r="AR112" s="277"/>
      <c r="AS112" s="197">
        <f t="array" ref="AS112">SUM(IF(($B$97:$B$153=AR111)*($C$97:$C$153=AV112),$AL$97:$AL$153,0))</f>
        <v>0</v>
      </c>
      <c r="AT112" s="328"/>
      <c r="AU112" s="218"/>
      <c r="AV112" s="199">
        <f>OTT!AV112</f>
        <v>0</v>
      </c>
      <c r="AW112" s="330"/>
      <c r="AX112" s="251"/>
      <c r="AY112" s="252"/>
      <c r="AZ112" s="252"/>
      <c r="BA112" s="333"/>
      <c r="BB112" s="265"/>
      <c r="BC112" s="337"/>
      <c r="BD112" s="330"/>
      <c r="BE112" s="252"/>
      <c r="BF112" s="252"/>
      <c r="BG112" s="333"/>
      <c r="BH112" s="335"/>
      <c r="BI112" s="337"/>
      <c r="BJ112" s="330"/>
      <c r="BK112" s="252"/>
      <c r="BL112" s="252"/>
      <c r="BM112" s="333"/>
      <c r="BN112" s="335"/>
      <c r="BO112" s="337"/>
      <c r="BP112" s="330"/>
      <c r="BQ112" s="252"/>
      <c r="BR112" s="252"/>
      <c r="BS112" s="333"/>
      <c r="BT112" s="335"/>
      <c r="BU112" s="337"/>
      <c r="BV112" s="330"/>
      <c r="BW112" s="252"/>
      <c r="BX112" s="252"/>
      <c r="BY112" s="333"/>
      <c r="BZ112" s="335"/>
      <c r="CA112" s="337"/>
      <c r="CB112" s="330"/>
      <c r="CC112" s="252"/>
      <c r="CD112" s="252"/>
      <c r="CE112" s="333"/>
      <c r="CF112" s="335"/>
      <c r="CG112" s="337"/>
    </row>
    <row r="113" spans="1:85">
      <c r="A113" s="130">
        <v>17</v>
      </c>
      <c r="B113" s="131">
        <f>OTT!B113</f>
        <v>0</v>
      </c>
      <c r="C113" s="131">
        <f>OTT!C113</f>
        <v>0</v>
      </c>
      <c r="D113" s="132"/>
      <c r="E113" s="132"/>
      <c r="F113" s="132"/>
      <c r="G113" s="132"/>
      <c r="H113" s="132"/>
      <c r="I113" s="132"/>
      <c r="J113" s="132"/>
      <c r="K113" s="132"/>
      <c r="L113" s="132"/>
      <c r="M113" s="132"/>
      <c r="N113" s="132"/>
      <c r="O113" s="132"/>
      <c r="P113" s="132"/>
      <c r="Q113" s="132"/>
      <c r="R113" s="132"/>
      <c r="S113" s="132"/>
      <c r="T113" s="132"/>
      <c r="U113" s="132"/>
      <c r="V113" s="132"/>
      <c r="W113" s="132"/>
      <c r="X113" s="132"/>
      <c r="Y113" s="132"/>
      <c r="Z113" s="132"/>
      <c r="AA113" s="132"/>
      <c r="AB113" s="132"/>
      <c r="AC113" s="132"/>
      <c r="AD113" s="132"/>
      <c r="AE113" s="132"/>
      <c r="AF113" s="132"/>
      <c r="AG113" s="132"/>
      <c r="AH113" s="133"/>
      <c r="AI113" s="99"/>
      <c r="AJ113" s="134">
        <f t="shared" si="13"/>
        <v>0</v>
      </c>
      <c r="AK113" s="132">
        <f>OTT!AL113</f>
        <v>0</v>
      </c>
      <c r="AL113" s="133">
        <f t="shared" si="14"/>
        <v>0</v>
      </c>
      <c r="AM113" s="99"/>
      <c r="AN113" s="158"/>
      <c r="AO113" s="159"/>
      <c r="AP113" s="158"/>
      <c r="AR113" s="276">
        <f>OTT!AR113</f>
        <v>0</v>
      </c>
      <c r="AS113" s="200">
        <f t="array" ref="AS113">SUM(IF(($B$97:$B$153=AR113)*($C$97:$C$153=AV113),$AL$97:$AL$153,0))</f>
        <v>0</v>
      </c>
      <c r="AT113" s="327">
        <f>BA113+BG113+BM113+BS113+BY113+CE113</f>
        <v>0</v>
      </c>
      <c r="AU113" s="219">
        <f>AT113-AS113-AS114</f>
        <v>0</v>
      </c>
      <c r="AV113" s="202">
        <f>OTT!AV113</f>
        <v>0</v>
      </c>
      <c r="AW113" s="330">
        <f>OTT!AW113</f>
        <v>0</v>
      </c>
      <c r="AX113" s="251">
        <f>OTT!AX113</f>
        <v>0</v>
      </c>
      <c r="AY113" s="252">
        <f>OTT!AY113</f>
        <v>0</v>
      </c>
      <c r="AZ113" s="252">
        <f>OTT!AZ113</f>
        <v>0</v>
      </c>
      <c r="BA113" s="333">
        <f>OTT!BA113</f>
        <v>0</v>
      </c>
      <c r="BB113" s="265">
        <f>OTT!BB113</f>
        <v>0</v>
      </c>
      <c r="BC113" s="337">
        <f>OTT!BC113</f>
        <v>0</v>
      </c>
      <c r="BD113" s="330">
        <f>OTT!BD113</f>
        <v>0</v>
      </c>
      <c r="BE113" s="252">
        <f>OTT!BE113</f>
        <v>0</v>
      </c>
      <c r="BF113" s="252">
        <f>OTT!BF113</f>
        <v>0</v>
      </c>
      <c r="BG113" s="333">
        <f>OTT!BG113</f>
        <v>0</v>
      </c>
      <c r="BH113" s="335">
        <f>OTT!BH113</f>
        <v>0</v>
      </c>
      <c r="BI113" s="337">
        <f>OTT!BI113</f>
        <v>0</v>
      </c>
      <c r="BJ113" s="330">
        <f>OTT!BJ113</f>
        <v>0</v>
      </c>
      <c r="BK113" s="252">
        <f>OTT!BK113</f>
        <v>0</v>
      </c>
      <c r="BL113" s="252">
        <f>OTT!BL113</f>
        <v>0</v>
      </c>
      <c r="BM113" s="333">
        <f>OTT!BM113</f>
        <v>0</v>
      </c>
      <c r="BN113" s="335">
        <f>OTT!BN113</f>
        <v>0</v>
      </c>
      <c r="BO113" s="337">
        <f>OTT!BO113</f>
        <v>0</v>
      </c>
      <c r="BP113" s="330">
        <f>OTT!BP113</f>
        <v>0</v>
      </c>
      <c r="BQ113" s="252">
        <f>OTT!BQ113</f>
        <v>0</v>
      </c>
      <c r="BR113" s="252">
        <f>OTT!BR113</f>
        <v>0</v>
      </c>
      <c r="BS113" s="333">
        <f>OTT!BS113</f>
        <v>0</v>
      </c>
      <c r="BT113" s="335">
        <f>OTT!BT113</f>
        <v>0</v>
      </c>
      <c r="BU113" s="337">
        <f>OTT!BU113</f>
        <v>0</v>
      </c>
      <c r="BV113" s="330">
        <f>OTT!BV113</f>
        <v>0</v>
      </c>
      <c r="BW113" s="252">
        <f>OTT!BW113</f>
        <v>0</v>
      </c>
      <c r="BX113" s="252">
        <f>OTT!BX113</f>
        <v>0</v>
      </c>
      <c r="BY113" s="333">
        <f>OTT!BY113</f>
        <v>0</v>
      </c>
      <c r="BZ113" s="335">
        <f>OTT!BZ113</f>
        <v>0</v>
      </c>
      <c r="CA113" s="337">
        <f>OTT!CA113</f>
        <v>0</v>
      </c>
      <c r="CB113" s="330">
        <f>OTT!CB113</f>
        <v>0</v>
      </c>
      <c r="CC113" s="252">
        <f>OTT!CC113</f>
        <v>0</v>
      </c>
      <c r="CD113" s="252">
        <f>OTT!CD113</f>
        <v>0</v>
      </c>
      <c r="CE113" s="333">
        <f>OTT!CE113</f>
        <v>0</v>
      </c>
      <c r="CF113" s="335">
        <f>OTT!CF113</f>
        <v>0</v>
      </c>
      <c r="CG113" s="337">
        <f>OTT!CG113</f>
        <v>0</v>
      </c>
    </row>
    <row r="114" spans="1:85">
      <c r="A114" s="130">
        <v>18</v>
      </c>
      <c r="B114" s="131">
        <f>OTT!B114</f>
        <v>0</v>
      </c>
      <c r="C114" s="131">
        <f>OTT!C114</f>
        <v>0</v>
      </c>
      <c r="D114" s="132"/>
      <c r="E114" s="132"/>
      <c r="F114" s="132"/>
      <c r="G114" s="132"/>
      <c r="H114" s="132"/>
      <c r="I114" s="132"/>
      <c r="J114" s="132"/>
      <c r="K114" s="132"/>
      <c r="L114" s="132"/>
      <c r="M114" s="132"/>
      <c r="N114" s="132"/>
      <c r="O114" s="132"/>
      <c r="P114" s="132"/>
      <c r="Q114" s="132"/>
      <c r="R114" s="132"/>
      <c r="S114" s="132"/>
      <c r="T114" s="132"/>
      <c r="U114" s="132"/>
      <c r="V114" s="132"/>
      <c r="W114" s="132"/>
      <c r="X114" s="132"/>
      <c r="Y114" s="132"/>
      <c r="Z114" s="132"/>
      <c r="AA114" s="132"/>
      <c r="AB114" s="132"/>
      <c r="AC114" s="132"/>
      <c r="AD114" s="132"/>
      <c r="AE114" s="132"/>
      <c r="AF114" s="132"/>
      <c r="AG114" s="132"/>
      <c r="AH114" s="133"/>
      <c r="AI114" s="99"/>
      <c r="AJ114" s="134">
        <f t="shared" si="13"/>
        <v>0</v>
      </c>
      <c r="AK114" s="132">
        <f>OTT!AL114</f>
        <v>0</v>
      </c>
      <c r="AL114" s="133">
        <f t="shared" si="14"/>
        <v>0</v>
      </c>
      <c r="AM114" s="99"/>
      <c r="AN114" s="164"/>
      <c r="AO114" s="165"/>
      <c r="AP114" s="164"/>
      <c r="AR114" s="277"/>
      <c r="AS114" s="197">
        <f t="array" ref="AS114">SUM(IF(($B$97:$B$153=AR113)*($C$97:$C$153=AV114),$AL$97:$AL$153,0))</f>
        <v>0</v>
      </c>
      <c r="AT114" s="328"/>
      <c r="AU114" s="218"/>
      <c r="AV114" s="199">
        <f>OTT!AV114</f>
        <v>0</v>
      </c>
      <c r="AW114" s="330"/>
      <c r="AX114" s="251"/>
      <c r="AY114" s="252"/>
      <c r="AZ114" s="252"/>
      <c r="BA114" s="333"/>
      <c r="BB114" s="265"/>
      <c r="BC114" s="337"/>
      <c r="BD114" s="330"/>
      <c r="BE114" s="252"/>
      <c r="BF114" s="252"/>
      <c r="BG114" s="333"/>
      <c r="BH114" s="335"/>
      <c r="BI114" s="337"/>
      <c r="BJ114" s="330"/>
      <c r="BK114" s="252"/>
      <c r="BL114" s="252"/>
      <c r="BM114" s="333"/>
      <c r="BN114" s="335"/>
      <c r="BO114" s="337"/>
      <c r="BP114" s="330"/>
      <c r="BQ114" s="252"/>
      <c r="BR114" s="252"/>
      <c r="BS114" s="333"/>
      <c r="BT114" s="335"/>
      <c r="BU114" s="337"/>
      <c r="BV114" s="330"/>
      <c r="BW114" s="252"/>
      <c r="BX114" s="252"/>
      <c r="BY114" s="333"/>
      <c r="BZ114" s="335"/>
      <c r="CA114" s="337"/>
      <c r="CB114" s="330"/>
      <c r="CC114" s="252"/>
      <c r="CD114" s="252"/>
      <c r="CE114" s="333"/>
      <c r="CF114" s="335"/>
      <c r="CG114" s="337"/>
    </row>
    <row r="115" spans="1:85">
      <c r="A115" s="130">
        <v>19</v>
      </c>
      <c r="B115" s="131">
        <f>OTT!B115</f>
        <v>0</v>
      </c>
      <c r="C115" s="131">
        <f>OTT!C115</f>
        <v>0</v>
      </c>
      <c r="D115" s="132"/>
      <c r="E115" s="132"/>
      <c r="F115" s="132"/>
      <c r="G115" s="132"/>
      <c r="H115" s="132"/>
      <c r="I115" s="132"/>
      <c r="J115" s="132"/>
      <c r="K115" s="132"/>
      <c r="L115" s="132"/>
      <c r="M115" s="132"/>
      <c r="N115" s="132"/>
      <c r="O115" s="132"/>
      <c r="P115" s="132"/>
      <c r="Q115" s="132"/>
      <c r="R115" s="132"/>
      <c r="S115" s="132"/>
      <c r="T115" s="132"/>
      <c r="U115" s="132"/>
      <c r="V115" s="132"/>
      <c r="W115" s="132"/>
      <c r="X115" s="132"/>
      <c r="Y115" s="132"/>
      <c r="Z115" s="132"/>
      <c r="AA115" s="132"/>
      <c r="AB115" s="132"/>
      <c r="AC115" s="132"/>
      <c r="AD115" s="132"/>
      <c r="AE115" s="132"/>
      <c r="AF115" s="132"/>
      <c r="AG115" s="132"/>
      <c r="AH115" s="133"/>
      <c r="AI115" s="99"/>
      <c r="AJ115" s="134">
        <f t="shared" si="13"/>
        <v>0</v>
      </c>
      <c r="AK115" s="132">
        <f>OTT!AL115</f>
        <v>0</v>
      </c>
      <c r="AL115" s="133">
        <f t="shared" si="14"/>
        <v>0</v>
      </c>
      <c r="AM115" s="99"/>
      <c r="AN115" s="158"/>
      <c r="AO115" s="159"/>
      <c r="AP115" s="158"/>
      <c r="AR115" s="276">
        <f>OTT!AR115</f>
        <v>0</v>
      </c>
      <c r="AS115" s="200">
        <f t="array" ref="AS115">SUM(IF(($B$97:$B$153=AR115)*($C$97:$C$153=AV115),$AL$97:$AL$153,0))</f>
        <v>0</v>
      </c>
      <c r="AT115" s="327">
        <f>BA115+BG115+BM115+BS115+BY115+CE115</f>
        <v>0</v>
      </c>
      <c r="AU115" s="219">
        <f>AT115-AS115-AS116</f>
        <v>0</v>
      </c>
      <c r="AV115" s="202">
        <f>OTT!AV115</f>
        <v>0</v>
      </c>
      <c r="AW115" s="330">
        <f>OTT!AW115</f>
        <v>0</v>
      </c>
      <c r="AX115" s="251">
        <f>OTT!AX115</f>
        <v>0</v>
      </c>
      <c r="AY115" s="252">
        <f>OTT!AY115</f>
        <v>0</v>
      </c>
      <c r="AZ115" s="252">
        <f>OTT!AZ115</f>
        <v>0</v>
      </c>
      <c r="BA115" s="333">
        <f>OTT!BA115</f>
        <v>0</v>
      </c>
      <c r="BB115" s="265">
        <f>OTT!BB115</f>
        <v>0</v>
      </c>
      <c r="BC115" s="337">
        <f>OTT!BC115</f>
        <v>0</v>
      </c>
      <c r="BD115" s="330">
        <f>OTT!BD115</f>
        <v>0</v>
      </c>
      <c r="BE115" s="252">
        <f>OTT!BE115</f>
        <v>0</v>
      </c>
      <c r="BF115" s="252">
        <f>OTT!BF115</f>
        <v>0</v>
      </c>
      <c r="BG115" s="333">
        <f>OTT!BG115</f>
        <v>0</v>
      </c>
      <c r="BH115" s="335">
        <f>OTT!BH115</f>
        <v>0</v>
      </c>
      <c r="BI115" s="337">
        <f>OTT!BI115</f>
        <v>0</v>
      </c>
      <c r="BJ115" s="330">
        <f>OTT!BJ115</f>
        <v>0</v>
      </c>
      <c r="BK115" s="252">
        <f>OTT!BK115</f>
        <v>0</v>
      </c>
      <c r="BL115" s="252">
        <f>OTT!BL115</f>
        <v>0</v>
      </c>
      <c r="BM115" s="333">
        <f>OTT!BM115</f>
        <v>0</v>
      </c>
      <c r="BN115" s="335">
        <f>OTT!BN115</f>
        <v>0</v>
      </c>
      <c r="BO115" s="337">
        <f>OTT!BO115</f>
        <v>0</v>
      </c>
      <c r="BP115" s="330">
        <f>OTT!BP115</f>
        <v>0</v>
      </c>
      <c r="BQ115" s="252">
        <f>OTT!BQ115</f>
        <v>0</v>
      </c>
      <c r="BR115" s="252">
        <f>OTT!BR115</f>
        <v>0</v>
      </c>
      <c r="BS115" s="333">
        <f>OTT!BS115</f>
        <v>0</v>
      </c>
      <c r="BT115" s="335">
        <f>OTT!BT115</f>
        <v>0</v>
      </c>
      <c r="BU115" s="337">
        <f>OTT!BU115</f>
        <v>0</v>
      </c>
      <c r="BV115" s="330">
        <f>OTT!BV115</f>
        <v>0</v>
      </c>
      <c r="BW115" s="252">
        <f>OTT!BW115</f>
        <v>0</v>
      </c>
      <c r="BX115" s="252">
        <f>OTT!BX115</f>
        <v>0</v>
      </c>
      <c r="BY115" s="333">
        <f>OTT!BY115</f>
        <v>0</v>
      </c>
      <c r="BZ115" s="335">
        <f>OTT!BZ115</f>
        <v>0</v>
      </c>
      <c r="CA115" s="337">
        <f>OTT!CA115</f>
        <v>0</v>
      </c>
      <c r="CB115" s="330">
        <f>OTT!CB115</f>
        <v>0</v>
      </c>
      <c r="CC115" s="252">
        <f>OTT!CC115</f>
        <v>0</v>
      </c>
      <c r="CD115" s="252">
        <f>OTT!CD115</f>
        <v>0</v>
      </c>
      <c r="CE115" s="333">
        <f>OTT!CE115</f>
        <v>0</v>
      </c>
      <c r="CF115" s="335">
        <f>OTT!CF115</f>
        <v>0</v>
      </c>
      <c r="CG115" s="337">
        <f>OTT!CG115</f>
        <v>0</v>
      </c>
    </row>
    <row r="116" spans="1:85">
      <c r="A116" s="130">
        <v>20</v>
      </c>
      <c r="B116" s="131">
        <f>OTT!B116</f>
        <v>0</v>
      </c>
      <c r="C116" s="131">
        <f>OTT!C116</f>
        <v>0</v>
      </c>
      <c r="D116" s="132"/>
      <c r="E116" s="132"/>
      <c r="F116" s="132"/>
      <c r="G116" s="132"/>
      <c r="H116" s="132"/>
      <c r="I116" s="132"/>
      <c r="J116" s="132"/>
      <c r="K116" s="132"/>
      <c r="L116" s="132"/>
      <c r="M116" s="132"/>
      <c r="N116" s="132"/>
      <c r="O116" s="132"/>
      <c r="P116" s="132"/>
      <c r="Q116" s="132"/>
      <c r="R116" s="132"/>
      <c r="S116" s="132"/>
      <c r="T116" s="132"/>
      <c r="U116" s="132"/>
      <c r="V116" s="132"/>
      <c r="W116" s="132"/>
      <c r="X116" s="132"/>
      <c r="Y116" s="132"/>
      <c r="Z116" s="132"/>
      <c r="AA116" s="132"/>
      <c r="AB116" s="132"/>
      <c r="AC116" s="132"/>
      <c r="AD116" s="132"/>
      <c r="AE116" s="132"/>
      <c r="AF116" s="132"/>
      <c r="AG116" s="132"/>
      <c r="AH116" s="133"/>
      <c r="AI116" s="99"/>
      <c r="AJ116" s="134">
        <f t="shared" si="13"/>
        <v>0</v>
      </c>
      <c r="AK116" s="132">
        <f>OTT!AL116</f>
        <v>0</v>
      </c>
      <c r="AL116" s="133">
        <f t="shared" si="14"/>
        <v>0</v>
      </c>
      <c r="AM116" s="99"/>
      <c r="AN116" s="158"/>
      <c r="AO116" s="159"/>
      <c r="AP116" s="158"/>
      <c r="AR116" s="277"/>
      <c r="AS116" s="197">
        <f t="array" ref="AS116">SUM(IF(($B$97:$B$153=AR115)*($C$97:$C$153=AV116),$AL$97:$AL$153,0))</f>
        <v>0</v>
      </c>
      <c r="AT116" s="328"/>
      <c r="AU116" s="218"/>
      <c r="AV116" s="199">
        <f>OTT!AV116</f>
        <v>0</v>
      </c>
      <c r="AW116" s="330"/>
      <c r="AX116" s="251"/>
      <c r="AY116" s="252"/>
      <c r="AZ116" s="252"/>
      <c r="BA116" s="333"/>
      <c r="BB116" s="265"/>
      <c r="BC116" s="337"/>
      <c r="BD116" s="330"/>
      <c r="BE116" s="252"/>
      <c r="BF116" s="252"/>
      <c r="BG116" s="333"/>
      <c r="BH116" s="335"/>
      <c r="BI116" s="337"/>
      <c r="BJ116" s="330"/>
      <c r="BK116" s="252"/>
      <c r="BL116" s="252"/>
      <c r="BM116" s="333"/>
      <c r="BN116" s="335"/>
      <c r="BO116" s="337"/>
      <c r="BP116" s="330"/>
      <c r="BQ116" s="252"/>
      <c r="BR116" s="252"/>
      <c r="BS116" s="333"/>
      <c r="BT116" s="335"/>
      <c r="BU116" s="337"/>
      <c r="BV116" s="330"/>
      <c r="BW116" s="252"/>
      <c r="BX116" s="252"/>
      <c r="BY116" s="333"/>
      <c r="BZ116" s="335"/>
      <c r="CA116" s="337"/>
      <c r="CB116" s="330"/>
      <c r="CC116" s="252"/>
      <c r="CD116" s="252"/>
      <c r="CE116" s="333"/>
      <c r="CF116" s="335"/>
      <c r="CG116" s="337"/>
    </row>
    <row r="117" spans="1:85">
      <c r="A117" s="130">
        <v>21</v>
      </c>
      <c r="B117" s="131">
        <f>OTT!B117</f>
        <v>0</v>
      </c>
      <c r="C117" s="131">
        <f>OTT!C117</f>
        <v>0</v>
      </c>
      <c r="D117" s="132"/>
      <c r="E117" s="132"/>
      <c r="F117" s="132"/>
      <c r="G117" s="132"/>
      <c r="H117" s="132"/>
      <c r="I117" s="132"/>
      <c r="J117" s="132"/>
      <c r="K117" s="132"/>
      <c r="L117" s="132"/>
      <c r="M117" s="132"/>
      <c r="N117" s="132"/>
      <c r="O117" s="132"/>
      <c r="P117" s="132"/>
      <c r="Q117" s="132"/>
      <c r="R117" s="132"/>
      <c r="S117" s="132"/>
      <c r="T117" s="132"/>
      <c r="U117" s="132"/>
      <c r="V117" s="132"/>
      <c r="W117" s="132"/>
      <c r="X117" s="132"/>
      <c r="Y117" s="132"/>
      <c r="Z117" s="132"/>
      <c r="AA117" s="132"/>
      <c r="AB117" s="132"/>
      <c r="AC117" s="132"/>
      <c r="AD117" s="132"/>
      <c r="AE117" s="132"/>
      <c r="AF117" s="132"/>
      <c r="AG117" s="132"/>
      <c r="AH117" s="133"/>
      <c r="AI117" s="99"/>
      <c r="AJ117" s="134">
        <f t="shared" si="13"/>
        <v>0</v>
      </c>
      <c r="AK117" s="132">
        <f>OTT!AL117</f>
        <v>0</v>
      </c>
      <c r="AL117" s="133">
        <f t="shared" si="14"/>
        <v>0</v>
      </c>
      <c r="AM117" s="99"/>
      <c r="AN117" s="158"/>
      <c r="AO117" s="159"/>
      <c r="AP117" s="158"/>
      <c r="AR117" s="276">
        <f>OTT!AR117</f>
        <v>0</v>
      </c>
      <c r="AS117" s="200">
        <f t="array" ref="AS117">SUM(IF(($B$97:$B$153=AR117)*($C$97:$C$153=AV117),$AL$97:$AL$153,0))</f>
        <v>0</v>
      </c>
      <c r="AT117" s="327">
        <f>BA117+BG117+BM117+BS117+BY117+CE117</f>
        <v>0</v>
      </c>
      <c r="AU117" s="219">
        <f>AT117-AS117-AS118</f>
        <v>0</v>
      </c>
      <c r="AV117" s="202">
        <f>OTT!AV117</f>
        <v>0</v>
      </c>
      <c r="AW117" s="330">
        <f>OTT!AW117</f>
        <v>0</v>
      </c>
      <c r="AX117" s="251">
        <f>OTT!AX117</f>
        <v>0</v>
      </c>
      <c r="AY117" s="252">
        <f>OTT!AY117</f>
        <v>0</v>
      </c>
      <c r="AZ117" s="252">
        <f>OTT!AZ117</f>
        <v>0</v>
      </c>
      <c r="BA117" s="333">
        <f>OTT!BA117</f>
        <v>0</v>
      </c>
      <c r="BB117" s="265">
        <f>OTT!BB117</f>
        <v>0</v>
      </c>
      <c r="BC117" s="337">
        <f>OTT!BC117</f>
        <v>0</v>
      </c>
      <c r="BD117" s="330">
        <f>OTT!BD117</f>
        <v>0</v>
      </c>
      <c r="BE117" s="252">
        <f>OTT!BE117</f>
        <v>0</v>
      </c>
      <c r="BF117" s="252">
        <f>OTT!BF117</f>
        <v>0</v>
      </c>
      <c r="BG117" s="333">
        <f>OTT!BG117</f>
        <v>0</v>
      </c>
      <c r="BH117" s="335">
        <f>OTT!BH117</f>
        <v>0</v>
      </c>
      <c r="BI117" s="337">
        <f>OTT!BI117</f>
        <v>0</v>
      </c>
      <c r="BJ117" s="330">
        <f>OTT!BJ117</f>
        <v>0</v>
      </c>
      <c r="BK117" s="252">
        <f>OTT!BK117</f>
        <v>0</v>
      </c>
      <c r="BL117" s="252">
        <f>OTT!BL117</f>
        <v>0</v>
      </c>
      <c r="BM117" s="333">
        <f>OTT!BM117</f>
        <v>0</v>
      </c>
      <c r="BN117" s="335">
        <f>OTT!BN117</f>
        <v>0</v>
      </c>
      <c r="BO117" s="337">
        <f>OTT!BO117</f>
        <v>0</v>
      </c>
      <c r="BP117" s="330">
        <f>OTT!BP117</f>
        <v>0</v>
      </c>
      <c r="BQ117" s="252">
        <f>OTT!BQ117</f>
        <v>0</v>
      </c>
      <c r="BR117" s="252">
        <f>OTT!BR117</f>
        <v>0</v>
      </c>
      <c r="BS117" s="333">
        <f>OTT!BS117</f>
        <v>0</v>
      </c>
      <c r="BT117" s="335">
        <f>OTT!BT117</f>
        <v>0</v>
      </c>
      <c r="BU117" s="337">
        <f>OTT!BU117</f>
        <v>0</v>
      </c>
      <c r="BV117" s="330">
        <f>OTT!BV117</f>
        <v>0</v>
      </c>
      <c r="BW117" s="252">
        <f>OTT!BW117</f>
        <v>0</v>
      </c>
      <c r="BX117" s="252">
        <f>OTT!BX117</f>
        <v>0</v>
      </c>
      <c r="BY117" s="333">
        <f>OTT!BY117</f>
        <v>0</v>
      </c>
      <c r="BZ117" s="335">
        <f>OTT!BZ117</f>
        <v>0</v>
      </c>
      <c r="CA117" s="337">
        <f>OTT!CA117</f>
        <v>0</v>
      </c>
      <c r="CB117" s="330">
        <f>OTT!CB117</f>
        <v>0</v>
      </c>
      <c r="CC117" s="252">
        <f>OTT!CC117</f>
        <v>0</v>
      </c>
      <c r="CD117" s="252">
        <f>OTT!CD117</f>
        <v>0</v>
      </c>
      <c r="CE117" s="333">
        <f>OTT!CE117</f>
        <v>0</v>
      </c>
      <c r="CF117" s="335">
        <f>OTT!CF117</f>
        <v>0</v>
      </c>
      <c r="CG117" s="337">
        <f>OTT!CG117</f>
        <v>0</v>
      </c>
    </row>
    <row r="118" spans="1:85">
      <c r="A118" s="130">
        <v>22</v>
      </c>
      <c r="B118" s="131">
        <f>OTT!B118</f>
        <v>0</v>
      </c>
      <c r="C118" s="131">
        <f>OTT!C118</f>
        <v>0</v>
      </c>
      <c r="D118" s="132"/>
      <c r="E118" s="132"/>
      <c r="F118" s="132"/>
      <c r="G118" s="132"/>
      <c r="H118" s="132"/>
      <c r="I118" s="132"/>
      <c r="J118" s="132"/>
      <c r="K118" s="132"/>
      <c r="L118" s="132"/>
      <c r="M118" s="132"/>
      <c r="N118" s="132"/>
      <c r="O118" s="132"/>
      <c r="P118" s="132"/>
      <c r="Q118" s="132"/>
      <c r="R118" s="132"/>
      <c r="S118" s="132"/>
      <c r="T118" s="132"/>
      <c r="U118" s="132"/>
      <c r="V118" s="132"/>
      <c r="W118" s="132"/>
      <c r="X118" s="132"/>
      <c r="Y118" s="132"/>
      <c r="Z118" s="132"/>
      <c r="AA118" s="132"/>
      <c r="AB118" s="132"/>
      <c r="AC118" s="132"/>
      <c r="AD118" s="132"/>
      <c r="AE118" s="132"/>
      <c r="AF118" s="132"/>
      <c r="AG118" s="132"/>
      <c r="AH118" s="133"/>
      <c r="AI118" s="99"/>
      <c r="AJ118" s="134">
        <f t="shared" si="13"/>
        <v>0</v>
      </c>
      <c r="AK118" s="132">
        <f>OTT!AL118</f>
        <v>0</v>
      </c>
      <c r="AL118" s="133">
        <f t="shared" si="14"/>
        <v>0</v>
      </c>
      <c r="AM118" s="99"/>
      <c r="AN118" s="158"/>
      <c r="AO118" s="159"/>
      <c r="AP118" s="158"/>
      <c r="AR118" s="277"/>
      <c r="AS118" s="197">
        <f t="array" ref="AS118">SUM(IF(($B$97:$B$153=AR117)*($C$97:$C$153=AV118),$AL$97:$AL$153,0))</f>
        <v>0</v>
      </c>
      <c r="AT118" s="328"/>
      <c r="AU118" s="218"/>
      <c r="AV118" s="199">
        <f>OTT!AV118</f>
        <v>0</v>
      </c>
      <c r="AW118" s="330"/>
      <c r="AX118" s="251"/>
      <c r="AY118" s="252"/>
      <c r="AZ118" s="252"/>
      <c r="BA118" s="333"/>
      <c r="BB118" s="265"/>
      <c r="BC118" s="337"/>
      <c r="BD118" s="330"/>
      <c r="BE118" s="252"/>
      <c r="BF118" s="252"/>
      <c r="BG118" s="333"/>
      <c r="BH118" s="335"/>
      <c r="BI118" s="337"/>
      <c r="BJ118" s="330"/>
      <c r="BK118" s="252"/>
      <c r="BL118" s="252"/>
      <c r="BM118" s="333"/>
      <c r="BN118" s="335"/>
      <c r="BO118" s="337"/>
      <c r="BP118" s="330"/>
      <c r="BQ118" s="252"/>
      <c r="BR118" s="252"/>
      <c r="BS118" s="333"/>
      <c r="BT118" s="335"/>
      <c r="BU118" s="337"/>
      <c r="BV118" s="330"/>
      <c r="BW118" s="252"/>
      <c r="BX118" s="252"/>
      <c r="BY118" s="333"/>
      <c r="BZ118" s="335"/>
      <c r="CA118" s="337"/>
      <c r="CB118" s="330"/>
      <c r="CC118" s="252"/>
      <c r="CD118" s="252"/>
      <c r="CE118" s="333"/>
      <c r="CF118" s="335"/>
      <c r="CG118" s="337"/>
    </row>
    <row r="119" spans="1:85">
      <c r="A119" s="130">
        <v>23</v>
      </c>
      <c r="B119" s="131">
        <f>OTT!B119</f>
        <v>0</v>
      </c>
      <c r="C119" s="131">
        <f>OTT!C119</f>
        <v>0</v>
      </c>
      <c r="D119" s="132"/>
      <c r="E119" s="132"/>
      <c r="F119" s="132"/>
      <c r="G119" s="132"/>
      <c r="H119" s="132"/>
      <c r="I119" s="132"/>
      <c r="J119" s="132"/>
      <c r="K119" s="132"/>
      <c r="L119" s="132"/>
      <c r="M119" s="132"/>
      <c r="N119" s="132"/>
      <c r="O119" s="132"/>
      <c r="P119" s="132"/>
      <c r="Q119" s="132"/>
      <c r="R119" s="132"/>
      <c r="S119" s="132"/>
      <c r="T119" s="132"/>
      <c r="U119" s="132"/>
      <c r="V119" s="132"/>
      <c r="W119" s="132"/>
      <c r="X119" s="132"/>
      <c r="Y119" s="132"/>
      <c r="Z119" s="132"/>
      <c r="AA119" s="132"/>
      <c r="AB119" s="132"/>
      <c r="AC119" s="132"/>
      <c r="AD119" s="132"/>
      <c r="AE119" s="132"/>
      <c r="AF119" s="132"/>
      <c r="AG119" s="132"/>
      <c r="AH119" s="133"/>
      <c r="AI119" s="99"/>
      <c r="AJ119" s="134">
        <f t="shared" si="13"/>
        <v>0</v>
      </c>
      <c r="AK119" s="132">
        <f>OTT!AL119</f>
        <v>0</v>
      </c>
      <c r="AL119" s="133">
        <f t="shared" si="14"/>
        <v>0</v>
      </c>
      <c r="AM119" s="99"/>
      <c r="AN119" s="158"/>
      <c r="AO119" s="159"/>
      <c r="AP119" s="158"/>
      <c r="AR119" s="276">
        <f>OTT!AR119</f>
        <v>0</v>
      </c>
      <c r="AS119" s="200">
        <f t="array" ref="AS119">SUM(IF(($B$97:$B$153=AR119)*($C$97:$C$153=AV119),$AL$97:$AL$153,0))</f>
        <v>0</v>
      </c>
      <c r="AT119" s="327">
        <f>BA119+BG119+BM119+BS119+BY119+CE119</f>
        <v>0</v>
      </c>
      <c r="AU119" s="219">
        <f>AT119-AS119-AS120</f>
        <v>0</v>
      </c>
      <c r="AV119" s="202">
        <f>OTT!AV119</f>
        <v>0</v>
      </c>
      <c r="AW119" s="330">
        <f>OTT!AW119</f>
        <v>0</v>
      </c>
      <c r="AX119" s="251">
        <f>OTT!AX119</f>
        <v>0</v>
      </c>
      <c r="AY119" s="252">
        <f>OTT!AY119</f>
        <v>0</v>
      </c>
      <c r="AZ119" s="252">
        <f>OTT!AZ119</f>
        <v>0</v>
      </c>
      <c r="BA119" s="333">
        <f>OTT!BA119</f>
        <v>0</v>
      </c>
      <c r="BB119" s="265">
        <f>OTT!BB119</f>
        <v>0</v>
      </c>
      <c r="BC119" s="337">
        <f>OTT!BC119</f>
        <v>0</v>
      </c>
      <c r="BD119" s="330">
        <f>OTT!BD119</f>
        <v>0</v>
      </c>
      <c r="BE119" s="252">
        <f>OTT!BE119</f>
        <v>0</v>
      </c>
      <c r="BF119" s="252">
        <f>OTT!BF119</f>
        <v>0</v>
      </c>
      <c r="BG119" s="333">
        <f>OTT!BG119</f>
        <v>0</v>
      </c>
      <c r="BH119" s="335">
        <f>OTT!BH119</f>
        <v>0</v>
      </c>
      <c r="BI119" s="337">
        <f>OTT!BI119</f>
        <v>0</v>
      </c>
      <c r="BJ119" s="330">
        <f>OTT!BJ119</f>
        <v>0</v>
      </c>
      <c r="BK119" s="252">
        <f>OTT!BK119</f>
        <v>0</v>
      </c>
      <c r="BL119" s="252">
        <f>OTT!BL119</f>
        <v>0</v>
      </c>
      <c r="BM119" s="333">
        <f>OTT!BM119</f>
        <v>0</v>
      </c>
      <c r="BN119" s="335">
        <f>OTT!BN119</f>
        <v>0</v>
      </c>
      <c r="BO119" s="337">
        <f>OTT!BO119</f>
        <v>0</v>
      </c>
      <c r="BP119" s="330">
        <f>OTT!BP119</f>
        <v>0</v>
      </c>
      <c r="BQ119" s="252">
        <f>OTT!BQ119</f>
        <v>0</v>
      </c>
      <c r="BR119" s="252">
        <f>OTT!BR119</f>
        <v>0</v>
      </c>
      <c r="BS119" s="333">
        <f>OTT!BS119</f>
        <v>0</v>
      </c>
      <c r="BT119" s="335">
        <f>OTT!BT119</f>
        <v>0</v>
      </c>
      <c r="BU119" s="337">
        <f>OTT!BU119</f>
        <v>0</v>
      </c>
      <c r="BV119" s="330">
        <f>OTT!BV119</f>
        <v>0</v>
      </c>
      <c r="BW119" s="252">
        <f>OTT!BW119</f>
        <v>0</v>
      </c>
      <c r="BX119" s="252">
        <f>OTT!BX119</f>
        <v>0</v>
      </c>
      <c r="BY119" s="333">
        <f>OTT!BY119</f>
        <v>0</v>
      </c>
      <c r="BZ119" s="335">
        <f>OTT!BZ119</f>
        <v>0</v>
      </c>
      <c r="CA119" s="337">
        <f>OTT!CA119</f>
        <v>0</v>
      </c>
      <c r="CB119" s="330">
        <f>OTT!CB119</f>
        <v>0</v>
      </c>
      <c r="CC119" s="252">
        <f>OTT!CC119</f>
        <v>0</v>
      </c>
      <c r="CD119" s="252">
        <f>OTT!CD119</f>
        <v>0</v>
      </c>
      <c r="CE119" s="333">
        <f>OTT!CE119</f>
        <v>0</v>
      </c>
      <c r="CF119" s="335">
        <f>OTT!CF119</f>
        <v>0</v>
      </c>
      <c r="CG119" s="337">
        <f>OTT!CG119</f>
        <v>0</v>
      </c>
    </row>
    <row r="120" spans="1:85">
      <c r="A120" s="130">
        <v>24</v>
      </c>
      <c r="B120" s="131">
        <f>OTT!B120</f>
        <v>0</v>
      </c>
      <c r="C120" s="131">
        <f>OTT!C120</f>
        <v>0</v>
      </c>
      <c r="D120" s="132"/>
      <c r="E120" s="132"/>
      <c r="F120" s="132"/>
      <c r="G120" s="132"/>
      <c r="H120" s="132"/>
      <c r="I120" s="132"/>
      <c r="J120" s="132"/>
      <c r="K120" s="132"/>
      <c r="L120" s="132"/>
      <c r="M120" s="132"/>
      <c r="N120" s="132"/>
      <c r="O120" s="132"/>
      <c r="P120" s="132"/>
      <c r="Q120" s="132"/>
      <c r="R120" s="132"/>
      <c r="S120" s="132"/>
      <c r="T120" s="132"/>
      <c r="U120" s="132"/>
      <c r="V120" s="132"/>
      <c r="W120" s="132"/>
      <c r="X120" s="132"/>
      <c r="Y120" s="132"/>
      <c r="Z120" s="132"/>
      <c r="AA120" s="132"/>
      <c r="AB120" s="132"/>
      <c r="AC120" s="132"/>
      <c r="AD120" s="132"/>
      <c r="AE120" s="132"/>
      <c r="AF120" s="132"/>
      <c r="AG120" s="132"/>
      <c r="AH120" s="133"/>
      <c r="AI120" s="99"/>
      <c r="AJ120" s="134">
        <f t="shared" si="13"/>
        <v>0</v>
      </c>
      <c r="AK120" s="132">
        <f>OTT!AL120</f>
        <v>0</v>
      </c>
      <c r="AL120" s="133">
        <f t="shared" si="14"/>
        <v>0</v>
      </c>
      <c r="AM120" s="99"/>
      <c r="AN120" s="158"/>
      <c r="AO120" s="159"/>
      <c r="AP120" s="158"/>
      <c r="AR120" s="277"/>
      <c r="AS120" s="197">
        <f t="array" ref="AS120">SUM(IF(($B$97:$B$153=AR119)*($C$97:$C$153=AV120),$AL$97:$AL$153,0))</f>
        <v>0</v>
      </c>
      <c r="AT120" s="328"/>
      <c r="AU120" s="218"/>
      <c r="AV120" s="199">
        <f>OTT!AV120</f>
        <v>0</v>
      </c>
      <c r="AW120" s="330"/>
      <c r="AX120" s="251"/>
      <c r="AY120" s="252"/>
      <c r="AZ120" s="252"/>
      <c r="BA120" s="333"/>
      <c r="BB120" s="265"/>
      <c r="BC120" s="337"/>
      <c r="BD120" s="330"/>
      <c r="BE120" s="252"/>
      <c r="BF120" s="252"/>
      <c r="BG120" s="333"/>
      <c r="BH120" s="335"/>
      <c r="BI120" s="337"/>
      <c r="BJ120" s="330"/>
      <c r="BK120" s="252"/>
      <c r="BL120" s="252"/>
      <c r="BM120" s="333"/>
      <c r="BN120" s="335"/>
      <c r="BO120" s="337"/>
      <c r="BP120" s="330"/>
      <c r="BQ120" s="252"/>
      <c r="BR120" s="252"/>
      <c r="BS120" s="333"/>
      <c r="BT120" s="335"/>
      <c r="BU120" s="337"/>
      <c r="BV120" s="330"/>
      <c r="BW120" s="252"/>
      <c r="BX120" s="252"/>
      <c r="BY120" s="333"/>
      <c r="BZ120" s="335"/>
      <c r="CA120" s="337"/>
      <c r="CB120" s="330"/>
      <c r="CC120" s="252"/>
      <c r="CD120" s="252"/>
      <c r="CE120" s="333"/>
      <c r="CF120" s="335"/>
      <c r="CG120" s="337"/>
    </row>
    <row r="121" spans="1:85">
      <c r="A121" s="130">
        <v>25</v>
      </c>
      <c r="B121" s="131">
        <f>OTT!B121</f>
        <v>0</v>
      </c>
      <c r="C121" s="131">
        <f>OTT!C121</f>
        <v>0</v>
      </c>
      <c r="D121" s="132"/>
      <c r="E121" s="132"/>
      <c r="F121" s="132"/>
      <c r="G121" s="132"/>
      <c r="H121" s="132"/>
      <c r="I121" s="132"/>
      <c r="J121" s="132"/>
      <c r="K121" s="132"/>
      <c r="L121" s="132"/>
      <c r="M121" s="132"/>
      <c r="N121" s="132"/>
      <c r="O121" s="132"/>
      <c r="P121" s="132"/>
      <c r="Q121" s="132"/>
      <c r="R121" s="132"/>
      <c r="S121" s="132"/>
      <c r="T121" s="132"/>
      <c r="U121" s="132"/>
      <c r="V121" s="132"/>
      <c r="W121" s="132"/>
      <c r="X121" s="132"/>
      <c r="Y121" s="132"/>
      <c r="Z121" s="132"/>
      <c r="AA121" s="132"/>
      <c r="AB121" s="132"/>
      <c r="AC121" s="132"/>
      <c r="AD121" s="132"/>
      <c r="AE121" s="132"/>
      <c r="AF121" s="132"/>
      <c r="AG121" s="132"/>
      <c r="AH121" s="133"/>
      <c r="AI121" s="99"/>
      <c r="AJ121" s="134">
        <f t="shared" si="13"/>
        <v>0</v>
      </c>
      <c r="AK121" s="132">
        <f>OTT!AL121</f>
        <v>0</v>
      </c>
      <c r="AL121" s="133">
        <f t="shared" si="14"/>
        <v>0</v>
      </c>
      <c r="AM121" s="99"/>
      <c r="AN121" s="158"/>
      <c r="AO121" s="159"/>
      <c r="AP121" s="158"/>
      <c r="AR121" s="276">
        <f>OTT!AR121</f>
        <v>0</v>
      </c>
      <c r="AS121" s="200">
        <f t="array" ref="AS121">SUM(IF(($B$97:$B$153=AR121)*($C$97:$C$153=AV121),$AL$97:$AL$153,0))</f>
        <v>0</v>
      </c>
      <c r="AT121" s="327">
        <f>BA121+BG121+BM121+BS121+BY121+CE121</f>
        <v>0</v>
      </c>
      <c r="AU121" s="219">
        <f>AT121-AS121-AS122</f>
        <v>0</v>
      </c>
      <c r="AV121" s="202">
        <f>OTT!AV121</f>
        <v>0</v>
      </c>
      <c r="AW121" s="330">
        <f>OTT!AW121</f>
        <v>0</v>
      </c>
      <c r="AX121" s="251">
        <f>OTT!AX121</f>
        <v>0</v>
      </c>
      <c r="AY121" s="252">
        <f>OTT!AY121</f>
        <v>0</v>
      </c>
      <c r="AZ121" s="252">
        <f>OTT!AZ121</f>
        <v>0</v>
      </c>
      <c r="BA121" s="333">
        <f>OTT!BA121</f>
        <v>0</v>
      </c>
      <c r="BB121" s="265">
        <f>OTT!BB121</f>
        <v>0</v>
      </c>
      <c r="BC121" s="337">
        <f>OTT!BC121</f>
        <v>0</v>
      </c>
      <c r="BD121" s="330">
        <f>OTT!BD121</f>
        <v>0</v>
      </c>
      <c r="BE121" s="252">
        <f>OTT!BE121</f>
        <v>0</v>
      </c>
      <c r="BF121" s="252">
        <f>OTT!BF121</f>
        <v>0</v>
      </c>
      <c r="BG121" s="333">
        <f>OTT!BG121</f>
        <v>0</v>
      </c>
      <c r="BH121" s="335">
        <f>OTT!BH121</f>
        <v>0</v>
      </c>
      <c r="BI121" s="337">
        <f>OTT!BI121</f>
        <v>0</v>
      </c>
      <c r="BJ121" s="330">
        <f>OTT!BJ121</f>
        <v>0</v>
      </c>
      <c r="BK121" s="252">
        <f>OTT!BK121</f>
        <v>0</v>
      </c>
      <c r="BL121" s="252">
        <f>OTT!BL121</f>
        <v>0</v>
      </c>
      <c r="BM121" s="333">
        <f>OTT!BM121</f>
        <v>0</v>
      </c>
      <c r="BN121" s="335">
        <f>OTT!BN121</f>
        <v>0</v>
      </c>
      <c r="BO121" s="337">
        <f>OTT!BO121</f>
        <v>0</v>
      </c>
      <c r="BP121" s="330">
        <f>OTT!BP121</f>
        <v>0</v>
      </c>
      <c r="BQ121" s="252">
        <f>OTT!BQ121</f>
        <v>0</v>
      </c>
      <c r="BR121" s="252">
        <f>OTT!BR121</f>
        <v>0</v>
      </c>
      <c r="BS121" s="333">
        <f>OTT!BS121</f>
        <v>0</v>
      </c>
      <c r="BT121" s="335">
        <f>OTT!BT121</f>
        <v>0</v>
      </c>
      <c r="BU121" s="337">
        <f>OTT!BU121</f>
        <v>0</v>
      </c>
      <c r="BV121" s="330">
        <f>OTT!BV121</f>
        <v>0</v>
      </c>
      <c r="BW121" s="252">
        <f>OTT!BW121</f>
        <v>0</v>
      </c>
      <c r="BX121" s="252">
        <f>OTT!BX121</f>
        <v>0</v>
      </c>
      <c r="BY121" s="333">
        <f>OTT!BY121</f>
        <v>0</v>
      </c>
      <c r="BZ121" s="335">
        <f>OTT!BZ121</f>
        <v>0</v>
      </c>
      <c r="CA121" s="337">
        <f>OTT!CA121</f>
        <v>0</v>
      </c>
      <c r="CB121" s="330">
        <f>OTT!CB121</f>
        <v>0</v>
      </c>
      <c r="CC121" s="252">
        <f>OTT!CC121</f>
        <v>0</v>
      </c>
      <c r="CD121" s="252">
        <f>OTT!CD121</f>
        <v>0</v>
      </c>
      <c r="CE121" s="333">
        <f>OTT!CE121</f>
        <v>0</v>
      </c>
      <c r="CF121" s="335">
        <f>OTT!CF121</f>
        <v>0</v>
      </c>
      <c r="CG121" s="337">
        <f>OTT!CG121</f>
        <v>0</v>
      </c>
    </row>
    <row r="122" spans="1:85">
      <c r="A122" s="130">
        <v>26</v>
      </c>
      <c r="B122" s="131">
        <f>OTT!B122</f>
        <v>0</v>
      </c>
      <c r="C122" s="131">
        <f>OTT!C122</f>
        <v>0</v>
      </c>
      <c r="D122" s="132"/>
      <c r="E122" s="132"/>
      <c r="F122" s="132"/>
      <c r="G122" s="132"/>
      <c r="H122" s="132"/>
      <c r="I122" s="132"/>
      <c r="J122" s="132"/>
      <c r="K122" s="132"/>
      <c r="L122" s="132"/>
      <c r="M122" s="132"/>
      <c r="N122" s="132"/>
      <c r="O122" s="132"/>
      <c r="P122" s="132"/>
      <c r="Q122" s="132"/>
      <c r="R122" s="132"/>
      <c r="S122" s="132"/>
      <c r="T122" s="132"/>
      <c r="U122" s="132"/>
      <c r="V122" s="132"/>
      <c r="W122" s="132"/>
      <c r="X122" s="132"/>
      <c r="Y122" s="132"/>
      <c r="Z122" s="132"/>
      <c r="AA122" s="132"/>
      <c r="AB122" s="132"/>
      <c r="AC122" s="132"/>
      <c r="AD122" s="132"/>
      <c r="AE122" s="132"/>
      <c r="AF122" s="132"/>
      <c r="AG122" s="132"/>
      <c r="AH122" s="133"/>
      <c r="AI122" s="99"/>
      <c r="AJ122" s="134">
        <f t="shared" si="13"/>
        <v>0</v>
      </c>
      <c r="AK122" s="132">
        <f>OTT!AL122</f>
        <v>0</v>
      </c>
      <c r="AL122" s="133">
        <f t="shared" si="14"/>
        <v>0</v>
      </c>
      <c r="AM122" s="99"/>
      <c r="AN122" s="158"/>
      <c r="AO122" s="159"/>
      <c r="AP122" s="158"/>
      <c r="AR122" s="277"/>
      <c r="AS122" s="197">
        <f t="array" ref="AS122">SUM(IF(($B$97:$B$153=AR121)*($C$97:$C$153=AV122),$AL$97:$AL$153,0))</f>
        <v>0</v>
      </c>
      <c r="AT122" s="328"/>
      <c r="AU122" s="218"/>
      <c r="AV122" s="199">
        <f>OTT!AV122</f>
        <v>0</v>
      </c>
      <c r="AW122" s="330"/>
      <c r="AX122" s="251"/>
      <c r="AY122" s="252"/>
      <c r="AZ122" s="252"/>
      <c r="BA122" s="333"/>
      <c r="BB122" s="265"/>
      <c r="BC122" s="337"/>
      <c r="BD122" s="330"/>
      <c r="BE122" s="252"/>
      <c r="BF122" s="252"/>
      <c r="BG122" s="333"/>
      <c r="BH122" s="335"/>
      <c r="BI122" s="337"/>
      <c r="BJ122" s="330"/>
      <c r="BK122" s="252"/>
      <c r="BL122" s="252"/>
      <c r="BM122" s="333"/>
      <c r="BN122" s="335"/>
      <c r="BO122" s="337"/>
      <c r="BP122" s="330"/>
      <c r="BQ122" s="252"/>
      <c r="BR122" s="252"/>
      <c r="BS122" s="333"/>
      <c r="BT122" s="335"/>
      <c r="BU122" s="337"/>
      <c r="BV122" s="330"/>
      <c r="BW122" s="252"/>
      <c r="BX122" s="252"/>
      <c r="BY122" s="333"/>
      <c r="BZ122" s="335"/>
      <c r="CA122" s="337"/>
      <c r="CB122" s="330"/>
      <c r="CC122" s="252"/>
      <c r="CD122" s="252"/>
      <c r="CE122" s="333"/>
      <c r="CF122" s="335"/>
      <c r="CG122" s="337"/>
    </row>
    <row r="123" spans="1:85" ht="12.75" customHeight="1" thickBot="1">
      <c r="A123" s="130">
        <v>27</v>
      </c>
      <c r="B123" s="131">
        <f>OTT!B123</f>
        <v>0</v>
      </c>
      <c r="C123" s="131">
        <f>OTT!C123</f>
        <v>0</v>
      </c>
      <c r="D123" s="132"/>
      <c r="E123" s="132"/>
      <c r="F123" s="132"/>
      <c r="G123" s="132"/>
      <c r="H123" s="132"/>
      <c r="I123" s="132"/>
      <c r="J123" s="132"/>
      <c r="K123" s="132"/>
      <c r="L123" s="132"/>
      <c r="M123" s="132"/>
      <c r="N123" s="132"/>
      <c r="O123" s="132"/>
      <c r="P123" s="132"/>
      <c r="Q123" s="132"/>
      <c r="R123" s="132"/>
      <c r="S123" s="132"/>
      <c r="T123" s="132"/>
      <c r="U123" s="132"/>
      <c r="V123" s="132"/>
      <c r="W123" s="132"/>
      <c r="X123" s="132"/>
      <c r="Y123" s="132"/>
      <c r="Z123" s="132"/>
      <c r="AA123" s="132"/>
      <c r="AB123" s="132"/>
      <c r="AC123" s="132"/>
      <c r="AD123" s="132"/>
      <c r="AE123" s="132"/>
      <c r="AF123" s="132"/>
      <c r="AG123" s="132"/>
      <c r="AH123" s="133"/>
      <c r="AI123" s="99"/>
      <c r="AJ123" s="134">
        <f t="shared" si="13"/>
        <v>0</v>
      </c>
      <c r="AK123" s="132">
        <f>OTT!AL123</f>
        <v>0</v>
      </c>
      <c r="AL123" s="133">
        <f t="shared" si="14"/>
        <v>0</v>
      </c>
      <c r="AM123" s="99"/>
      <c r="AN123" s="158"/>
      <c r="AO123" s="159"/>
      <c r="AP123" s="158"/>
      <c r="AR123" s="276">
        <f>OTT!AR123</f>
        <v>0</v>
      </c>
      <c r="AS123" s="200">
        <f t="array" ref="AS123">SUM(IF(($B$97:$B$153=AR123)*($C$97:$C$153=AV123),$AL$97:$AL$153,0))</f>
        <v>0</v>
      </c>
      <c r="AT123" s="327">
        <f>BA123+BG123+BM123+BS123+BY123+CE123</f>
        <v>0</v>
      </c>
      <c r="AU123" s="219">
        <f>AT123-AS123-AS124</f>
        <v>0</v>
      </c>
      <c r="AV123" s="202">
        <f>OTT!AV123</f>
        <v>0</v>
      </c>
      <c r="AW123" s="330">
        <f>OTT!AW123</f>
        <v>0</v>
      </c>
      <c r="AX123" s="251">
        <f>OTT!AX123</f>
        <v>0</v>
      </c>
      <c r="AY123" s="252">
        <f>OTT!AY123</f>
        <v>0</v>
      </c>
      <c r="AZ123" s="252">
        <f>OTT!AZ123</f>
        <v>0</v>
      </c>
      <c r="BA123" s="333">
        <f>OTT!BA123</f>
        <v>0</v>
      </c>
      <c r="BB123" s="265">
        <f>OTT!BB123</f>
        <v>0</v>
      </c>
      <c r="BC123" s="337">
        <f>OTT!BC123</f>
        <v>0</v>
      </c>
      <c r="BD123" s="330">
        <f>OTT!BD123</f>
        <v>0</v>
      </c>
      <c r="BE123" s="252">
        <f>OTT!BE123</f>
        <v>0</v>
      </c>
      <c r="BF123" s="252">
        <f>OTT!BF123</f>
        <v>0</v>
      </c>
      <c r="BG123" s="333">
        <f>OTT!BG123</f>
        <v>0</v>
      </c>
      <c r="BH123" s="335">
        <f>OTT!BH123</f>
        <v>0</v>
      </c>
      <c r="BI123" s="337">
        <f>OTT!BI123</f>
        <v>0</v>
      </c>
      <c r="BJ123" s="330">
        <f>OTT!BJ123</f>
        <v>0</v>
      </c>
      <c r="BK123" s="252">
        <f>OTT!BK123</f>
        <v>0</v>
      </c>
      <c r="BL123" s="252">
        <f>OTT!BL123</f>
        <v>0</v>
      </c>
      <c r="BM123" s="333">
        <f>OTT!BM123</f>
        <v>0</v>
      </c>
      <c r="BN123" s="335">
        <f>OTT!BN123</f>
        <v>0</v>
      </c>
      <c r="BO123" s="337">
        <f>OTT!BO123</f>
        <v>0</v>
      </c>
      <c r="BP123" s="330">
        <f>OTT!BP123</f>
        <v>0</v>
      </c>
      <c r="BQ123" s="252">
        <f>OTT!BQ123</f>
        <v>0</v>
      </c>
      <c r="BR123" s="252">
        <f>OTT!BR123</f>
        <v>0</v>
      </c>
      <c r="BS123" s="333">
        <f>OTT!BS123</f>
        <v>0</v>
      </c>
      <c r="BT123" s="335">
        <f>OTT!BT123</f>
        <v>0</v>
      </c>
      <c r="BU123" s="337">
        <f>OTT!BU123</f>
        <v>0</v>
      </c>
      <c r="BV123" s="330">
        <f>OTT!BV123</f>
        <v>0</v>
      </c>
      <c r="BW123" s="252">
        <f>OTT!BW123</f>
        <v>0</v>
      </c>
      <c r="BX123" s="252">
        <f>OTT!BX123</f>
        <v>0</v>
      </c>
      <c r="BY123" s="333">
        <f>OTT!BY123</f>
        <v>0</v>
      </c>
      <c r="BZ123" s="335">
        <f>OTT!BZ123</f>
        <v>0</v>
      </c>
      <c r="CA123" s="337">
        <f>OTT!CA123</f>
        <v>0</v>
      </c>
      <c r="CB123" s="330">
        <f>OTT!CB123</f>
        <v>0</v>
      </c>
      <c r="CC123" s="252">
        <f>OTT!CC123</f>
        <v>0</v>
      </c>
      <c r="CD123" s="252">
        <f>OTT!CD123</f>
        <v>0</v>
      </c>
      <c r="CE123" s="333">
        <f>OTT!CE123</f>
        <v>0</v>
      </c>
      <c r="CF123" s="335">
        <f>OTT!CF123</f>
        <v>0</v>
      </c>
      <c r="CG123" s="337">
        <f>OTT!CG123</f>
        <v>0</v>
      </c>
    </row>
    <row r="124" spans="1:85" ht="10.5" customHeight="1" thickTop="1">
      <c r="A124" s="168"/>
      <c r="B124" s="168"/>
      <c r="C124" s="168"/>
      <c r="D124" s="169"/>
      <c r="E124" s="169"/>
      <c r="F124" s="169"/>
      <c r="G124" s="169"/>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D124" s="169"/>
      <c r="AE124" s="169"/>
      <c r="AF124" s="169"/>
      <c r="AG124" s="169"/>
      <c r="AH124" s="169"/>
      <c r="AI124" s="169"/>
      <c r="AJ124" s="169"/>
      <c r="AK124" s="169"/>
      <c r="AL124" s="169"/>
      <c r="AM124" s="99"/>
      <c r="AN124" s="158"/>
      <c r="AO124" s="159"/>
      <c r="AP124" s="158"/>
      <c r="AR124" s="277"/>
      <c r="AS124" s="197">
        <f t="array" ref="AS124">SUM(IF(($B$97:$B$153=AR123)*($C$97:$C$153=AV124),$AL$97:$AL$153,0))</f>
        <v>0</v>
      </c>
      <c r="AT124" s="328"/>
      <c r="AU124" s="218"/>
      <c r="AV124" s="199">
        <f>OTT!AV124</f>
        <v>0</v>
      </c>
      <c r="AW124" s="330"/>
      <c r="AX124" s="251"/>
      <c r="AY124" s="252"/>
      <c r="AZ124" s="252"/>
      <c r="BA124" s="333"/>
      <c r="BB124" s="265"/>
      <c r="BC124" s="337"/>
      <c r="BD124" s="330"/>
      <c r="BE124" s="252"/>
      <c r="BF124" s="252"/>
      <c r="BG124" s="333"/>
      <c r="BH124" s="335"/>
      <c r="BI124" s="337"/>
      <c r="BJ124" s="330"/>
      <c r="BK124" s="252"/>
      <c r="BL124" s="252"/>
      <c r="BM124" s="333"/>
      <c r="BN124" s="335"/>
      <c r="BO124" s="337"/>
      <c r="BP124" s="330"/>
      <c r="BQ124" s="252"/>
      <c r="BR124" s="252"/>
      <c r="BS124" s="333"/>
      <c r="BT124" s="335"/>
      <c r="BU124" s="337"/>
      <c r="BV124" s="330"/>
      <c r="BW124" s="252"/>
      <c r="BX124" s="252"/>
      <c r="BY124" s="333"/>
      <c r="BZ124" s="335"/>
      <c r="CA124" s="337"/>
      <c r="CB124" s="330"/>
      <c r="CC124" s="252"/>
      <c r="CD124" s="252"/>
      <c r="CE124" s="333"/>
      <c r="CF124" s="335"/>
      <c r="CG124" s="337"/>
    </row>
    <row r="125" spans="1:85" ht="10.5" customHeight="1">
      <c r="A125" s="170"/>
      <c r="B125" s="170"/>
      <c r="C125" s="170"/>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c r="AA125" s="158"/>
      <c r="AB125" s="158"/>
      <c r="AC125" s="158"/>
      <c r="AD125" s="158"/>
      <c r="AE125" s="158"/>
      <c r="AF125" s="158"/>
      <c r="AG125" s="158"/>
      <c r="AH125" s="158"/>
      <c r="AI125" s="158"/>
      <c r="AJ125" s="158"/>
      <c r="AK125" s="158"/>
      <c r="AL125" s="158"/>
      <c r="AM125" s="99"/>
      <c r="AN125" s="158"/>
      <c r="AO125" s="159"/>
      <c r="AP125" s="158"/>
      <c r="AR125" s="276">
        <f>OTT!AR125</f>
        <v>0</v>
      </c>
      <c r="AS125" s="200">
        <f t="array" ref="AS125">SUM(IF(($B$97:$B$153=AR125)*($C$97:$C$153=AV125),$AL$97:$AL$153,0))</f>
        <v>0</v>
      </c>
      <c r="AT125" s="327">
        <f>BA125+BG125+BM125+BS125+BY125+CE125</f>
        <v>0</v>
      </c>
      <c r="AU125" s="219">
        <f>AT125-AS125-AS126</f>
        <v>0</v>
      </c>
      <c r="AV125" s="202">
        <f>OTT!AV125</f>
        <v>0</v>
      </c>
      <c r="AW125" s="330">
        <f>OTT!AW125</f>
        <v>0</v>
      </c>
      <c r="AX125" s="251">
        <f>OTT!AX125</f>
        <v>0</v>
      </c>
      <c r="AY125" s="252">
        <f>OTT!AY125</f>
        <v>0</v>
      </c>
      <c r="AZ125" s="252">
        <f>OTT!AZ125</f>
        <v>0</v>
      </c>
      <c r="BA125" s="333">
        <f>OTT!BA125</f>
        <v>0</v>
      </c>
      <c r="BB125" s="265">
        <f>OTT!BB125</f>
        <v>0</v>
      </c>
      <c r="BC125" s="337">
        <f>OTT!BC125</f>
        <v>0</v>
      </c>
      <c r="BD125" s="330">
        <f>OTT!BD125</f>
        <v>0</v>
      </c>
      <c r="BE125" s="252">
        <f>OTT!BE125</f>
        <v>0</v>
      </c>
      <c r="BF125" s="252">
        <f>OTT!BF125</f>
        <v>0</v>
      </c>
      <c r="BG125" s="333">
        <f>OTT!BG125</f>
        <v>0</v>
      </c>
      <c r="BH125" s="335">
        <f>OTT!BH125</f>
        <v>0</v>
      </c>
      <c r="BI125" s="337">
        <f>OTT!BI125</f>
        <v>0</v>
      </c>
      <c r="BJ125" s="330">
        <f>OTT!BJ125</f>
        <v>0</v>
      </c>
      <c r="BK125" s="252">
        <f>OTT!BK125</f>
        <v>0</v>
      </c>
      <c r="BL125" s="252">
        <f>OTT!BL125</f>
        <v>0</v>
      </c>
      <c r="BM125" s="333">
        <f>OTT!BM125</f>
        <v>0</v>
      </c>
      <c r="BN125" s="335">
        <f>OTT!BN125</f>
        <v>0</v>
      </c>
      <c r="BO125" s="337">
        <f>OTT!BO125</f>
        <v>0</v>
      </c>
      <c r="BP125" s="330">
        <f>OTT!BP125</f>
        <v>0</v>
      </c>
      <c r="BQ125" s="252">
        <f>OTT!BQ125</f>
        <v>0</v>
      </c>
      <c r="BR125" s="252">
        <f>OTT!BR125</f>
        <v>0</v>
      </c>
      <c r="BS125" s="333">
        <f>OTT!BS125</f>
        <v>0</v>
      </c>
      <c r="BT125" s="335">
        <f>OTT!BT125</f>
        <v>0</v>
      </c>
      <c r="BU125" s="337">
        <f>OTT!BU125</f>
        <v>0</v>
      </c>
      <c r="BV125" s="330">
        <f>OTT!BV125</f>
        <v>0</v>
      </c>
      <c r="BW125" s="252">
        <f>OTT!BW125</f>
        <v>0</v>
      </c>
      <c r="BX125" s="252">
        <f>OTT!BX125</f>
        <v>0</v>
      </c>
      <c r="BY125" s="333">
        <f>OTT!BY125</f>
        <v>0</v>
      </c>
      <c r="BZ125" s="335">
        <f>OTT!BZ125</f>
        <v>0</v>
      </c>
      <c r="CA125" s="337">
        <f>OTT!CA125</f>
        <v>0</v>
      </c>
      <c r="CB125" s="330">
        <f>OTT!CB125</f>
        <v>0</v>
      </c>
      <c r="CC125" s="252">
        <f>OTT!CC125</f>
        <v>0</v>
      </c>
      <c r="CD125" s="252">
        <f>OTT!CD125</f>
        <v>0</v>
      </c>
      <c r="CE125" s="333">
        <f>OTT!CE125</f>
        <v>0</v>
      </c>
      <c r="CF125" s="335">
        <f>OTT!CF125</f>
        <v>0</v>
      </c>
      <c r="CG125" s="337">
        <f>OTT!CG125</f>
        <v>0</v>
      </c>
    </row>
    <row r="126" spans="1:85" ht="10.5" customHeight="1">
      <c r="A126" s="170"/>
      <c r="B126" s="170"/>
      <c r="C126" s="170"/>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c r="AA126" s="158"/>
      <c r="AB126" s="158"/>
      <c r="AC126" s="158"/>
      <c r="AD126" s="158"/>
      <c r="AE126" s="158"/>
      <c r="AF126" s="158"/>
      <c r="AG126" s="158"/>
      <c r="AH126" s="158"/>
      <c r="AI126" s="158"/>
      <c r="AJ126" s="158"/>
      <c r="AK126" s="158"/>
      <c r="AL126" s="158"/>
      <c r="AM126" s="99"/>
      <c r="AN126" s="158"/>
      <c r="AO126" s="159"/>
      <c r="AP126" s="158"/>
      <c r="AR126" s="277"/>
      <c r="AS126" s="197">
        <f t="array" ref="AS126">SUM(IF(($B$97:$B$153=AR125)*($C$97:$C$153=AV126),$AL$97:$AL$153,0))</f>
        <v>0</v>
      </c>
      <c r="AT126" s="328"/>
      <c r="AU126" s="218"/>
      <c r="AV126" s="199">
        <f>OTT!AV126</f>
        <v>0</v>
      </c>
      <c r="AW126" s="330"/>
      <c r="AX126" s="251"/>
      <c r="AY126" s="252"/>
      <c r="AZ126" s="252"/>
      <c r="BA126" s="333"/>
      <c r="BB126" s="265"/>
      <c r="BC126" s="337"/>
      <c r="BD126" s="330"/>
      <c r="BE126" s="252"/>
      <c r="BF126" s="252"/>
      <c r="BG126" s="333"/>
      <c r="BH126" s="335"/>
      <c r="BI126" s="337"/>
      <c r="BJ126" s="330"/>
      <c r="BK126" s="252"/>
      <c r="BL126" s="252"/>
      <c r="BM126" s="333"/>
      <c r="BN126" s="335"/>
      <c r="BO126" s="337"/>
      <c r="BP126" s="330"/>
      <c r="BQ126" s="252"/>
      <c r="BR126" s="252"/>
      <c r="BS126" s="333"/>
      <c r="BT126" s="335"/>
      <c r="BU126" s="337"/>
      <c r="BV126" s="330"/>
      <c r="BW126" s="252"/>
      <c r="BX126" s="252"/>
      <c r="BY126" s="333"/>
      <c r="BZ126" s="335"/>
      <c r="CA126" s="337"/>
      <c r="CB126" s="330"/>
      <c r="CC126" s="252"/>
      <c r="CD126" s="252"/>
      <c r="CE126" s="333"/>
      <c r="CF126" s="335"/>
      <c r="CG126" s="337"/>
    </row>
    <row r="127" spans="1:85" ht="10.5" customHeight="1">
      <c r="A127" s="170"/>
      <c r="B127" s="170"/>
      <c r="C127" s="170"/>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c r="AA127" s="158"/>
      <c r="AB127" s="158"/>
      <c r="AC127" s="158"/>
      <c r="AD127" s="158"/>
      <c r="AE127" s="158"/>
      <c r="AF127" s="158"/>
      <c r="AG127" s="158"/>
      <c r="AH127" s="158"/>
      <c r="AI127" s="158"/>
      <c r="AJ127" s="158"/>
      <c r="AK127" s="158"/>
      <c r="AL127" s="158"/>
      <c r="AM127" s="99"/>
      <c r="AN127" s="158"/>
      <c r="AO127" s="159"/>
      <c r="AP127" s="158"/>
      <c r="AR127" s="276">
        <f>OTT!AR127</f>
        <v>0</v>
      </c>
      <c r="AS127" s="200">
        <f t="array" ref="AS127">SUM(IF(($B$97:$B$153=AR127)*($C$97:$C$153=AV127),$AL$97:$AL$153,0))</f>
        <v>0</v>
      </c>
      <c r="AT127" s="327">
        <f>BA127+BG127+BM127+BS127+BY127+CE127</f>
        <v>0</v>
      </c>
      <c r="AU127" s="219">
        <f>AT127-AS127-AS128</f>
        <v>0</v>
      </c>
      <c r="AV127" s="202">
        <f>OTT!AV127</f>
        <v>0</v>
      </c>
      <c r="AW127" s="330">
        <f>OTT!AW127</f>
        <v>0</v>
      </c>
      <c r="AX127" s="251">
        <f>OTT!AX127</f>
        <v>0</v>
      </c>
      <c r="AY127" s="252">
        <f>OTT!AY127</f>
        <v>0</v>
      </c>
      <c r="AZ127" s="252">
        <f>OTT!AZ127</f>
        <v>0</v>
      </c>
      <c r="BA127" s="333">
        <f>OTT!BA127</f>
        <v>0</v>
      </c>
      <c r="BB127" s="265">
        <f>OTT!BB127</f>
        <v>0</v>
      </c>
      <c r="BC127" s="337">
        <f>OTT!BC127</f>
        <v>0</v>
      </c>
      <c r="BD127" s="330">
        <f>OTT!BD127</f>
        <v>0</v>
      </c>
      <c r="BE127" s="252">
        <f>OTT!BE127</f>
        <v>0</v>
      </c>
      <c r="BF127" s="252">
        <f>OTT!BF127</f>
        <v>0</v>
      </c>
      <c r="BG127" s="333">
        <f>OTT!BG127</f>
        <v>0</v>
      </c>
      <c r="BH127" s="335">
        <f>OTT!BH127</f>
        <v>0</v>
      </c>
      <c r="BI127" s="337">
        <f>OTT!BI127</f>
        <v>0</v>
      </c>
      <c r="BJ127" s="330">
        <f>OTT!BJ127</f>
        <v>0</v>
      </c>
      <c r="BK127" s="252">
        <f>OTT!BK127</f>
        <v>0</v>
      </c>
      <c r="BL127" s="252">
        <f>OTT!BL127</f>
        <v>0</v>
      </c>
      <c r="BM127" s="333">
        <f>OTT!BM127</f>
        <v>0</v>
      </c>
      <c r="BN127" s="335">
        <f>OTT!BN127</f>
        <v>0</v>
      </c>
      <c r="BO127" s="337">
        <f>OTT!BO127</f>
        <v>0</v>
      </c>
      <c r="BP127" s="330">
        <f>OTT!BP127</f>
        <v>0</v>
      </c>
      <c r="BQ127" s="252">
        <f>OTT!BQ127</f>
        <v>0</v>
      </c>
      <c r="BR127" s="252">
        <f>OTT!BR127</f>
        <v>0</v>
      </c>
      <c r="BS127" s="333">
        <f>OTT!BS127</f>
        <v>0</v>
      </c>
      <c r="BT127" s="335">
        <f>OTT!BT127</f>
        <v>0</v>
      </c>
      <c r="BU127" s="337">
        <f>OTT!BU127</f>
        <v>0</v>
      </c>
      <c r="BV127" s="330">
        <f>OTT!BV127</f>
        <v>0</v>
      </c>
      <c r="BW127" s="252">
        <f>OTT!BW127</f>
        <v>0</v>
      </c>
      <c r="BX127" s="252">
        <f>OTT!BX127</f>
        <v>0</v>
      </c>
      <c r="BY127" s="333">
        <f>OTT!BY127</f>
        <v>0</v>
      </c>
      <c r="BZ127" s="335">
        <f>OTT!BZ127</f>
        <v>0</v>
      </c>
      <c r="CA127" s="337">
        <f>OTT!CA127</f>
        <v>0</v>
      </c>
      <c r="CB127" s="330">
        <f>OTT!CB127</f>
        <v>0</v>
      </c>
      <c r="CC127" s="252">
        <f>OTT!CC127</f>
        <v>0</v>
      </c>
      <c r="CD127" s="252">
        <f>OTT!CD127</f>
        <v>0</v>
      </c>
      <c r="CE127" s="333">
        <f>OTT!CE127</f>
        <v>0</v>
      </c>
      <c r="CF127" s="335">
        <f>OTT!CF127</f>
        <v>0</v>
      </c>
      <c r="CG127" s="337">
        <f>OTT!CG127</f>
        <v>0</v>
      </c>
    </row>
    <row r="128" spans="1:85" ht="15.75" thickBot="1">
      <c r="A128" s="148" t="s">
        <v>4</v>
      </c>
      <c r="B128" s="98"/>
      <c r="C128" s="98"/>
      <c r="D128" s="149"/>
      <c r="E128" s="99"/>
      <c r="F128" s="99"/>
      <c r="G128" s="99"/>
      <c r="H128" s="99"/>
      <c r="I128" s="99"/>
      <c r="J128" s="99"/>
      <c r="K128" s="99"/>
      <c r="L128" s="99"/>
      <c r="M128" s="99"/>
      <c r="N128" s="105" t="s">
        <v>113</v>
      </c>
      <c r="O128" s="99"/>
      <c r="P128" s="99"/>
      <c r="Q128" s="99"/>
      <c r="R128" s="99"/>
      <c r="S128" s="99"/>
      <c r="T128" s="99"/>
      <c r="U128" s="99"/>
      <c r="V128" s="99"/>
      <c r="W128" s="99"/>
      <c r="X128" s="99"/>
      <c r="Y128" s="99"/>
      <c r="Z128" s="99"/>
      <c r="AA128" s="99"/>
      <c r="AB128" s="99"/>
      <c r="AC128" s="99"/>
      <c r="AD128" s="99"/>
      <c r="AE128" s="99"/>
      <c r="AF128" s="99"/>
      <c r="AG128" s="99"/>
      <c r="AH128" s="99"/>
      <c r="AI128" s="99"/>
      <c r="AJ128" s="99"/>
      <c r="AK128" s="99"/>
      <c r="AL128" s="99"/>
      <c r="AM128" s="99"/>
      <c r="AN128" s="99"/>
      <c r="AO128" s="102"/>
      <c r="AP128" s="99"/>
      <c r="AR128" s="281"/>
      <c r="AS128" s="191">
        <f t="array" ref="AS128">SUM(IF(($B$97:$B$153=AR127)*($C$97:$C$153=AV128),$AL$97:$AL$153,0))</f>
        <v>0</v>
      </c>
      <c r="AT128" s="341"/>
      <c r="AU128" s="227"/>
      <c r="AV128" s="192">
        <f>OTT!AV128</f>
        <v>0</v>
      </c>
      <c r="AW128" s="342"/>
      <c r="AX128" s="258"/>
      <c r="AY128" s="259"/>
      <c r="AZ128" s="259"/>
      <c r="BA128" s="343"/>
      <c r="BB128" s="323"/>
      <c r="BC128" s="344"/>
      <c r="BD128" s="342"/>
      <c r="BE128" s="259"/>
      <c r="BF128" s="259"/>
      <c r="BG128" s="343"/>
      <c r="BH128" s="345"/>
      <c r="BI128" s="344"/>
      <c r="BJ128" s="342"/>
      <c r="BK128" s="259"/>
      <c r="BL128" s="259"/>
      <c r="BM128" s="343"/>
      <c r="BN128" s="345"/>
      <c r="BO128" s="344"/>
      <c r="BP128" s="342"/>
      <c r="BQ128" s="259"/>
      <c r="BR128" s="259"/>
      <c r="BS128" s="343"/>
      <c r="BT128" s="345"/>
      <c r="BU128" s="344"/>
      <c r="BV128" s="342"/>
      <c r="BW128" s="259"/>
      <c r="BX128" s="259"/>
      <c r="BY128" s="343"/>
      <c r="BZ128" s="345"/>
      <c r="CA128" s="344"/>
      <c r="CB128" s="342"/>
      <c r="CC128" s="259"/>
      <c r="CD128" s="259"/>
      <c r="CE128" s="343"/>
      <c r="CF128" s="345"/>
      <c r="CG128" s="344"/>
    </row>
    <row r="129" spans="1:73" ht="15.75" thickBot="1">
      <c r="A129" s="111"/>
      <c r="B129" s="103"/>
      <c r="C129" s="103"/>
      <c r="D129" s="99"/>
      <c r="E129" s="99"/>
      <c r="F129" s="99"/>
      <c r="G129" s="99"/>
      <c r="H129" s="99"/>
      <c r="I129" s="99"/>
      <c r="J129" s="99"/>
      <c r="K129" s="99"/>
      <c r="L129" s="99"/>
      <c r="M129" s="99"/>
      <c r="N129" s="99"/>
      <c r="O129" s="99"/>
      <c r="P129" s="99"/>
      <c r="Q129" s="99"/>
      <c r="R129" s="99"/>
      <c r="S129" s="99"/>
      <c r="T129" s="99"/>
      <c r="U129" s="99"/>
      <c r="V129" s="99"/>
      <c r="W129" s="99"/>
      <c r="X129" s="99"/>
      <c r="Y129" s="99"/>
      <c r="Z129" s="99"/>
      <c r="AA129" s="99"/>
      <c r="AB129" s="99"/>
      <c r="AC129" s="99"/>
      <c r="AD129" s="99"/>
      <c r="AE129" s="99"/>
      <c r="AF129" s="99"/>
      <c r="AG129" s="99"/>
      <c r="AH129" s="99"/>
      <c r="AI129" s="99"/>
      <c r="AJ129" s="99"/>
      <c r="AK129" s="99"/>
      <c r="AL129" s="99"/>
      <c r="AM129" s="99"/>
      <c r="AN129" s="99"/>
      <c r="AO129" s="102"/>
      <c r="AP129" s="99"/>
    </row>
    <row r="130" spans="1:73" ht="15" customHeight="1">
      <c r="A130" s="111"/>
      <c r="B130" s="291"/>
      <c r="C130" s="291"/>
      <c r="D130" s="112"/>
      <c r="E130" s="292" t="str">
        <f>$E$9</f>
        <v>MESE DI NOVEMBRE 2018</v>
      </c>
      <c r="F130" s="292"/>
      <c r="G130" s="292"/>
      <c r="H130" s="292"/>
      <c r="I130" s="292"/>
      <c r="J130" s="292"/>
      <c r="K130" s="292"/>
      <c r="L130" s="292"/>
      <c r="M130" s="292"/>
      <c r="N130" s="99"/>
      <c r="O130" s="99"/>
      <c r="P130" s="99"/>
      <c r="Q130" s="113" t="str">
        <f>$Q$9</f>
        <v>CORSO: "OPERATORE ELETTRICO" 1° ANNO</v>
      </c>
      <c r="R130" s="113"/>
      <c r="S130" s="99"/>
      <c r="T130" s="99"/>
      <c r="U130" s="99"/>
      <c r="V130" s="99"/>
      <c r="W130" s="99"/>
      <c r="X130" s="99"/>
      <c r="Y130" s="99"/>
      <c r="Z130" s="99"/>
      <c r="AA130" s="99"/>
      <c r="AB130" s="99"/>
      <c r="AC130" s="99"/>
      <c r="AD130" s="99"/>
      <c r="AE130" s="99"/>
      <c r="AF130" s="99"/>
      <c r="AG130" s="99"/>
      <c r="AH130" s="99"/>
      <c r="AI130" s="99"/>
      <c r="AJ130" s="99"/>
      <c r="AK130" s="99"/>
      <c r="AL130" s="99"/>
      <c r="AM130" s="99"/>
      <c r="AN130" s="99"/>
      <c r="AO130" s="102"/>
      <c r="AP130" s="99"/>
      <c r="AR130" s="304" t="s">
        <v>94</v>
      </c>
      <c r="AS130" s="305"/>
      <c r="AT130" s="305"/>
      <c r="AU130" s="305"/>
      <c r="AV130" s="306"/>
    </row>
    <row r="131" spans="1:73" ht="15" customHeight="1">
      <c r="A131" s="114"/>
      <c r="B131" s="114"/>
      <c r="C131" s="103"/>
      <c r="D131" s="99"/>
      <c r="E131" s="99"/>
      <c r="F131" s="99"/>
      <c r="G131" s="99"/>
      <c r="H131" s="99"/>
      <c r="I131" s="115"/>
      <c r="J131" s="99"/>
      <c r="K131" s="99"/>
      <c r="L131" s="115"/>
      <c r="M131" s="115" t="s">
        <v>3</v>
      </c>
      <c r="N131" s="115"/>
      <c r="O131" s="115"/>
      <c r="P131" s="115"/>
      <c r="Q131" s="293" t="str">
        <f>$Q$10</f>
        <v>COD: ARIEFP1821/20/1</v>
      </c>
      <c r="R131" s="293"/>
      <c r="S131" s="293"/>
      <c r="T131" s="293"/>
      <c r="U131" s="293"/>
      <c r="V131" s="293"/>
      <c r="W131" s="293"/>
      <c r="X131" s="293"/>
      <c r="Y131" s="293"/>
      <c r="Z131" s="293"/>
      <c r="AA131" s="293"/>
      <c r="AB131" s="293"/>
      <c r="AC131" s="293"/>
      <c r="AD131" s="293"/>
      <c r="AE131" s="115"/>
      <c r="AF131" s="115"/>
      <c r="AG131" s="115"/>
      <c r="AH131" s="115"/>
      <c r="AI131" s="115"/>
      <c r="AJ131" s="115" t="s">
        <v>3</v>
      </c>
      <c r="AK131" s="115"/>
      <c r="AL131" s="115"/>
      <c r="AM131" s="115"/>
      <c r="AN131" s="115"/>
      <c r="AO131" s="116"/>
      <c r="AP131" s="115"/>
      <c r="AQ131" s="53"/>
      <c r="AR131" s="296"/>
      <c r="AS131" s="297"/>
      <c r="AT131" s="297"/>
      <c r="AU131" s="297"/>
      <c r="AV131" s="307"/>
    </row>
    <row r="132" spans="1:73" ht="15" customHeight="1">
      <c r="A132" s="114"/>
      <c r="B132" s="114"/>
      <c r="C132" s="103"/>
      <c r="D132" s="99"/>
      <c r="E132" s="99"/>
      <c r="F132" s="99"/>
      <c r="G132" s="99"/>
      <c r="H132" s="99"/>
      <c r="I132" s="115"/>
      <c r="J132" s="99"/>
      <c r="K132" s="99"/>
      <c r="L132" s="115"/>
      <c r="M132" s="115"/>
      <c r="N132" s="115"/>
      <c r="O132" s="115"/>
      <c r="P132" s="115"/>
      <c r="Q132" s="171"/>
      <c r="R132" s="171"/>
      <c r="S132" s="171"/>
      <c r="T132" s="171"/>
      <c r="U132" s="171"/>
      <c r="V132" s="171"/>
      <c r="W132" s="171"/>
      <c r="X132" s="171"/>
      <c r="Y132" s="171"/>
      <c r="Z132" s="171"/>
      <c r="AA132" s="171"/>
      <c r="AB132" s="171"/>
      <c r="AC132" s="171"/>
      <c r="AD132" s="171"/>
      <c r="AE132" s="115"/>
      <c r="AF132" s="115"/>
      <c r="AG132" s="115"/>
      <c r="AH132" s="115"/>
      <c r="AI132" s="115"/>
      <c r="AJ132" s="115"/>
      <c r="AK132" s="115"/>
      <c r="AL132" s="115"/>
      <c r="AM132" s="115"/>
      <c r="AN132" s="115"/>
      <c r="AO132" s="116"/>
      <c r="AP132" s="115"/>
      <c r="AQ132" s="53"/>
      <c r="AR132" s="294" t="s">
        <v>95</v>
      </c>
      <c r="AS132" s="295"/>
      <c r="AT132" s="295" t="s">
        <v>79</v>
      </c>
      <c r="AU132" s="295"/>
      <c r="AV132" s="308" t="s">
        <v>96</v>
      </c>
      <c r="AW132" s="1" t="s">
        <v>87</v>
      </c>
      <c r="AY132" s="1" t="s">
        <v>102</v>
      </c>
    </row>
    <row r="133" spans="1:73" ht="10.5" customHeight="1" thickBot="1">
      <c r="A133" s="170"/>
      <c r="B133" s="170"/>
      <c r="C133" s="170"/>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c r="AA133" s="158"/>
      <c r="AB133" s="158"/>
      <c r="AC133" s="158"/>
      <c r="AD133" s="158"/>
      <c r="AE133" s="158"/>
      <c r="AF133" s="158"/>
      <c r="AG133" s="158"/>
      <c r="AH133" s="158"/>
      <c r="AI133" s="158"/>
      <c r="AJ133" s="158"/>
      <c r="AK133" s="158"/>
      <c r="AL133" s="158"/>
      <c r="AM133" s="99"/>
      <c r="AN133" s="158"/>
      <c r="AO133" s="159"/>
      <c r="AP133" s="158"/>
      <c r="AR133" s="296"/>
      <c r="AS133" s="297"/>
      <c r="AT133" s="297"/>
      <c r="AU133" s="297"/>
      <c r="AV133" s="307"/>
      <c r="AW133" s="1" t="s">
        <v>88</v>
      </c>
      <c r="AY133" s="1" t="s">
        <v>103</v>
      </c>
    </row>
    <row r="134" spans="1:73" s="12" customFormat="1" ht="33" customHeight="1" thickTop="1">
      <c r="A134" s="118" t="s">
        <v>0</v>
      </c>
      <c r="B134" s="272" t="s">
        <v>20</v>
      </c>
      <c r="C134" s="273"/>
      <c r="D134" s="121">
        <v>1</v>
      </c>
      <c r="E134" s="121">
        <v>2</v>
      </c>
      <c r="F134" s="121">
        <v>3</v>
      </c>
      <c r="G134" s="121">
        <v>4</v>
      </c>
      <c r="H134" s="121">
        <v>5</v>
      </c>
      <c r="I134" s="121">
        <v>6</v>
      </c>
      <c r="J134" s="121">
        <v>7</v>
      </c>
      <c r="K134" s="121">
        <v>8</v>
      </c>
      <c r="L134" s="121">
        <v>9</v>
      </c>
      <c r="M134" s="121">
        <v>10</v>
      </c>
      <c r="N134" s="121">
        <v>11</v>
      </c>
      <c r="O134" s="121">
        <v>12</v>
      </c>
      <c r="P134" s="121">
        <v>13</v>
      </c>
      <c r="Q134" s="121">
        <v>14</v>
      </c>
      <c r="R134" s="121">
        <v>15</v>
      </c>
      <c r="S134" s="121">
        <v>16</v>
      </c>
      <c r="T134" s="121">
        <v>17</v>
      </c>
      <c r="U134" s="121">
        <v>18</v>
      </c>
      <c r="V134" s="121">
        <v>19</v>
      </c>
      <c r="W134" s="121">
        <v>20</v>
      </c>
      <c r="X134" s="121">
        <v>21</v>
      </c>
      <c r="Y134" s="121">
        <v>22</v>
      </c>
      <c r="Z134" s="121">
        <v>23</v>
      </c>
      <c r="AA134" s="121">
        <v>24</v>
      </c>
      <c r="AB134" s="121">
        <v>25</v>
      </c>
      <c r="AC134" s="121">
        <v>26</v>
      </c>
      <c r="AD134" s="121">
        <v>27</v>
      </c>
      <c r="AE134" s="121">
        <v>28</v>
      </c>
      <c r="AF134" s="121">
        <v>29</v>
      </c>
      <c r="AG134" s="121">
        <v>30</v>
      </c>
      <c r="AH134" s="122">
        <v>31</v>
      </c>
      <c r="AI134" s="99"/>
      <c r="AJ134" s="123" t="s">
        <v>11</v>
      </c>
      <c r="AK134" s="124" t="s">
        <v>12</v>
      </c>
      <c r="AL134" s="125" t="s">
        <v>14</v>
      </c>
      <c r="AM134" s="99"/>
      <c r="AN134" s="158"/>
      <c r="AO134" s="159"/>
      <c r="AP134" s="158"/>
      <c r="AQ134" s="13"/>
      <c r="AR134" s="294">
        <f>SUM($AL$97:$AL$123)+SUM($AL$149:$AL$153)</f>
        <v>36</v>
      </c>
      <c r="AS134" s="295">
        <f t="array" ref="AS134">SUM(IF(($B$97:$B$153=AR134)*($C$97:$C$153=AV134),$AL$97:$AL$153,0))</f>
        <v>0</v>
      </c>
      <c r="AT134" s="295">
        <f>SUM(AS89:AS128)</f>
        <v>36</v>
      </c>
      <c r="AU134" s="295"/>
      <c r="AV134" s="285">
        <f>AT134-AR134</f>
        <v>0</v>
      </c>
      <c r="AW134" s="1" t="s">
        <v>89</v>
      </c>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row>
    <row r="135" spans="1:73">
      <c r="A135" s="130"/>
      <c r="B135" s="287" t="s">
        <v>18</v>
      </c>
      <c r="C135" s="288"/>
      <c r="D135" s="132"/>
      <c r="E135" s="132"/>
      <c r="F135" s="132"/>
      <c r="G135" s="132"/>
      <c r="H135" s="132"/>
      <c r="I135" s="132"/>
      <c r="J135" s="132"/>
      <c r="K135" s="132"/>
      <c r="L135" s="132"/>
      <c r="M135" s="132"/>
      <c r="N135" s="132"/>
      <c r="O135" s="132"/>
      <c r="P135" s="132"/>
      <c r="Q135" s="132"/>
      <c r="R135" s="132"/>
      <c r="S135" s="132"/>
      <c r="T135" s="132"/>
      <c r="U135" s="132"/>
      <c r="V135" s="132"/>
      <c r="W135" s="132"/>
      <c r="X135" s="132"/>
      <c r="Y135" s="132"/>
      <c r="Z135" s="132"/>
      <c r="AA135" s="132"/>
      <c r="AB135" s="132"/>
      <c r="AC135" s="132"/>
      <c r="AD135" s="132"/>
      <c r="AE135" s="132"/>
      <c r="AF135" s="132"/>
      <c r="AG135" s="132"/>
      <c r="AH135" s="133"/>
      <c r="AI135" s="99"/>
      <c r="AJ135" s="134"/>
      <c r="AK135" s="132"/>
      <c r="AL135" s="133"/>
      <c r="AM135" s="99"/>
      <c r="AN135" s="158"/>
      <c r="AO135" s="159"/>
      <c r="AP135" s="158"/>
      <c r="AR135" s="296"/>
      <c r="AS135" s="297">
        <f t="array" ref="AS135">SUM(IF(($B$97:$B$153=AR134)*($C$97:$C$153=AV135),$AL$97:$AL$153,0))</f>
        <v>0</v>
      </c>
      <c r="AT135" s="297"/>
      <c r="AU135" s="297"/>
      <c r="AV135" s="286"/>
    </row>
    <row r="136" spans="1:73">
      <c r="A136" s="130">
        <v>1</v>
      </c>
      <c r="B136" s="131" t="str">
        <f>OTT!B136</f>
        <v>GARBARINO O.</v>
      </c>
      <c r="C136" s="131" t="str">
        <f>OTT!C136</f>
        <v>TUTOR INT.</v>
      </c>
      <c r="D136" s="132"/>
      <c r="E136" s="132"/>
      <c r="F136" s="132"/>
      <c r="G136" s="132"/>
      <c r="H136" s="132"/>
      <c r="I136" s="132"/>
      <c r="J136" s="132"/>
      <c r="K136" s="132"/>
      <c r="L136" s="132"/>
      <c r="M136" s="132"/>
      <c r="N136" s="132"/>
      <c r="O136" s="132"/>
      <c r="P136" s="132"/>
      <c r="Q136" s="132"/>
      <c r="R136" s="132"/>
      <c r="S136" s="132"/>
      <c r="T136" s="132"/>
      <c r="U136" s="132"/>
      <c r="V136" s="132"/>
      <c r="W136" s="132"/>
      <c r="X136" s="132"/>
      <c r="Y136" s="132"/>
      <c r="Z136" s="132"/>
      <c r="AA136" s="132"/>
      <c r="AB136" s="132"/>
      <c r="AC136" s="132"/>
      <c r="AD136" s="132"/>
      <c r="AE136" s="132"/>
      <c r="AF136" s="132"/>
      <c r="AG136" s="132"/>
      <c r="AH136" s="133"/>
      <c r="AI136" s="99"/>
      <c r="AJ136" s="134">
        <v>28</v>
      </c>
      <c r="AK136" s="132">
        <f>OTT!AL136</f>
        <v>67</v>
      </c>
      <c r="AL136" s="133">
        <f t="shared" ref="AL136:AL147" si="15">AJ136+AK136</f>
        <v>95</v>
      </c>
      <c r="AM136" s="99"/>
      <c r="AN136" s="158"/>
      <c r="AO136" s="159"/>
      <c r="AP136" s="158"/>
      <c r="AR136" s="298"/>
      <c r="AS136" s="299"/>
      <c r="AT136" s="299"/>
      <c r="AU136" s="299"/>
      <c r="AV136" s="300"/>
    </row>
    <row r="137" spans="1:73" ht="15.75" thickBot="1">
      <c r="A137" s="130">
        <v>2</v>
      </c>
      <c r="B137" s="131" t="str">
        <f>OTT!B137</f>
        <v>PERI F.</v>
      </c>
      <c r="C137" s="131" t="str">
        <f>OTT!C137</f>
        <v>TUTOR INT.</v>
      </c>
      <c r="D137" s="132"/>
      <c r="E137" s="132"/>
      <c r="F137" s="132"/>
      <c r="G137" s="132"/>
      <c r="H137" s="132"/>
      <c r="I137" s="132"/>
      <c r="J137" s="132"/>
      <c r="K137" s="132"/>
      <c r="L137" s="132"/>
      <c r="M137" s="132"/>
      <c r="N137" s="132"/>
      <c r="O137" s="132"/>
      <c r="P137" s="132"/>
      <c r="Q137" s="132"/>
      <c r="R137" s="132"/>
      <c r="S137" s="132"/>
      <c r="T137" s="132"/>
      <c r="U137" s="132"/>
      <c r="V137" s="132"/>
      <c r="W137" s="132"/>
      <c r="X137" s="132"/>
      <c r="Y137" s="132"/>
      <c r="Z137" s="132"/>
      <c r="AA137" s="132"/>
      <c r="AB137" s="132"/>
      <c r="AC137" s="132"/>
      <c r="AD137" s="132"/>
      <c r="AE137" s="132"/>
      <c r="AF137" s="132"/>
      <c r="AG137" s="132"/>
      <c r="AH137" s="133"/>
      <c r="AI137" s="99"/>
      <c r="AJ137" s="134">
        <v>30</v>
      </c>
      <c r="AK137" s="132">
        <f>OTT!AL137</f>
        <v>63</v>
      </c>
      <c r="AL137" s="133">
        <f t="shared" si="15"/>
        <v>93</v>
      </c>
      <c r="AM137" s="99"/>
      <c r="AN137" s="158"/>
      <c r="AO137" s="159"/>
      <c r="AP137" s="158"/>
      <c r="AR137" s="301"/>
      <c r="AS137" s="302"/>
      <c r="AT137" s="302"/>
      <c r="AU137" s="302"/>
      <c r="AV137" s="303"/>
    </row>
    <row r="138" spans="1:73">
      <c r="A138" s="130">
        <v>3</v>
      </c>
      <c r="B138" s="131" t="str">
        <f>OTT!B138</f>
        <v>BIANCHI M.</v>
      </c>
      <c r="C138" s="131" t="str">
        <f>OTT!C138</f>
        <v>COORD. INT.</v>
      </c>
      <c r="D138" s="132"/>
      <c r="E138" s="132"/>
      <c r="F138" s="132"/>
      <c r="G138" s="132"/>
      <c r="H138" s="132"/>
      <c r="I138" s="132"/>
      <c r="J138" s="132"/>
      <c r="K138" s="132"/>
      <c r="L138" s="132"/>
      <c r="M138" s="132"/>
      <c r="N138" s="132"/>
      <c r="O138" s="132"/>
      <c r="P138" s="132"/>
      <c r="Q138" s="132"/>
      <c r="R138" s="132"/>
      <c r="S138" s="132"/>
      <c r="T138" s="132"/>
      <c r="U138" s="132"/>
      <c r="V138" s="132"/>
      <c r="W138" s="132"/>
      <c r="X138" s="132"/>
      <c r="Y138" s="132"/>
      <c r="Z138" s="132"/>
      <c r="AA138" s="132"/>
      <c r="AB138" s="132"/>
      <c r="AC138" s="132"/>
      <c r="AD138" s="132"/>
      <c r="AE138" s="132"/>
      <c r="AF138" s="132"/>
      <c r="AG138" s="132"/>
      <c r="AH138" s="133"/>
      <c r="AI138" s="99"/>
      <c r="AJ138" s="134">
        <v>8</v>
      </c>
      <c r="AK138" s="132">
        <f>OTT!AL138</f>
        <v>0</v>
      </c>
      <c r="AL138" s="133">
        <f t="shared" si="15"/>
        <v>8</v>
      </c>
      <c r="AM138" s="99"/>
      <c r="AN138" s="158"/>
      <c r="AO138" s="159"/>
      <c r="AP138" s="158"/>
    </row>
    <row r="139" spans="1:73">
      <c r="A139" s="130">
        <v>4</v>
      </c>
      <c r="B139" s="131" t="str">
        <f>OTT!B139</f>
        <v>CAPITTA S.</v>
      </c>
      <c r="C139" s="131" t="str">
        <f>OTT!C139</f>
        <v>COORD. INT.</v>
      </c>
      <c r="D139" s="132"/>
      <c r="E139" s="132"/>
      <c r="F139" s="132"/>
      <c r="G139" s="132"/>
      <c r="H139" s="132"/>
      <c r="I139" s="132"/>
      <c r="J139" s="132"/>
      <c r="K139" s="132"/>
      <c r="L139" s="132"/>
      <c r="M139" s="132"/>
      <c r="N139" s="132"/>
      <c r="O139" s="132"/>
      <c r="P139" s="132"/>
      <c r="Q139" s="132"/>
      <c r="R139" s="132"/>
      <c r="S139" s="132"/>
      <c r="T139" s="132"/>
      <c r="U139" s="132"/>
      <c r="V139" s="132"/>
      <c r="W139" s="132"/>
      <c r="X139" s="132"/>
      <c r="Y139" s="132"/>
      <c r="Z139" s="132"/>
      <c r="AA139" s="132"/>
      <c r="AB139" s="132"/>
      <c r="AC139" s="132"/>
      <c r="AD139" s="132"/>
      <c r="AE139" s="132"/>
      <c r="AF139" s="132"/>
      <c r="AG139" s="132"/>
      <c r="AH139" s="133"/>
      <c r="AI139" s="99"/>
      <c r="AJ139" s="134">
        <v>22</v>
      </c>
      <c r="AK139" s="132">
        <f>OTT!AL139</f>
        <v>43</v>
      </c>
      <c r="AL139" s="133">
        <f t="shared" si="15"/>
        <v>65</v>
      </c>
      <c r="AM139" s="99"/>
      <c r="AN139" s="158"/>
      <c r="AO139" s="159"/>
      <c r="AP139" s="158"/>
      <c r="AR139" s="279"/>
      <c r="AS139" s="279"/>
      <c r="AT139" s="279"/>
      <c r="AU139" s="279"/>
      <c r="AV139" s="279"/>
    </row>
    <row r="140" spans="1:73">
      <c r="A140" s="130">
        <v>5</v>
      </c>
      <c r="B140" s="131" t="str">
        <f>OTT!B140</f>
        <v>PERI F.</v>
      </c>
      <c r="C140" s="131" t="str">
        <f>OTT!C140</f>
        <v>TUTOR INT. (PSICOLOGO)</v>
      </c>
      <c r="D140" s="132"/>
      <c r="E140" s="132"/>
      <c r="F140" s="132"/>
      <c r="G140" s="132"/>
      <c r="H140" s="132"/>
      <c r="I140" s="132"/>
      <c r="J140" s="132"/>
      <c r="K140" s="132"/>
      <c r="L140" s="132"/>
      <c r="M140" s="132"/>
      <c r="N140" s="132"/>
      <c r="O140" s="132"/>
      <c r="P140" s="132"/>
      <c r="Q140" s="132">
        <v>2</v>
      </c>
      <c r="R140" s="132"/>
      <c r="S140" s="132"/>
      <c r="T140" s="132"/>
      <c r="U140" s="132"/>
      <c r="V140" s="132"/>
      <c r="W140" s="132"/>
      <c r="X140" s="132"/>
      <c r="Y140" s="132"/>
      <c r="Z140" s="132"/>
      <c r="AA140" s="132"/>
      <c r="AB140" s="132"/>
      <c r="AC140" s="132"/>
      <c r="AD140" s="132"/>
      <c r="AE140" s="132"/>
      <c r="AF140" s="132"/>
      <c r="AG140" s="132"/>
      <c r="AH140" s="133"/>
      <c r="AI140" s="99"/>
      <c r="AJ140" s="134">
        <f t="shared" ref="AJ140:AJ141" si="16">SUM(D140:AH140)</f>
        <v>2</v>
      </c>
      <c r="AK140" s="132">
        <f>OTT!AL140</f>
        <v>4</v>
      </c>
      <c r="AL140" s="133">
        <f t="shared" si="15"/>
        <v>6</v>
      </c>
      <c r="AM140" s="99"/>
      <c r="AN140" s="158"/>
      <c r="AO140" s="159"/>
      <c r="AP140" s="158"/>
      <c r="AR140" s="279"/>
      <c r="AS140" s="279"/>
      <c r="AT140" s="279"/>
      <c r="AU140" s="279"/>
      <c r="AV140" s="279"/>
    </row>
    <row r="141" spans="1:73">
      <c r="A141" s="130">
        <v>6</v>
      </c>
      <c r="B141" s="131">
        <f>OTT!B141</f>
        <v>0</v>
      </c>
      <c r="C141" s="131">
        <f>OTT!C141</f>
        <v>0</v>
      </c>
      <c r="D141" s="132"/>
      <c r="E141" s="132"/>
      <c r="F141" s="132"/>
      <c r="G141" s="132"/>
      <c r="H141" s="132"/>
      <c r="I141" s="132"/>
      <c r="J141" s="132"/>
      <c r="K141" s="132"/>
      <c r="L141" s="132"/>
      <c r="M141" s="132"/>
      <c r="N141" s="132"/>
      <c r="O141" s="132"/>
      <c r="P141" s="132"/>
      <c r="Q141" s="132"/>
      <c r="R141" s="132"/>
      <c r="S141" s="132"/>
      <c r="T141" s="132"/>
      <c r="U141" s="132"/>
      <c r="V141" s="132"/>
      <c r="W141" s="132"/>
      <c r="X141" s="132"/>
      <c r="Y141" s="132"/>
      <c r="Z141" s="132"/>
      <c r="AA141" s="132"/>
      <c r="AB141" s="132"/>
      <c r="AC141" s="132"/>
      <c r="AD141" s="132"/>
      <c r="AE141" s="132"/>
      <c r="AF141" s="132"/>
      <c r="AG141" s="132"/>
      <c r="AH141" s="133"/>
      <c r="AI141" s="99"/>
      <c r="AJ141" s="134">
        <f t="shared" si="16"/>
        <v>0</v>
      </c>
      <c r="AK141" s="132">
        <f>OTT!AL141</f>
        <v>0</v>
      </c>
      <c r="AL141" s="133">
        <f t="shared" si="15"/>
        <v>0</v>
      </c>
      <c r="AM141" s="99"/>
      <c r="AN141" s="158"/>
      <c r="AO141" s="159"/>
      <c r="AP141" s="158"/>
      <c r="AR141" s="279"/>
      <c r="AS141" s="279"/>
      <c r="AT141" s="279"/>
      <c r="AU141" s="279"/>
      <c r="AV141" s="279"/>
    </row>
    <row r="142" spans="1:73">
      <c r="A142" s="130">
        <v>7</v>
      </c>
      <c r="B142" s="131">
        <f>OTT!B142</f>
        <v>0</v>
      </c>
      <c r="C142" s="131">
        <f>OTT!C142</f>
        <v>0</v>
      </c>
      <c r="D142" s="132"/>
      <c r="E142" s="132"/>
      <c r="F142" s="132"/>
      <c r="G142" s="132"/>
      <c r="H142" s="132"/>
      <c r="I142" s="132"/>
      <c r="J142" s="132"/>
      <c r="K142" s="132"/>
      <c r="L142" s="132"/>
      <c r="M142" s="132"/>
      <c r="N142" s="132"/>
      <c r="O142" s="132"/>
      <c r="P142" s="132"/>
      <c r="Q142" s="132"/>
      <c r="R142" s="132"/>
      <c r="S142" s="132"/>
      <c r="T142" s="132"/>
      <c r="U142" s="132"/>
      <c r="V142" s="132"/>
      <c r="W142" s="132"/>
      <c r="X142" s="132"/>
      <c r="Y142" s="132"/>
      <c r="Z142" s="132"/>
      <c r="AA142" s="132"/>
      <c r="AB142" s="132"/>
      <c r="AC142" s="132"/>
      <c r="AD142" s="132"/>
      <c r="AE142" s="132"/>
      <c r="AF142" s="132"/>
      <c r="AG142" s="132"/>
      <c r="AH142" s="133"/>
      <c r="AI142" s="99"/>
      <c r="AJ142" s="134">
        <f t="shared" ref="AJ142:AJ147" si="17">SUM(D142:AH142)</f>
        <v>0</v>
      </c>
      <c r="AK142" s="132">
        <f>OTT!AL142</f>
        <v>0</v>
      </c>
      <c r="AL142" s="133">
        <f t="shared" si="15"/>
        <v>0</v>
      </c>
      <c r="AM142" s="99"/>
      <c r="AN142" s="158"/>
      <c r="AO142" s="159"/>
      <c r="AP142" s="158"/>
      <c r="AR142" s="194"/>
      <c r="AS142" s="193"/>
      <c r="AT142" s="195"/>
      <c r="AU142" s="196"/>
      <c r="AV142" s="193"/>
    </row>
    <row r="143" spans="1:73">
      <c r="A143" s="130">
        <v>8</v>
      </c>
      <c r="B143" s="131">
        <f>OTT!B143</f>
        <v>0</v>
      </c>
      <c r="C143" s="131">
        <f>OTT!C143</f>
        <v>0</v>
      </c>
      <c r="D143" s="132"/>
      <c r="E143" s="132"/>
      <c r="F143" s="132"/>
      <c r="G143" s="132"/>
      <c r="H143" s="132"/>
      <c r="I143" s="132"/>
      <c r="J143" s="132"/>
      <c r="K143" s="132"/>
      <c r="L143" s="132"/>
      <c r="M143" s="132"/>
      <c r="N143" s="132"/>
      <c r="O143" s="132"/>
      <c r="P143" s="132"/>
      <c r="Q143" s="132"/>
      <c r="R143" s="132"/>
      <c r="S143" s="132"/>
      <c r="T143" s="132"/>
      <c r="U143" s="132"/>
      <c r="V143" s="132"/>
      <c r="W143" s="132"/>
      <c r="X143" s="132"/>
      <c r="Y143" s="132"/>
      <c r="Z143" s="132"/>
      <c r="AA143" s="132"/>
      <c r="AB143" s="132"/>
      <c r="AC143" s="132"/>
      <c r="AD143" s="132"/>
      <c r="AE143" s="132"/>
      <c r="AF143" s="132"/>
      <c r="AG143" s="132"/>
      <c r="AH143" s="133"/>
      <c r="AI143" s="99"/>
      <c r="AJ143" s="134">
        <f t="shared" si="17"/>
        <v>0</v>
      </c>
      <c r="AK143" s="132">
        <f>OTT!AL143</f>
        <v>0</v>
      </c>
      <c r="AL143" s="133">
        <f t="shared" si="15"/>
        <v>0</v>
      </c>
      <c r="AM143" s="99"/>
      <c r="AN143" s="158"/>
      <c r="AO143" s="159"/>
      <c r="AP143" s="158"/>
      <c r="AR143" s="194"/>
      <c r="AS143" s="193"/>
      <c r="AT143" s="195"/>
      <c r="AU143" s="196"/>
      <c r="AV143" s="193"/>
    </row>
    <row r="144" spans="1:73">
      <c r="A144" s="130">
        <v>9</v>
      </c>
      <c r="B144" s="131">
        <f>OTT!B144</f>
        <v>0</v>
      </c>
      <c r="C144" s="131">
        <f>OTT!C144</f>
        <v>0</v>
      </c>
      <c r="D144" s="132"/>
      <c r="E144" s="132"/>
      <c r="F144" s="132"/>
      <c r="G144" s="132"/>
      <c r="H144" s="132"/>
      <c r="I144" s="132"/>
      <c r="J144" s="132"/>
      <c r="K144" s="132"/>
      <c r="L144" s="132"/>
      <c r="M144" s="132"/>
      <c r="N144" s="132"/>
      <c r="O144" s="132"/>
      <c r="P144" s="132"/>
      <c r="Q144" s="132"/>
      <c r="R144" s="132"/>
      <c r="S144" s="132"/>
      <c r="T144" s="132"/>
      <c r="U144" s="132"/>
      <c r="V144" s="132"/>
      <c r="W144" s="132"/>
      <c r="X144" s="132"/>
      <c r="Y144" s="132"/>
      <c r="Z144" s="132"/>
      <c r="AA144" s="132"/>
      <c r="AB144" s="132"/>
      <c r="AC144" s="132"/>
      <c r="AD144" s="132"/>
      <c r="AE144" s="132"/>
      <c r="AF144" s="132"/>
      <c r="AG144" s="132"/>
      <c r="AH144" s="133"/>
      <c r="AI144" s="99"/>
      <c r="AJ144" s="134">
        <f t="shared" si="17"/>
        <v>0</v>
      </c>
      <c r="AK144" s="132">
        <f>OTT!AL144</f>
        <v>0</v>
      </c>
      <c r="AL144" s="133">
        <f t="shared" si="15"/>
        <v>0</v>
      </c>
      <c r="AM144" s="99"/>
      <c r="AN144" s="158"/>
      <c r="AO144" s="159"/>
      <c r="AP144" s="158"/>
    </row>
    <row r="145" spans="1:42">
      <c r="A145" s="130">
        <v>10</v>
      </c>
      <c r="B145" s="131">
        <f>OTT!B145</f>
        <v>0</v>
      </c>
      <c r="C145" s="131">
        <f>OTT!C145</f>
        <v>0</v>
      </c>
      <c r="D145" s="132"/>
      <c r="E145" s="132"/>
      <c r="F145" s="132"/>
      <c r="G145" s="132"/>
      <c r="H145" s="132"/>
      <c r="I145" s="132"/>
      <c r="J145" s="132"/>
      <c r="K145" s="132"/>
      <c r="L145" s="132"/>
      <c r="M145" s="132"/>
      <c r="N145" s="132"/>
      <c r="O145" s="132"/>
      <c r="P145" s="132"/>
      <c r="Q145" s="132"/>
      <c r="R145" s="132"/>
      <c r="S145" s="132"/>
      <c r="T145" s="132"/>
      <c r="U145" s="132"/>
      <c r="V145" s="132"/>
      <c r="W145" s="132"/>
      <c r="X145" s="132"/>
      <c r="Y145" s="132"/>
      <c r="Z145" s="132"/>
      <c r="AA145" s="132"/>
      <c r="AB145" s="132"/>
      <c r="AC145" s="132"/>
      <c r="AD145" s="132"/>
      <c r="AE145" s="132"/>
      <c r="AF145" s="132"/>
      <c r="AG145" s="132"/>
      <c r="AH145" s="133"/>
      <c r="AI145" s="99"/>
      <c r="AJ145" s="134">
        <f t="shared" si="17"/>
        <v>0</v>
      </c>
      <c r="AK145" s="132">
        <f>OTT!AL145</f>
        <v>0</v>
      </c>
      <c r="AL145" s="133">
        <f t="shared" si="15"/>
        <v>0</v>
      </c>
      <c r="AM145" s="99"/>
      <c r="AN145" s="158"/>
      <c r="AO145" s="159"/>
      <c r="AP145" s="158"/>
    </row>
    <row r="146" spans="1:42">
      <c r="A146" s="130">
        <v>11</v>
      </c>
      <c r="B146" s="131">
        <f>OTT!B146</f>
        <v>0</v>
      </c>
      <c r="C146" s="131">
        <f>OTT!C146</f>
        <v>0</v>
      </c>
      <c r="D146" s="132"/>
      <c r="E146" s="132"/>
      <c r="F146" s="132"/>
      <c r="G146" s="132"/>
      <c r="H146" s="132"/>
      <c r="I146" s="132"/>
      <c r="J146" s="132"/>
      <c r="K146" s="132"/>
      <c r="L146" s="132"/>
      <c r="M146" s="132"/>
      <c r="N146" s="132"/>
      <c r="O146" s="132"/>
      <c r="P146" s="132"/>
      <c r="Q146" s="132"/>
      <c r="R146" s="132"/>
      <c r="S146" s="132"/>
      <c r="T146" s="132"/>
      <c r="U146" s="132"/>
      <c r="V146" s="132"/>
      <c r="W146" s="132"/>
      <c r="X146" s="132"/>
      <c r="Y146" s="132"/>
      <c r="Z146" s="132"/>
      <c r="AA146" s="132"/>
      <c r="AB146" s="132"/>
      <c r="AC146" s="132"/>
      <c r="AD146" s="132"/>
      <c r="AE146" s="132"/>
      <c r="AF146" s="132"/>
      <c r="AG146" s="132"/>
      <c r="AH146" s="133"/>
      <c r="AI146" s="99"/>
      <c r="AJ146" s="134">
        <f t="shared" si="17"/>
        <v>0</v>
      </c>
      <c r="AK146" s="132">
        <f>OTT!AL146</f>
        <v>0</v>
      </c>
      <c r="AL146" s="133">
        <f t="shared" si="15"/>
        <v>0</v>
      </c>
      <c r="AM146" s="99"/>
      <c r="AN146" s="158"/>
      <c r="AO146" s="159"/>
      <c r="AP146" s="158"/>
    </row>
    <row r="147" spans="1:42">
      <c r="A147" s="130">
        <v>12</v>
      </c>
      <c r="B147" s="131">
        <f>OTT!B147</f>
        <v>0</v>
      </c>
      <c r="C147" s="131">
        <f>OTT!C147</f>
        <v>0</v>
      </c>
      <c r="D147" s="132"/>
      <c r="E147" s="132"/>
      <c r="F147" s="132"/>
      <c r="G147" s="132"/>
      <c r="H147" s="132"/>
      <c r="I147" s="132"/>
      <c r="J147" s="132"/>
      <c r="K147" s="132"/>
      <c r="L147" s="132"/>
      <c r="M147" s="132"/>
      <c r="N147" s="132"/>
      <c r="O147" s="132"/>
      <c r="P147" s="132"/>
      <c r="Q147" s="132"/>
      <c r="R147" s="132"/>
      <c r="S147" s="132"/>
      <c r="T147" s="132"/>
      <c r="U147" s="132"/>
      <c r="V147" s="132"/>
      <c r="W147" s="132"/>
      <c r="X147" s="132"/>
      <c r="Y147" s="132"/>
      <c r="Z147" s="132"/>
      <c r="AA147" s="132"/>
      <c r="AB147" s="132"/>
      <c r="AC147" s="132"/>
      <c r="AD147" s="132"/>
      <c r="AE147" s="132"/>
      <c r="AF147" s="132"/>
      <c r="AG147" s="132"/>
      <c r="AH147" s="133"/>
      <c r="AI147" s="99"/>
      <c r="AJ147" s="134">
        <f t="shared" si="17"/>
        <v>0</v>
      </c>
      <c r="AK147" s="132">
        <f>OTT!AL147</f>
        <v>0</v>
      </c>
      <c r="AL147" s="133">
        <f t="shared" si="15"/>
        <v>0</v>
      </c>
      <c r="AM147" s="99"/>
      <c r="AN147" s="158"/>
      <c r="AO147" s="159"/>
      <c r="AP147" s="158"/>
    </row>
    <row r="148" spans="1:42">
      <c r="A148" s="130"/>
      <c r="B148" s="156" t="s">
        <v>26</v>
      </c>
      <c r="C148" s="131"/>
      <c r="D148" s="161"/>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c r="AC148" s="161"/>
      <c r="AD148" s="161"/>
      <c r="AE148" s="161"/>
      <c r="AF148" s="161"/>
      <c r="AG148" s="161"/>
      <c r="AH148" s="162"/>
      <c r="AI148" s="99"/>
      <c r="AJ148" s="163"/>
      <c r="AK148" s="161"/>
      <c r="AL148" s="162"/>
      <c r="AM148" s="99"/>
      <c r="AN148" s="158"/>
      <c r="AO148" s="159"/>
      <c r="AP148" s="158"/>
    </row>
    <row r="149" spans="1:42">
      <c r="A149" s="130">
        <v>1</v>
      </c>
      <c r="B149" s="131">
        <f>OTT!B149</f>
        <v>0</v>
      </c>
      <c r="C149" s="131">
        <f>OTT!C149</f>
        <v>0</v>
      </c>
      <c r="D149" s="132"/>
      <c r="E149" s="132"/>
      <c r="F149" s="132"/>
      <c r="G149" s="132"/>
      <c r="H149" s="132"/>
      <c r="I149" s="132"/>
      <c r="J149" s="132"/>
      <c r="K149" s="132"/>
      <c r="L149" s="132"/>
      <c r="M149" s="132"/>
      <c r="N149" s="132"/>
      <c r="O149" s="132"/>
      <c r="P149" s="132"/>
      <c r="Q149" s="132"/>
      <c r="R149" s="132"/>
      <c r="S149" s="132"/>
      <c r="T149" s="132"/>
      <c r="U149" s="132"/>
      <c r="V149" s="132"/>
      <c r="W149" s="132"/>
      <c r="X149" s="132"/>
      <c r="Y149" s="132"/>
      <c r="Z149" s="132"/>
      <c r="AA149" s="132"/>
      <c r="AB149" s="132"/>
      <c r="AC149" s="132"/>
      <c r="AD149" s="132"/>
      <c r="AE149" s="132"/>
      <c r="AF149" s="132"/>
      <c r="AG149" s="132"/>
      <c r="AH149" s="133"/>
      <c r="AI149" s="99"/>
      <c r="AJ149" s="134">
        <f>SUM(D149:AH149)</f>
        <v>0</v>
      </c>
      <c r="AK149" s="132">
        <f>OTT!AL149</f>
        <v>0</v>
      </c>
      <c r="AL149" s="133">
        <f>AJ149+AK149</f>
        <v>0</v>
      </c>
      <c r="AM149" s="99"/>
      <c r="AN149" s="158"/>
      <c r="AO149" s="159"/>
      <c r="AP149" s="158"/>
    </row>
    <row r="150" spans="1:42">
      <c r="A150" s="130">
        <v>2</v>
      </c>
      <c r="B150" s="131">
        <f>OTT!B150</f>
        <v>0</v>
      </c>
      <c r="C150" s="131">
        <f>OTT!C150</f>
        <v>0</v>
      </c>
      <c r="D150" s="132"/>
      <c r="E150" s="132"/>
      <c r="F150" s="132"/>
      <c r="G150" s="132"/>
      <c r="H150" s="132"/>
      <c r="I150" s="132"/>
      <c r="J150" s="132"/>
      <c r="K150" s="132"/>
      <c r="L150" s="132"/>
      <c r="M150" s="132"/>
      <c r="N150" s="132"/>
      <c r="O150" s="132"/>
      <c r="P150" s="132"/>
      <c r="Q150" s="132"/>
      <c r="R150" s="132"/>
      <c r="S150" s="132"/>
      <c r="T150" s="132"/>
      <c r="U150" s="132"/>
      <c r="V150" s="132"/>
      <c r="W150" s="132"/>
      <c r="X150" s="132"/>
      <c r="Y150" s="132"/>
      <c r="Z150" s="132"/>
      <c r="AA150" s="132"/>
      <c r="AB150" s="132"/>
      <c r="AC150" s="132"/>
      <c r="AD150" s="132"/>
      <c r="AE150" s="132"/>
      <c r="AF150" s="132"/>
      <c r="AG150" s="132"/>
      <c r="AH150" s="133"/>
      <c r="AI150" s="99"/>
      <c r="AJ150" s="134">
        <f>SUM(D150:AH150)</f>
        <v>0</v>
      </c>
      <c r="AK150" s="132">
        <f>OTT!AL150</f>
        <v>0</v>
      </c>
      <c r="AL150" s="133">
        <f>AJ150+AK150</f>
        <v>0</v>
      </c>
      <c r="AM150" s="99"/>
      <c r="AN150" s="158"/>
      <c r="AO150" s="159"/>
      <c r="AP150" s="158"/>
    </row>
    <row r="151" spans="1:42">
      <c r="A151" s="130">
        <v>3</v>
      </c>
      <c r="B151" s="131">
        <f>OTT!B151</f>
        <v>0</v>
      </c>
      <c r="C151" s="131">
        <f>OTT!C151</f>
        <v>0</v>
      </c>
      <c r="D151" s="132"/>
      <c r="E151" s="132"/>
      <c r="F151" s="132"/>
      <c r="G151" s="132"/>
      <c r="H151" s="132"/>
      <c r="I151" s="132"/>
      <c r="J151" s="132"/>
      <c r="K151" s="132"/>
      <c r="L151" s="132"/>
      <c r="M151" s="132"/>
      <c r="N151" s="132"/>
      <c r="O151" s="132"/>
      <c r="P151" s="132"/>
      <c r="Q151" s="132"/>
      <c r="R151" s="132"/>
      <c r="S151" s="132"/>
      <c r="T151" s="132"/>
      <c r="U151" s="132"/>
      <c r="V151" s="132"/>
      <c r="W151" s="132"/>
      <c r="X151" s="132"/>
      <c r="Y151" s="132"/>
      <c r="Z151" s="132"/>
      <c r="AA151" s="132"/>
      <c r="AB151" s="132"/>
      <c r="AC151" s="132"/>
      <c r="AD151" s="132"/>
      <c r="AE151" s="132"/>
      <c r="AF151" s="132"/>
      <c r="AG151" s="132"/>
      <c r="AH151" s="133"/>
      <c r="AI151" s="99"/>
      <c r="AJ151" s="134">
        <f>SUM(D151:AH151)</f>
        <v>0</v>
      </c>
      <c r="AK151" s="132">
        <f>OTT!AL151</f>
        <v>0</v>
      </c>
      <c r="AL151" s="133">
        <f>AJ151+AK151</f>
        <v>0</v>
      </c>
      <c r="AM151" s="99"/>
      <c r="AN151" s="158"/>
      <c r="AO151" s="159"/>
      <c r="AP151" s="158"/>
    </row>
    <row r="152" spans="1:42">
      <c r="A152" s="130">
        <v>4</v>
      </c>
      <c r="B152" s="131">
        <f>OTT!B152</f>
        <v>0</v>
      </c>
      <c r="C152" s="131">
        <f>OTT!C152</f>
        <v>0</v>
      </c>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3"/>
      <c r="AI152" s="99"/>
      <c r="AJ152" s="134">
        <f>SUM(D152:AH152)</f>
        <v>0</v>
      </c>
      <c r="AK152" s="132">
        <f>OTT!AL152</f>
        <v>0</v>
      </c>
      <c r="AL152" s="133">
        <f>AJ152+AK152</f>
        <v>0</v>
      </c>
      <c r="AM152" s="99"/>
      <c r="AN152" s="158"/>
      <c r="AO152" s="159"/>
      <c r="AP152" s="158"/>
    </row>
    <row r="153" spans="1:42" ht="15.75" thickBot="1">
      <c r="A153" s="130">
        <v>5</v>
      </c>
      <c r="B153" s="131">
        <f>OTT!B153</f>
        <v>0</v>
      </c>
      <c r="C153" s="131">
        <f>OTT!C153</f>
        <v>0</v>
      </c>
      <c r="D153" s="132"/>
      <c r="E153" s="132"/>
      <c r="F153" s="132"/>
      <c r="G153" s="132"/>
      <c r="H153" s="132"/>
      <c r="I153" s="132"/>
      <c r="J153" s="132"/>
      <c r="K153" s="132"/>
      <c r="L153" s="132"/>
      <c r="M153" s="132"/>
      <c r="N153" s="132"/>
      <c r="O153" s="132"/>
      <c r="P153" s="132"/>
      <c r="Q153" s="132"/>
      <c r="R153" s="132"/>
      <c r="S153" s="132"/>
      <c r="T153" s="132"/>
      <c r="U153" s="132"/>
      <c r="V153" s="132"/>
      <c r="W153" s="132"/>
      <c r="X153" s="132"/>
      <c r="Y153" s="132"/>
      <c r="Z153" s="132"/>
      <c r="AA153" s="132"/>
      <c r="AB153" s="132"/>
      <c r="AC153" s="132"/>
      <c r="AD153" s="132"/>
      <c r="AE153" s="132"/>
      <c r="AF153" s="132"/>
      <c r="AG153" s="132"/>
      <c r="AH153" s="133"/>
      <c r="AI153" s="99"/>
      <c r="AJ153" s="134">
        <f>SUM(D153:AH153)</f>
        <v>0</v>
      </c>
      <c r="AK153" s="132">
        <f>OTT!AL153</f>
        <v>0</v>
      </c>
      <c r="AL153" s="133">
        <f>AJ153+AK153</f>
        <v>0</v>
      </c>
      <c r="AM153" s="99"/>
      <c r="AN153" s="158"/>
      <c r="AO153" s="159"/>
      <c r="AP153" s="158"/>
    </row>
    <row r="154" spans="1:42" ht="18" customHeight="1" thickTop="1" thickBot="1">
      <c r="A154" s="141"/>
      <c r="B154" s="142"/>
      <c r="C154" s="142"/>
      <c r="D154" s="143"/>
      <c r="E154" s="143"/>
      <c r="F154" s="143"/>
      <c r="G154" s="143"/>
      <c r="H154" s="143"/>
      <c r="I154" s="143"/>
      <c r="J154" s="143"/>
      <c r="K154" s="143"/>
      <c r="L154" s="143"/>
      <c r="M154" s="143"/>
      <c r="N154" s="143"/>
      <c r="O154" s="143"/>
      <c r="P154" s="143"/>
      <c r="Q154" s="143"/>
      <c r="R154" s="143"/>
      <c r="S154" s="143"/>
      <c r="T154" s="143"/>
      <c r="U154" s="143"/>
      <c r="V154" s="143"/>
      <c r="W154" s="143"/>
      <c r="X154" s="143"/>
      <c r="Y154" s="143"/>
      <c r="Z154" s="143"/>
      <c r="AA154" s="143"/>
      <c r="AB154" s="143"/>
      <c r="AC154" s="143"/>
      <c r="AD154" s="144" t="s">
        <v>8</v>
      </c>
      <c r="AE154" s="145"/>
      <c r="AF154" s="145"/>
      <c r="AG154" s="145"/>
      <c r="AH154" s="146"/>
      <c r="AI154" s="110"/>
      <c r="AJ154" s="147">
        <f>SUM(AJ135:AJ153)</f>
        <v>90</v>
      </c>
      <c r="AK154" s="147">
        <f>SUM(AK135:AK153)</f>
        <v>177</v>
      </c>
      <c r="AL154" s="147">
        <f>SUM(AL135:AL153)</f>
        <v>267</v>
      </c>
      <c r="AM154" s="110"/>
      <c r="AN154" s="174"/>
      <c r="AO154" s="175"/>
      <c r="AP154" s="174"/>
    </row>
    <row r="155" spans="1:42" ht="15.75" thickTop="1">
      <c r="A155" s="103"/>
      <c r="B155" s="103"/>
      <c r="C155" s="103"/>
      <c r="D155" s="99"/>
      <c r="E155" s="99"/>
      <c r="F155" s="99"/>
      <c r="G155" s="99"/>
      <c r="H155" s="99"/>
      <c r="I155" s="99"/>
      <c r="J155" s="99"/>
      <c r="K155" s="99"/>
      <c r="L155" s="99"/>
      <c r="M155" s="99"/>
      <c r="N155" s="99"/>
      <c r="O155" s="99"/>
      <c r="P155" s="99"/>
      <c r="Q155" s="99"/>
      <c r="R155" s="99"/>
      <c r="S155" s="99"/>
      <c r="T155" s="99"/>
      <c r="U155" s="99"/>
      <c r="V155" s="99"/>
      <c r="W155" s="99"/>
      <c r="X155" s="99"/>
      <c r="Y155" s="99"/>
      <c r="Z155" s="99"/>
      <c r="AA155" s="99"/>
      <c r="AB155" s="99"/>
      <c r="AC155" s="99"/>
      <c r="AD155" s="99"/>
      <c r="AE155" s="99"/>
      <c r="AF155" s="99"/>
      <c r="AG155" s="99"/>
      <c r="AH155" s="99"/>
      <c r="AI155" s="99"/>
      <c r="AJ155" s="99"/>
      <c r="AK155" s="99"/>
      <c r="AL155" s="99"/>
      <c r="AM155" s="99"/>
      <c r="AN155" s="158"/>
      <c r="AO155" s="159"/>
      <c r="AP155" s="158"/>
    </row>
    <row r="156" spans="1:42">
      <c r="AN156" s="13"/>
      <c r="AO156" s="49"/>
      <c r="AP156" s="13"/>
    </row>
    <row r="159" spans="1:42">
      <c r="AN159" s="1"/>
    </row>
    <row r="160" spans="1:42">
      <c r="AN160" s="1"/>
    </row>
    <row r="161" spans="3:40">
      <c r="AN161" s="1"/>
    </row>
    <row r="162" spans="3:40">
      <c r="AN162" s="1"/>
    </row>
    <row r="163" spans="3:40">
      <c r="AN163" s="1"/>
    </row>
    <row r="164" spans="3:40" ht="15.75" thickBot="1">
      <c r="AN164" s="1"/>
    </row>
    <row r="165" spans="3:40">
      <c r="C165" s="85" t="s">
        <v>63</v>
      </c>
      <c r="AN165" s="1"/>
    </row>
    <row r="166" spans="3:40">
      <c r="C166" s="86" t="s">
        <v>27</v>
      </c>
      <c r="AN166" s="1"/>
    </row>
    <row r="167" spans="3:40">
      <c r="C167" s="86" t="s">
        <v>29</v>
      </c>
      <c r="AN167" s="1"/>
    </row>
    <row r="168" spans="3:40">
      <c r="C168" s="86" t="s">
        <v>52</v>
      </c>
      <c r="AN168" s="1"/>
    </row>
    <row r="169" spans="3:40">
      <c r="C169" s="86" t="s">
        <v>28</v>
      </c>
      <c r="AN169" s="1"/>
    </row>
    <row r="170" spans="3:40">
      <c r="C170" s="86" t="s">
        <v>30</v>
      </c>
      <c r="E170" s="86" t="s">
        <v>28</v>
      </c>
    </row>
    <row r="171" spans="3:40">
      <c r="C171" s="86" t="s">
        <v>53</v>
      </c>
      <c r="E171" s="86" t="s">
        <v>30</v>
      </c>
    </row>
    <row r="172" spans="3:40">
      <c r="C172" s="86" t="s">
        <v>34</v>
      </c>
      <c r="E172" s="86" t="s">
        <v>92</v>
      </c>
    </row>
    <row r="173" spans="3:40">
      <c r="C173" s="86" t="s">
        <v>37</v>
      </c>
      <c r="E173" s="86" t="s">
        <v>53</v>
      </c>
    </row>
    <row r="174" spans="3:40">
      <c r="C174" s="86" t="s">
        <v>41</v>
      </c>
      <c r="E174" s="86" t="s">
        <v>33</v>
      </c>
    </row>
    <row r="175" spans="3:40">
      <c r="C175" s="86" t="s">
        <v>43</v>
      </c>
      <c r="E175" s="86" t="s">
        <v>38</v>
      </c>
    </row>
    <row r="176" spans="3:40">
      <c r="C176" s="86" t="s">
        <v>33</v>
      </c>
      <c r="E176" s="86" t="s">
        <v>42</v>
      </c>
    </row>
    <row r="177" spans="3:5" ht="15.75" thickBot="1">
      <c r="C177" s="86" t="s">
        <v>38</v>
      </c>
      <c r="E177" s="87" t="s">
        <v>44</v>
      </c>
    </row>
    <row r="178" spans="3:5">
      <c r="C178" s="86" t="s">
        <v>42</v>
      </c>
    </row>
    <row r="179" spans="3:5" ht="15.75" thickBot="1">
      <c r="C179" s="87" t="s">
        <v>44</v>
      </c>
    </row>
  </sheetData>
  <mergeCells count="834">
    <mergeCell ref="AR134:AS135"/>
    <mergeCell ref="AT134:AU135"/>
    <mergeCell ref="AV134:AV135"/>
    <mergeCell ref="AR136:AV137"/>
    <mergeCell ref="AR139:AV139"/>
    <mergeCell ref="AR140:AR141"/>
    <mergeCell ref="AS140:AS141"/>
    <mergeCell ref="AT140:AT141"/>
    <mergeCell ref="AU140:AU141"/>
    <mergeCell ref="AV140:AV141"/>
    <mergeCell ref="CG127:CG128"/>
    <mergeCell ref="AR130:AV131"/>
    <mergeCell ref="AR132:AS133"/>
    <mergeCell ref="AT132:AU133"/>
    <mergeCell ref="AV132:AV133"/>
    <mergeCell ref="CC127:CC128"/>
    <mergeCell ref="CD127:CD128"/>
    <mergeCell ref="CE127:CE128"/>
    <mergeCell ref="CF127:CF128"/>
    <mergeCell ref="BY127:BY128"/>
    <mergeCell ref="BT127:BT128"/>
    <mergeCell ref="BZ127:BZ128"/>
    <mergeCell ref="CA127:CA128"/>
    <mergeCell ref="CB127:CB128"/>
    <mergeCell ref="BU127:BU128"/>
    <mergeCell ref="BV127:BV128"/>
    <mergeCell ref="BW127:BW128"/>
    <mergeCell ref="BX127:BX128"/>
    <mergeCell ref="BN127:BN128"/>
    <mergeCell ref="BO127:BO128"/>
    <mergeCell ref="BP127:BP128"/>
    <mergeCell ref="BQ127:BQ128"/>
    <mergeCell ref="BR127:BR128"/>
    <mergeCell ref="BS127:BS128"/>
    <mergeCell ref="BH127:BH128"/>
    <mergeCell ref="BI127:BI128"/>
    <mergeCell ref="BJ127:BJ128"/>
    <mergeCell ref="BK127:BK128"/>
    <mergeCell ref="BL127:BL128"/>
    <mergeCell ref="BM127:BM128"/>
    <mergeCell ref="BB127:BB128"/>
    <mergeCell ref="BC127:BC128"/>
    <mergeCell ref="BD127:BD128"/>
    <mergeCell ref="BE127:BE128"/>
    <mergeCell ref="BF127:BF128"/>
    <mergeCell ref="BG127:BG128"/>
    <mergeCell ref="CF125:CF126"/>
    <mergeCell ref="CG125:CG126"/>
    <mergeCell ref="AR127:AR128"/>
    <mergeCell ref="AT127:AT128"/>
    <mergeCell ref="AW127:AW128"/>
    <mergeCell ref="AX127:AX128"/>
    <mergeCell ref="AY127:AY128"/>
    <mergeCell ref="AZ127:AZ128"/>
    <mergeCell ref="CA125:CA126"/>
    <mergeCell ref="BA127:BA128"/>
    <mergeCell ref="CD125:CD126"/>
    <mergeCell ref="BW125:BW126"/>
    <mergeCell ref="BX125:BX126"/>
    <mergeCell ref="BY125:BY126"/>
    <mergeCell ref="BZ125:BZ126"/>
    <mergeCell ref="CE125:CE126"/>
    <mergeCell ref="BS125:BS126"/>
    <mergeCell ref="BT125:BT126"/>
    <mergeCell ref="BU125:BU126"/>
    <mergeCell ref="BV125:BV126"/>
    <mergeCell ref="CB125:CB126"/>
    <mergeCell ref="CC125:CC126"/>
    <mergeCell ref="BM125:BM126"/>
    <mergeCell ref="BN125:BN126"/>
    <mergeCell ref="BO125:BO126"/>
    <mergeCell ref="BP125:BP126"/>
    <mergeCell ref="BQ125:BQ126"/>
    <mergeCell ref="BR125:BR126"/>
    <mergeCell ref="BG125:BG126"/>
    <mergeCell ref="BH125:BH126"/>
    <mergeCell ref="BI125:BI126"/>
    <mergeCell ref="BJ125:BJ126"/>
    <mergeCell ref="BK125:BK126"/>
    <mergeCell ref="BL125:BL126"/>
    <mergeCell ref="BA125:BA126"/>
    <mergeCell ref="BB125:BB126"/>
    <mergeCell ref="BC125:BC126"/>
    <mergeCell ref="BD125:BD126"/>
    <mergeCell ref="BE125:BE126"/>
    <mergeCell ref="BF125:BF126"/>
    <mergeCell ref="AR125:AR126"/>
    <mergeCell ref="AT125:AT126"/>
    <mergeCell ref="AW125:AW126"/>
    <mergeCell ref="AX125:AX126"/>
    <mergeCell ref="AY125:AY126"/>
    <mergeCell ref="AZ125:AZ126"/>
    <mergeCell ref="CB123:CB124"/>
    <mergeCell ref="CC123:CC124"/>
    <mergeCell ref="CD123:CD124"/>
    <mergeCell ref="CE123:CE124"/>
    <mergeCell ref="CF123:CF124"/>
    <mergeCell ref="CG123:CG124"/>
    <mergeCell ref="BV123:BV124"/>
    <mergeCell ref="BW123:BW124"/>
    <mergeCell ref="BX123:BX124"/>
    <mergeCell ref="BY123:BY124"/>
    <mergeCell ref="BZ123:BZ124"/>
    <mergeCell ref="CA123:CA124"/>
    <mergeCell ref="BP123:BP124"/>
    <mergeCell ref="BQ123:BQ124"/>
    <mergeCell ref="BR123:BR124"/>
    <mergeCell ref="BS123:BS124"/>
    <mergeCell ref="BT123:BT124"/>
    <mergeCell ref="BU123:BU124"/>
    <mergeCell ref="BJ123:BJ124"/>
    <mergeCell ref="BK123:BK124"/>
    <mergeCell ref="BL123:BL124"/>
    <mergeCell ref="BM123:BM124"/>
    <mergeCell ref="BN123:BN124"/>
    <mergeCell ref="BO123:BO124"/>
    <mergeCell ref="BD123:BD124"/>
    <mergeCell ref="BE123:BE124"/>
    <mergeCell ref="BF123:BF124"/>
    <mergeCell ref="BG123:BG124"/>
    <mergeCell ref="BH123:BH124"/>
    <mergeCell ref="BI123:BI124"/>
    <mergeCell ref="CG121:CG122"/>
    <mergeCell ref="AR123:AR124"/>
    <mergeCell ref="AT123:AT124"/>
    <mergeCell ref="AW123:AW124"/>
    <mergeCell ref="AX123:AX124"/>
    <mergeCell ref="AY123:AY124"/>
    <mergeCell ref="AZ123:AZ124"/>
    <mergeCell ref="BA123:BA124"/>
    <mergeCell ref="BB123:BB124"/>
    <mergeCell ref="BC123:BC124"/>
    <mergeCell ref="CA121:CA122"/>
    <mergeCell ref="CB121:CB122"/>
    <mergeCell ref="CC121:CC122"/>
    <mergeCell ref="CD121:CD122"/>
    <mergeCell ref="CE121:CE122"/>
    <mergeCell ref="CF121:CF122"/>
    <mergeCell ref="BU121:BU122"/>
    <mergeCell ref="BV121:BV122"/>
    <mergeCell ref="BW121:BW122"/>
    <mergeCell ref="BX121:BX122"/>
    <mergeCell ref="BY121:BY122"/>
    <mergeCell ref="BZ121:BZ122"/>
    <mergeCell ref="BO121:BO122"/>
    <mergeCell ref="BP121:BP122"/>
    <mergeCell ref="BQ121:BQ122"/>
    <mergeCell ref="BR121:BR122"/>
    <mergeCell ref="BS121:BS122"/>
    <mergeCell ref="BT121:BT122"/>
    <mergeCell ref="BI121:BI122"/>
    <mergeCell ref="BJ121:BJ122"/>
    <mergeCell ref="BK121:BK122"/>
    <mergeCell ref="BL121:BL122"/>
    <mergeCell ref="BM121:BM122"/>
    <mergeCell ref="BN121:BN122"/>
    <mergeCell ref="BC121:BC122"/>
    <mergeCell ref="BD121:BD122"/>
    <mergeCell ref="BE121:BE122"/>
    <mergeCell ref="BF121:BF122"/>
    <mergeCell ref="BG121:BG122"/>
    <mergeCell ref="BH121:BH122"/>
    <mergeCell ref="CF119:CF120"/>
    <mergeCell ref="CG119:CG120"/>
    <mergeCell ref="AR121:AR122"/>
    <mergeCell ref="AT121:AT122"/>
    <mergeCell ref="AW121:AW122"/>
    <mergeCell ref="AX121:AX122"/>
    <mergeCell ref="AY121:AY122"/>
    <mergeCell ref="AZ121:AZ122"/>
    <mergeCell ref="BA121:BA122"/>
    <mergeCell ref="BB121:BB122"/>
    <mergeCell ref="BZ119:BZ120"/>
    <mergeCell ref="CA119:CA120"/>
    <mergeCell ref="CB119:CB120"/>
    <mergeCell ref="CC119:CC120"/>
    <mergeCell ref="CD119:CD120"/>
    <mergeCell ref="CE119:CE120"/>
    <mergeCell ref="BT119:BT120"/>
    <mergeCell ref="BU119:BU120"/>
    <mergeCell ref="BV119:BV120"/>
    <mergeCell ref="BW119:BW120"/>
    <mergeCell ref="BX119:BX120"/>
    <mergeCell ref="BY119:BY120"/>
    <mergeCell ref="BN119:BN120"/>
    <mergeCell ref="BO119:BO120"/>
    <mergeCell ref="BD119:BD120"/>
    <mergeCell ref="BE119:BE120"/>
    <mergeCell ref="BF119:BF120"/>
    <mergeCell ref="BG119:BG120"/>
    <mergeCell ref="CE117:CE118"/>
    <mergeCell ref="CF117:CF118"/>
    <mergeCell ref="CG117:CG118"/>
    <mergeCell ref="CA117:CA118"/>
    <mergeCell ref="CB117:CB118"/>
    <mergeCell ref="CC117:CC118"/>
    <mergeCell ref="CD117:CD118"/>
    <mergeCell ref="BJ117:BJ118"/>
    <mergeCell ref="BK117:BK118"/>
    <mergeCell ref="BL117:BL118"/>
    <mergeCell ref="BP119:BP120"/>
    <mergeCell ref="BQ119:BQ120"/>
    <mergeCell ref="BR119:BR120"/>
    <mergeCell ref="BS119:BS120"/>
    <mergeCell ref="BH119:BH120"/>
    <mergeCell ref="BI119:BI120"/>
    <mergeCell ref="BJ119:BJ120"/>
    <mergeCell ref="BK119:BK120"/>
    <mergeCell ref="BL119:BL120"/>
    <mergeCell ref="BM119:BM120"/>
    <mergeCell ref="AW119:AW120"/>
    <mergeCell ref="AX119:AX120"/>
    <mergeCell ref="AY119:AY120"/>
    <mergeCell ref="AZ119:AZ120"/>
    <mergeCell ref="BA119:BA120"/>
    <mergeCell ref="BY117:BY118"/>
    <mergeCell ref="BZ117:BZ118"/>
    <mergeCell ref="BS117:BS118"/>
    <mergeCell ref="BT117:BT118"/>
    <mergeCell ref="BU117:BU118"/>
    <mergeCell ref="BV117:BV118"/>
    <mergeCell ref="BW117:BW118"/>
    <mergeCell ref="BX117:BX118"/>
    <mergeCell ref="BM117:BM118"/>
    <mergeCell ref="BN117:BN118"/>
    <mergeCell ref="BO117:BO118"/>
    <mergeCell ref="BP117:BP118"/>
    <mergeCell ref="BQ117:BQ118"/>
    <mergeCell ref="BR117:BR118"/>
    <mergeCell ref="BG117:BG118"/>
    <mergeCell ref="BH117:BH118"/>
    <mergeCell ref="BI117:BI118"/>
    <mergeCell ref="BB119:BB120"/>
    <mergeCell ref="BC119:BC120"/>
    <mergeCell ref="BA117:BA118"/>
    <mergeCell ref="BB117:BB118"/>
    <mergeCell ref="BC117:BC118"/>
    <mergeCell ref="BD117:BD118"/>
    <mergeCell ref="BE117:BE118"/>
    <mergeCell ref="BF117:BF118"/>
    <mergeCell ref="AR117:AR118"/>
    <mergeCell ref="AT117:AT118"/>
    <mergeCell ref="AW117:AW118"/>
    <mergeCell ref="AX117:AX118"/>
    <mergeCell ref="AY117:AY118"/>
    <mergeCell ref="AZ117:AZ118"/>
    <mergeCell ref="CB115:CB116"/>
    <mergeCell ref="CC115:CC116"/>
    <mergeCell ref="CD115:CD116"/>
    <mergeCell ref="CE115:CE116"/>
    <mergeCell ref="CF115:CF116"/>
    <mergeCell ref="CG115:CG116"/>
    <mergeCell ref="BV115:BV116"/>
    <mergeCell ref="BW115:BW116"/>
    <mergeCell ref="BX115:BX116"/>
    <mergeCell ref="BY115:BY116"/>
    <mergeCell ref="BZ115:BZ116"/>
    <mergeCell ref="CA115:CA116"/>
    <mergeCell ref="BP115:BP116"/>
    <mergeCell ref="BQ115:BQ116"/>
    <mergeCell ref="BR115:BR116"/>
    <mergeCell ref="BS115:BS116"/>
    <mergeCell ref="BT115:BT116"/>
    <mergeCell ref="BU115:BU116"/>
    <mergeCell ref="BJ115:BJ116"/>
    <mergeCell ref="BK115:BK116"/>
    <mergeCell ref="BL115:BL116"/>
    <mergeCell ref="BM115:BM116"/>
    <mergeCell ref="BN115:BN116"/>
    <mergeCell ref="BO115:BO116"/>
    <mergeCell ref="BD115:BD116"/>
    <mergeCell ref="BE115:BE116"/>
    <mergeCell ref="BF115:BF116"/>
    <mergeCell ref="BG115:BG116"/>
    <mergeCell ref="BH115:BH116"/>
    <mergeCell ref="BI115:BI116"/>
    <mergeCell ref="CG113:CG114"/>
    <mergeCell ref="AR115:AR116"/>
    <mergeCell ref="AT115:AT116"/>
    <mergeCell ref="AW115:AW116"/>
    <mergeCell ref="AX115:AX116"/>
    <mergeCell ref="AY115:AY116"/>
    <mergeCell ref="AZ115:AZ116"/>
    <mergeCell ref="BA115:BA116"/>
    <mergeCell ref="BB115:BB116"/>
    <mergeCell ref="BC115:BC116"/>
    <mergeCell ref="CA113:CA114"/>
    <mergeCell ref="CB113:CB114"/>
    <mergeCell ref="CC113:CC114"/>
    <mergeCell ref="CD113:CD114"/>
    <mergeCell ref="CE113:CE114"/>
    <mergeCell ref="CF113:CF114"/>
    <mergeCell ref="BU113:BU114"/>
    <mergeCell ref="BV113:BV114"/>
    <mergeCell ref="BW113:BW114"/>
    <mergeCell ref="BX113:BX114"/>
    <mergeCell ref="BY113:BY114"/>
    <mergeCell ref="BZ113:BZ114"/>
    <mergeCell ref="BO113:BO114"/>
    <mergeCell ref="BP113:BP114"/>
    <mergeCell ref="BQ113:BQ114"/>
    <mergeCell ref="BR113:BR114"/>
    <mergeCell ref="BS113:BS114"/>
    <mergeCell ref="BT113:BT114"/>
    <mergeCell ref="BI113:BI114"/>
    <mergeCell ref="BJ113:BJ114"/>
    <mergeCell ref="BK113:BK114"/>
    <mergeCell ref="BL113:BL114"/>
    <mergeCell ref="BM113:BM114"/>
    <mergeCell ref="BN113:BN114"/>
    <mergeCell ref="BC113:BC114"/>
    <mergeCell ref="BD113:BD114"/>
    <mergeCell ref="BE113:BE114"/>
    <mergeCell ref="BF113:BF114"/>
    <mergeCell ref="BG113:BG114"/>
    <mergeCell ref="BH113:BH114"/>
    <mergeCell ref="CF111:CF112"/>
    <mergeCell ref="CG111:CG112"/>
    <mergeCell ref="AR113:AR114"/>
    <mergeCell ref="AT113:AT114"/>
    <mergeCell ref="AW113:AW114"/>
    <mergeCell ref="AX113:AX114"/>
    <mergeCell ref="AY113:AY114"/>
    <mergeCell ref="AZ113:AZ114"/>
    <mergeCell ref="BA113:BA114"/>
    <mergeCell ref="BB113:BB114"/>
    <mergeCell ref="BZ111:BZ112"/>
    <mergeCell ref="CA111:CA112"/>
    <mergeCell ref="CB111:CB112"/>
    <mergeCell ref="CC111:CC112"/>
    <mergeCell ref="CD111:CD112"/>
    <mergeCell ref="CE111:CE112"/>
    <mergeCell ref="BT111:BT112"/>
    <mergeCell ref="BU111:BU112"/>
    <mergeCell ref="BV111:BV112"/>
    <mergeCell ref="BW111:BW112"/>
    <mergeCell ref="BX111:BX112"/>
    <mergeCell ref="BY111:BY112"/>
    <mergeCell ref="BN111:BN112"/>
    <mergeCell ref="BO111:BO112"/>
    <mergeCell ref="BD111:BD112"/>
    <mergeCell ref="BE111:BE112"/>
    <mergeCell ref="BF111:BF112"/>
    <mergeCell ref="BG111:BG112"/>
    <mergeCell ref="CE109:CE110"/>
    <mergeCell ref="CF109:CF110"/>
    <mergeCell ref="CG109:CG110"/>
    <mergeCell ref="CA109:CA110"/>
    <mergeCell ref="CB109:CB110"/>
    <mergeCell ref="CC109:CC110"/>
    <mergeCell ref="CD109:CD110"/>
    <mergeCell ref="BJ109:BJ110"/>
    <mergeCell ref="BK109:BK110"/>
    <mergeCell ref="BL109:BL110"/>
    <mergeCell ref="BP111:BP112"/>
    <mergeCell ref="BQ111:BQ112"/>
    <mergeCell ref="BR111:BR112"/>
    <mergeCell ref="BS111:BS112"/>
    <mergeCell ref="BH111:BH112"/>
    <mergeCell ref="BI111:BI112"/>
    <mergeCell ref="BJ111:BJ112"/>
    <mergeCell ref="BK111:BK112"/>
    <mergeCell ref="BL111:BL112"/>
    <mergeCell ref="BM111:BM112"/>
    <mergeCell ref="AW111:AW112"/>
    <mergeCell ref="AX111:AX112"/>
    <mergeCell ref="AY111:AY112"/>
    <mergeCell ref="AZ111:AZ112"/>
    <mergeCell ref="BA111:BA112"/>
    <mergeCell ref="BY109:BY110"/>
    <mergeCell ref="BZ109:BZ110"/>
    <mergeCell ref="BS109:BS110"/>
    <mergeCell ref="BT109:BT110"/>
    <mergeCell ref="BU109:BU110"/>
    <mergeCell ref="BV109:BV110"/>
    <mergeCell ref="BW109:BW110"/>
    <mergeCell ref="BX109:BX110"/>
    <mergeCell ref="BM109:BM110"/>
    <mergeCell ref="BN109:BN110"/>
    <mergeCell ref="BO109:BO110"/>
    <mergeCell ref="BP109:BP110"/>
    <mergeCell ref="BQ109:BQ110"/>
    <mergeCell ref="BR109:BR110"/>
    <mergeCell ref="BG109:BG110"/>
    <mergeCell ref="BH109:BH110"/>
    <mergeCell ref="BI109:BI110"/>
    <mergeCell ref="BB111:BB112"/>
    <mergeCell ref="BC111:BC112"/>
    <mergeCell ref="BA109:BA110"/>
    <mergeCell ref="BB109:BB110"/>
    <mergeCell ref="BC109:BC110"/>
    <mergeCell ref="BD109:BD110"/>
    <mergeCell ref="BE109:BE110"/>
    <mergeCell ref="BF109:BF110"/>
    <mergeCell ref="CD107:CD108"/>
    <mergeCell ref="CE107:CE108"/>
    <mergeCell ref="CF107:CF108"/>
    <mergeCell ref="BQ107:BQ108"/>
    <mergeCell ref="BF107:BF108"/>
    <mergeCell ref="BG107:BG108"/>
    <mergeCell ref="BH107:BH108"/>
    <mergeCell ref="BI107:BI108"/>
    <mergeCell ref="BJ107:BJ108"/>
    <mergeCell ref="BK107:BK108"/>
    <mergeCell ref="CG107:CG108"/>
    <mergeCell ref="AR109:AR110"/>
    <mergeCell ref="AT109:AT110"/>
    <mergeCell ref="AW109:AW110"/>
    <mergeCell ref="AX109:AX110"/>
    <mergeCell ref="AY109:AY110"/>
    <mergeCell ref="AZ109:AZ110"/>
    <mergeCell ref="BX107:BX108"/>
    <mergeCell ref="BY107:BY108"/>
    <mergeCell ref="BZ107:BZ108"/>
    <mergeCell ref="CA107:CA108"/>
    <mergeCell ref="CB107:CB108"/>
    <mergeCell ref="CC107:CC108"/>
    <mergeCell ref="BR107:BR108"/>
    <mergeCell ref="BS107:BS108"/>
    <mergeCell ref="BT107:BT108"/>
    <mergeCell ref="BU107:BU108"/>
    <mergeCell ref="BV107:BV108"/>
    <mergeCell ref="BW107:BW108"/>
    <mergeCell ref="BL107:BL108"/>
    <mergeCell ref="BM107:BM108"/>
    <mergeCell ref="BN107:BN108"/>
    <mergeCell ref="BO107:BO108"/>
    <mergeCell ref="BP107:BP108"/>
    <mergeCell ref="AZ107:AZ108"/>
    <mergeCell ref="BA107:BA108"/>
    <mergeCell ref="BB107:BB108"/>
    <mergeCell ref="BC107:BC108"/>
    <mergeCell ref="BD107:BD108"/>
    <mergeCell ref="BE107:BE108"/>
    <mergeCell ref="CC105:CC106"/>
    <mergeCell ref="CD105:CD106"/>
    <mergeCell ref="CE105:CE106"/>
    <mergeCell ref="BP105:BP106"/>
    <mergeCell ref="BE105:BE106"/>
    <mergeCell ref="BF105:BF106"/>
    <mergeCell ref="BG105:BG106"/>
    <mergeCell ref="BH105:BH106"/>
    <mergeCell ref="BI105:BI106"/>
    <mergeCell ref="BJ105:BJ106"/>
    <mergeCell ref="CF105:CF106"/>
    <mergeCell ref="CG105:CG106"/>
    <mergeCell ref="AR107:AR108"/>
    <mergeCell ref="AT107:AT108"/>
    <mergeCell ref="AW107:AW108"/>
    <mergeCell ref="AX107:AX108"/>
    <mergeCell ref="AY107:AY108"/>
    <mergeCell ref="BW105:BW106"/>
    <mergeCell ref="BX105:BX106"/>
    <mergeCell ref="BY105:BY106"/>
    <mergeCell ref="BZ105:BZ106"/>
    <mergeCell ref="CA105:CA106"/>
    <mergeCell ref="CB105:CB106"/>
    <mergeCell ref="BQ105:BQ106"/>
    <mergeCell ref="BR105:BR106"/>
    <mergeCell ref="BS105:BS106"/>
    <mergeCell ref="BT105:BT106"/>
    <mergeCell ref="BU105:BU106"/>
    <mergeCell ref="BV105:BV106"/>
    <mergeCell ref="BK105:BK106"/>
    <mergeCell ref="BL105:BL106"/>
    <mergeCell ref="BM105:BM106"/>
    <mergeCell ref="BN105:BN106"/>
    <mergeCell ref="BO105:BO106"/>
    <mergeCell ref="CF103:CF104"/>
    <mergeCell ref="CG103:CG104"/>
    <mergeCell ref="AW105:AW106"/>
    <mergeCell ref="AX105:AX106"/>
    <mergeCell ref="AY105:AY106"/>
    <mergeCell ref="AZ105:AZ106"/>
    <mergeCell ref="BA105:BA106"/>
    <mergeCell ref="BB105:BB106"/>
    <mergeCell ref="BC105:BC106"/>
    <mergeCell ref="BD105:BD106"/>
    <mergeCell ref="BZ103:BZ104"/>
    <mergeCell ref="CA103:CA104"/>
    <mergeCell ref="CB103:CB104"/>
    <mergeCell ref="CC103:CC104"/>
    <mergeCell ref="CD103:CD104"/>
    <mergeCell ref="CE103:CE104"/>
    <mergeCell ref="BT103:BT104"/>
    <mergeCell ref="BU103:BU104"/>
    <mergeCell ref="BV103:BV104"/>
    <mergeCell ref="BW103:BW104"/>
    <mergeCell ref="BX103:BX104"/>
    <mergeCell ref="BY103:BY104"/>
    <mergeCell ref="BN103:BN104"/>
    <mergeCell ref="BO103:BO104"/>
    <mergeCell ref="BD103:BD104"/>
    <mergeCell ref="BE103:BE104"/>
    <mergeCell ref="BF103:BF104"/>
    <mergeCell ref="BG103:BG104"/>
    <mergeCell ref="CE101:CE102"/>
    <mergeCell ref="CF101:CF102"/>
    <mergeCell ref="CG101:CG102"/>
    <mergeCell ref="CA101:CA102"/>
    <mergeCell ref="CB101:CB102"/>
    <mergeCell ref="CC101:CC102"/>
    <mergeCell ref="CD101:CD102"/>
    <mergeCell ref="BJ101:BJ102"/>
    <mergeCell ref="BK101:BK102"/>
    <mergeCell ref="BL101:BL102"/>
    <mergeCell ref="BP103:BP104"/>
    <mergeCell ref="BQ103:BQ104"/>
    <mergeCell ref="BR103:BR104"/>
    <mergeCell ref="BS103:BS104"/>
    <mergeCell ref="BH103:BH104"/>
    <mergeCell ref="BI103:BI104"/>
    <mergeCell ref="BJ103:BJ104"/>
    <mergeCell ref="BK103:BK104"/>
    <mergeCell ref="BL103:BL104"/>
    <mergeCell ref="BM103:BM104"/>
    <mergeCell ref="AW103:AW104"/>
    <mergeCell ref="AX103:AX104"/>
    <mergeCell ref="AY103:AY104"/>
    <mergeCell ref="AZ103:AZ104"/>
    <mergeCell ref="BA103:BA104"/>
    <mergeCell ref="BY101:BY102"/>
    <mergeCell ref="BZ101:BZ102"/>
    <mergeCell ref="BS101:BS102"/>
    <mergeCell ref="BT101:BT102"/>
    <mergeCell ref="BU101:BU102"/>
    <mergeCell ref="BV101:BV102"/>
    <mergeCell ref="BW101:BW102"/>
    <mergeCell ref="BX101:BX102"/>
    <mergeCell ref="BM101:BM102"/>
    <mergeCell ref="BN101:BN102"/>
    <mergeCell ref="BO101:BO102"/>
    <mergeCell ref="BP101:BP102"/>
    <mergeCell ref="BQ101:BQ102"/>
    <mergeCell ref="BR101:BR102"/>
    <mergeCell ref="BG101:BG102"/>
    <mergeCell ref="BH101:BH102"/>
    <mergeCell ref="BI101:BI102"/>
    <mergeCell ref="BB103:BB104"/>
    <mergeCell ref="BC103:BC104"/>
    <mergeCell ref="BA101:BA102"/>
    <mergeCell ref="BB101:BB102"/>
    <mergeCell ref="BC101:BC102"/>
    <mergeCell ref="BD101:BD102"/>
    <mergeCell ref="BE101:BE102"/>
    <mergeCell ref="BF101:BF102"/>
    <mergeCell ref="CD99:CD100"/>
    <mergeCell ref="CE99:CE100"/>
    <mergeCell ref="CF99:CF100"/>
    <mergeCell ref="BQ99:BQ100"/>
    <mergeCell ref="BF99:BF100"/>
    <mergeCell ref="BG99:BG100"/>
    <mergeCell ref="BH99:BH100"/>
    <mergeCell ref="BI99:BI100"/>
    <mergeCell ref="BJ99:BJ100"/>
    <mergeCell ref="BK99:BK100"/>
    <mergeCell ref="CG99:CG100"/>
    <mergeCell ref="AR101:AR102"/>
    <mergeCell ref="AT101:AT102"/>
    <mergeCell ref="AW101:AW102"/>
    <mergeCell ref="AX101:AX102"/>
    <mergeCell ref="AY101:AY102"/>
    <mergeCell ref="AZ101:AZ102"/>
    <mergeCell ref="BX99:BX100"/>
    <mergeCell ref="BY99:BY100"/>
    <mergeCell ref="BZ99:BZ100"/>
    <mergeCell ref="CA99:CA100"/>
    <mergeCell ref="CB99:CB100"/>
    <mergeCell ref="CC99:CC100"/>
    <mergeCell ref="BR99:BR100"/>
    <mergeCell ref="BS99:BS100"/>
    <mergeCell ref="BT99:BT100"/>
    <mergeCell ref="BU99:BU100"/>
    <mergeCell ref="BV99:BV100"/>
    <mergeCell ref="BW99:BW100"/>
    <mergeCell ref="BL99:BL100"/>
    <mergeCell ref="BM99:BM100"/>
    <mergeCell ref="BN99:BN100"/>
    <mergeCell ref="BO99:BO100"/>
    <mergeCell ref="BP99:BP100"/>
    <mergeCell ref="AZ99:AZ100"/>
    <mergeCell ref="BA99:BA100"/>
    <mergeCell ref="BB99:BB100"/>
    <mergeCell ref="BC99:BC100"/>
    <mergeCell ref="BD99:BD100"/>
    <mergeCell ref="BE99:BE100"/>
    <mergeCell ref="CC97:CC98"/>
    <mergeCell ref="CD97:CD98"/>
    <mergeCell ref="CE97:CE98"/>
    <mergeCell ref="BP97:BP98"/>
    <mergeCell ref="BE97:BE98"/>
    <mergeCell ref="BF97:BF98"/>
    <mergeCell ref="BG97:BG98"/>
    <mergeCell ref="BH97:BH98"/>
    <mergeCell ref="BI97:BI98"/>
    <mergeCell ref="BJ97:BJ98"/>
    <mergeCell ref="CF97:CF98"/>
    <mergeCell ref="CG97:CG98"/>
    <mergeCell ref="AR99:AR100"/>
    <mergeCell ref="AT99:AT100"/>
    <mergeCell ref="AW99:AW100"/>
    <mergeCell ref="AX99:AX100"/>
    <mergeCell ref="AY99:AY100"/>
    <mergeCell ref="BW97:BW98"/>
    <mergeCell ref="BX97:BX98"/>
    <mergeCell ref="BY97:BY98"/>
    <mergeCell ref="BZ97:BZ98"/>
    <mergeCell ref="CA97:CA98"/>
    <mergeCell ref="CB97:CB98"/>
    <mergeCell ref="BQ97:BQ98"/>
    <mergeCell ref="BR97:BR98"/>
    <mergeCell ref="BS97:BS98"/>
    <mergeCell ref="BT97:BT98"/>
    <mergeCell ref="BU97:BU98"/>
    <mergeCell ref="BV97:BV98"/>
    <mergeCell ref="BK97:BK98"/>
    <mergeCell ref="BL97:BL98"/>
    <mergeCell ref="BM97:BM98"/>
    <mergeCell ref="BN97:BN98"/>
    <mergeCell ref="BO97:BO98"/>
    <mergeCell ref="CF95:CF96"/>
    <mergeCell ref="CG95:CG96"/>
    <mergeCell ref="AW97:AW98"/>
    <mergeCell ref="AX97:AX98"/>
    <mergeCell ref="AY97:AY98"/>
    <mergeCell ref="AZ97:AZ98"/>
    <mergeCell ref="BA97:BA98"/>
    <mergeCell ref="BB97:BB98"/>
    <mergeCell ref="BC97:BC98"/>
    <mergeCell ref="BD97:BD98"/>
    <mergeCell ref="BZ95:BZ96"/>
    <mergeCell ref="CA95:CA96"/>
    <mergeCell ref="CB95:CB96"/>
    <mergeCell ref="CC95:CC96"/>
    <mergeCell ref="CD95:CD96"/>
    <mergeCell ref="CE95:CE96"/>
    <mergeCell ref="BT95:BT96"/>
    <mergeCell ref="BU95:BU96"/>
    <mergeCell ref="BV95:BV96"/>
    <mergeCell ref="BW95:BW96"/>
    <mergeCell ref="BX95:BX96"/>
    <mergeCell ref="BY95:BY96"/>
    <mergeCell ref="BN95:BN96"/>
    <mergeCell ref="BO95:BO96"/>
    <mergeCell ref="BD95:BD96"/>
    <mergeCell ref="BE95:BE96"/>
    <mergeCell ref="BF95:BF96"/>
    <mergeCell ref="BG95:BG96"/>
    <mergeCell ref="CE93:CE94"/>
    <mergeCell ref="CF93:CF94"/>
    <mergeCell ref="CG93:CG94"/>
    <mergeCell ref="CA93:CA94"/>
    <mergeCell ref="CB93:CB94"/>
    <mergeCell ref="CC93:CC94"/>
    <mergeCell ref="CD93:CD94"/>
    <mergeCell ref="BJ93:BJ94"/>
    <mergeCell ref="BK93:BK94"/>
    <mergeCell ref="BL93:BL94"/>
    <mergeCell ref="BP95:BP96"/>
    <mergeCell ref="BQ95:BQ96"/>
    <mergeCell ref="BR95:BR96"/>
    <mergeCell ref="BS95:BS96"/>
    <mergeCell ref="BH95:BH96"/>
    <mergeCell ref="BI95:BI96"/>
    <mergeCell ref="BJ95:BJ96"/>
    <mergeCell ref="BK95:BK96"/>
    <mergeCell ref="BL95:BL96"/>
    <mergeCell ref="BM95:BM96"/>
    <mergeCell ref="AW95:AW96"/>
    <mergeCell ref="AX95:AX96"/>
    <mergeCell ref="AY95:AY96"/>
    <mergeCell ref="AZ95:AZ96"/>
    <mergeCell ref="BA95:BA96"/>
    <mergeCell ref="BY93:BY94"/>
    <mergeCell ref="BZ93:BZ94"/>
    <mergeCell ref="BS93:BS94"/>
    <mergeCell ref="BT93:BT94"/>
    <mergeCell ref="BU93:BU94"/>
    <mergeCell ref="BV93:BV94"/>
    <mergeCell ref="BW93:BW94"/>
    <mergeCell ref="BX93:BX94"/>
    <mergeCell ref="BM93:BM94"/>
    <mergeCell ref="BN93:BN94"/>
    <mergeCell ref="BO93:BO94"/>
    <mergeCell ref="BP93:BP94"/>
    <mergeCell ref="BQ93:BQ94"/>
    <mergeCell ref="BR93:BR94"/>
    <mergeCell ref="BG93:BG94"/>
    <mergeCell ref="BH93:BH94"/>
    <mergeCell ref="BI93:BI94"/>
    <mergeCell ref="BB95:BB96"/>
    <mergeCell ref="BC95:BC96"/>
    <mergeCell ref="BA93:BA94"/>
    <mergeCell ref="BB93:BB94"/>
    <mergeCell ref="BC93:BC94"/>
    <mergeCell ref="BD93:BD94"/>
    <mergeCell ref="BE93:BE94"/>
    <mergeCell ref="BF93:BF94"/>
    <mergeCell ref="AR93:AR94"/>
    <mergeCell ref="AT93:AT94"/>
    <mergeCell ref="AW93:AW94"/>
    <mergeCell ref="AX93:AX94"/>
    <mergeCell ref="AY93:AY94"/>
    <mergeCell ref="AZ93:AZ94"/>
    <mergeCell ref="CB91:CB92"/>
    <mergeCell ref="CC91:CC92"/>
    <mergeCell ref="CD91:CD92"/>
    <mergeCell ref="CE91:CE92"/>
    <mergeCell ref="CF91:CF92"/>
    <mergeCell ref="CG91:CG92"/>
    <mergeCell ref="BV91:BV92"/>
    <mergeCell ref="BW91:BW92"/>
    <mergeCell ref="BX91:BX92"/>
    <mergeCell ref="BY91:BY92"/>
    <mergeCell ref="BZ91:BZ92"/>
    <mergeCell ref="CA91:CA92"/>
    <mergeCell ref="BP91:BP92"/>
    <mergeCell ref="BQ91:BQ92"/>
    <mergeCell ref="BR91:BR92"/>
    <mergeCell ref="BS91:BS92"/>
    <mergeCell ref="BT91:BT92"/>
    <mergeCell ref="BU91:BU92"/>
    <mergeCell ref="BJ91:BJ92"/>
    <mergeCell ref="BK91:BK92"/>
    <mergeCell ref="BL91:BL92"/>
    <mergeCell ref="BM91:BM92"/>
    <mergeCell ref="BN91:BN92"/>
    <mergeCell ref="BO91:BO92"/>
    <mergeCell ref="BD91:BD92"/>
    <mergeCell ref="BE91:BE92"/>
    <mergeCell ref="BF91:BF92"/>
    <mergeCell ref="BG91:BG92"/>
    <mergeCell ref="BH91:BH92"/>
    <mergeCell ref="BI91:BI92"/>
    <mergeCell ref="CG89:CG90"/>
    <mergeCell ref="AR91:AR92"/>
    <mergeCell ref="AT91:AT92"/>
    <mergeCell ref="AW91:AW92"/>
    <mergeCell ref="AX91:AX92"/>
    <mergeCell ref="AY91:AY92"/>
    <mergeCell ref="AZ91:AZ92"/>
    <mergeCell ref="BA91:BA92"/>
    <mergeCell ref="BB91:BB92"/>
    <mergeCell ref="BC91:BC92"/>
    <mergeCell ref="CA89:CA90"/>
    <mergeCell ref="CB89:CB90"/>
    <mergeCell ref="CC89:CC90"/>
    <mergeCell ref="CD89:CD90"/>
    <mergeCell ref="CE89:CE90"/>
    <mergeCell ref="CF89:CF90"/>
    <mergeCell ref="BU89:BU90"/>
    <mergeCell ref="BV89:BV90"/>
    <mergeCell ref="BX89:BX90"/>
    <mergeCell ref="BY89:BY90"/>
    <mergeCell ref="BZ89:BZ90"/>
    <mergeCell ref="BO89:BO90"/>
    <mergeCell ref="BP89:BP90"/>
    <mergeCell ref="BQ89:BQ90"/>
    <mergeCell ref="BR89:BR90"/>
    <mergeCell ref="BS89:BS90"/>
    <mergeCell ref="BT89:BT90"/>
    <mergeCell ref="BM89:BM90"/>
    <mergeCell ref="BN89:BN90"/>
    <mergeCell ref="BC89:BC90"/>
    <mergeCell ref="BD89:BD90"/>
    <mergeCell ref="BE89:BE90"/>
    <mergeCell ref="BF89:BF90"/>
    <mergeCell ref="BG89:BG90"/>
    <mergeCell ref="BH89:BH90"/>
    <mergeCell ref="BW89:BW90"/>
    <mergeCell ref="AW89:AW90"/>
    <mergeCell ref="AX89:AX90"/>
    <mergeCell ref="AY89:AY90"/>
    <mergeCell ref="AZ89:AZ90"/>
    <mergeCell ref="BA89:BA90"/>
    <mergeCell ref="BB89:BB90"/>
    <mergeCell ref="AY88:AZ88"/>
    <mergeCell ref="BE88:BF88"/>
    <mergeCell ref="BK88:BL88"/>
    <mergeCell ref="BI89:BI90"/>
    <mergeCell ref="BJ89:BJ90"/>
    <mergeCell ref="BK89:BK90"/>
    <mergeCell ref="BL89:BL90"/>
    <mergeCell ref="BQ88:BR88"/>
    <mergeCell ref="BW88:BX88"/>
    <mergeCell ref="CC88:CD88"/>
    <mergeCell ref="BJ87:BO87"/>
    <mergeCell ref="BP87:BU87"/>
    <mergeCell ref="AZ11:BB11"/>
    <mergeCell ref="BD11:BE11"/>
    <mergeCell ref="BV87:CA87"/>
    <mergeCell ref="CB87:CG87"/>
    <mergeCell ref="AW87:BC87"/>
    <mergeCell ref="BD87:BI87"/>
    <mergeCell ref="B9:C9"/>
    <mergeCell ref="E9:M9"/>
    <mergeCell ref="Q10:AD10"/>
    <mergeCell ref="AJ11:AL11"/>
    <mergeCell ref="E10:K10"/>
    <mergeCell ref="L10:M10"/>
    <mergeCell ref="AN11:AP11"/>
    <mergeCell ref="B11:C11"/>
    <mergeCell ref="BD67:BE67"/>
    <mergeCell ref="B64:C64"/>
    <mergeCell ref="E64:M64"/>
    <mergeCell ref="A66:C66"/>
    <mergeCell ref="B67:C67"/>
    <mergeCell ref="AJ67:AL67"/>
    <mergeCell ref="AZ67:BB67"/>
    <mergeCell ref="Q65:AD65"/>
    <mergeCell ref="B135:C135"/>
    <mergeCell ref="AN110:AP110"/>
    <mergeCell ref="AN112:AP112"/>
    <mergeCell ref="B130:C130"/>
    <mergeCell ref="E130:M130"/>
    <mergeCell ref="Q131:AD131"/>
    <mergeCell ref="AR68:AT68"/>
    <mergeCell ref="B13:C13"/>
    <mergeCell ref="B68:C68"/>
    <mergeCell ref="B134:C134"/>
    <mergeCell ref="AR89:AR90"/>
    <mergeCell ref="AT89:AT90"/>
    <mergeCell ref="AR97:AR98"/>
    <mergeCell ref="AT97:AT98"/>
    <mergeCell ref="AR105:AR106"/>
    <mergeCell ref="AT105:AT106"/>
    <mergeCell ref="AR95:AR96"/>
    <mergeCell ref="AT95:AT96"/>
    <mergeCell ref="AR103:AR104"/>
    <mergeCell ref="AT103:AT104"/>
    <mergeCell ref="AR111:AR112"/>
    <mergeCell ref="AT111:AT112"/>
    <mergeCell ref="AR119:AR120"/>
    <mergeCell ref="AT119:AT120"/>
  </mergeCells>
  <phoneticPr fontId="3" type="noConversion"/>
  <dataValidations count="5">
    <dataValidation type="list" allowBlank="1" showInputMessage="1" showErrorMessage="1" sqref="C148">
      <formula1>$C$172:$C$189</formula1>
    </dataValidation>
    <dataValidation type="list" allowBlank="1" showInputMessage="1" showErrorMessage="1" sqref="BI89:BI128 BO89:BO128 CA89:CA128 BC89:BC128 BU89:BU128 CG89:CG128">
      <formula1>$AW$132:$AW$134</formula1>
    </dataValidation>
    <dataValidation type="list" allowBlank="1" showInputMessage="1" showErrorMessage="1" sqref="AV142:AV143">
      <formula1>$E$173:$E$173</formula1>
    </dataValidation>
    <dataValidation type="list" allowBlank="1" showInputMessage="1" showErrorMessage="1" sqref="AX113 AX115 AX117 AX119 AX121 AX89 AX127 AX123 AX125 AV89:AV128 AX91 AX93 AX95 AX97 AX99 AX101 AX103 AX105 AX107 AX109 AX111">
      <formula1>$E$170:$E$177</formula1>
    </dataValidation>
    <dataValidation type="list" allowBlank="1" showInputMessage="1" showErrorMessage="1" sqref="BZ89:BZ128 BT89:BT128 BB89:BB128 BN89:BN128 BH89:BH128 CF89:CF128">
      <formula1>$AY$132:$AY$133</formula1>
    </dataValidation>
  </dataValidations>
  <pageMargins left="0.2" right="0.2" top="0.23" bottom="0.25" header="0.17" footer="0.16"/>
  <pageSetup paperSize="9" scale="59" orientation="landscape"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dimension ref="A1:CG179"/>
  <sheetViews>
    <sheetView topLeftCell="A67" zoomScale="75" workbookViewId="0">
      <selection activeCell="T79" sqref="T79"/>
    </sheetView>
  </sheetViews>
  <sheetFormatPr defaultRowHeight="15"/>
  <cols>
    <col min="1" max="1" width="3.85546875" style="1" customWidth="1"/>
    <col min="2" max="2" width="24" style="1" customWidth="1"/>
    <col min="3" max="3" width="27.28515625" style="1" customWidth="1"/>
    <col min="4" max="19" width="3.85546875" style="12" customWidth="1"/>
    <col min="20" max="20" width="5" style="12" customWidth="1"/>
    <col min="21" max="21" width="3.85546875" style="12" customWidth="1"/>
    <col min="22" max="22" width="5" style="12" customWidth="1"/>
    <col min="23" max="34" width="3.85546875" style="12" customWidth="1"/>
    <col min="35" max="35" width="1.28515625" style="12" customWidth="1"/>
    <col min="36" max="36" width="6.85546875" style="12" customWidth="1"/>
    <col min="37" max="37" width="8.85546875" style="12" customWidth="1"/>
    <col min="38" max="38" width="8.140625" style="12" customWidth="1"/>
    <col min="39" max="39" width="1.28515625" style="12" customWidth="1"/>
    <col min="40" max="40" width="6.85546875" style="12" customWidth="1"/>
    <col min="41" max="41" width="8.7109375" style="67" customWidth="1"/>
    <col min="42" max="42" width="8.140625" style="12" customWidth="1"/>
    <col min="43" max="43" width="5.85546875" style="52" customWidth="1"/>
    <col min="44" max="44" width="19.140625" style="1" bestFit="1" customWidth="1"/>
    <col min="45" max="45" width="11.85546875" style="1" customWidth="1"/>
    <col min="46" max="46" width="12.7109375" style="1" customWidth="1"/>
    <col min="47" max="47" width="10.5703125" style="1" customWidth="1"/>
    <col min="48" max="48" width="14.140625" style="1" customWidth="1"/>
    <col min="49" max="50" width="9.140625" style="1"/>
    <col min="51" max="51" width="9.7109375" style="1" bestFit="1" customWidth="1"/>
    <col min="52" max="57" width="9.140625" style="1"/>
    <col min="58" max="58" width="9.7109375" style="1" bestFit="1" customWidth="1"/>
    <col min="59" max="69" width="9.140625" style="1"/>
    <col min="70" max="70" width="9.7109375" style="1" bestFit="1" customWidth="1"/>
    <col min="71" max="16384" width="9.140625" style="1"/>
  </cols>
  <sheetData>
    <row r="1" spans="1:63">
      <c r="A1" s="97" t="s">
        <v>4</v>
      </c>
      <c r="B1" s="98"/>
      <c r="C1" s="98"/>
      <c r="D1" s="99"/>
      <c r="E1" s="99"/>
      <c r="F1" s="99"/>
      <c r="G1" s="100"/>
      <c r="H1" s="100"/>
      <c r="I1" s="100"/>
      <c r="J1" s="100"/>
      <c r="K1" s="100"/>
      <c r="L1" s="100"/>
      <c r="M1" s="101"/>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102"/>
      <c r="AP1" s="99"/>
    </row>
    <row r="2" spans="1:63">
      <c r="A2" s="103"/>
      <c r="B2" s="103"/>
      <c r="C2" s="103"/>
      <c r="D2" s="99"/>
      <c r="E2" s="99"/>
      <c r="F2" s="104"/>
      <c r="G2" s="100"/>
      <c r="H2" s="100"/>
      <c r="I2" s="100"/>
      <c r="J2" s="100"/>
      <c r="K2" s="100"/>
      <c r="L2" s="100"/>
      <c r="M2" s="101"/>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102"/>
      <c r="AP2" s="99"/>
    </row>
    <row r="3" spans="1:63">
      <c r="A3" s="103"/>
      <c r="B3" s="103"/>
      <c r="C3" s="103"/>
      <c r="D3" s="99"/>
      <c r="E3" s="99"/>
      <c r="F3" s="99"/>
      <c r="G3" s="100"/>
      <c r="H3" s="100"/>
      <c r="I3" s="100"/>
      <c r="J3" s="100"/>
      <c r="K3" s="100"/>
      <c r="L3" s="100"/>
      <c r="M3" s="101"/>
      <c r="N3" s="99"/>
      <c r="O3" s="99"/>
      <c r="P3" s="99"/>
      <c r="Q3" s="99"/>
      <c r="R3" s="99"/>
      <c r="S3" s="99"/>
      <c r="T3" s="99"/>
      <c r="U3" s="99"/>
      <c r="V3" s="99"/>
      <c r="W3" s="99"/>
      <c r="X3" s="99"/>
      <c r="Y3" s="99"/>
      <c r="Z3" s="99"/>
      <c r="AA3" s="99"/>
      <c r="AB3" s="99"/>
      <c r="AC3" s="99"/>
      <c r="AD3" s="99"/>
      <c r="AE3" s="99"/>
      <c r="AF3" s="99"/>
      <c r="AG3" s="99"/>
      <c r="AH3" s="99"/>
      <c r="AI3" s="99"/>
      <c r="AJ3" s="99"/>
      <c r="AK3" s="99"/>
      <c r="AL3" s="99"/>
      <c r="AM3" s="99"/>
      <c r="AN3" s="99"/>
      <c r="AO3" s="102"/>
      <c r="AP3" s="99"/>
    </row>
    <row r="4" spans="1:63">
      <c r="A4" s="103"/>
      <c r="B4" s="103"/>
      <c r="C4" s="103"/>
      <c r="D4" s="99"/>
      <c r="E4" s="99"/>
      <c r="F4" s="99"/>
      <c r="G4" s="100"/>
      <c r="H4" s="100"/>
      <c r="I4" s="100"/>
      <c r="J4" s="100"/>
      <c r="K4" s="100"/>
      <c r="L4" s="100"/>
      <c r="M4" s="101"/>
      <c r="N4" s="99"/>
      <c r="O4" s="99"/>
      <c r="P4" s="99"/>
      <c r="Q4" s="99"/>
      <c r="R4" s="99"/>
      <c r="S4" s="99"/>
      <c r="T4" s="99"/>
      <c r="U4" s="99"/>
      <c r="V4" s="99"/>
      <c r="W4" s="99"/>
      <c r="X4" s="99"/>
      <c r="Y4" s="105" t="s">
        <v>111</v>
      </c>
      <c r="Z4" s="99"/>
      <c r="AA4" s="99"/>
      <c r="AB4" s="99"/>
      <c r="AC4" s="99"/>
      <c r="AD4" s="105"/>
      <c r="AE4" s="99"/>
      <c r="AF4" s="99"/>
      <c r="AG4" s="99"/>
      <c r="AH4" s="99"/>
      <c r="AI4" s="99"/>
      <c r="AJ4" s="99"/>
      <c r="AK4" s="99"/>
      <c r="AL4" s="99"/>
      <c r="AM4" s="99"/>
      <c r="AN4" s="99"/>
      <c r="AO4" s="102"/>
      <c r="AP4" s="99"/>
    </row>
    <row r="5" spans="1:63">
      <c r="A5" s="103"/>
      <c r="B5" s="103"/>
      <c r="C5" s="103"/>
      <c r="D5" s="99"/>
      <c r="E5" s="99"/>
      <c r="F5" s="99"/>
      <c r="G5" s="100"/>
      <c r="H5" s="100"/>
      <c r="I5" s="100"/>
      <c r="J5" s="100"/>
      <c r="K5" s="100"/>
      <c r="L5" s="100"/>
      <c r="M5" s="101"/>
      <c r="N5" s="99"/>
      <c r="O5" s="99"/>
      <c r="P5" s="99"/>
      <c r="Q5" s="99"/>
      <c r="R5" s="99"/>
      <c r="S5" s="99"/>
      <c r="T5" s="99"/>
      <c r="U5" s="99"/>
      <c r="V5" s="99"/>
      <c r="W5" s="99"/>
      <c r="X5" s="99"/>
      <c r="Y5" s="99"/>
      <c r="Z5" s="99"/>
      <c r="AA5" s="99"/>
      <c r="AB5" s="99"/>
      <c r="AC5" s="99"/>
      <c r="AD5" s="99"/>
      <c r="AE5" s="99"/>
      <c r="AF5" s="99"/>
      <c r="AG5" s="99"/>
      <c r="AH5" s="99"/>
      <c r="AI5" s="99"/>
      <c r="AJ5" s="99"/>
      <c r="AK5" s="99"/>
      <c r="AL5" s="99"/>
      <c r="AM5" s="99"/>
      <c r="AN5" s="99"/>
      <c r="AO5" s="102"/>
      <c r="AP5" s="99"/>
    </row>
    <row r="6" spans="1:63">
      <c r="A6" s="106"/>
      <c r="B6" s="103"/>
      <c r="C6" s="103"/>
      <c r="D6" s="99"/>
      <c r="E6" s="99"/>
      <c r="F6" s="99"/>
      <c r="G6" s="99"/>
      <c r="H6" s="99"/>
      <c r="I6" s="99"/>
      <c r="J6" s="99"/>
      <c r="K6" s="99"/>
      <c r="L6" s="99"/>
      <c r="M6" s="99"/>
      <c r="N6" s="99"/>
      <c r="O6" s="99"/>
      <c r="P6" s="99"/>
      <c r="Q6" s="99"/>
      <c r="R6" s="99"/>
      <c r="S6" s="99"/>
      <c r="T6" s="99"/>
      <c r="U6" s="99"/>
      <c r="V6" s="99"/>
      <c r="W6" s="99"/>
      <c r="X6" s="99"/>
      <c r="Y6" s="99"/>
      <c r="Z6" s="99"/>
      <c r="AA6" s="99"/>
      <c r="AB6" s="99"/>
      <c r="AC6" s="99"/>
      <c r="AD6" s="99"/>
      <c r="AE6" s="99"/>
      <c r="AF6" s="99"/>
      <c r="AG6" s="99"/>
      <c r="AH6" s="99"/>
      <c r="AI6" s="99"/>
      <c r="AJ6" s="99"/>
      <c r="AK6" s="99"/>
      <c r="AL6" s="99"/>
      <c r="AM6" s="99"/>
      <c r="AN6" s="99"/>
      <c r="AO6" s="102"/>
      <c r="AP6" s="99"/>
    </row>
    <row r="7" spans="1:63">
      <c r="A7" s="107"/>
      <c r="B7" s="108"/>
      <c r="C7" s="108"/>
      <c r="D7" s="109"/>
      <c r="E7" s="99"/>
      <c r="F7" s="99"/>
      <c r="G7" s="99"/>
      <c r="H7" s="99"/>
      <c r="I7" s="99"/>
      <c r="J7" s="99"/>
      <c r="K7" s="99"/>
      <c r="L7" s="99"/>
      <c r="M7" s="105"/>
      <c r="N7" s="110"/>
      <c r="O7" s="99"/>
      <c r="P7" s="99"/>
      <c r="Q7" s="99"/>
      <c r="R7" s="99"/>
      <c r="S7" s="99"/>
      <c r="T7" s="99"/>
      <c r="U7" s="99"/>
      <c r="V7" s="99"/>
      <c r="W7" s="99"/>
      <c r="X7" s="99"/>
      <c r="Y7" s="99"/>
      <c r="Z7" s="99"/>
      <c r="AA7" s="99"/>
      <c r="AB7" s="99"/>
      <c r="AC7" s="99"/>
      <c r="AD7" s="99"/>
      <c r="AE7" s="99"/>
      <c r="AF7" s="99"/>
      <c r="AG7" s="99"/>
      <c r="AH7" s="99"/>
      <c r="AI7" s="99"/>
      <c r="AJ7" s="99"/>
      <c r="AK7" s="99"/>
      <c r="AL7" s="99"/>
      <c r="AM7" s="99"/>
      <c r="AN7" s="99"/>
      <c r="AO7" s="102"/>
      <c r="AP7" s="99"/>
    </row>
    <row r="8" spans="1:63">
      <c r="A8" s="111"/>
      <c r="B8" s="103"/>
      <c r="C8" s="103"/>
      <c r="D8" s="99"/>
      <c r="E8" s="99"/>
      <c r="F8" s="99"/>
      <c r="G8" s="99"/>
      <c r="H8" s="99"/>
      <c r="I8" s="99"/>
      <c r="J8" s="99"/>
      <c r="K8" s="99"/>
      <c r="L8" s="99"/>
      <c r="M8" s="99"/>
      <c r="N8" s="99"/>
      <c r="O8" s="99"/>
      <c r="P8" s="99"/>
      <c r="Q8" s="99"/>
      <c r="R8" s="99"/>
      <c r="S8" s="99"/>
      <c r="T8" s="99"/>
      <c r="U8" s="99"/>
      <c r="V8" s="99"/>
      <c r="W8" s="99"/>
      <c r="X8" s="99"/>
      <c r="Y8" s="99"/>
      <c r="Z8" s="99"/>
      <c r="AA8" s="99"/>
      <c r="AB8" s="99"/>
      <c r="AC8" s="99"/>
      <c r="AD8" s="99"/>
      <c r="AE8" s="99"/>
      <c r="AF8" s="99"/>
      <c r="AG8" s="99"/>
      <c r="AH8" s="99"/>
      <c r="AI8" s="99"/>
      <c r="AJ8" s="99"/>
      <c r="AK8" s="99"/>
      <c r="AL8" s="99"/>
      <c r="AM8" s="99"/>
      <c r="AN8" s="99"/>
      <c r="AO8" s="102"/>
      <c r="AP8" s="99"/>
    </row>
    <row r="9" spans="1:63" ht="15" customHeight="1">
      <c r="A9" s="111"/>
      <c r="B9" s="292"/>
      <c r="C9" s="292"/>
      <c r="D9" s="112"/>
      <c r="E9" s="292" t="s">
        <v>171</v>
      </c>
      <c r="F9" s="292"/>
      <c r="G9" s="292"/>
      <c r="H9" s="292"/>
      <c r="I9" s="292"/>
      <c r="J9" s="292"/>
      <c r="K9" s="292"/>
      <c r="L9" s="292"/>
      <c r="M9" s="292"/>
      <c r="N9" s="99"/>
      <c r="O9" s="99"/>
      <c r="P9" s="99"/>
      <c r="Q9" s="113" t="str">
        <f>SETT!Q9</f>
        <v>CORSO: "OPERATORE ELETTRICO" 1° ANNO</v>
      </c>
      <c r="R9" s="113"/>
      <c r="S9" s="99"/>
      <c r="T9" s="99"/>
      <c r="U9" s="99"/>
      <c r="V9" s="99"/>
      <c r="W9" s="99"/>
      <c r="X9" s="99"/>
      <c r="Y9" s="99"/>
      <c r="Z9" s="99"/>
      <c r="AA9" s="99"/>
      <c r="AB9" s="99"/>
      <c r="AC9" s="99"/>
      <c r="AD9" s="99"/>
      <c r="AE9" s="99"/>
      <c r="AF9" s="99"/>
      <c r="AG9" s="99"/>
      <c r="AH9" s="99"/>
      <c r="AI9" s="99"/>
      <c r="AJ9" s="99"/>
      <c r="AK9" s="99"/>
      <c r="AL9" s="99"/>
      <c r="AM9" s="99"/>
      <c r="AN9" s="99"/>
      <c r="AO9" s="102"/>
      <c r="AP9" s="99"/>
    </row>
    <row r="10" spans="1:63" ht="15" customHeight="1" thickBot="1">
      <c r="A10" s="114"/>
      <c r="B10" s="114"/>
      <c r="C10" s="103"/>
      <c r="D10" s="99"/>
      <c r="E10" s="292" t="s">
        <v>104</v>
      </c>
      <c r="F10" s="292"/>
      <c r="G10" s="292"/>
      <c r="H10" s="292"/>
      <c r="I10" s="292"/>
      <c r="J10" s="292"/>
      <c r="K10" s="292"/>
      <c r="L10" s="291">
        <f>SETT!L10</f>
        <v>990</v>
      </c>
      <c r="M10" s="291"/>
      <c r="N10" s="115"/>
      <c r="O10" s="115"/>
      <c r="P10" s="115"/>
      <c r="Q10" s="292" t="str">
        <f>SETT!Q10</f>
        <v>COD: ARIEFP1821/20/1</v>
      </c>
      <c r="R10" s="292"/>
      <c r="S10" s="292"/>
      <c r="T10" s="292"/>
      <c r="U10" s="292"/>
      <c r="V10" s="292"/>
      <c r="W10" s="292"/>
      <c r="X10" s="292"/>
      <c r="Y10" s="292"/>
      <c r="Z10" s="292"/>
      <c r="AA10" s="292"/>
      <c r="AB10" s="292"/>
      <c r="AC10" s="292"/>
      <c r="AD10" s="292"/>
      <c r="AE10" s="115"/>
      <c r="AF10" s="115"/>
      <c r="AG10" s="115"/>
      <c r="AH10" s="115"/>
      <c r="AI10" s="115"/>
      <c r="AJ10" s="115" t="s">
        <v>3</v>
      </c>
      <c r="AK10" s="115"/>
      <c r="AL10" s="115"/>
      <c r="AM10" s="115"/>
      <c r="AN10" s="115"/>
      <c r="AO10" s="116"/>
      <c r="AP10" s="115"/>
      <c r="AQ10" s="53"/>
      <c r="AR10" s="8"/>
      <c r="AS10" s="8"/>
      <c r="AT10" s="8"/>
      <c r="AU10" s="8"/>
      <c r="AV10" s="8"/>
      <c r="AW10" s="8"/>
      <c r="AX10" s="8"/>
      <c r="AY10" s="8"/>
      <c r="AZ10" s="8"/>
      <c r="BA10" s="8"/>
      <c r="BB10" s="8"/>
      <c r="BC10" s="8"/>
      <c r="BD10" s="9"/>
      <c r="BE10" s="9"/>
      <c r="BF10" s="9"/>
      <c r="BG10" s="9"/>
      <c r="BH10" s="9"/>
      <c r="BI10" s="9"/>
      <c r="BJ10" s="9"/>
      <c r="BK10" s="9"/>
    </row>
    <row r="11" spans="1:63" ht="30.75" customHeight="1" thickBot="1">
      <c r="A11" s="114"/>
      <c r="B11" s="313" t="s">
        <v>15</v>
      </c>
      <c r="C11" s="313"/>
      <c r="D11" s="117"/>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313" t="s">
        <v>9</v>
      </c>
      <c r="AK11" s="313"/>
      <c r="AL11" s="313"/>
      <c r="AM11" s="115"/>
      <c r="AN11" s="313" t="s">
        <v>10</v>
      </c>
      <c r="AO11" s="313"/>
      <c r="AP11" s="313"/>
      <c r="AQ11" s="53"/>
      <c r="AR11" s="203" t="s">
        <v>25</v>
      </c>
      <c r="AS11" s="203" t="s">
        <v>99</v>
      </c>
      <c r="AT11" s="203" t="s">
        <v>100</v>
      </c>
      <c r="AU11" s="228" t="s">
        <v>105</v>
      </c>
      <c r="AV11" s="8"/>
      <c r="AW11" s="8"/>
      <c r="AX11" s="8"/>
      <c r="AY11" s="8"/>
      <c r="AZ11" s="309"/>
      <c r="BA11" s="309"/>
      <c r="BB11" s="309"/>
      <c r="BC11" s="8"/>
      <c r="BD11" s="309"/>
      <c r="BE11" s="309"/>
      <c r="BF11" s="8"/>
      <c r="BG11" s="9"/>
      <c r="BH11" s="9"/>
      <c r="BI11" s="9"/>
      <c r="BJ11" s="9"/>
      <c r="BK11" s="9"/>
    </row>
    <row r="12" spans="1:63" s="12" customFormat="1" ht="45" customHeight="1" thickTop="1" thickBot="1">
      <c r="A12" s="118" t="s">
        <v>0</v>
      </c>
      <c r="B12" s="119" t="s">
        <v>6</v>
      </c>
      <c r="C12" s="120" t="s">
        <v>7</v>
      </c>
      <c r="D12" s="121">
        <v>1</v>
      </c>
      <c r="E12" s="121">
        <v>2</v>
      </c>
      <c r="F12" s="121">
        <v>3</v>
      </c>
      <c r="G12" s="121">
        <v>4</v>
      </c>
      <c r="H12" s="121">
        <v>5</v>
      </c>
      <c r="I12" s="121">
        <v>6</v>
      </c>
      <c r="J12" s="121">
        <v>7</v>
      </c>
      <c r="K12" s="121">
        <v>8</v>
      </c>
      <c r="L12" s="121">
        <v>9</v>
      </c>
      <c r="M12" s="121">
        <v>10</v>
      </c>
      <c r="N12" s="121">
        <v>11</v>
      </c>
      <c r="O12" s="121">
        <v>12</v>
      </c>
      <c r="P12" s="121">
        <v>13</v>
      </c>
      <c r="Q12" s="121">
        <v>14</v>
      </c>
      <c r="R12" s="121">
        <v>15</v>
      </c>
      <c r="S12" s="121">
        <v>16</v>
      </c>
      <c r="T12" s="121">
        <v>17</v>
      </c>
      <c r="U12" s="121">
        <v>18</v>
      </c>
      <c r="V12" s="121">
        <v>19</v>
      </c>
      <c r="W12" s="121">
        <v>20</v>
      </c>
      <c r="X12" s="121">
        <v>21</v>
      </c>
      <c r="Y12" s="121">
        <v>22</v>
      </c>
      <c r="Z12" s="121">
        <v>23</v>
      </c>
      <c r="AA12" s="121">
        <v>24</v>
      </c>
      <c r="AB12" s="121">
        <v>25</v>
      </c>
      <c r="AC12" s="121">
        <v>26</v>
      </c>
      <c r="AD12" s="121">
        <v>27</v>
      </c>
      <c r="AE12" s="121">
        <v>28</v>
      </c>
      <c r="AF12" s="121">
        <v>29</v>
      </c>
      <c r="AG12" s="121">
        <v>30</v>
      </c>
      <c r="AH12" s="122">
        <v>31</v>
      </c>
      <c r="AI12" s="99"/>
      <c r="AJ12" s="123" t="s">
        <v>11</v>
      </c>
      <c r="AK12" s="124" t="s">
        <v>12</v>
      </c>
      <c r="AL12" s="125" t="s">
        <v>14</v>
      </c>
      <c r="AM12" s="99"/>
      <c r="AN12" s="123" t="s">
        <v>11</v>
      </c>
      <c r="AO12" s="124" t="s">
        <v>12</v>
      </c>
      <c r="AP12" s="125" t="s">
        <v>14</v>
      </c>
      <c r="AQ12" s="51"/>
      <c r="AR12" s="204"/>
      <c r="AS12" s="204"/>
      <c r="AT12" s="204"/>
      <c r="AU12" s="229">
        <f>$AL$13/$L$10</f>
        <v>0.38282828282828285</v>
      </c>
      <c r="AV12" s="13"/>
      <c r="AW12" s="13"/>
      <c r="AX12" s="13"/>
      <c r="AY12" s="13"/>
      <c r="AZ12" s="13"/>
      <c r="BA12" s="13"/>
      <c r="BB12" s="13"/>
      <c r="BC12" s="13"/>
      <c r="BD12" s="13"/>
      <c r="BE12" s="13"/>
      <c r="BF12" s="13"/>
      <c r="BG12" s="13"/>
      <c r="BH12" s="13"/>
      <c r="BI12" s="13"/>
      <c r="BJ12" s="13"/>
      <c r="BK12" s="13"/>
    </row>
    <row r="13" spans="1:63" s="60" customFormat="1" ht="14.25">
      <c r="A13" s="126"/>
      <c r="B13" s="270" t="s">
        <v>21</v>
      </c>
      <c r="C13" s="271"/>
      <c r="D13" s="127"/>
      <c r="E13" s="127"/>
      <c r="F13" s="127">
        <v>7</v>
      </c>
      <c r="G13" s="127">
        <v>7</v>
      </c>
      <c r="H13" s="127">
        <v>7</v>
      </c>
      <c r="I13" s="127">
        <v>7</v>
      </c>
      <c r="J13" s="127">
        <v>4</v>
      </c>
      <c r="K13" s="127"/>
      <c r="L13" s="127"/>
      <c r="M13" s="127">
        <v>7</v>
      </c>
      <c r="N13" s="127">
        <v>7</v>
      </c>
      <c r="O13" s="127">
        <v>7</v>
      </c>
      <c r="P13" s="127">
        <v>7</v>
      </c>
      <c r="Q13" s="127">
        <v>4</v>
      </c>
      <c r="R13" s="127"/>
      <c r="S13" s="127"/>
      <c r="T13" s="127">
        <v>7</v>
      </c>
      <c r="U13" s="127">
        <v>7</v>
      </c>
      <c r="V13" s="127">
        <v>7</v>
      </c>
      <c r="W13" s="127">
        <v>6</v>
      </c>
      <c r="X13" s="127">
        <v>4</v>
      </c>
      <c r="Y13" s="127"/>
      <c r="Z13" s="127"/>
      <c r="AA13" s="127"/>
      <c r="AB13" s="127"/>
      <c r="AC13" s="127"/>
      <c r="AD13" s="127"/>
      <c r="AE13" s="127"/>
      <c r="AF13" s="127"/>
      <c r="AG13" s="127"/>
      <c r="AH13" s="128"/>
      <c r="AI13" s="110"/>
      <c r="AJ13" s="129">
        <f>SUM(D13:AH13)</f>
        <v>95</v>
      </c>
      <c r="AK13" s="127">
        <f>NOV!AL13</f>
        <v>284</v>
      </c>
      <c r="AL13" s="128">
        <f>AJ13+AK13</f>
        <v>379</v>
      </c>
      <c r="AM13" s="110"/>
      <c r="AN13" s="129"/>
      <c r="AO13" s="127"/>
      <c r="AP13" s="128"/>
      <c r="AQ13" s="58"/>
      <c r="AR13" s="205"/>
      <c r="AS13" s="206"/>
      <c r="AT13" s="206"/>
    </row>
    <row r="14" spans="1:63">
      <c r="A14" s="130">
        <v>1</v>
      </c>
      <c r="B14" s="131" t="str">
        <f>NOV!B14</f>
        <v>AYLLA MORAN</v>
      </c>
      <c r="C14" s="131" t="str">
        <f>NOV!C14</f>
        <v>JEREMY RAFAEL</v>
      </c>
      <c r="D14" s="132"/>
      <c r="E14" s="132"/>
      <c r="F14" s="132">
        <v>7</v>
      </c>
      <c r="G14" s="132">
        <v>7</v>
      </c>
      <c r="H14" s="132">
        <v>7</v>
      </c>
      <c r="I14" s="132">
        <v>7</v>
      </c>
      <c r="J14" s="132">
        <v>4</v>
      </c>
      <c r="K14" s="132"/>
      <c r="L14" s="132"/>
      <c r="M14" s="132">
        <v>7</v>
      </c>
      <c r="N14" s="132">
        <v>7</v>
      </c>
      <c r="O14" s="132">
        <v>7</v>
      </c>
      <c r="P14" s="132">
        <v>7</v>
      </c>
      <c r="Q14" s="132">
        <v>4</v>
      </c>
      <c r="R14" s="132"/>
      <c r="S14" s="132"/>
      <c r="T14" s="132">
        <v>7</v>
      </c>
      <c r="U14" s="132">
        <v>7</v>
      </c>
      <c r="V14" s="233">
        <v>5.75</v>
      </c>
      <c r="W14" s="132">
        <v>6</v>
      </c>
      <c r="X14" s="132">
        <v>4</v>
      </c>
      <c r="Y14" s="132"/>
      <c r="Z14" s="127"/>
      <c r="AA14" s="132"/>
      <c r="AB14" s="132"/>
      <c r="AC14" s="132"/>
      <c r="AD14" s="132"/>
      <c r="AE14" s="132"/>
      <c r="AF14" s="132"/>
      <c r="AG14" s="132"/>
      <c r="AH14" s="133"/>
      <c r="AI14" s="99"/>
      <c r="AJ14" s="134">
        <f>SUM(D14:AH14)</f>
        <v>93.75</v>
      </c>
      <c r="AK14" s="132">
        <f>NOV!AL14</f>
        <v>271.5</v>
      </c>
      <c r="AL14" s="133">
        <f>AJ14+AK14</f>
        <v>365.25</v>
      </c>
      <c r="AM14" s="99"/>
      <c r="AN14" s="134">
        <f>$AJ$13-AJ14</f>
        <v>1.25</v>
      </c>
      <c r="AO14" s="132">
        <f>NOV!AP14</f>
        <v>12.5</v>
      </c>
      <c r="AP14" s="133">
        <f t="shared" ref="AP14:AP29" si="0">AN14+AO14</f>
        <v>13.75</v>
      </c>
      <c r="AR14" s="207">
        <f>IF(D14&gt;0,1,0)+IF(E14&gt;0,1,0)+IF(F14&gt;0,1,0)+IF(G14&gt;0,1,0)+IF(H14&gt;0,1,0)+IF(I14&gt;0,1,0)+IF(J14&gt;0,1,0)+IF(K14&gt;0,1,0)+IF(L14&gt;0,1,0)+IF(M14&gt;0,1,0)+IF(N14&gt;0,1,0)+IF(O14&gt;0,1,0)+IF(P14&gt;0,1,0)+IF(Q14&gt;0,1,0)+IF(R14&gt;0,1,0)+IF(S14&gt;0,1,0)+IF(T14&gt;0,1,0)+IF(U14&gt;0,1,0)+IF(V14&gt;0,1,0)+IF(W14&gt;0,1,0)+IF(X14&gt;0,1,0)+IF(Y14&gt;0,1,0)+IF(Z14&gt;0,1,0)+IF(AA14&gt;0,1,0)+IF(AB14&gt;0,1,0)+IF(AC14&gt;0,1,0)+IF(AD14&gt;0,1,0)+IF(AE14&gt;0,1,0)+IF(AF14&gt;0,1,0)+IF(AG14&gt;0,1,0)+IF(AH14&gt;0,1,0)</f>
        <v>15</v>
      </c>
      <c r="AS14" s="208">
        <f>AL14/$L$10</f>
        <v>0.36893939393939396</v>
      </c>
      <c r="AT14" s="208">
        <f>AP14/$L$10</f>
        <v>1.3888888888888888E-2</v>
      </c>
    </row>
    <row r="15" spans="1:63">
      <c r="A15" s="130">
        <v>2</v>
      </c>
      <c r="B15" s="131" t="str">
        <f>NOV!B15</f>
        <v>ALIAJ</v>
      </c>
      <c r="C15" s="131" t="str">
        <f>NOV!C15</f>
        <v>KLARIS</v>
      </c>
      <c r="D15" s="132"/>
      <c r="E15" s="132"/>
      <c r="F15" s="132">
        <v>7</v>
      </c>
      <c r="G15" s="132">
        <v>7</v>
      </c>
      <c r="H15" s="132">
        <v>7</v>
      </c>
      <c r="I15" s="132">
        <v>7</v>
      </c>
      <c r="J15" s="132">
        <v>4</v>
      </c>
      <c r="K15" s="132"/>
      <c r="L15" s="132"/>
      <c r="M15" s="132">
        <v>7</v>
      </c>
      <c r="N15" s="132">
        <v>7</v>
      </c>
      <c r="O15" s="132">
        <v>0</v>
      </c>
      <c r="P15" s="132">
        <v>7</v>
      </c>
      <c r="Q15" s="132">
        <v>4</v>
      </c>
      <c r="R15" s="132"/>
      <c r="S15" s="132"/>
      <c r="T15" s="132">
        <v>7</v>
      </c>
      <c r="U15" s="132">
        <v>7</v>
      </c>
      <c r="V15" s="132">
        <v>7</v>
      </c>
      <c r="W15" s="132">
        <v>6</v>
      </c>
      <c r="X15" s="132">
        <v>4</v>
      </c>
      <c r="Y15" s="132"/>
      <c r="Z15" s="127"/>
      <c r="AA15" s="132"/>
      <c r="AB15" s="132"/>
      <c r="AC15" s="132"/>
      <c r="AD15" s="132"/>
      <c r="AE15" s="132"/>
      <c r="AF15" s="132"/>
      <c r="AG15" s="132"/>
      <c r="AH15" s="133"/>
      <c r="AI15" s="99"/>
      <c r="AJ15" s="134">
        <f t="shared" ref="AJ15:AJ43" si="1">SUM(D15:AH15)</f>
        <v>88</v>
      </c>
      <c r="AK15" s="132">
        <f>NOV!AL15</f>
        <v>283</v>
      </c>
      <c r="AL15" s="133">
        <f t="shared" ref="AL15:AL43" si="2">AJ15+AK15</f>
        <v>371</v>
      </c>
      <c r="AM15" s="99"/>
      <c r="AN15" s="134">
        <f t="shared" ref="AN15:AN29" si="3">$AJ$13-AJ15</f>
        <v>7</v>
      </c>
      <c r="AO15" s="132">
        <f>NOV!AP15</f>
        <v>1</v>
      </c>
      <c r="AP15" s="133">
        <f t="shared" si="0"/>
        <v>8</v>
      </c>
      <c r="AR15" s="207">
        <f t="shared" ref="AR15:AR39" si="4">IF(D15&gt;0,1,0)+IF(E15&gt;0,1,0)+IF(F15&gt;0,1,0)+IF(G15&gt;0,1,0)+IF(H15&gt;0,1,0)+IF(I15&gt;0,1,0)+IF(J15&gt;0,1,0)+IF(K15&gt;0,1,0)+IF(L15&gt;0,1,0)+IF(M15&gt;0,1,0)+IF(N15&gt;0,1,0)+IF(O15&gt;0,1,0)+IF(P15&gt;0,1,0)+IF(Q15&gt;0,1,0)+IF(R15&gt;0,1,0)+IF(S15&gt;0,1,0)+IF(T15&gt;0,1,0)+IF(U15&gt;0,1,0)+IF(V15&gt;0,1,0)+IF(W15&gt;0,1,0)+IF(X15&gt;0,1,0)+IF(Y15&gt;0,1,0)+IF(Z15&gt;0,1,0)+IF(AA15&gt;0,1,0)+IF(AB15&gt;0,1,0)+IF(AC15&gt;0,1,0)+IF(AD15&gt;0,1,0)+IF(AE15&gt;0,1,0)+IF(AF15&gt;0,1,0)+IF(AG15&gt;0,1,0)+IF(AH15&gt;0,1,0)</f>
        <v>14</v>
      </c>
      <c r="AS15" s="208">
        <f t="shared" ref="AS15:AS43" si="5">AL15/$L$10</f>
        <v>0.37474747474747477</v>
      </c>
      <c r="AT15" s="208">
        <f t="shared" ref="AT15:AT43" si="6">AP15/$L$10</f>
        <v>8.0808080808080808E-3</v>
      </c>
    </row>
    <row r="16" spans="1:63">
      <c r="A16" s="130">
        <v>3</v>
      </c>
      <c r="B16" s="131" t="str">
        <f>NOV!B16</f>
        <v>BARBIERI</v>
      </c>
      <c r="C16" s="131" t="str">
        <f>NOV!C16</f>
        <v>WALTER DARIO</v>
      </c>
      <c r="D16" s="132"/>
      <c r="E16" s="132"/>
      <c r="F16" s="132">
        <v>7</v>
      </c>
      <c r="G16" s="132">
        <v>7</v>
      </c>
      <c r="H16" s="132">
        <v>7</v>
      </c>
      <c r="I16" s="132">
        <v>0</v>
      </c>
      <c r="J16" s="132">
        <v>4</v>
      </c>
      <c r="K16" s="132"/>
      <c r="L16" s="132"/>
      <c r="M16" s="132">
        <v>7</v>
      </c>
      <c r="N16" s="132">
        <v>7</v>
      </c>
      <c r="O16" s="132">
        <v>7</v>
      </c>
      <c r="P16" s="132">
        <v>0</v>
      </c>
      <c r="Q16" s="132">
        <v>4</v>
      </c>
      <c r="R16" s="132"/>
      <c r="S16" s="132"/>
      <c r="T16" s="132">
        <v>7</v>
      </c>
      <c r="U16" s="132">
        <v>7</v>
      </c>
      <c r="V16" s="132">
        <v>7</v>
      </c>
      <c r="W16" s="132">
        <v>6</v>
      </c>
      <c r="X16" s="132">
        <v>4</v>
      </c>
      <c r="Y16" s="132"/>
      <c r="Z16" s="127"/>
      <c r="AA16" s="132"/>
      <c r="AB16" s="132"/>
      <c r="AC16" s="132"/>
      <c r="AD16" s="132"/>
      <c r="AE16" s="132"/>
      <c r="AF16" s="132"/>
      <c r="AG16" s="132"/>
      <c r="AH16" s="133"/>
      <c r="AI16" s="99"/>
      <c r="AJ16" s="134">
        <f t="shared" si="1"/>
        <v>81</v>
      </c>
      <c r="AK16" s="132">
        <f>NOV!AL16</f>
        <v>271.5</v>
      </c>
      <c r="AL16" s="133">
        <f t="shared" si="2"/>
        <v>352.5</v>
      </c>
      <c r="AM16" s="99"/>
      <c r="AN16" s="134">
        <f t="shared" si="3"/>
        <v>14</v>
      </c>
      <c r="AO16" s="132">
        <f>NOV!AP16</f>
        <v>12.5</v>
      </c>
      <c r="AP16" s="133">
        <f t="shared" si="0"/>
        <v>26.5</v>
      </c>
      <c r="AR16" s="207">
        <f t="shared" si="4"/>
        <v>13</v>
      </c>
      <c r="AS16" s="208">
        <f t="shared" si="5"/>
        <v>0.35606060606060608</v>
      </c>
      <c r="AT16" s="208">
        <f t="shared" si="6"/>
        <v>2.6767676767676767E-2</v>
      </c>
    </row>
    <row r="17" spans="1:46">
      <c r="A17" s="130">
        <v>4</v>
      </c>
      <c r="B17" s="131" t="str">
        <f>NOV!B17</f>
        <v>BORZONE</v>
      </c>
      <c r="C17" s="131" t="str">
        <f>NOV!C17</f>
        <v>MATTIA</v>
      </c>
      <c r="D17" s="132"/>
      <c r="E17" s="132"/>
      <c r="F17" s="132">
        <v>7</v>
      </c>
      <c r="G17" s="132">
        <v>7</v>
      </c>
      <c r="H17" s="132">
        <v>7</v>
      </c>
      <c r="I17" s="132">
        <v>7</v>
      </c>
      <c r="J17" s="132">
        <v>4</v>
      </c>
      <c r="K17" s="132"/>
      <c r="L17" s="132"/>
      <c r="M17" s="132">
        <v>0</v>
      </c>
      <c r="N17" s="132">
        <v>7</v>
      </c>
      <c r="O17" s="132">
        <v>0</v>
      </c>
      <c r="P17" s="132">
        <v>7</v>
      </c>
      <c r="Q17" s="132">
        <v>4</v>
      </c>
      <c r="R17" s="132"/>
      <c r="S17" s="132"/>
      <c r="T17" s="132">
        <v>7</v>
      </c>
      <c r="U17" s="132">
        <v>7</v>
      </c>
      <c r="V17" s="132">
        <v>7</v>
      </c>
      <c r="W17" s="132">
        <v>4</v>
      </c>
      <c r="X17" s="132">
        <v>4</v>
      </c>
      <c r="Y17" s="132"/>
      <c r="Z17" s="127"/>
      <c r="AA17" s="132"/>
      <c r="AB17" s="132"/>
      <c r="AC17" s="132"/>
      <c r="AD17" s="132"/>
      <c r="AE17" s="132"/>
      <c r="AF17" s="132"/>
      <c r="AG17" s="132"/>
      <c r="AH17" s="133"/>
      <c r="AI17" s="99"/>
      <c r="AJ17" s="134">
        <f t="shared" si="1"/>
        <v>79</v>
      </c>
      <c r="AK17" s="132">
        <f>NOV!AL17</f>
        <v>253</v>
      </c>
      <c r="AL17" s="133">
        <f t="shared" si="2"/>
        <v>332</v>
      </c>
      <c r="AM17" s="99"/>
      <c r="AN17" s="134">
        <f t="shared" si="3"/>
        <v>16</v>
      </c>
      <c r="AO17" s="132">
        <f>NOV!AP17</f>
        <v>31</v>
      </c>
      <c r="AP17" s="133">
        <f t="shared" si="0"/>
        <v>47</v>
      </c>
      <c r="AR17" s="207">
        <f t="shared" si="4"/>
        <v>13</v>
      </c>
      <c r="AS17" s="208">
        <f t="shared" si="5"/>
        <v>0.33535353535353535</v>
      </c>
      <c r="AT17" s="208">
        <f t="shared" si="6"/>
        <v>4.7474747474747475E-2</v>
      </c>
    </row>
    <row r="18" spans="1:46">
      <c r="A18" s="130">
        <v>5</v>
      </c>
      <c r="B18" s="131" t="str">
        <f>NOV!B18</f>
        <v>BOUCHAFRA</v>
      </c>
      <c r="C18" s="131" t="str">
        <f>NOV!C18</f>
        <v>YOUSSEF</v>
      </c>
      <c r="D18" s="132"/>
      <c r="E18" s="132"/>
      <c r="F18" s="132">
        <v>7</v>
      </c>
      <c r="G18" s="132">
        <v>7</v>
      </c>
      <c r="H18" s="132">
        <v>7</v>
      </c>
      <c r="I18" s="132">
        <v>7</v>
      </c>
      <c r="J18" s="132">
        <v>4</v>
      </c>
      <c r="K18" s="132"/>
      <c r="L18" s="132"/>
      <c r="M18" s="132">
        <v>7</v>
      </c>
      <c r="N18" s="132">
        <v>7</v>
      </c>
      <c r="O18" s="132">
        <v>7</v>
      </c>
      <c r="P18" s="132">
        <v>7</v>
      </c>
      <c r="Q18" s="132">
        <v>4</v>
      </c>
      <c r="R18" s="132"/>
      <c r="S18" s="132"/>
      <c r="T18" s="132">
        <v>7</v>
      </c>
      <c r="U18" s="132">
        <v>7</v>
      </c>
      <c r="V18" s="132">
        <v>7</v>
      </c>
      <c r="W18" s="132">
        <v>6</v>
      </c>
      <c r="X18" s="132">
        <v>4</v>
      </c>
      <c r="Y18" s="132"/>
      <c r="Z18" s="127"/>
      <c r="AA18" s="132"/>
      <c r="AB18" s="132"/>
      <c r="AC18" s="132"/>
      <c r="AD18" s="132"/>
      <c r="AE18" s="132"/>
      <c r="AF18" s="132"/>
      <c r="AG18" s="132"/>
      <c r="AH18" s="133"/>
      <c r="AI18" s="99"/>
      <c r="AJ18" s="134">
        <f t="shared" si="1"/>
        <v>95</v>
      </c>
      <c r="AK18" s="132">
        <f>NOV!AL18</f>
        <v>284</v>
      </c>
      <c r="AL18" s="133">
        <f t="shared" si="2"/>
        <v>379</v>
      </c>
      <c r="AM18" s="99"/>
      <c r="AN18" s="134">
        <f t="shared" si="3"/>
        <v>0</v>
      </c>
      <c r="AO18" s="132">
        <f>NOV!AP18</f>
        <v>0</v>
      </c>
      <c r="AP18" s="133">
        <f t="shared" si="0"/>
        <v>0</v>
      </c>
      <c r="AR18" s="207">
        <f t="shared" si="4"/>
        <v>15</v>
      </c>
      <c r="AS18" s="208">
        <f t="shared" si="5"/>
        <v>0.38282828282828285</v>
      </c>
      <c r="AT18" s="208">
        <f t="shared" si="6"/>
        <v>0</v>
      </c>
    </row>
    <row r="19" spans="1:46">
      <c r="A19" s="130">
        <v>6</v>
      </c>
      <c r="B19" s="131" t="str">
        <f>NOV!B19</f>
        <v>CASELLA</v>
      </c>
      <c r="C19" s="131" t="str">
        <f>NOV!C19</f>
        <v>MICHELE</v>
      </c>
      <c r="D19" s="132"/>
      <c r="E19" s="132"/>
      <c r="F19" s="132">
        <v>7</v>
      </c>
      <c r="G19" s="132">
        <v>7</v>
      </c>
      <c r="H19" s="132">
        <v>7</v>
      </c>
      <c r="I19" s="132">
        <v>0</v>
      </c>
      <c r="J19" s="132">
        <v>4</v>
      </c>
      <c r="K19" s="132"/>
      <c r="L19" s="132"/>
      <c r="M19" s="132">
        <v>0</v>
      </c>
      <c r="N19" s="132">
        <v>7</v>
      </c>
      <c r="O19" s="132">
        <v>7</v>
      </c>
      <c r="P19" s="132">
        <v>7</v>
      </c>
      <c r="Q19" s="132">
        <v>4</v>
      </c>
      <c r="R19" s="132"/>
      <c r="S19" s="132"/>
      <c r="T19" s="132">
        <v>7</v>
      </c>
      <c r="U19" s="132">
        <v>7</v>
      </c>
      <c r="V19" s="132">
        <v>7</v>
      </c>
      <c r="W19" s="132">
        <v>6</v>
      </c>
      <c r="X19" s="132">
        <v>4</v>
      </c>
      <c r="Y19" s="132"/>
      <c r="Z19" s="127"/>
      <c r="AA19" s="132"/>
      <c r="AB19" s="132"/>
      <c r="AC19" s="132"/>
      <c r="AD19" s="132"/>
      <c r="AE19" s="132"/>
      <c r="AF19" s="132"/>
      <c r="AG19" s="132"/>
      <c r="AH19" s="133"/>
      <c r="AI19" s="99"/>
      <c r="AJ19" s="134">
        <f t="shared" si="1"/>
        <v>81</v>
      </c>
      <c r="AK19" s="132">
        <f>NOV!AL19</f>
        <v>266</v>
      </c>
      <c r="AL19" s="133">
        <f t="shared" si="2"/>
        <v>347</v>
      </c>
      <c r="AM19" s="99"/>
      <c r="AN19" s="134">
        <f t="shared" si="3"/>
        <v>14</v>
      </c>
      <c r="AO19" s="132">
        <f>NOV!AP19</f>
        <v>18</v>
      </c>
      <c r="AP19" s="133">
        <f t="shared" si="0"/>
        <v>32</v>
      </c>
      <c r="AR19" s="207">
        <f t="shared" si="4"/>
        <v>13</v>
      </c>
      <c r="AS19" s="208">
        <f t="shared" si="5"/>
        <v>0.35050505050505049</v>
      </c>
      <c r="AT19" s="208">
        <f t="shared" si="6"/>
        <v>3.2323232323232323E-2</v>
      </c>
    </row>
    <row r="20" spans="1:46">
      <c r="A20" s="130">
        <v>7</v>
      </c>
      <c r="B20" s="131" t="str">
        <f>NOV!B20</f>
        <v>EL HAJEB</v>
      </c>
      <c r="C20" s="131" t="str">
        <f>NOV!C20</f>
        <v>ABDEL KARIM</v>
      </c>
      <c r="D20" s="132"/>
      <c r="E20" s="132"/>
      <c r="F20" s="132">
        <v>7</v>
      </c>
      <c r="G20" s="132">
        <v>7</v>
      </c>
      <c r="H20" s="132">
        <v>7</v>
      </c>
      <c r="I20" s="132">
        <v>7</v>
      </c>
      <c r="J20" s="132">
        <v>4</v>
      </c>
      <c r="K20" s="132"/>
      <c r="L20" s="132"/>
      <c r="M20" s="132">
        <v>7</v>
      </c>
      <c r="N20" s="132">
        <v>7</v>
      </c>
      <c r="O20" s="132">
        <v>7</v>
      </c>
      <c r="P20" s="132">
        <v>7</v>
      </c>
      <c r="Q20" s="132">
        <v>0</v>
      </c>
      <c r="R20" s="132"/>
      <c r="S20" s="132"/>
      <c r="T20" s="132">
        <v>7</v>
      </c>
      <c r="U20" s="132">
        <v>7</v>
      </c>
      <c r="V20" s="132">
        <v>7</v>
      </c>
      <c r="W20" s="132">
        <v>6</v>
      </c>
      <c r="X20" s="132">
        <v>4</v>
      </c>
      <c r="Y20" s="132"/>
      <c r="Z20" s="127"/>
      <c r="AA20" s="132"/>
      <c r="AB20" s="132"/>
      <c r="AC20" s="132"/>
      <c r="AD20" s="132"/>
      <c r="AE20" s="132"/>
      <c r="AF20" s="132"/>
      <c r="AG20" s="132"/>
      <c r="AH20" s="133"/>
      <c r="AI20" s="99"/>
      <c r="AJ20" s="134">
        <f t="shared" si="1"/>
        <v>91</v>
      </c>
      <c r="AK20" s="132">
        <f>NOV!AL20</f>
        <v>275</v>
      </c>
      <c r="AL20" s="133">
        <f t="shared" si="2"/>
        <v>366</v>
      </c>
      <c r="AM20" s="99"/>
      <c r="AN20" s="134">
        <f t="shared" si="3"/>
        <v>4</v>
      </c>
      <c r="AO20" s="132">
        <f>NOV!AP20</f>
        <v>9</v>
      </c>
      <c r="AP20" s="133">
        <f t="shared" si="0"/>
        <v>13</v>
      </c>
      <c r="AR20" s="207">
        <f t="shared" si="4"/>
        <v>14</v>
      </c>
      <c r="AS20" s="208">
        <f t="shared" si="5"/>
        <v>0.36969696969696969</v>
      </c>
      <c r="AT20" s="208">
        <f t="shared" si="6"/>
        <v>1.3131313131313131E-2</v>
      </c>
    </row>
    <row r="21" spans="1:46">
      <c r="A21" s="130">
        <v>8</v>
      </c>
      <c r="B21" s="131" t="str">
        <f>NOV!B21</f>
        <v>FERRARINI</v>
      </c>
      <c r="C21" s="131" t="str">
        <f>NOV!C21</f>
        <v>LUCA</v>
      </c>
      <c r="D21" s="132"/>
      <c r="E21" s="132"/>
      <c r="F21" s="132">
        <v>0</v>
      </c>
      <c r="G21" s="132">
        <v>4</v>
      </c>
      <c r="H21" s="132">
        <v>0</v>
      </c>
      <c r="I21" s="132">
        <v>7</v>
      </c>
      <c r="J21" s="132">
        <v>2</v>
      </c>
      <c r="K21" s="132"/>
      <c r="L21" s="132"/>
      <c r="M21" s="132">
        <v>0</v>
      </c>
      <c r="N21" s="132">
        <v>7</v>
      </c>
      <c r="O21" s="132">
        <v>6</v>
      </c>
      <c r="P21" s="132">
        <v>4</v>
      </c>
      <c r="Q21" s="132">
        <v>3</v>
      </c>
      <c r="R21" s="132"/>
      <c r="S21" s="132"/>
      <c r="T21" s="132">
        <v>7</v>
      </c>
      <c r="U21" s="132">
        <v>7</v>
      </c>
      <c r="V21" s="132">
        <v>7</v>
      </c>
      <c r="W21" s="132">
        <v>0</v>
      </c>
      <c r="X21" s="132">
        <v>4</v>
      </c>
      <c r="Y21" s="132"/>
      <c r="Z21" s="127"/>
      <c r="AA21" s="132"/>
      <c r="AB21" s="132"/>
      <c r="AC21" s="132"/>
      <c r="AD21" s="132"/>
      <c r="AE21" s="132"/>
      <c r="AF21" s="132"/>
      <c r="AG21" s="132"/>
      <c r="AH21" s="133"/>
      <c r="AI21" s="99"/>
      <c r="AJ21" s="134">
        <f t="shared" si="1"/>
        <v>58</v>
      </c>
      <c r="AK21" s="132">
        <f>NOV!AL21</f>
        <v>203</v>
      </c>
      <c r="AL21" s="133">
        <f t="shared" si="2"/>
        <v>261</v>
      </c>
      <c r="AM21" s="99"/>
      <c r="AN21" s="134">
        <f t="shared" si="3"/>
        <v>37</v>
      </c>
      <c r="AO21" s="132">
        <f>NOV!AP21</f>
        <v>81</v>
      </c>
      <c r="AP21" s="133">
        <f t="shared" si="0"/>
        <v>118</v>
      </c>
      <c r="AR21" s="207">
        <f t="shared" si="4"/>
        <v>11</v>
      </c>
      <c r="AS21" s="208">
        <f t="shared" si="5"/>
        <v>0.26363636363636361</v>
      </c>
      <c r="AT21" s="208">
        <f t="shared" si="6"/>
        <v>0.1191919191919192</v>
      </c>
    </row>
    <row r="22" spans="1:46">
      <c r="A22" s="130">
        <v>9</v>
      </c>
      <c r="B22" s="131" t="str">
        <f>NOV!B22</f>
        <v>GOXHAJ</v>
      </c>
      <c r="C22" s="131" t="str">
        <f>NOV!C22</f>
        <v>THOMAS</v>
      </c>
      <c r="D22" s="132"/>
      <c r="E22" s="132"/>
      <c r="F22" s="132">
        <v>7</v>
      </c>
      <c r="G22" s="132">
        <v>7</v>
      </c>
      <c r="H22" s="132">
        <v>7</v>
      </c>
      <c r="I22" s="132">
        <v>7</v>
      </c>
      <c r="J22" s="132">
        <v>4</v>
      </c>
      <c r="K22" s="132"/>
      <c r="L22" s="132"/>
      <c r="M22" s="132">
        <v>7</v>
      </c>
      <c r="N22" s="132">
        <v>7</v>
      </c>
      <c r="O22" s="132">
        <v>7</v>
      </c>
      <c r="P22" s="132">
        <v>7</v>
      </c>
      <c r="Q22" s="132">
        <v>0</v>
      </c>
      <c r="R22" s="132"/>
      <c r="S22" s="132"/>
      <c r="T22" s="132">
        <v>7</v>
      </c>
      <c r="U22" s="132">
        <v>7</v>
      </c>
      <c r="V22" s="132">
        <v>7</v>
      </c>
      <c r="W22" s="234">
        <v>4.5</v>
      </c>
      <c r="X22" s="132">
        <v>0</v>
      </c>
      <c r="Y22" s="132"/>
      <c r="Z22" s="127"/>
      <c r="AA22" s="132"/>
      <c r="AB22" s="132"/>
      <c r="AC22" s="132"/>
      <c r="AD22" s="132"/>
      <c r="AE22" s="132"/>
      <c r="AF22" s="132"/>
      <c r="AG22" s="132"/>
      <c r="AH22" s="133"/>
      <c r="AI22" s="99"/>
      <c r="AJ22" s="134">
        <f t="shared" si="1"/>
        <v>85.5</v>
      </c>
      <c r="AK22" s="132">
        <f>NOV!AL22</f>
        <v>254</v>
      </c>
      <c r="AL22" s="133">
        <f t="shared" si="2"/>
        <v>339.5</v>
      </c>
      <c r="AM22" s="99"/>
      <c r="AN22" s="134">
        <f t="shared" si="3"/>
        <v>9.5</v>
      </c>
      <c r="AO22" s="132">
        <f>NOV!AP22</f>
        <v>30</v>
      </c>
      <c r="AP22" s="133">
        <f t="shared" si="0"/>
        <v>39.5</v>
      </c>
      <c r="AR22" s="207">
        <f t="shared" si="4"/>
        <v>13</v>
      </c>
      <c r="AS22" s="208">
        <f t="shared" si="5"/>
        <v>0.34292929292929292</v>
      </c>
      <c r="AT22" s="208">
        <f t="shared" si="6"/>
        <v>3.9898989898989899E-2</v>
      </c>
    </row>
    <row r="23" spans="1:46">
      <c r="A23" s="130">
        <v>10</v>
      </c>
      <c r="B23" s="131" t="str">
        <f>NOV!B23</f>
        <v>HOXHA</v>
      </c>
      <c r="C23" s="131" t="str">
        <f>NOV!C23</f>
        <v>HALI</v>
      </c>
      <c r="D23" s="132"/>
      <c r="E23" s="132"/>
      <c r="F23" s="132">
        <v>7</v>
      </c>
      <c r="G23" s="132">
        <v>7</v>
      </c>
      <c r="H23" s="132">
        <v>7</v>
      </c>
      <c r="I23" s="132">
        <v>7</v>
      </c>
      <c r="J23" s="132">
        <v>4</v>
      </c>
      <c r="K23" s="132"/>
      <c r="L23" s="132"/>
      <c r="M23" s="132">
        <v>7</v>
      </c>
      <c r="N23" s="132">
        <v>7</v>
      </c>
      <c r="O23" s="132">
        <v>7</v>
      </c>
      <c r="P23" s="132">
        <v>7</v>
      </c>
      <c r="Q23" s="132">
        <v>4</v>
      </c>
      <c r="R23" s="132"/>
      <c r="S23" s="132"/>
      <c r="T23" s="132">
        <v>7</v>
      </c>
      <c r="U23" s="132">
        <v>7</v>
      </c>
      <c r="V23" s="132">
        <v>7</v>
      </c>
      <c r="W23" s="132">
        <v>6</v>
      </c>
      <c r="X23" s="132">
        <v>4</v>
      </c>
      <c r="Y23" s="132"/>
      <c r="Z23" s="127"/>
      <c r="AA23" s="132"/>
      <c r="AB23" s="132"/>
      <c r="AC23" s="132"/>
      <c r="AD23" s="132"/>
      <c r="AE23" s="132"/>
      <c r="AF23" s="132"/>
      <c r="AG23" s="132"/>
      <c r="AH23" s="133"/>
      <c r="AI23" s="99"/>
      <c r="AJ23" s="134">
        <f t="shared" si="1"/>
        <v>95</v>
      </c>
      <c r="AK23" s="132">
        <f>NOV!AL23</f>
        <v>253</v>
      </c>
      <c r="AL23" s="133">
        <f t="shared" si="2"/>
        <v>348</v>
      </c>
      <c r="AM23" s="99"/>
      <c r="AN23" s="134">
        <f t="shared" si="3"/>
        <v>0</v>
      </c>
      <c r="AO23" s="132">
        <f>NOV!AP23</f>
        <v>31</v>
      </c>
      <c r="AP23" s="133">
        <f t="shared" si="0"/>
        <v>31</v>
      </c>
      <c r="AR23" s="207">
        <f t="shared" si="4"/>
        <v>15</v>
      </c>
      <c r="AS23" s="208">
        <f t="shared" si="5"/>
        <v>0.3515151515151515</v>
      </c>
      <c r="AT23" s="208">
        <f t="shared" si="6"/>
        <v>3.1313131313131314E-2</v>
      </c>
    </row>
    <row r="24" spans="1:46">
      <c r="A24" s="130">
        <v>11</v>
      </c>
      <c r="B24" s="131" t="str">
        <f>NOV!B24</f>
        <v>KASSIMI</v>
      </c>
      <c r="C24" s="131" t="str">
        <f>NOV!C24</f>
        <v>JAWAD</v>
      </c>
      <c r="D24" s="132"/>
      <c r="E24" s="132"/>
      <c r="F24" s="132">
        <v>7</v>
      </c>
      <c r="G24" s="132">
        <v>7</v>
      </c>
      <c r="H24" s="132">
        <v>7</v>
      </c>
      <c r="I24" s="132">
        <v>7</v>
      </c>
      <c r="J24" s="132">
        <v>4</v>
      </c>
      <c r="K24" s="132"/>
      <c r="L24" s="132"/>
      <c r="M24" s="132">
        <v>7</v>
      </c>
      <c r="N24" s="132">
        <v>7</v>
      </c>
      <c r="O24" s="132">
        <v>7</v>
      </c>
      <c r="P24" s="132">
        <v>7</v>
      </c>
      <c r="Q24" s="132">
        <v>4</v>
      </c>
      <c r="R24" s="132"/>
      <c r="S24" s="132"/>
      <c r="T24" s="132">
        <v>7</v>
      </c>
      <c r="U24" s="132">
        <v>7</v>
      </c>
      <c r="V24" s="132">
        <v>7</v>
      </c>
      <c r="W24" s="132">
        <v>6</v>
      </c>
      <c r="X24" s="132">
        <v>4</v>
      </c>
      <c r="Y24" s="132"/>
      <c r="Z24" s="127"/>
      <c r="AA24" s="132"/>
      <c r="AB24" s="132"/>
      <c r="AC24" s="132"/>
      <c r="AD24" s="132"/>
      <c r="AE24" s="132"/>
      <c r="AF24" s="132"/>
      <c r="AG24" s="132"/>
      <c r="AH24" s="133"/>
      <c r="AI24" s="99"/>
      <c r="AJ24" s="134">
        <f t="shared" si="1"/>
        <v>95</v>
      </c>
      <c r="AK24" s="132">
        <f>NOV!AL24</f>
        <v>284</v>
      </c>
      <c r="AL24" s="133">
        <f t="shared" si="2"/>
        <v>379</v>
      </c>
      <c r="AM24" s="99"/>
      <c r="AN24" s="134">
        <f t="shared" si="3"/>
        <v>0</v>
      </c>
      <c r="AO24" s="132">
        <f>NOV!AP24</f>
        <v>0</v>
      </c>
      <c r="AP24" s="133">
        <f t="shared" si="0"/>
        <v>0</v>
      </c>
      <c r="AR24" s="207">
        <f t="shared" si="4"/>
        <v>15</v>
      </c>
      <c r="AS24" s="208">
        <f t="shared" si="5"/>
        <v>0.38282828282828285</v>
      </c>
      <c r="AT24" s="208">
        <f t="shared" si="6"/>
        <v>0</v>
      </c>
    </row>
    <row r="25" spans="1:46">
      <c r="A25" s="130">
        <v>12</v>
      </c>
      <c r="B25" s="131" t="str">
        <f>NOV!B25</f>
        <v>LAVEZZO</v>
      </c>
      <c r="C25" s="131" t="str">
        <f>NOV!C25</f>
        <v>CRISTIAN</v>
      </c>
      <c r="D25" s="132"/>
      <c r="E25" s="132"/>
      <c r="F25" s="132">
        <v>7</v>
      </c>
      <c r="G25" s="132">
        <v>7</v>
      </c>
      <c r="H25" s="132">
        <v>7</v>
      </c>
      <c r="I25" s="132">
        <v>7</v>
      </c>
      <c r="J25" s="132">
        <v>4</v>
      </c>
      <c r="K25" s="132"/>
      <c r="L25" s="132"/>
      <c r="M25" s="132">
        <v>7</v>
      </c>
      <c r="N25" s="132">
        <v>7</v>
      </c>
      <c r="O25" s="132">
        <v>7</v>
      </c>
      <c r="P25" s="132">
        <v>7</v>
      </c>
      <c r="Q25" s="132">
        <v>4</v>
      </c>
      <c r="R25" s="132"/>
      <c r="S25" s="132"/>
      <c r="T25" s="233">
        <v>2.75</v>
      </c>
      <c r="U25" s="132">
        <v>7</v>
      </c>
      <c r="V25" s="132">
        <v>7</v>
      </c>
      <c r="W25" s="132">
        <v>6</v>
      </c>
      <c r="X25" s="132">
        <v>4</v>
      </c>
      <c r="Y25" s="132"/>
      <c r="Z25" s="127"/>
      <c r="AA25" s="132"/>
      <c r="AB25" s="132"/>
      <c r="AC25" s="132"/>
      <c r="AD25" s="132"/>
      <c r="AE25" s="132"/>
      <c r="AF25" s="132"/>
      <c r="AG25" s="132"/>
      <c r="AH25" s="133"/>
      <c r="AI25" s="99"/>
      <c r="AJ25" s="134">
        <f t="shared" si="1"/>
        <v>90.75</v>
      </c>
      <c r="AK25" s="132">
        <f>NOV!AL25</f>
        <v>249</v>
      </c>
      <c r="AL25" s="133">
        <f t="shared" si="2"/>
        <v>339.75</v>
      </c>
      <c r="AM25" s="99"/>
      <c r="AN25" s="134">
        <f t="shared" si="3"/>
        <v>4.25</v>
      </c>
      <c r="AO25" s="132">
        <f>NOV!AP25</f>
        <v>35</v>
      </c>
      <c r="AP25" s="133">
        <f t="shared" si="0"/>
        <v>39.25</v>
      </c>
      <c r="AR25" s="207">
        <f t="shared" si="4"/>
        <v>15</v>
      </c>
      <c r="AS25" s="208">
        <f t="shared" si="5"/>
        <v>0.3431818181818182</v>
      </c>
      <c r="AT25" s="208">
        <f t="shared" si="6"/>
        <v>3.9646464646464645E-2</v>
      </c>
    </row>
    <row r="26" spans="1:46">
      <c r="A26" s="130">
        <v>13</v>
      </c>
      <c r="B26" s="131" t="str">
        <f>NOV!B26</f>
        <v>MARTORANA</v>
      </c>
      <c r="C26" s="131" t="str">
        <f>NOV!C26</f>
        <v>IVAN</v>
      </c>
      <c r="D26" s="132"/>
      <c r="E26" s="132"/>
      <c r="F26" s="132">
        <v>7</v>
      </c>
      <c r="G26" s="132">
        <v>7</v>
      </c>
      <c r="H26" s="132">
        <v>0</v>
      </c>
      <c r="I26" s="132">
        <v>0</v>
      </c>
      <c r="J26" s="132">
        <v>4</v>
      </c>
      <c r="K26" s="132"/>
      <c r="L26" s="132"/>
      <c r="M26" s="132">
        <v>7</v>
      </c>
      <c r="N26" s="132">
        <v>0</v>
      </c>
      <c r="O26" s="132">
        <v>7</v>
      </c>
      <c r="P26" s="132">
        <v>7</v>
      </c>
      <c r="Q26" s="132">
        <v>3</v>
      </c>
      <c r="R26" s="132"/>
      <c r="S26" s="132"/>
      <c r="T26" s="132">
        <v>7</v>
      </c>
      <c r="U26" s="132">
        <v>6</v>
      </c>
      <c r="V26" s="132">
        <v>6</v>
      </c>
      <c r="W26" s="132">
        <v>0</v>
      </c>
      <c r="X26" s="132">
        <v>4</v>
      </c>
      <c r="Y26" s="132"/>
      <c r="Z26" s="127"/>
      <c r="AA26" s="132"/>
      <c r="AB26" s="132"/>
      <c r="AC26" s="132"/>
      <c r="AD26" s="132"/>
      <c r="AE26" s="132"/>
      <c r="AF26" s="132"/>
      <c r="AG26" s="132"/>
      <c r="AH26" s="133"/>
      <c r="AI26" s="99"/>
      <c r="AJ26" s="134">
        <f t="shared" si="1"/>
        <v>65</v>
      </c>
      <c r="AK26" s="132">
        <f>NOV!AL26</f>
        <v>227</v>
      </c>
      <c r="AL26" s="133">
        <f t="shared" si="2"/>
        <v>292</v>
      </c>
      <c r="AM26" s="99"/>
      <c r="AN26" s="134">
        <f t="shared" si="3"/>
        <v>30</v>
      </c>
      <c r="AO26" s="132">
        <f>NOV!AP26</f>
        <v>57</v>
      </c>
      <c r="AP26" s="133">
        <f t="shared" si="0"/>
        <v>87</v>
      </c>
      <c r="AR26" s="207">
        <f t="shared" si="4"/>
        <v>11</v>
      </c>
      <c r="AS26" s="208">
        <f t="shared" si="5"/>
        <v>0.29494949494949496</v>
      </c>
      <c r="AT26" s="208">
        <f t="shared" si="6"/>
        <v>8.7878787878787876E-2</v>
      </c>
    </row>
    <row r="27" spans="1:46">
      <c r="A27" s="130">
        <v>14</v>
      </c>
      <c r="B27" s="131" t="str">
        <f>NOV!B27</f>
        <v xml:space="preserve">OLCESE </v>
      </c>
      <c r="C27" s="131" t="str">
        <f>NOV!C27</f>
        <v>RAFFAELE</v>
      </c>
      <c r="D27" s="132"/>
      <c r="E27" s="132"/>
      <c r="F27" s="132">
        <v>7</v>
      </c>
      <c r="G27" s="132">
        <v>7</v>
      </c>
      <c r="H27" s="132">
        <v>7</v>
      </c>
      <c r="I27" s="132">
        <v>7</v>
      </c>
      <c r="J27" s="132">
        <v>4</v>
      </c>
      <c r="K27" s="132"/>
      <c r="L27" s="132"/>
      <c r="M27" s="132">
        <v>7</v>
      </c>
      <c r="N27" s="132">
        <v>7</v>
      </c>
      <c r="O27" s="132">
        <v>7</v>
      </c>
      <c r="P27" s="132">
        <v>7</v>
      </c>
      <c r="Q27" s="132">
        <v>4</v>
      </c>
      <c r="R27" s="132"/>
      <c r="S27" s="132"/>
      <c r="T27" s="132">
        <v>7</v>
      </c>
      <c r="U27" s="132">
        <v>0</v>
      </c>
      <c r="V27" s="132">
        <v>0</v>
      </c>
      <c r="W27" s="132">
        <v>0</v>
      </c>
      <c r="X27" s="132">
        <v>4</v>
      </c>
      <c r="Y27" s="132"/>
      <c r="Z27" s="127"/>
      <c r="AA27" s="132"/>
      <c r="AB27" s="132"/>
      <c r="AC27" s="132"/>
      <c r="AD27" s="132"/>
      <c r="AE27" s="132"/>
      <c r="AF27" s="132"/>
      <c r="AG27" s="132"/>
      <c r="AH27" s="133"/>
      <c r="AI27" s="99"/>
      <c r="AJ27" s="134">
        <f t="shared" si="1"/>
        <v>75</v>
      </c>
      <c r="AK27" s="132">
        <f>NOV!AL27</f>
        <v>283</v>
      </c>
      <c r="AL27" s="133">
        <f t="shared" si="2"/>
        <v>358</v>
      </c>
      <c r="AM27" s="99"/>
      <c r="AN27" s="134">
        <f t="shared" si="3"/>
        <v>20</v>
      </c>
      <c r="AO27" s="132">
        <f>NOV!AP27</f>
        <v>1</v>
      </c>
      <c r="AP27" s="133">
        <f t="shared" si="0"/>
        <v>21</v>
      </c>
      <c r="AR27" s="207">
        <f t="shared" si="4"/>
        <v>12</v>
      </c>
      <c r="AS27" s="208">
        <f t="shared" si="5"/>
        <v>0.36161616161616161</v>
      </c>
      <c r="AT27" s="208">
        <f t="shared" si="6"/>
        <v>2.1212121212121213E-2</v>
      </c>
    </row>
    <row r="28" spans="1:46">
      <c r="A28" s="130">
        <v>15</v>
      </c>
      <c r="B28" s="131" t="str">
        <f>NOV!B28</f>
        <v>RICCA</v>
      </c>
      <c r="C28" s="131" t="str">
        <f>NOV!C28</f>
        <v>SIMONE</v>
      </c>
      <c r="D28" s="132"/>
      <c r="E28" s="132"/>
      <c r="F28" s="132">
        <v>7</v>
      </c>
      <c r="G28" s="132">
        <v>7</v>
      </c>
      <c r="H28" s="132">
        <v>0</v>
      </c>
      <c r="I28" s="132">
        <v>7</v>
      </c>
      <c r="J28" s="132">
        <v>4</v>
      </c>
      <c r="K28" s="132"/>
      <c r="L28" s="132"/>
      <c r="M28" s="132">
        <v>7</v>
      </c>
      <c r="N28" s="132">
        <v>7</v>
      </c>
      <c r="O28" s="132">
        <v>7</v>
      </c>
      <c r="P28" s="132">
        <v>7</v>
      </c>
      <c r="Q28" s="132">
        <v>4</v>
      </c>
      <c r="R28" s="132"/>
      <c r="S28" s="132"/>
      <c r="T28" s="132">
        <v>7</v>
      </c>
      <c r="U28" s="132">
        <v>7</v>
      </c>
      <c r="V28" s="132">
        <v>7</v>
      </c>
      <c r="W28" s="132">
        <v>6</v>
      </c>
      <c r="X28" s="132">
        <v>4</v>
      </c>
      <c r="Y28" s="132"/>
      <c r="Z28" s="127"/>
      <c r="AA28" s="132"/>
      <c r="AB28" s="132"/>
      <c r="AC28" s="132"/>
      <c r="AD28" s="132"/>
      <c r="AE28" s="132"/>
      <c r="AF28" s="132"/>
      <c r="AG28" s="132"/>
      <c r="AH28" s="133"/>
      <c r="AI28" s="99"/>
      <c r="AJ28" s="134">
        <f t="shared" si="1"/>
        <v>88</v>
      </c>
      <c r="AK28" s="132">
        <f>NOV!AL28</f>
        <v>269</v>
      </c>
      <c r="AL28" s="133">
        <f t="shared" si="2"/>
        <v>357</v>
      </c>
      <c r="AM28" s="99"/>
      <c r="AN28" s="134">
        <f t="shared" si="3"/>
        <v>7</v>
      </c>
      <c r="AO28" s="132">
        <f>NOV!AP28</f>
        <v>15</v>
      </c>
      <c r="AP28" s="133">
        <f t="shared" si="0"/>
        <v>22</v>
      </c>
      <c r="AR28" s="207">
        <f t="shared" si="4"/>
        <v>14</v>
      </c>
      <c r="AS28" s="208">
        <f t="shared" si="5"/>
        <v>0.3606060606060606</v>
      </c>
      <c r="AT28" s="208">
        <f t="shared" si="6"/>
        <v>2.2222222222222223E-2</v>
      </c>
    </row>
    <row r="29" spans="1:46">
      <c r="A29" s="130">
        <v>16</v>
      </c>
      <c r="B29" s="131" t="str">
        <f>NOV!B29</f>
        <v>RIGA</v>
      </c>
      <c r="C29" s="131" t="str">
        <f>NOV!C29</f>
        <v>VITTORIO</v>
      </c>
      <c r="D29" s="132"/>
      <c r="E29" s="132"/>
      <c r="F29" s="132">
        <v>0</v>
      </c>
      <c r="G29" s="132">
        <v>7</v>
      </c>
      <c r="H29" s="132">
        <v>7</v>
      </c>
      <c r="I29" s="132">
        <v>7</v>
      </c>
      <c r="J29" s="132">
        <v>4</v>
      </c>
      <c r="K29" s="132"/>
      <c r="L29" s="132"/>
      <c r="M29" s="132">
        <v>7</v>
      </c>
      <c r="N29" s="132">
        <v>0</v>
      </c>
      <c r="O29" s="132">
        <v>7</v>
      </c>
      <c r="P29" s="132">
        <v>7</v>
      </c>
      <c r="Q29" s="132">
        <v>4</v>
      </c>
      <c r="R29" s="132"/>
      <c r="S29" s="132"/>
      <c r="T29" s="132">
        <v>7</v>
      </c>
      <c r="U29" s="132">
        <v>0</v>
      </c>
      <c r="V29" s="132">
        <v>7</v>
      </c>
      <c r="W29" s="132">
        <v>6</v>
      </c>
      <c r="X29" s="132">
        <v>4</v>
      </c>
      <c r="Y29" s="132"/>
      <c r="Z29" s="127"/>
      <c r="AA29" s="132"/>
      <c r="AB29" s="132"/>
      <c r="AC29" s="132"/>
      <c r="AD29" s="132"/>
      <c r="AE29" s="132"/>
      <c r="AF29" s="132"/>
      <c r="AG29" s="132"/>
      <c r="AH29" s="133"/>
      <c r="AI29" s="99"/>
      <c r="AJ29" s="134">
        <f t="shared" si="1"/>
        <v>74</v>
      </c>
      <c r="AK29" s="132">
        <f>NOV!AL29</f>
        <v>231</v>
      </c>
      <c r="AL29" s="133">
        <f t="shared" si="2"/>
        <v>305</v>
      </c>
      <c r="AM29" s="99"/>
      <c r="AN29" s="134">
        <f t="shared" si="3"/>
        <v>21</v>
      </c>
      <c r="AO29" s="132">
        <f>NOV!AP29</f>
        <v>53</v>
      </c>
      <c r="AP29" s="133">
        <f t="shared" si="0"/>
        <v>74</v>
      </c>
      <c r="AR29" s="207">
        <f>IF(D29&gt;0,1,0)+IF(E29&gt;0,1,0)+IF(F29&gt;0,1,0)+IF(G29&gt;0,1,0)+IF(H29&gt;0,1,0)+IF(I29&gt;0,1,0)+IF(J29&gt;0,1,0)+IF(K29&gt;0,1,0)+IF(L29&gt;0,1,0)+IF(M29&gt;0,1,0)+IF(N29&gt;0,1,0)+IF(O29&gt;0,1,0)+IF(P29&gt;0,1,0)+IF(Q29&gt;0,1,0)+IF(R29&gt;0,1,0)+IF(S29&gt;0,1,0)+IF(T29&gt;0,1,0)+IF(U29&gt;0,1,0)+IF(V29&gt;0,1,0)+IF(W29&gt;0,1,0)+IF(X29&gt;0,1,0)+IF(Y29&gt;0,1,0)+IF(Z29&gt;0,1,0)+IF(AA29&gt;0,1,0)+IF(AB29&gt;0,1,0)+IF(AC29&gt;0,1,0)+IF(AD29&gt;0,1,0)+IF(AE29&gt;0,1,0)+IF(AF29&gt;0,1,0)+IF(AG29&gt;0,1,0)+IF(AH29&gt;0,1,0)</f>
        <v>12</v>
      </c>
      <c r="AS29" s="208">
        <f t="shared" si="5"/>
        <v>0.30808080808080807</v>
      </c>
      <c r="AT29" s="208">
        <f t="shared" si="6"/>
        <v>7.4747474747474743E-2</v>
      </c>
    </row>
    <row r="30" spans="1:46">
      <c r="A30" s="130">
        <v>17</v>
      </c>
      <c r="B30" s="131" t="str">
        <f>NOV!B30</f>
        <v>ROSSATO</v>
      </c>
      <c r="C30" s="131" t="str">
        <f>NOV!C30</f>
        <v>MARCO</v>
      </c>
      <c r="D30" s="132"/>
      <c r="E30" s="132"/>
      <c r="F30" s="132">
        <v>7</v>
      </c>
      <c r="G30" s="132">
        <v>7</v>
      </c>
      <c r="H30" s="132">
        <v>7</v>
      </c>
      <c r="I30" s="132">
        <v>7</v>
      </c>
      <c r="J30" s="132">
        <v>4</v>
      </c>
      <c r="K30" s="132"/>
      <c r="L30" s="132"/>
      <c r="M30" s="132">
        <v>7</v>
      </c>
      <c r="N30" s="132">
        <v>7</v>
      </c>
      <c r="O30" s="132">
        <v>7</v>
      </c>
      <c r="P30" s="132">
        <v>7</v>
      </c>
      <c r="Q30" s="132">
        <v>0</v>
      </c>
      <c r="R30" s="132"/>
      <c r="S30" s="132"/>
      <c r="T30" s="132">
        <v>4</v>
      </c>
      <c r="U30" s="132">
        <v>7</v>
      </c>
      <c r="V30" s="132">
        <v>7</v>
      </c>
      <c r="W30" s="132">
        <v>0</v>
      </c>
      <c r="X30" s="132">
        <v>4</v>
      </c>
      <c r="Y30" s="132"/>
      <c r="Z30" s="127"/>
      <c r="AA30" s="132"/>
      <c r="AB30" s="132"/>
      <c r="AC30" s="132"/>
      <c r="AD30" s="132"/>
      <c r="AE30" s="132"/>
      <c r="AF30" s="132"/>
      <c r="AG30" s="132"/>
      <c r="AH30" s="133"/>
      <c r="AI30" s="99"/>
      <c r="AJ30" s="134">
        <f t="shared" si="1"/>
        <v>82</v>
      </c>
      <c r="AK30" s="132">
        <f>NOV!AL30</f>
        <v>276</v>
      </c>
      <c r="AL30" s="133">
        <f t="shared" si="2"/>
        <v>358</v>
      </c>
      <c r="AM30" s="99"/>
      <c r="AN30" s="134">
        <f t="shared" ref="AN30" si="7">$AJ$13-AJ30</f>
        <v>13</v>
      </c>
      <c r="AO30" s="132">
        <f>NOV!AP30</f>
        <v>8</v>
      </c>
      <c r="AP30" s="133">
        <f t="shared" ref="AP30" si="8">AN30+AO30</f>
        <v>21</v>
      </c>
      <c r="AR30" s="207">
        <f t="shared" si="4"/>
        <v>13</v>
      </c>
      <c r="AS30" s="208">
        <f t="shared" si="5"/>
        <v>0.36161616161616161</v>
      </c>
      <c r="AT30" s="208">
        <f t="shared" si="6"/>
        <v>2.1212121212121213E-2</v>
      </c>
    </row>
    <row r="31" spans="1:46">
      <c r="A31" s="130">
        <v>18</v>
      </c>
      <c r="B31" s="131" t="str">
        <f>NOV!B31</f>
        <v xml:space="preserve">CUNEO </v>
      </c>
      <c r="C31" s="131" t="str">
        <f>NOV!C31</f>
        <v>FRANCESCO (DUALE)</v>
      </c>
      <c r="D31" s="132"/>
      <c r="E31" s="132"/>
      <c r="F31" s="132">
        <v>7</v>
      </c>
      <c r="G31" s="246">
        <v>7.5</v>
      </c>
      <c r="H31" s="247">
        <v>7</v>
      </c>
      <c r="I31" s="132">
        <v>3</v>
      </c>
      <c r="J31" s="246">
        <v>2.5</v>
      </c>
      <c r="K31" s="132"/>
      <c r="L31" s="132"/>
      <c r="M31" s="132">
        <v>7</v>
      </c>
      <c r="N31" s="247">
        <v>7</v>
      </c>
      <c r="O31" s="247">
        <v>0</v>
      </c>
      <c r="P31" s="132">
        <v>0</v>
      </c>
      <c r="Q31" s="247">
        <v>4</v>
      </c>
      <c r="R31" s="132"/>
      <c r="S31" s="132"/>
      <c r="T31" s="132">
        <v>6</v>
      </c>
      <c r="U31" s="247">
        <v>7</v>
      </c>
      <c r="V31" s="247">
        <v>6</v>
      </c>
      <c r="W31" s="132">
        <v>0</v>
      </c>
      <c r="X31" s="247">
        <v>4</v>
      </c>
      <c r="Y31" s="132"/>
      <c r="Z31" s="127"/>
      <c r="AA31" s="132"/>
      <c r="AB31" s="132"/>
      <c r="AC31" s="132"/>
      <c r="AD31" s="132"/>
      <c r="AE31" s="132"/>
      <c r="AF31" s="132"/>
      <c r="AG31" s="132"/>
      <c r="AH31" s="133"/>
      <c r="AI31" s="99"/>
      <c r="AJ31" s="134">
        <f t="shared" si="1"/>
        <v>68</v>
      </c>
      <c r="AK31" s="132">
        <f>NOV!AL31</f>
        <v>97.5</v>
      </c>
      <c r="AL31" s="133">
        <f t="shared" si="2"/>
        <v>165.5</v>
      </c>
      <c r="AM31" s="99"/>
      <c r="AN31" s="134">
        <f t="shared" ref="AN31" si="9">$AJ$13-AJ31</f>
        <v>27</v>
      </c>
      <c r="AO31" s="132">
        <f>NOV!AP31</f>
        <v>186.5</v>
      </c>
      <c r="AP31" s="133">
        <f t="shared" ref="AP31" si="10">AN31+AO31</f>
        <v>213.5</v>
      </c>
      <c r="AR31" s="207">
        <f t="shared" si="4"/>
        <v>12</v>
      </c>
      <c r="AS31" s="208">
        <f t="shared" si="5"/>
        <v>0.16717171717171717</v>
      </c>
      <c r="AT31" s="208">
        <f t="shared" si="6"/>
        <v>0.21565656565656566</v>
      </c>
    </row>
    <row r="32" spans="1:46">
      <c r="A32" s="130">
        <v>19</v>
      </c>
      <c r="B32" s="131" t="str">
        <f>NOV!B32</f>
        <v xml:space="preserve">COSTANZA </v>
      </c>
      <c r="C32" s="131" t="str">
        <f>NOV!C32</f>
        <v>MATTIA</v>
      </c>
      <c r="D32" s="132"/>
      <c r="E32" s="132"/>
      <c r="F32" s="132"/>
      <c r="G32" s="132"/>
      <c r="H32" s="132"/>
      <c r="I32" s="132"/>
      <c r="J32" s="132"/>
      <c r="K32" s="132"/>
      <c r="L32" s="132"/>
      <c r="M32" s="132"/>
      <c r="N32" s="132"/>
      <c r="O32" s="132"/>
      <c r="P32" s="132"/>
      <c r="Q32" s="132"/>
      <c r="R32" s="132"/>
      <c r="S32" s="132"/>
      <c r="T32" s="132"/>
      <c r="U32" s="132"/>
      <c r="V32" s="132"/>
      <c r="W32" s="132"/>
      <c r="X32" s="132"/>
      <c r="Y32" s="132"/>
      <c r="Z32" s="132"/>
      <c r="AA32" s="132"/>
      <c r="AB32" s="132"/>
      <c r="AC32" s="132"/>
      <c r="AD32" s="132"/>
      <c r="AE32" s="132"/>
      <c r="AF32" s="132"/>
      <c r="AG32" s="132"/>
      <c r="AH32" s="133"/>
      <c r="AI32" s="99"/>
      <c r="AJ32" s="134">
        <f t="shared" si="1"/>
        <v>0</v>
      </c>
      <c r="AK32" s="132">
        <f>NOV!AL32</f>
        <v>0</v>
      </c>
      <c r="AL32" s="133">
        <f t="shared" si="2"/>
        <v>0</v>
      </c>
      <c r="AM32" s="99"/>
      <c r="AN32" s="134"/>
      <c r="AO32" s="132"/>
      <c r="AP32" s="133"/>
      <c r="AR32" s="207">
        <f t="shared" si="4"/>
        <v>0</v>
      </c>
      <c r="AS32" s="208">
        <f t="shared" si="5"/>
        <v>0</v>
      </c>
      <c r="AT32" s="208">
        <f t="shared" si="6"/>
        <v>0</v>
      </c>
    </row>
    <row r="33" spans="1:46">
      <c r="A33" s="130">
        <v>20</v>
      </c>
      <c r="B33" s="131">
        <f>NOV!B33</f>
        <v>0</v>
      </c>
      <c r="C33" s="131">
        <f>NOV!C33</f>
        <v>0</v>
      </c>
      <c r="D33" s="132"/>
      <c r="E33" s="132"/>
      <c r="F33" s="132"/>
      <c r="G33" s="132"/>
      <c r="H33" s="132"/>
      <c r="I33" s="132"/>
      <c r="J33" s="132"/>
      <c r="K33" s="132"/>
      <c r="L33" s="132"/>
      <c r="M33" s="132"/>
      <c r="N33" s="132"/>
      <c r="O33" s="132"/>
      <c r="P33" s="132"/>
      <c r="Q33" s="132"/>
      <c r="R33" s="132"/>
      <c r="S33" s="132"/>
      <c r="T33" s="132"/>
      <c r="U33" s="132"/>
      <c r="V33" s="132"/>
      <c r="W33" s="132"/>
      <c r="X33" s="132"/>
      <c r="Y33" s="132"/>
      <c r="Z33" s="132"/>
      <c r="AA33" s="132"/>
      <c r="AB33" s="132"/>
      <c r="AC33" s="132"/>
      <c r="AD33" s="132"/>
      <c r="AE33" s="132"/>
      <c r="AF33" s="132"/>
      <c r="AG33" s="132"/>
      <c r="AH33" s="236"/>
      <c r="AI33" s="99"/>
      <c r="AJ33" s="134">
        <f t="shared" si="1"/>
        <v>0</v>
      </c>
      <c r="AK33" s="132">
        <f>NOV!AL33</f>
        <v>0</v>
      </c>
      <c r="AL33" s="133">
        <f t="shared" si="2"/>
        <v>0</v>
      </c>
      <c r="AM33" s="99"/>
      <c r="AN33" s="134"/>
      <c r="AO33" s="132"/>
      <c r="AP33" s="133"/>
      <c r="AR33" s="207">
        <f t="shared" si="4"/>
        <v>0</v>
      </c>
      <c r="AS33" s="208">
        <f t="shared" si="5"/>
        <v>0</v>
      </c>
      <c r="AT33" s="208">
        <f t="shared" si="6"/>
        <v>0</v>
      </c>
    </row>
    <row r="34" spans="1:46">
      <c r="A34" s="130">
        <v>21</v>
      </c>
      <c r="B34" s="131">
        <f>NOV!B34</f>
        <v>0</v>
      </c>
      <c r="C34" s="131">
        <f>NOV!C34</f>
        <v>0</v>
      </c>
      <c r="D34" s="132"/>
      <c r="E34" s="132"/>
      <c r="F34" s="132"/>
      <c r="G34" s="132"/>
      <c r="H34" s="132"/>
      <c r="I34" s="132"/>
      <c r="J34" s="132"/>
      <c r="K34" s="132"/>
      <c r="L34" s="132"/>
      <c r="M34" s="132"/>
      <c r="N34" s="132"/>
      <c r="O34" s="132"/>
      <c r="P34" s="132"/>
      <c r="Q34" s="132"/>
      <c r="R34" s="132"/>
      <c r="S34" s="132"/>
      <c r="T34" s="132"/>
      <c r="U34" s="132"/>
      <c r="V34" s="132"/>
      <c r="W34" s="132"/>
      <c r="X34" s="132"/>
      <c r="Y34" s="132"/>
      <c r="Z34" s="132"/>
      <c r="AA34" s="132"/>
      <c r="AB34" s="132"/>
      <c r="AC34" s="132"/>
      <c r="AD34" s="132"/>
      <c r="AE34" s="132"/>
      <c r="AF34" s="132"/>
      <c r="AG34" s="132"/>
      <c r="AH34" s="133"/>
      <c r="AI34" s="99"/>
      <c r="AJ34" s="134">
        <f t="shared" si="1"/>
        <v>0</v>
      </c>
      <c r="AK34" s="132">
        <f>NOV!AL34</f>
        <v>0</v>
      </c>
      <c r="AL34" s="133">
        <f t="shared" si="2"/>
        <v>0</v>
      </c>
      <c r="AM34" s="99"/>
      <c r="AN34" s="134"/>
      <c r="AO34" s="132"/>
      <c r="AP34" s="133"/>
      <c r="AR34" s="207">
        <f t="shared" si="4"/>
        <v>0</v>
      </c>
      <c r="AS34" s="208">
        <f t="shared" si="5"/>
        <v>0</v>
      </c>
      <c r="AT34" s="208">
        <f t="shared" si="6"/>
        <v>0</v>
      </c>
    </row>
    <row r="35" spans="1:46">
      <c r="A35" s="130">
        <v>22</v>
      </c>
      <c r="B35" s="131">
        <f>NOV!B35</f>
        <v>0</v>
      </c>
      <c r="C35" s="131">
        <f>NOV!C35</f>
        <v>0</v>
      </c>
      <c r="D35" s="132"/>
      <c r="E35" s="132"/>
      <c r="F35" s="132"/>
      <c r="G35" s="132"/>
      <c r="H35" s="132"/>
      <c r="I35" s="132"/>
      <c r="J35" s="132"/>
      <c r="K35" s="132"/>
      <c r="L35" s="132"/>
      <c r="M35" s="132"/>
      <c r="N35" s="132"/>
      <c r="O35" s="132"/>
      <c r="P35" s="132"/>
      <c r="Q35" s="132"/>
      <c r="R35" s="132"/>
      <c r="S35" s="132"/>
      <c r="T35" s="132"/>
      <c r="U35" s="132"/>
      <c r="V35" s="132"/>
      <c r="W35" s="132"/>
      <c r="X35" s="132"/>
      <c r="Y35" s="132"/>
      <c r="Z35" s="132"/>
      <c r="AA35" s="132"/>
      <c r="AB35" s="132"/>
      <c r="AC35" s="132"/>
      <c r="AD35" s="132"/>
      <c r="AE35" s="132"/>
      <c r="AF35" s="132"/>
      <c r="AG35" s="132"/>
      <c r="AH35" s="133"/>
      <c r="AI35" s="99"/>
      <c r="AJ35" s="134">
        <f t="shared" si="1"/>
        <v>0</v>
      </c>
      <c r="AK35" s="132">
        <f>NOV!AL35</f>
        <v>0</v>
      </c>
      <c r="AL35" s="133">
        <f t="shared" si="2"/>
        <v>0</v>
      </c>
      <c r="AM35" s="99"/>
      <c r="AN35" s="134"/>
      <c r="AO35" s="132"/>
      <c r="AP35" s="133"/>
      <c r="AR35" s="207">
        <f t="shared" si="4"/>
        <v>0</v>
      </c>
      <c r="AS35" s="208">
        <f t="shared" si="5"/>
        <v>0</v>
      </c>
      <c r="AT35" s="208">
        <f t="shared" si="6"/>
        <v>0</v>
      </c>
    </row>
    <row r="36" spans="1:46">
      <c r="A36" s="130">
        <v>23</v>
      </c>
      <c r="B36" s="131">
        <f>NOV!B36</f>
        <v>0</v>
      </c>
      <c r="C36" s="131">
        <f>NOV!C36</f>
        <v>0</v>
      </c>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c r="AB36" s="132"/>
      <c r="AC36" s="132"/>
      <c r="AD36" s="132"/>
      <c r="AE36" s="132"/>
      <c r="AF36" s="132"/>
      <c r="AG36" s="132"/>
      <c r="AH36" s="133"/>
      <c r="AI36" s="99"/>
      <c r="AJ36" s="134">
        <f t="shared" si="1"/>
        <v>0</v>
      </c>
      <c r="AK36" s="132">
        <f>NOV!AL36</f>
        <v>0</v>
      </c>
      <c r="AL36" s="133">
        <f t="shared" si="2"/>
        <v>0</v>
      </c>
      <c r="AM36" s="99"/>
      <c r="AN36" s="134"/>
      <c r="AO36" s="132"/>
      <c r="AP36" s="133"/>
      <c r="AR36" s="207">
        <f t="shared" si="4"/>
        <v>0</v>
      </c>
      <c r="AS36" s="208">
        <f t="shared" si="5"/>
        <v>0</v>
      </c>
      <c r="AT36" s="208">
        <f t="shared" si="6"/>
        <v>0</v>
      </c>
    </row>
    <row r="37" spans="1:46">
      <c r="A37" s="130">
        <v>24</v>
      </c>
      <c r="B37" s="131">
        <f>NOV!B37</f>
        <v>0</v>
      </c>
      <c r="C37" s="131">
        <f>NOV!C37</f>
        <v>0</v>
      </c>
      <c r="D37" s="132"/>
      <c r="E37" s="132"/>
      <c r="F37" s="132"/>
      <c r="G37" s="132"/>
      <c r="H37" s="132"/>
      <c r="I37" s="132"/>
      <c r="J37" s="132"/>
      <c r="K37" s="132"/>
      <c r="L37" s="132"/>
      <c r="M37" s="132"/>
      <c r="N37" s="132"/>
      <c r="O37" s="132"/>
      <c r="P37" s="132"/>
      <c r="Q37" s="132"/>
      <c r="R37" s="132"/>
      <c r="S37" s="132"/>
      <c r="T37" s="132"/>
      <c r="U37" s="132"/>
      <c r="V37" s="132"/>
      <c r="W37" s="132"/>
      <c r="X37" s="132"/>
      <c r="Y37" s="132"/>
      <c r="Z37" s="132"/>
      <c r="AA37" s="132"/>
      <c r="AB37" s="132"/>
      <c r="AC37" s="132"/>
      <c r="AD37" s="132"/>
      <c r="AE37" s="132"/>
      <c r="AF37" s="132"/>
      <c r="AG37" s="132"/>
      <c r="AH37" s="133"/>
      <c r="AI37" s="99"/>
      <c r="AJ37" s="134">
        <f t="shared" si="1"/>
        <v>0</v>
      </c>
      <c r="AK37" s="132">
        <f>NOV!AL37</f>
        <v>0</v>
      </c>
      <c r="AL37" s="133">
        <f t="shared" si="2"/>
        <v>0</v>
      </c>
      <c r="AM37" s="99"/>
      <c r="AN37" s="134"/>
      <c r="AO37" s="132"/>
      <c r="AP37" s="133"/>
      <c r="AR37" s="207">
        <f t="shared" si="4"/>
        <v>0</v>
      </c>
      <c r="AS37" s="208">
        <f t="shared" si="5"/>
        <v>0</v>
      </c>
      <c r="AT37" s="208">
        <f t="shared" si="6"/>
        <v>0</v>
      </c>
    </row>
    <row r="38" spans="1:46">
      <c r="A38" s="130">
        <v>25</v>
      </c>
      <c r="B38" s="131">
        <f>NOV!B38</f>
        <v>0</v>
      </c>
      <c r="C38" s="131">
        <f>NOV!C38</f>
        <v>0</v>
      </c>
      <c r="D38" s="132"/>
      <c r="E38" s="132"/>
      <c r="F38" s="132"/>
      <c r="G38" s="132"/>
      <c r="H38" s="132"/>
      <c r="I38" s="132"/>
      <c r="J38" s="132"/>
      <c r="K38" s="132"/>
      <c r="L38" s="132"/>
      <c r="M38" s="132"/>
      <c r="N38" s="132"/>
      <c r="O38" s="132"/>
      <c r="P38" s="132"/>
      <c r="Q38" s="132"/>
      <c r="R38" s="132"/>
      <c r="S38" s="132"/>
      <c r="T38" s="132"/>
      <c r="U38" s="132"/>
      <c r="V38" s="132"/>
      <c r="W38" s="132"/>
      <c r="X38" s="132"/>
      <c r="Y38" s="132"/>
      <c r="Z38" s="132"/>
      <c r="AA38" s="132"/>
      <c r="AB38" s="132"/>
      <c r="AC38" s="132"/>
      <c r="AD38" s="132"/>
      <c r="AE38" s="132"/>
      <c r="AF38" s="132"/>
      <c r="AG38" s="132"/>
      <c r="AH38" s="133"/>
      <c r="AI38" s="99"/>
      <c r="AJ38" s="134">
        <f t="shared" si="1"/>
        <v>0</v>
      </c>
      <c r="AK38" s="132">
        <f>NOV!AL38</f>
        <v>0</v>
      </c>
      <c r="AL38" s="133">
        <f t="shared" si="2"/>
        <v>0</v>
      </c>
      <c r="AM38" s="99"/>
      <c r="AN38" s="134"/>
      <c r="AO38" s="132"/>
      <c r="AP38" s="133"/>
      <c r="AR38" s="207">
        <f t="shared" si="4"/>
        <v>0</v>
      </c>
      <c r="AS38" s="208">
        <f t="shared" si="5"/>
        <v>0</v>
      </c>
      <c r="AT38" s="208">
        <f t="shared" si="6"/>
        <v>0</v>
      </c>
    </row>
    <row r="39" spans="1:46">
      <c r="A39" s="130">
        <v>26</v>
      </c>
      <c r="B39" s="131">
        <f>NOV!B39</f>
        <v>0</v>
      </c>
      <c r="C39" s="131">
        <f>NOV!C39</f>
        <v>0</v>
      </c>
      <c r="D39" s="132"/>
      <c r="E39" s="132"/>
      <c r="F39" s="132"/>
      <c r="G39" s="132"/>
      <c r="H39" s="132"/>
      <c r="I39" s="132"/>
      <c r="J39" s="132"/>
      <c r="K39" s="132"/>
      <c r="L39" s="132"/>
      <c r="M39" s="132"/>
      <c r="N39" s="132"/>
      <c r="O39" s="132"/>
      <c r="P39" s="132"/>
      <c r="Q39" s="132"/>
      <c r="R39" s="132"/>
      <c r="S39" s="132"/>
      <c r="T39" s="132"/>
      <c r="U39" s="132"/>
      <c r="V39" s="132"/>
      <c r="W39" s="132"/>
      <c r="X39" s="132"/>
      <c r="Y39" s="132"/>
      <c r="Z39" s="132"/>
      <c r="AA39" s="132"/>
      <c r="AB39" s="132"/>
      <c r="AC39" s="132"/>
      <c r="AD39" s="132"/>
      <c r="AE39" s="132"/>
      <c r="AF39" s="132"/>
      <c r="AG39" s="132"/>
      <c r="AH39" s="133"/>
      <c r="AI39" s="99"/>
      <c r="AJ39" s="134">
        <f t="shared" si="1"/>
        <v>0</v>
      </c>
      <c r="AK39" s="132">
        <f>NOV!AL39</f>
        <v>0</v>
      </c>
      <c r="AL39" s="133">
        <f t="shared" si="2"/>
        <v>0</v>
      </c>
      <c r="AM39" s="99"/>
      <c r="AN39" s="134"/>
      <c r="AO39" s="132"/>
      <c r="AP39" s="133"/>
      <c r="AR39" s="207">
        <f t="shared" si="4"/>
        <v>0</v>
      </c>
      <c r="AS39" s="208">
        <f t="shared" si="5"/>
        <v>0</v>
      </c>
      <c r="AT39" s="208">
        <f t="shared" si="6"/>
        <v>0</v>
      </c>
    </row>
    <row r="40" spans="1:46">
      <c r="A40" s="130">
        <v>27</v>
      </c>
      <c r="B40" s="131">
        <f>NOV!B40</f>
        <v>0</v>
      </c>
      <c r="C40" s="131">
        <f>NOV!C40</f>
        <v>0</v>
      </c>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3"/>
      <c r="AI40" s="99"/>
      <c r="AJ40" s="134">
        <f t="shared" si="1"/>
        <v>0</v>
      </c>
      <c r="AK40" s="132">
        <f>NOV!AL40</f>
        <v>0</v>
      </c>
      <c r="AL40" s="133">
        <f t="shared" si="2"/>
        <v>0</v>
      </c>
      <c r="AM40" s="99"/>
      <c r="AN40" s="134"/>
      <c r="AO40" s="132"/>
      <c r="AP40" s="133"/>
      <c r="AR40" s="207">
        <f>IF(D40&gt;0,1,0)+IF(E40&gt;0,1,0)+IF(F40&gt;0,1,0)+IF(G40&gt;0,1,0)+IF(H40&gt;0,1,0)+IF(I40&gt;0,1,0)+IF(J40&gt;0,1,0)+IF(K40&gt;0,1,0)+IF(L40&gt;0,1,0)+IF(M40&gt;0,1,0)+IF(N40&gt;0,1,0)+IF(O40&gt;0,1,0)+IF(P40&gt;0,1,0)+IF(Q40&gt;0,1,0)+IF(R40&gt;0,1,0)+IF(S40&gt;0,1,0)+IF(T40&gt;0,1,0)+IF(U40&gt;0,1,0)+IF(V40&gt;0,1,0)+IF(W40&gt;0,1,0)+IF(X40&gt;0,1,0)+IF(Y40&gt;0,1,0)+IF(Z40&gt;0,1,0)+IF(AA40&gt;0,1,0)+IF(AB40&gt;0,1,0)+IF(AC40&gt;0,1,0)+IF(AD40&gt;0,1,0)+IF(AE40&gt;0,1,0)+IF(AF40&gt;0,1,0)+IF(AG40&gt;0,1,0)+IF(AH40&gt;0,1,0)</f>
        <v>0</v>
      </c>
      <c r="AS40" s="208">
        <f t="shared" si="5"/>
        <v>0</v>
      </c>
      <c r="AT40" s="208">
        <f t="shared" si="6"/>
        <v>0</v>
      </c>
    </row>
    <row r="41" spans="1:46">
      <c r="A41" s="130">
        <v>28</v>
      </c>
      <c r="B41" s="131">
        <f>NOV!B41</f>
        <v>0</v>
      </c>
      <c r="C41" s="131">
        <f>NOV!C41</f>
        <v>0</v>
      </c>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3"/>
      <c r="AI41" s="99"/>
      <c r="AJ41" s="134">
        <f t="shared" si="1"/>
        <v>0</v>
      </c>
      <c r="AK41" s="132">
        <f>NOV!AL41</f>
        <v>0</v>
      </c>
      <c r="AL41" s="133">
        <f t="shared" si="2"/>
        <v>0</v>
      </c>
      <c r="AM41" s="99"/>
      <c r="AN41" s="134"/>
      <c r="AO41" s="132"/>
      <c r="AP41" s="133"/>
      <c r="AR41" s="207">
        <f>IF(D41&gt;0,1,0)+IF(E41&gt;0,1,0)+IF(F41&gt;0,1,0)+IF(G41&gt;0,1,0)+IF(H41&gt;0,1,0)+IF(I41&gt;0,1,0)+IF(J41&gt;0,1,0)+IF(K41&gt;0,1,0)+IF(L41&gt;0,1,0)+IF(M41&gt;0,1,0)+IF(N41&gt;0,1,0)+IF(O41&gt;0,1,0)+IF(P41&gt;0,1,0)+IF(Q41&gt;0,1,0)+IF(R41&gt;0,1,0)+IF(S41&gt;0,1,0)+IF(T41&gt;0,1,0)+IF(U41&gt;0,1,0)+IF(V41&gt;0,1,0)+IF(W41&gt;0,1,0)+IF(X41&gt;0,1,0)+IF(Y41&gt;0,1,0)+IF(Z41&gt;0,1,0)+IF(AA41&gt;0,1,0)+IF(AB41&gt;0,1,0)+IF(AC41&gt;0,1,0)+IF(AD41&gt;0,1,0)+IF(AE41&gt;0,1,0)+IF(AF41&gt;0,1,0)+IF(AG41&gt;0,1,0)+IF(AH41&gt;0,1,0)</f>
        <v>0</v>
      </c>
      <c r="AS41" s="208">
        <f t="shared" si="5"/>
        <v>0</v>
      </c>
      <c r="AT41" s="208">
        <f t="shared" si="6"/>
        <v>0</v>
      </c>
    </row>
    <row r="42" spans="1:46">
      <c r="A42" s="130">
        <v>29</v>
      </c>
      <c r="B42" s="131">
        <f>NOV!B42</f>
        <v>0</v>
      </c>
      <c r="C42" s="131">
        <f>NOV!C42</f>
        <v>0</v>
      </c>
      <c r="D42" s="132"/>
      <c r="E42" s="132"/>
      <c r="F42" s="132"/>
      <c r="G42" s="132"/>
      <c r="H42" s="132"/>
      <c r="I42" s="132"/>
      <c r="J42" s="132"/>
      <c r="K42" s="132"/>
      <c r="L42" s="132"/>
      <c r="M42" s="132"/>
      <c r="N42" s="132"/>
      <c r="O42" s="132"/>
      <c r="P42" s="132"/>
      <c r="Q42" s="132"/>
      <c r="R42" s="132"/>
      <c r="S42" s="132"/>
      <c r="T42" s="132"/>
      <c r="U42" s="132"/>
      <c r="V42" s="132"/>
      <c r="W42" s="132"/>
      <c r="X42" s="132"/>
      <c r="Y42" s="132"/>
      <c r="Z42" s="132"/>
      <c r="AA42" s="132"/>
      <c r="AB42" s="132"/>
      <c r="AC42" s="132"/>
      <c r="AD42" s="132"/>
      <c r="AE42" s="132"/>
      <c r="AF42" s="132"/>
      <c r="AG42" s="132"/>
      <c r="AH42" s="133"/>
      <c r="AI42" s="99"/>
      <c r="AJ42" s="134">
        <f t="shared" si="1"/>
        <v>0</v>
      </c>
      <c r="AK42" s="132">
        <f>NOV!AL42</f>
        <v>0</v>
      </c>
      <c r="AL42" s="133">
        <f t="shared" si="2"/>
        <v>0</v>
      </c>
      <c r="AM42" s="99"/>
      <c r="AN42" s="134"/>
      <c r="AO42" s="132"/>
      <c r="AP42" s="133"/>
      <c r="AR42" s="207">
        <f>IF(D42&gt;0,1,0)+IF(E42&gt;0,1,0)+IF(F42&gt;0,1,0)+IF(G42&gt;0,1,0)+IF(H42&gt;0,1,0)+IF(I42&gt;0,1,0)+IF(J42&gt;0,1,0)+IF(K42&gt;0,1,0)+IF(L42&gt;0,1,0)+IF(M42&gt;0,1,0)+IF(N42&gt;0,1,0)+IF(O42&gt;0,1,0)+IF(P42&gt;0,1,0)+IF(Q42&gt;0,1,0)+IF(R42&gt;0,1,0)+IF(S42&gt;0,1,0)+IF(T42&gt;0,1,0)+IF(U42&gt;0,1,0)+IF(V42&gt;0,1,0)+IF(W42&gt;0,1,0)+IF(X42&gt;0,1,0)+IF(Y42&gt;0,1,0)+IF(Z42&gt;0,1,0)+IF(AA42&gt;0,1,0)+IF(AB42&gt;0,1,0)+IF(AC42&gt;0,1,0)+IF(AD42&gt;0,1,0)+IF(AE42&gt;0,1,0)+IF(AF42&gt;0,1,0)+IF(AG42&gt;0,1,0)+IF(AH42&gt;0,1,0)</f>
        <v>0</v>
      </c>
      <c r="AS42" s="208">
        <f t="shared" si="5"/>
        <v>0</v>
      </c>
      <c r="AT42" s="208">
        <f t="shared" si="6"/>
        <v>0</v>
      </c>
    </row>
    <row r="43" spans="1:46" ht="15.75" thickBot="1">
      <c r="A43" s="130">
        <v>30</v>
      </c>
      <c r="B43" s="131">
        <f>NOV!B43</f>
        <v>0</v>
      </c>
      <c r="C43" s="131">
        <f>NOV!C43</f>
        <v>0</v>
      </c>
      <c r="D43" s="132"/>
      <c r="E43" s="132"/>
      <c r="F43" s="132"/>
      <c r="G43" s="132"/>
      <c r="H43" s="132"/>
      <c r="I43" s="132"/>
      <c r="J43" s="132"/>
      <c r="K43" s="132"/>
      <c r="L43" s="132"/>
      <c r="M43" s="132"/>
      <c r="N43" s="132"/>
      <c r="O43" s="132"/>
      <c r="P43" s="132"/>
      <c r="Q43" s="132"/>
      <c r="R43" s="132"/>
      <c r="S43" s="132"/>
      <c r="T43" s="132"/>
      <c r="U43" s="132"/>
      <c r="V43" s="132"/>
      <c r="W43" s="132"/>
      <c r="X43" s="132"/>
      <c r="Y43" s="132"/>
      <c r="Z43" s="132"/>
      <c r="AA43" s="132"/>
      <c r="AB43" s="132"/>
      <c r="AC43" s="132"/>
      <c r="AD43" s="132"/>
      <c r="AE43" s="132"/>
      <c r="AF43" s="132"/>
      <c r="AG43" s="132"/>
      <c r="AH43" s="133"/>
      <c r="AI43" s="99"/>
      <c r="AJ43" s="134">
        <f t="shared" si="1"/>
        <v>0</v>
      </c>
      <c r="AK43" s="132">
        <f>NOV!AL43</f>
        <v>0</v>
      </c>
      <c r="AL43" s="133">
        <f t="shared" si="2"/>
        <v>0</v>
      </c>
      <c r="AM43" s="99"/>
      <c r="AN43" s="134"/>
      <c r="AO43" s="132"/>
      <c r="AP43" s="133"/>
      <c r="AR43" s="207">
        <f>IF(D43&gt;0,1,0)+IF(E43&gt;0,1,0)+IF(F43&gt;0,1,0)+IF(G43&gt;0,1,0)+IF(H43&gt;0,1,0)+IF(I43&gt;0,1,0)+IF(J43&gt;0,1,0)+IF(K43&gt;0,1,0)+IF(L43&gt;0,1,0)+IF(M43&gt;0,1,0)+IF(N43&gt;0,1,0)+IF(O43&gt;0,1,0)+IF(P43&gt;0,1,0)+IF(Q43&gt;0,1,0)+IF(R43&gt;0,1,0)+IF(S43&gt;0,1,0)+IF(T43&gt;0,1,0)+IF(U43&gt;0,1,0)+IF(V43&gt;0,1,0)+IF(W43&gt;0,1,0)+IF(X43&gt;0,1,0)+IF(Y43&gt;0,1,0)+IF(Z43&gt;0,1,0)+IF(AA43&gt;0,1,0)+IF(AB43&gt;0,1,0)+IF(AC43&gt;0,1,0)+IF(AD43&gt;0,1,0)+IF(AE43&gt;0,1,0)+IF(AF43&gt;0,1,0)+IF(AG43&gt;0,1,0)+IF(AH43&gt;0,1,0)</f>
        <v>0</v>
      </c>
      <c r="AS43" s="208">
        <f t="shared" si="5"/>
        <v>0</v>
      </c>
      <c r="AT43" s="208">
        <f t="shared" si="6"/>
        <v>0</v>
      </c>
    </row>
    <row r="44" spans="1:46" ht="26.25" customHeight="1" thickTop="1" thickBot="1">
      <c r="A44" s="141"/>
      <c r="B44" s="142"/>
      <c r="C44" s="142"/>
      <c r="D44" s="143"/>
      <c r="E44" s="143"/>
      <c r="F44" s="143"/>
      <c r="G44" s="143"/>
      <c r="H44" s="143"/>
      <c r="I44" s="143"/>
      <c r="J44" s="143"/>
      <c r="K44" s="143"/>
      <c r="L44" s="143"/>
      <c r="M44" s="143"/>
      <c r="N44" s="143"/>
      <c r="O44" s="143"/>
      <c r="P44" s="143"/>
      <c r="Q44" s="143"/>
      <c r="R44" s="143"/>
      <c r="S44" s="143"/>
      <c r="T44" s="143"/>
      <c r="U44" s="143"/>
      <c r="V44" s="143"/>
      <c r="W44" s="143"/>
      <c r="X44" s="143"/>
      <c r="Y44" s="143"/>
      <c r="Z44" s="143"/>
      <c r="AA44" s="143"/>
      <c r="AB44" s="143"/>
      <c r="AC44" s="143"/>
      <c r="AD44" s="144" t="s">
        <v>8</v>
      </c>
      <c r="AE44" s="145"/>
      <c r="AF44" s="145"/>
      <c r="AG44" s="145"/>
      <c r="AH44" s="146"/>
      <c r="AI44" s="110"/>
      <c r="AJ44" s="147">
        <f>SUM(AJ14:AJ43)</f>
        <v>1485</v>
      </c>
      <c r="AK44" s="147">
        <f>SUM(AK14:AK43)</f>
        <v>4530.5</v>
      </c>
      <c r="AL44" s="147">
        <f>SUM(AL14:AL43)</f>
        <v>6015.5</v>
      </c>
      <c r="AM44" s="110"/>
      <c r="AN44" s="147">
        <f>SUM(AN13:AN43)</f>
        <v>225</v>
      </c>
      <c r="AO44" s="147">
        <f>SUM(AO13:AO43)</f>
        <v>581.5</v>
      </c>
      <c r="AP44" s="147">
        <f>SUM(AP13:AP43)</f>
        <v>806.5</v>
      </c>
      <c r="AR44" s="209">
        <f>SUM(AR14:AR43)</f>
        <v>240</v>
      </c>
      <c r="AS44" s="87"/>
      <c r="AT44" s="87"/>
    </row>
    <row r="45" spans="1:46" ht="15.75" thickTop="1">
      <c r="A45" s="103"/>
      <c r="B45" s="103"/>
      <c r="C45" s="103"/>
      <c r="D45" s="99"/>
      <c r="E45" s="99"/>
      <c r="F45" s="99"/>
      <c r="G45" s="99"/>
      <c r="H45" s="99"/>
      <c r="I45" s="99"/>
      <c r="J45" s="99"/>
      <c r="K45" s="99"/>
      <c r="L45" s="99"/>
      <c r="M45" s="99"/>
      <c r="N45" s="99"/>
      <c r="O45" s="99"/>
      <c r="P45" s="99"/>
      <c r="Q45" s="99"/>
      <c r="R45" s="99"/>
      <c r="S45" s="99"/>
      <c r="T45" s="99"/>
      <c r="U45" s="99"/>
      <c r="V45" s="99"/>
      <c r="W45" s="99"/>
      <c r="X45" s="99"/>
      <c r="Y45" s="99"/>
      <c r="Z45" s="99"/>
      <c r="AA45" s="99"/>
      <c r="AB45" s="99"/>
      <c r="AC45" s="99"/>
      <c r="AD45" s="99"/>
      <c r="AE45" s="99"/>
      <c r="AF45" s="99"/>
      <c r="AG45" s="99"/>
      <c r="AH45" s="99"/>
      <c r="AI45" s="99"/>
      <c r="AJ45" s="99"/>
      <c r="AK45" s="99"/>
      <c r="AL45" s="99"/>
      <c r="AM45" s="99"/>
      <c r="AN45" s="99"/>
      <c r="AO45" s="102"/>
      <c r="AP45" s="99"/>
    </row>
    <row r="46" spans="1:46">
      <c r="A46" s="103"/>
      <c r="B46" s="242"/>
      <c r="C46" s="103"/>
      <c r="D46" s="99"/>
      <c r="E46" s="99"/>
      <c r="F46" s="99"/>
      <c r="G46" s="99"/>
      <c r="H46" s="99"/>
      <c r="I46" s="99"/>
      <c r="J46" s="99"/>
      <c r="K46" s="99"/>
      <c r="L46" s="99"/>
      <c r="M46" s="99"/>
      <c r="N46" s="99"/>
      <c r="O46" s="99"/>
      <c r="P46" s="99"/>
      <c r="Q46" s="99"/>
      <c r="R46" s="99"/>
      <c r="S46" s="99"/>
      <c r="T46" s="99"/>
      <c r="U46" s="99"/>
      <c r="V46" s="99"/>
      <c r="W46" s="99"/>
      <c r="X46" s="99"/>
      <c r="Y46" s="99"/>
      <c r="Z46" s="99"/>
      <c r="AA46" s="99"/>
      <c r="AB46" s="99"/>
      <c r="AC46" s="99"/>
      <c r="AD46" s="99"/>
      <c r="AE46" s="99"/>
      <c r="AF46" s="99"/>
      <c r="AG46" s="99"/>
      <c r="AH46" s="99"/>
      <c r="AI46" s="99"/>
      <c r="AJ46" s="99"/>
      <c r="AK46" s="99"/>
      <c r="AL46" s="99"/>
      <c r="AM46" s="99"/>
      <c r="AN46" s="99"/>
      <c r="AO46" s="102"/>
      <c r="AP46" s="99"/>
    </row>
    <row r="47" spans="1:46">
      <c r="A47" s="103"/>
      <c r="B47" s="103"/>
      <c r="C47" s="103"/>
      <c r="D47" s="99"/>
      <c r="E47" s="99"/>
      <c r="F47" s="99"/>
      <c r="G47" s="99"/>
      <c r="H47" s="99"/>
      <c r="I47" s="99"/>
      <c r="J47" s="99"/>
      <c r="K47" s="99"/>
      <c r="L47" s="99"/>
      <c r="M47" s="99"/>
      <c r="N47" s="99"/>
      <c r="O47" s="99"/>
      <c r="P47" s="99"/>
      <c r="Q47" s="99"/>
      <c r="R47" s="99"/>
      <c r="S47" s="99"/>
      <c r="T47" s="99"/>
      <c r="U47" s="99"/>
      <c r="V47" s="99"/>
      <c r="W47" s="99"/>
      <c r="X47" s="99"/>
      <c r="Y47" s="99"/>
      <c r="Z47" s="99"/>
      <c r="AA47" s="99"/>
      <c r="AB47" s="99"/>
      <c r="AC47" s="99"/>
      <c r="AD47" s="99"/>
      <c r="AE47" s="99"/>
      <c r="AF47" s="99"/>
      <c r="AG47" s="99"/>
      <c r="AH47" s="99"/>
      <c r="AI47" s="99"/>
      <c r="AJ47" s="99"/>
      <c r="AK47" s="99"/>
      <c r="AL47" s="99"/>
      <c r="AM47" s="99"/>
      <c r="AN47" s="99"/>
      <c r="AO47" s="102"/>
      <c r="AP47" s="99"/>
    </row>
    <row r="48" spans="1:46">
      <c r="A48" s="103"/>
      <c r="B48" s="237"/>
      <c r="C48" s="238"/>
      <c r="D48" s="238"/>
      <c r="E48" s="238"/>
      <c r="F48" s="238"/>
      <c r="G48" s="238"/>
      <c r="H48" s="238"/>
      <c r="I48" s="238"/>
      <c r="J48" s="238"/>
      <c r="K48" s="238"/>
      <c r="L48" s="238"/>
      <c r="M48" s="238"/>
      <c r="N48" s="99"/>
      <c r="O48" s="99"/>
      <c r="P48" s="99"/>
      <c r="Q48" s="99"/>
      <c r="R48" s="99"/>
      <c r="S48" s="99"/>
      <c r="T48" s="99"/>
      <c r="U48" s="99"/>
      <c r="V48" s="99"/>
      <c r="W48" s="99"/>
      <c r="X48" s="99"/>
      <c r="Y48" s="99"/>
      <c r="Z48" s="99"/>
      <c r="AA48" s="99"/>
      <c r="AB48" s="99"/>
      <c r="AC48" s="99"/>
      <c r="AD48" s="99"/>
      <c r="AE48" s="99"/>
      <c r="AF48" s="99"/>
      <c r="AG48" s="99"/>
      <c r="AH48" s="99"/>
      <c r="AI48" s="99"/>
      <c r="AJ48" s="99"/>
      <c r="AK48" s="99"/>
      <c r="AL48" s="99"/>
      <c r="AM48" s="99"/>
      <c r="AN48" s="99"/>
      <c r="AO48" s="102"/>
      <c r="AP48" s="99"/>
    </row>
    <row r="49" spans="1:42">
      <c r="A49" s="103"/>
      <c r="B49" s="103"/>
      <c r="C49" s="103"/>
      <c r="D49" s="99"/>
      <c r="E49" s="99"/>
      <c r="F49" s="99"/>
      <c r="G49" s="99"/>
      <c r="H49" s="99"/>
      <c r="I49" s="99"/>
      <c r="J49" s="99"/>
      <c r="K49" s="99"/>
      <c r="L49" s="99"/>
      <c r="M49" s="99"/>
      <c r="N49" s="99"/>
      <c r="O49" s="99"/>
      <c r="P49" s="99"/>
      <c r="Q49" s="99"/>
      <c r="R49" s="99"/>
      <c r="S49" s="99"/>
      <c r="T49" s="99"/>
      <c r="U49" s="99"/>
      <c r="V49" s="99"/>
      <c r="W49" s="99"/>
      <c r="X49" s="99"/>
      <c r="Y49" s="99"/>
      <c r="Z49" s="99"/>
      <c r="AA49" s="99"/>
      <c r="AB49" s="99"/>
      <c r="AC49" s="99"/>
      <c r="AD49" s="99"/>
      <c r="AE49" s="99"/>
      <c r="AF49" s="99"/>
      <c r="AG49" s="99"/>
      <c r="AH49" s="99"/>
      <c r="AI49" s="99"/>
      <c r="AJ49" s="99"/>
      <c r="AK49" s="99"/>
      <c r="AL49" s="99"/>
      <c r="AM49" s="99"/>
      <c r="AN49" s="99"/>
      <c r="AO49" s="102"/>
      <c r="AP49" s="99"/>
    </row>
    <row r="50" spans="1:42">
      <c r="A50" s="103"/>
      <c r="B50" s="103"/>
      <c r="C50" s="103"/>
      <c r="D50" s="99"/>
      <c r="E50" s="99"/>
      <c r="F50" s="99"/>
      <c r="G50" s="99"/>
      <c r="H50" s="99"/>
      <c r="I50" s="99"/>
      <c r="J50" s="99"/>
      <c r="K50" s="99"/>
      <c r="L50" s="99"/>
      <c r="M50" s="99"/>
      <c r="N50" s="99"/>
      <c r="O50" s="99"/>
      <c r="P50" s="99"/>
      <c r="Q50" s="99"/>
      <c r="R50" s="99"/>
      <c r="S50" s="99"/>
      <c r="T50" s="99"/>
      <c r="U50" s="99"/>
      <c r="V50" s="99"/>
      <c r="W50" s="99"/>
      <c r="X50" s="99"/>
      <c r="Y50" s="99"/>
      <c r="Z50" s="99"/>
      <c r="AA50" s="99"/>
      <c r="AB50" s="99"/>
      <c r="AC50" s="99"/>
      <c r="AD50" s="99"/>
      <c r="AE50" s="99"/>
      <c r="AF50" s="99"/>
      <c r="AG50" s="99"/>
      <c r="AH50" s="99"/>
      <c r="AI50" s="99"/>
      <c r="AJ50" s="99"/>
      <c r="AK50" s="99"/>
      <c r="AL50" s="99"/>
      <c r="AM50" s="99"/>
      <c r="AN50" s="99"/>
      <c r="AO50" s="102"/>
      <c r="AP50" s="99"/>
    </row>
    <row r="51" spans="1:42">
      <c r="A51" s="103"/>
      <c r="B51" s="103"/>
      <c r="C51" s="103"/>
      <c r="D51" s="99"/>
      <c r="E51" s="99"/>
      <c r="F51" s="99"/>
      <c r="G51" s="99"/>
      <c r="H51" s="99"/>
      <c r="I51" s="99"/>
      <c r="J51" s="99"/>
      <c r="K51" s="99"/>
      <c r="L51" s="99"/>
      <c r="M51" s="99"/>
      <c r="N51" s="99"/>
      <c r="O51" s="99"/>
      <c r="P51" s="99"/>
      <c r="Q51" s="99"/>
      <c r="R51" s="99"/>
      <c r="S51" s="99"/>
      <c r="T51" s="99"/>
      <c r="U51" s="99"/>
      <c r="V51" s="99"/>
      <c r="W51" s="99"/>
      <c r="X51" s="99"/>
      <c r="Y51" s="99"/>
      <c r="Z51" s="99"/>
      <c r="AA51" s="99"/>
      <c r="AB51" s="99"/>
      <c r="AC51" s="99"/>
      <c r="AD51" s="99"/>
      <c r="AE51" s="99"/>
      <c r="AF51" s="99"/>
      <c r="AG51" s="99"/>
      <c r="AH51" s="99"/>
      <c r="AI51" s="99"/>
      <c r="AJ51" s="99"/>
      <c r="AK51" s="99"/>
      <c r="AL51" s="99"/>
      <c r="AM51" s="99"/>
      <c r="AN51" s="99"/>
      <c r="AO51" s="102"/>
      <c r="AP51" s="99"/>
    </row>
    <row r="52" spans="1:42">
      <c r="A52" s="103"/>
      <c r="B52" s="103"/>
      <c r="C52" s="103"/>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102"/>
      <c r="AP52" s="99"/>
    </row>
    <row r="53" spans="1:42">
      <c r="A53" s="103"/>
      <c r="B53" s="103"/>
      <c r="C53" s="103"/>
      <c r="D53" s="99"/>
      <c r="E53" s="99"/>
      <c r="F53" s="99"/>
      <c r="G53" s="99"/>
      <c r="H53" s="99"/>
      <c r="I53" s="99"/>
      <c r="J53" s="99"/>
      <c r="K53" s="99"/>
      <c r="L53" s="99"/>
      <c r="M53" s="99"/>
      <c r="N53" s="99"/>
      <c r="O53" s="99"/>
      <c r="P53" s="99"/>
      <c r="Q53" s="99"/>
      <c r="R53" s="99"/>
      <c r="S53" s="99"/>
      <c r="T53" s="99"/>
      <c r="U53" s="99"/>
      <c r="V53" s="99"/>
      <c r="W53" s="99"/>
      <c r="X53" s="99"/>
      <c r="Y53" s="99"/>
      <c r="Z53" s="99"/>
      <c r="AA53" s="99"/>
      <c r="AB53" s="99"/>
      <c r="AC53" s="99"/>
      <c r="AD53" s="99"/>
      <c r="AE53" s="99"/>
      <c r="AF53" s="99"/>
      <c r="AG53" s="99"/>
      <c r="AH53" s="99"/>
      <c r="AI53" s="99"/>
      <c r="AJ53" s="99"/>
      <c r="AK53" s="99"/>
      <c r="AL53" s="99"/>
      <c r="AM53" s="99"/>
      <c r="AN53" s="99"/>
      <c r="AO53" s="102"/>
      <c r="AP53" s="99"/>
    </row>
    <row r="54" spans="1:42">
      <c r="A54" s="103"/>
      <c r="B54" s="103"/>
      <c r="C54" s="103"/>
      <c r="D54" s="99"/>
      <c r="E54" s="99"/>
      <c r="F54" s="99"/>
      <c r="G54" s="99"/>
      <c r="H54" s="99"/>
      <c r="I54" s="99"/>
      <c r="J54" s="99"/>
      <c r="K54" s="99"/>
      <c r="L54" s="99"/>
      <c r="M54" s="99"/>
      <c r="N54" s="99"/>
      <c r="O54" s="99"/>
      <c r="P54" s="99"/>
      <c r="Q54" s="99"/>
      <c r="R54" s="99"/>
      <c r="S54" s="99"/>
      <c r="T54" s="99"/>
      <c r="U54" s="99"/>
      <c r="V54" s="99"/>
      <c r="W54" s="99"/>
      <c r="X54" s="99"/>
      <c r="Y54" s="99"/>
      <c r="Z54" s="99"/>
      <c r="AA54" s="99"/>
      <c r="AB54" s="99"/>
      <c r="AC54" s="99"/>
      <c r="AD54" s="99"/>
      <c r="AE54" s="99"/>
      <c r="AF54" s="99"/>
      <c r="AG54" s="99"/>
      <c r="AH54" s="99"/>
      <c r="AI54" s="99"/>
      <c r="AJ54" s="99"/>
      <c r="AK54" s="99"/>
      <c r="AL54" s="99"/>
      <c r="AM54" s="99"/>
      <c r="AN54" s="99"/>
      <c r="AO54" s="102"/>
      <c r="AP54" s="99"/>
    </row>
    <row r="55" spans="1:42">
      <c r="A55" s="103"/>
      <c r="B55" s="103"/>
      <c r="C55" s="103"/>
      <c r="D55" s="99"/>
      <c r="E55" s="99"/>
      <c r="F55" s="99"/>
      <c r="G55" s="99"/>
      <c r="H55" s="99"/>
      <c r="I55" s="99"/>
      <c r="J55" s="99"/>
      <c r="K55" s="99"/>
      <c r="L55" s="99"/>
      <c r="M55" s="99"/>
      <c r="N55" s="99"/>
      <c r="O55" s="99"/>
      <c r="P55" s="99"/>
      <c r="Q55" s="99"/>
      <c r="R55" s="99"/>
      <c r="S55" s="99"/>
      <c r="T55" s="99"/>
      <c r="U55" s="99"/>
      <c r="V55" s="99"/>
      <c r="W55" s="99"/>
      <c r="X55" s="99"/>
      <c r="Y55" s="99"/>
      <c r="Z55" s="99"/>
      <c r="AA55" s="99"/>
      <c r="AB55" s="99"/>
      <c r="AC55" s="99"/>
      <c r="AD55" s="99"/>
      <c r="AE55" s="99"/>
      <c r="AF55" s="99"/>
      <c r="AG55" s="99"/>
      <c r="AH55" s="99"/>
      <c r="AI55" s="99"/>
      <c r="AJ55" s="99"/>
      <c r="AK55" s="99"/>
      <c r="AL55" s="99"/>
      <c r="AM55" s="99"/>
      <c r="AN55" s="99"/>
      <c r="AO55" s="102"/>
      <c r="AP55" s="99"/>
    </row>
    <row r="56" spans="1:42">
      <c r="A56" s="103"/>
      <c r="B56" s="103"/>
      <c r="C56" s="103"/>
      <c r="D56" s="99"/>
      <c r="E56" s="99"/>
      <c r="F56" s="99"/>
      <c r="G56" s="99"/>
      <c r="H56" s="99"/>
      <c r="I56" s="99"/>
      <c r="J56" s="99"/>
      <c r="K56" s="99"/>
      <c r="L56" s="99"/>
      <c r="M56" s="99"/>
      <c r="N56" s="99"/>
      <c r="O56" s="99"/>
      <c r="P56" s="99"/>
      <c r="Q56" s="99"/>
      <c r="R56" s="99"/>
      <c r="S56" s="99"/>
      <c r="T56" s="99"/>
      <c r="U56" s="99"/>
      <c r="V56" s="99"/>
      <c r="W56" s="99"/>
      <c r="X56" s="99"/>
      <c r="Y56" s="99"/>
      <c r="Z56" s="99"/>
      <c r="AA56" s="99"/>
      <c r="AB56" s="99"/>
      <c r="AC56" s="99"/>
      <c r="AD56" s="99"/>
      <c r="AE56" s="99"/>
      <c r="AF56" s="99"/>
      <c r="AG56" s="99"/>
      <c r="AH56" s="99"/>
      <c r="AI56" s="99"/>
      <c r="AJ56" s="99"/>
      <c r="AK56" s="99"/>
      <c r="AL56" s="99"/>
      <c r="AM56" s="99"/>
      <c r="AN56" s="99"/>
      <c r="AO56" s="102"/>
      <c r="AP56" s="99"/>
    </row>
    <row r="57" spans="1:42">
      <c r="A57" s="103"/>
      <c r="B57" s="103"/>
      <c r="C57" s="103"/>
      <c r="D57" s="99"/>
      <c r="E57" s="99"/>
      <c r="F57" s="99"/>
      <c r="G57" s="99"/>
      <c r="H57" s="99"/>
      <c r="I57" s="99"/>
      <c r="J57" s="99"/>
      <c r="K57" s="99"/>
      <c r="L57" s="99"/>
      <c r="M57" s="99"/>
      <c r="N57" s="99"/>
      <c r="O57" s="99"/>
      <c r="P57" s="99"/>
      <c r="Q57" s="99"/>
      <c r="R57" s="99"/>
      <c r="S57" s="99"/>
      <c r="T57" s="99"/>
      <c r="U57" s="99"/>
      <c r="V57" s="99"/>
      <c r="W57" s="99"/>
      <c r="X57" s="99"/>
      <c r="Y57" s="99"/>
      <c r="Z57" s="99"/>
      <c r="AA57" s="99"/>
      <c r="AB57" s="99"/>
      <c r="AC57" s="99"/>
      <c r="AD57" s="99"/>
      <c r="AE57" s="99"/>
      <c r="AF57" s="99"/>
      <c r="AG57" s="99"/>
      <c r="AH57" s="99"/>
      <c r="AI57" s="99"/>
      <c r="AJ57" s="99"/>
      <c r="AK57" s="99"/>
      <c r="AL57" s="99"/>
      <c r="AM57" s="99"/>
      <c r="AN57" s="99"/>
      <c r="AO57" s="102"/>
      <c r="AP57" s="99"/>
    </row>
    <row r="58" spans="1:42">
      <c r="A58" s="103"/>
      <c r="B58" s="103"/>
      <c r="C58" s="103"/>
      <c r="D58" s="99"/>
      <c r="E58" s="99"/>
      <c r="F58" s="99"/>
      <c r="G58" s="99"/>
      <c r="H58" s="99"/>
      <c r="I58" s="99"/>
      <c r="J58" s="99"/>
      <c r="K58" s="99"/>
      <c r="L58" s="99"/>
      <c r="M58" s="99"/>
      <c r="N58" s="99"/>
      <c r="O58" s="99"/>
      <c r="P58" s="99"/>
      <c r="Q58" s="99"/>
      <c r="R58" s="99"/>
      <c r="S58" s="99"/>
      <c r="T58" s="99"/>
      <c r="U58" s="99"/>
      <c r="V58" s="99"/>
      <c r="W58" s="99"/>
      <c r="X58" s="99"/>
      <c r="Y58" s="99"/>
      <c r="Z58" s="99"/>
      <c r="AA58" s="99"/>
      <c r="AB58" s="99"/>
      <c r="AC58" s="99"/>
      <c r="AD58" s="99"/>
      <c r="AE58" s="99"/>
      <c r="AF58" s="99"/>
      <c r="AG58" s="99"/>
      <c r="AH58" s="99"/>
      <c r="AI58" s="99"/>
      <c r="AJ58" s="99"/>
      <c r="AK58" s="99"/>
      <c r="AL58" s="99"/>
      <c r="AM58" s="99"/>
      <c r="AN58" s="99"/>
      <c r="AO58" s="102"/>
      <c r="AP58" s="99"/>
    </row>
    <row r="59" spans="1:42">
      <c r="A59" s="103"/>
      <c r="B59" s="103"/>
      <c r="C59" s="103"/>
      <c r="D59" s="99"/>
      <c r="E59" s="99"/>
      <c r="F59" s="99"/>
      <c r="G59" s="99"/>
      <c r="H59" s="99"/>
      <c r="I59" s="99"/>
      <c r="J59" s="99"/>
      <c r="K59" s="99"/>
      <c r="L59" s="99"/>
      <c r="M59" s="99"/>
      <c r="N59" s="99"/>
      <c r="O59" s="99"/>
      <c r="P59" s="99"/>
      <c r="Q59" s="99"/>
      <c r="R59" s="99"/>
      <c r="S59" s="99"/>
      <c r="T59" s="99"/>
      <c r="U59" s="99"/>
      <c r="V59" s="99"/>
      <c r="W59" s="99"/>
      <c r="X59" s="99"/>
      <c r="Y59" s="99"/>
      <c r="Z59" s="99"/>
      <c r="AA59" s="99"/>
      <c r="AB59" s="99"/>
      <c r="AC59" s="99"/>
      <c r="AD59" s="99"/>
      <c r="AE59" s="99"/>
      <c r="AF59" s="99"/>
      <c r="AG59" s="99"/>
      <c r="AH59" s="99"/>
      <c r="AI59" s="99"/>
      <c r="AJ59" s="99"/>
      <c r="AK59" s="99"/>
      <c r="AL59" s="99"/>
      <c r="AM59" s="99"/>
      <c r="AN59" s="99"/>
      <c r="AO59" s="102"/>
      <c r="AP59" s="99"/>
    </row>
    <row r="60" spans="1:42">
      <c r="A60" s="103"/>
      <c r="B60" s="103"/>
      <c r="C60" s="103"/>
      <c r="D60" s="99"/>
      <c r="E60" s="99"/>
      <c r="F60" s="99"/>
      <c r="G60" s="99"/>
      <c r="H60" s="99"/>
      <c r="I60" s="99"/>
      <c r="J60" s="99"/>
      <c r="K60" s="99"/>
      <c r="L60" s="99"/>
      <c r="M60" s="99"/>
      <c r="N60" s="99"/>
      <c r="O60" s="99"/>
      <c r="P60" s="99"/>
      <c r="Q60" s="99"/>
      <c r="R60" s="99"/>
      <c r="S60" s="99"/>
      <c r="T60" s="99"/>
      <c r="U60" s="99"/>
      <c r="V60" s="99"/>
      <c r="W60" s="99"/>
      <c r="X60" s="99"/>
      <c r="Y60" s="99"/>
      <c r="Z60" s="99"/>
      <c r="AA60" s="99"/>
      <c r="AB60" s="99"/>
      <c r="AC60" s="99"/>
      <c r="AD60" s="99"/>
      <c r="AE60" s="99"/>
      <c r="AF60" s="99"/>
      <c r="AG60" s="99"/>
      <c r="AH60" s="99"/>
      <c r="AI60" s="99"/>
      <c r="AJ60" s="99"/>
      <c r="AK60" s="99"/>
      <c r="AL60" s="99"/>
      <c r="AM60" s="99"/>
      <c r="AN60" s="99"/>
      <c r="AO60" s="102"/>
      <c r="AP60" s="99"/>
    </row>
    <row r="61" spans="1:42">
      <c r="A61" s="103"/>
      <c r="B61" s="103"/>
      <c r="C61" s="103"/>
      <c r="D61" s="99"/>
      <c r="E61" s="99"/>
      <c r="F61" s="99"/>
      <c r="G61" s="99"/>
      <c r="H61" s="99"/>
      <c r="I61" s="99"/>
      <c r="J61" s="99"/>
      <c r="K61" s="99"/>
      <c r="L61" s="99"/>
      <c r="M61" s="99"/>
      <c r="N61" s="99"/>
      <c r="O61" s="99"/>
      <c r="P61" s="99"/>
      <c r="Q61" s="99"/>
      <c r="R61" s="99"/>
      <c r="S61" s="99"/>
      <c r="T61" s="99"/>
      <c r="U61" s="99"/>
      <c r="V61" s="99"/>
      <c r="W61" s="99"/>
      <c r="X61" s="99"/>
      <c r="Y61" s="99"/>
      <c r="Z61" s="99"/>
      <c r="AA61" s="99"/>
      <c r="AB61" s="99"/>
      <c r="AC61" s="99"/>
      <c r="AD61" s="99"/>
      <c r="AE61" s="99"/>
      <c r="AF61" s="99"/>
      <c r="AG61" s="99"/>
      <c r="AH61" s="99"/>
      <c r="AI61" s="99"/>
      <c r="AJ61" s="99"/>
      <c r="AK61" s="99"/>
      <c r="AL61" s="99"/>
      <c r="AM61" s="99"/>
      <c r="AN61" s="99"/>
      <c r="AO61" s="102"/>
      <c r="AP61" s="99"/>
    </row>
    <row r="62" spans="1:42">
      <c r="A62" s="148" t="s">
        <v>4</v>
      </c>
      <c r="B62" s="98"/>
      <c r="C62" s="98"/>
      <c r="D62" s="149"/>
      <c r="E62" s="99"/>
      <c r="F62" s="99"/>
      <c r="G62" s="99"/>
      <c r="H62" s="99"/>
      <c r="I62" s="99"/>
      <c r="J62" s="99"/>
      <c r="K62" s="99"/>
      <c r="L62" s="99"/>
      <c r="M62" s="99"/>
      <c r="N62" s="105" t="s">
        <v>112</v>
      </c>
      <c r="O62" s="99"/>
      <c r="P62" s="99"/>
      <c r="Q62" s="99"/>
      <c r="R62" s="99"/>
      <c r="S62" s="99"/>
      <c r="T62" s="99"/>
      <c r="U62" s="99"/>
      <c r="V62" s="99"/>
      <c r="W62" s="99"/>
      <c r="X62" s="99"/>
      <c r="Y62" s="99"/>
      <c r="Z62" s="99"/>
      <c r="AA62" s="99"/>
      <c r="AB62" s="99"/>
      <c r="AC62" s="99"/>
      <c r="AD62" s="99"/>
      <c r="AE62" s="99"/>
      <c r="AF62" s="99"/>
      <c r="AG62" s="99"/>
      <c r="AH62" s="99"/>
      <c r="AI62" s="99"/>
      <c r="AJ62" s="99"/>
      <c r="AK62" s="99"/>
      <c r="AL62" s="99"/>
      <c r="AM62" s="99"/>
      <c r="AN62" s="99"/>
      <c r="AO62" s="102"/>
      <c r="AP62" s="99"/>
    </row>
    <row r="63" spans="1:42">
      <c r="A63" s="111"/>
      <c r="B63" s="103"/>
      <c r="C63" s="103"/>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c r="AF63" s="99"/>
      <c r="AG63" s="99"/>
      <c r="AH63" s="99"/>
      <c r="AI63" s="99"/>
      <c r="AJ63" s="99"/>
      <c r="AK63" s="99"/>
      <c r="AL63" s="99"/>
      <c r="AM63" s="99"/>
      <c r="AN63" s="99"/>
      <c r="AO63" s="102"/>
      <c r="AP63" s="99"/>
    </row>
    <row r="64" spans="1:42" ht="15" customHeight="1">
      <c r="A64" s="111"/>
      <c r="B64" s="291"/>
      <c r="C64" s="291"/>
      <c r="D64" s="112"/>
      <c r="E64" s="292" t="str">
        <f>$E$9</f>
        <v>MESE DI DICEMBRE 2018</v>
      </c>
      <c r="F64" s="292"/>
      <c r="G64" s="292"/>
      <c r="H64" s="292"/>
      <c r="I64" s="292"/>
      <c r="J64" s="292"/>
      <c r="K64" s="292"/>
      <c r="L64" s="292"/>
      <c r="M64" s="292"/>
      <c r="N64" s="99"/>
      <c r="O64" s="99"/>
      <c r="P64" s="99"/>
      <c r="Q64" s="113" t="str">
        <f>$Q$9</f>
        <v>CORSO: "OPERATORE ELETTRICO" 1° ANNO</v>
      </c>
      <c r="R64" s="113"/>
      <c r="S64" s="99"/>
      <c r="T64" s="99"/>
      <c r="U64" s="99"/>
      <c r="V64" s="99"/>
      <c r="W64" s="99"/>
      <c r="X64" s="99"/>
      <c r="Y64" s="99"/>
      <c r="Z64" s="99"/>
      <c r="AA64" s="99"/>
      <c r="AB64" s="99"/>
      <c r="AC64" s="99"/>
      <c r="AD64" s="99"/>
      <c r="AE64" s="99"/>
      <c r="AF64" s="99"/>
      <c r="AG64" s="99"/>
      <c r="AH64" s="99"/>
      <c r="AI64" s="99"/>
      <c r="AJ64" s="99"/>
      <c r="AK64" s="99"/>
      <c r="AL64" s="99"/>
      <c r="AM64" s="99"/>
      <c r="AN64" s="99"/>
      <c r="AO64" s="102"/>
      <c r="AP64" s="99"/>
    </row>
    <row r="65" spans="1:63" ht="15" customHeight="1" thickBot="1">
      <c r="A65" s="114"/>
      <c r="B65" s="114"/>
      <c r="C65" s="103"/>
      <c r="D65" s="99"/>
      <c r="E65" s="99"/>
      <c r="F65" s="99"/>
      <c r="G65" s="99"/>
      <c r="H65" s="99"/>
      <c r="I65" s="115"/>
      <c r="J65" s="99"/>
      <c r="K65" s="99"/>
      <c r="L65" s="115"/>
      <c r="M65" s="115" t="s">
        <v>3</v>
      </c>
      <c r="N65" s="115"/>
      <c r="O65" s="115"/>
      <c r="P65" s="115"/>
      <c r="Q65" s="314" t="str">
        <f>$Q$10</f>
        <v>COD: ARIEFP1821/20/1</v>
      </c>
      <c r="R65" s="314"/>
      <c r="S65" s="314"/>
      <c r="T65" s="314"/>
      <c r="U65" s="314"/>
      <c r="V65" s="314"/>
      <c r="W65" s="314"/>
      <c r="X65" s="314"/>
      <c r="Y65" s="314"/>
      <c r="Z65" s="314"/>
      <c r="AA65" s="314"/>
      <c r="AB65" s="314"/>
      <c r="AC65" s="314"/>
      <c r="AD65" s="314"/>
      <c r="AE65" s="115"/>
      <c r="AF65" s="115"/>
      <c r="AG65" s="115"/>
      <c r="AH65" s="115"/>
      <c r="AI65" s="115"/>
      <c r="AJ65" s="115" t="s">
        <v>3</v>
      </c>
      <c r="AK65" s="115"/>
      <c r="AL65" s="115"/>
      <c r="AM65" s="115"/>
      <c r="AN65" s="115"/>
      <c r="AO65" s="116"/>
      <c r="AP65" s="115"/>
      <c r="AQ65" s="53"/>
      <c r="AR65" s="8"/>
      <c r="AS65" s="8"/>
      <c r="AT65" s="8"/>
      <c r="AU65" s="8"/>
      <c r="AV65" s="8"/>
      <c r="AW65" s="8"/>
      <c r="AX65" s="8"/>
      <c r="AY65" s="8"/>
      <c r="AZ65" s="8"/>
      <c r="BA65" s="8"/>
      <c r="BB65" s="8"/>
      <c r="BC65" s="8"/>
      <c r="BD65" s="9"/>
      <c r="BE65" s="9"/>
      <c r="BF65" s="9"/>
      <c r="BG65" s="9"/>
      <c r="BH65" s="9"/>
      <c r="BI65" s="9"/>
      <c r="BJ65" s="9"/>
      <c r="BK65" s="9"/>
    </row>
    <row r="66" spans="1:63" ht="16.5" customHeight="1" thickTop="1" thickBot="1">
      <c r="A66" s="310" t="s">
        <v>19</v>
      </c>
      <c r="B66" s="311"/>
      <c r="C66" s="312"/>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c r="AC66" s="150"/>
      <c r="AD66" s="150"/>
      <c r="AE66" s="150"/>
      <c r="AF66" s="150"/>
      <c r="AG66" s="150"/>
      <c r="AH66" s="151"/>
      <c r="AI66" s="99"/>
      <c r="AJ66" s="152"/>
      <c r="AK66" s="150"/>
      <c r="AL66" s="151"/>
      <c r="AM66" s="99"/>
      <c r="AN66" s="99"/>
      <c r="AO66" s="102"/>
      <c r="AP66" s="99"/>
    </row>
    <row r="67" spans="1:63" ht="5.25" customHeight="1" thickTop="1" thickBot="1">
      <c r="A67" s="114"/>
      <c r="B67" s="313"/>
      <c r="C67" s="313"/>
      <c r="D67" s="117"/>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c r="AC67" s="115"/>
      <c r="AD67" s="115"/>
      <c r="AE67" s="115"/>
      <c r="AF67" s="115"/>
      <c r="AG67" s="115"/>
      <c r="AH67" s="115"/>
      <c r="AI67" s="115"/>
      <c r="AJ67" s="313"/>
      <c r="AK67" s="313"/>
      <c r="AL67" s="313"/>
      <c r="AM67" s="115"/>
      <c r="AN67" s="153"/>
      <c r="AO67" s="154"/>
      <c r="AP67" s="153"/>
      <c r="AQ67" s="53"/>
      <c r="AR67" s="8"/>
      <c r="AS67" s="10"/>
      <c r="AT67" s="8"/>
      <c r="AU67" s="8"/>
      <c r="AV67" s="8"/>
      <c r="AW67" s="8"/>
      <c r="AX67" s="8"/>
      <c r="AY67" s="8"/>
      <c r="AZ67" s="309"/>
      <c r="BA67" s="309"/>
      <c r="BB67" s="309"/>
      <c r="BC67" s="8"/>
      <c r="BD67" s="309"/>
      <c r="BE67" s="309"/>
      <c r="BF67" s="8"/>
      <c r="BG67" s="9"/>
      <c r="BH67" s="9"/>
      <c r="BI67" s="9"/>
      <c r="BJ67" s="9"/>
      <c r="BK67" s="9"/>
    </row>
    <row r="68" spans="1:63" s="12" customFormat="1" ht="30.75" customHeight="1" thickTop="1">
      <c r="A68" s="118" t="s">
        <v>0</v>
      </c>
      <c r="B68" s="272" t="s">
        <v>1</v>
      </c>
      <c r="C68" s="273"/>
      <c r="D68" s="121">
        <v>1</v>
      </c>
      <c r="E68" s="121">
        <v>2</v>
      </c>
      <c r="F68" s="121">
        <v>3</v>
      </c>
      <c r="G68" s="121">
        <v>4</v>
      </c>
      <c r="H68" s="121">
        <v>5</v>
      </c>
      <c r="I68" s="121">
        <v>6</v>
      </c>
      <c r="J68" s="121">
        <v>7</v>
      </c>
      <c r="K68" s="121">
        <v>8</v>
      </c>
      <c r="L68" s="121">
        <v>9</v>
      </c>
      <c r="M68" s="121">
        <v>10</v>
      </c>
      <c r="N68" s="121">
        <v>11</v>
      </c>
      <c r="O68" s="121">
        <v>12</v>
      </c>
      <c r="P68" s="121">
        <v>13</v>
      </c>
      <c r="Q68" s="121">
        <v>14</v>
      </c>
      <c r="R68" s="121">
        <v>15</v>
      </c>
      <c r="S68" s="121">
        <v>16</v>
      </c>
      <c r="T68" s="121">
        <v>17</v>
      </c>
      <c r="U68" s="121">
        <v>18</v>
      </c>
      <c r="V68" s="121">
        <v>19</v>
      </c>
      <c r="W68" s="121">
        <v>20</v>
      </c>
      <c r="X68" s="121">
        <v>21</v>
      </c>
      <c r="Y68" s="121">
        <v>22</v>
      </c>
      <c r="Z68" s="121">
        <v>23</v>
      </c>
      <c r="AA68" s="121">
        <v>24</v>
      </c>
      <c r="AB68" s="121">
        <v>25</v>
      </c>
      <c r="AC68" s="121">
        <v>26</v>
      </c>
      <c r="AD68" s="121">
        <v>27</v>
      </c>
      <c r="AE68" s="121">
        <v>28</v>
      </c>
      <c r="AF68" s="121">
        <v>29</v>
      </c>
      <c r="AG68" s="121">
        <v>30</v>
      </c>
      <c r="AH68" s="122">
        <v>31</v>
      </c>
      <c r="AI68" s="99"/>
      <c r="AJ68" s="123" t="s">
        <v>11</v>
      </c>
      <c r="AK68" s="124" t="s">
        <v>12</v>
      </c>
      <c r="AL68" s="125" t="s">
        <v>14</v>
      </c>
      <c r="AM68" s="99"/>
      <c r="AN68" s="155"/>
      <c r="AO68" s="99"/>
      <c r="AP68" s="99"/>
      <c r="AR68" s="267" t="s">
        <v>45</v>
      </c>
      <c r="AS68" s="268"/>
      <c r="AT68" s="269"/>
      <c r="AU68" s="13"/>
      <c r="AV68" s="13"/>
      <c r="AW68" s="13"/>
      <c r="AX68" s="13"/>
      <c r="AY68" s="13"/>
      <c r="AZ68" s="13"/>
      <c r="BA68" s="13"/>
      <c r="BB68" s="13"/>
      <c r="BC68" s="13"/>
      <c r="BD68" s="13"/>
      <c r="BE68" s="13"/>
      <c r="BF68" s="13"/>
      <c r="BG68" s="13"/>
      <c r="BH68" s="13"/>
      <c r="BI68" s="13"/>
      <c r="BJ68" s="13"/>
      <c r="BK68" s="13"/>
    </row>
    <row r="69" spans="1:63">
      <c r="A69" s="130"/>
      <c r="B69" s="156" t="s">
        <v>16</v>
      </c>
      <c r="C69" s="157"/>
      <c r="D69" s="132"/>
      <c r="E69" s="132"/>
      <c r="F69" s="132"/>
      <c r="G69" s="132"/>
      <c r="H69" s="132"/>
      <c r="I69" s="132"/>
      <c r="J69" s="132"/>
      <c r="K69" s="132"/>
      <c r="L69" s="132"/>
      <c r="M69" s="132"/>
      <c r="N69" s="132"/>
      <c r="O69" s="132"/>
      <c r="P69" s="132"/>
      <c r="Q69" s="132"/>
      <c r="R69" s="132"/>
      <c r="S69" s="132"/>
      <c r="T69" s="132"/>
      <c r="U69" s="132"/>
      <c r="V69" s="132"/>
      <c r="W69" s="132"/>
      <c r="X69" s="132"/>
      <c r="Y69" s="132"/>
      <c r="Z69" s="132"/>
      <c r="AA69" s="132"/>
      <c r="AB69" s="132"/>
      <c r="AC69" s="132"/>
      <c r="AD69" s="132"/>
      <c r="AE69" s="132"/>
      <c r="AF69" s="132"/>
      <c r="AG69" s="132"/>
      <c r="AH69" s="133"/>
      <c r="AI69" s="99"/>
      <c r="AJ69" s="134"/>
      <c r="AK69" s="132"/>
      <c r="AL69" s="133"/>
      <c r="AM69" s="99"/>
      <c r="AN69" s="158"/>
      <c r="AO69" s="102"/>
      <c r="AP69" s="99"/>
      <c r="AR69" s="75" t="s">
        <v>46</v>
      </c>
      <c r="AS69" s="76"/>
      <c r="AT69" s="77">
        <f>AJ13</f>
        <v>95</v>
      </c>
    </row>
    <row r="70" spans="1:63" ht="15.75" thickBot="1">
      <c r="A70" s="130">
        <v>1</v>
      </c>
      <c r="B70" s="131" t="str">
        <f>NOV!B70</f>
        <v>GARIBALDI B.</v>
      </c>
      <c r="C70" s="131" t="str">
        <f>NOV!C70</f>
        <v>DOCENZA INT.</v>
      </c>
      <c r="D70" s="132"/>
      <c r="E70" s="132"/>
      <c r="F70" s="132"/>
      <c r="G70" s="132"/>
      <c r="H70" s="132"/>
      <c r="I70" s="132"/>
      <c r="J70" s="132"/>
      <c r="K70" s="132"/>
      <c r="L70" s="132"/>
      <c r="M70" s="132"/>
      <c r="N70" s="132"/>
      <c r="O70" s="132"/>
      <c r="P70" s="132"/>
      <c r="Q70" s="132"/>
      <c r="R70" s="132"/>
      <c r="S70" s="132"/>
      <c r="T70" s="132"/>
      <c r="U70" s="132"/>
      <c r="V70" s="132"/>
      <c r="W70" s="132"/>
      <c r="X70" s="132"/>
      <c r="Y70" s="132"/>
      <c r="Z70" s="132"/>
      <c r="AA70" s="132"/>
      <c r="AB70" s="132"/>
      <c r="AC70" s="132"/>
      <c r="AD70" s="132"/>
      <c r="AE70" s="132"/>
      <c r="AF70" s="132"/>
      <c r="AG70" s="132"/>
      <c r="AH70" s="133"/>
      <c r="AI70" s="99"/>
      <c r="AJ70" s="134">
        <f>SUM(D70:AH70)</f>
        <v>0</v>
      </c>
      <c r="AK70" s="132">
        <f>NOV!AL70</f>
        <v>1</v>
      </c>
      <c r="AL70" s="133">
        <f t="shared" ref="AL70:AL95" si="11">AJ70+AK70</f>
        <v>1</v>
      </c>
      <c r="AM70" s="99"/>
      <c r="AN70" s="158"/>
      <c r="AO70" s="102"/>
      <c r="AP70" s="99"/>
      <c r="AR70" s="75" t="s">
        <v>47</v>
      </c>
      <c r="AS70" s="76"/>
      <c r="AT70" s="78">
        <f t="array" ref="AT70">SUM(IF(($C$70:$C$123=C166),$AJ$70:$AJ$123,0))+SUM(IF((C70:$C$123=C169),AJ70:$AJ$123,0))</f>
        <v>95</v>
      </c>
    </row>
    <row r="71" spans="1:63" ht="15.75" thickTop="1">
      <c r="A71" s="130">
        <v>2</v>
      </c>
      <c r="B71" s="131" t="str">
        <f>NOV!B71</f>
        <v>BONINO E.</v>
      </c>
      <c r="C71" s="131" t="str">
        <f>NOV!C71</f>
        <v>DOCENZA INT.</v>
      </c>
      <c r="D71" s="132"/>
      <c r="E71" s="132"/>
      <c r="F71" s="132">
        <v>2</v>
      </c>
      <c r="G71" s="132">
        <v>3</v>
      </c>
      <c r="H71" s="132">
        <v>4</v>
      </c>
      <c r="I71" s="132"/>
      <c r="J71" s="132">
        <v>4</v>
      </c>
      <c r="K71" s="132"/>
      <c r="L71" s="132"/>
      <c r="M71" s="132">
        <v>2</v>
      </c>
      <c r="N71" s="132">
        <v>2</v>
      </c>
      <c r="O71" s="132">
        <v>4</v>
      </c>
      <c r="P71" s="132"/>
      <c r="Q71" s="132">
        <v>4</v>
      </c>
      <c r="R71" s="132"/>
      <c r="S71" s="132"/>
      <c r="T71" s="132"/>
      <c r="U71" s="132">
        <v>2</v>
      </c>
      <c r="V71" s="132">
        <v>4</v>
      </c>
      <c r="W71" s="132"/>
      <c r="X71" s="132">
        <v>4</v>
      </c>
      <c r="Y71" s="132"/>
      <c r="Z71" s="132"/>
      <c r="AA71" s="132"/>
      <c r="AB71" s="132"/>
      <c r="AC71" s="132"/>
      <c r="AD71" s="132"/>
      <c r="AE71" s="132"/>
      <c r="AF71" s="132"/>
      <c r="AG71" s="132"/>
      <c r="AH71" s="133"/>
      <c r="AI71" s="99"/>
      <c r="AJ71" s="134">
        <f t="shared" ref="AJ71:AJ95" si="12">SUM(D71:AH71)</f>
        <v>35</v>
      </c>
      <c r="AK71" s="132">
        <f>NOV!AL71</f>
        <v>117</v>
      </c>
      <c r="AL71" s="133">
        <f t="shared" si="11"/>
        <v>152</v>
      </c>
      <c r="AM71" s="99"/>
      <c r="AN71" s="158"/>
      <c r="AO71" s="102"/>
      <c r="AP71" s="99"/>
      <c r="AR71" s="75"/>
      <c r="AS71" s="79" t="s">
        <v>54</v>
      </c>
      <c r="AT71" s="80">
        <f>AT69-AT70</f>
        <v>0</v>
      </c>
    </row>
    <row r="72" spans="1:63">
      <c r="A72" s="130">
        <v>3</v>
      </c>
      <c r="B72" s="131" t="str">
        <f>NOV!B72</f>
        <v>PAGNI R.</v>
      </c>
      <c r="C72" s="131" t="str">
        <f>NOV!C72</f>
        <v>DOCENZA INT.</v>
      </c>
      <c r="D72" s="132"/>
      <c r="E72" s="132"/>
      <c r="F72" s="132">
        <v>2</v>
      </c>
      <c r="G72" s="132"/>
      <c r="H72" s="132"/>
      <c r="I72" s="132">
        <v>3</v>
      </c>
      <c r="J72" s="132"/>
      <c r="K72" s="132"/>
      <c r="L72" s="132"/>
      <c r="M72" s="132">
        <v>2</v>
      </c>
      <c r="N72" s="132">
        <v>1</v>
      </c>
      <c r="O72" s="132"/>
      <c r="P72" s="132">
        <v>1</v>
      </c>
      <c r="Q72" s="132"/>
      <c r="R72" s="132"/>
      <c r="S72" s="132"/>
      <c r="T72" s="132">
        <v>2</v>
      </c>
      <c r="U72" s="132"/>
      <c r="V72" s="132"/>
      <c r="W72" s="132">
        <v>2</v>
      </c>
      <c r="X72" s="132"/>
      <c r="Y72" s="132"/>
      <c r="Z72" s="132"/>
      <c r="AA72" s="132"/>
      <c r="AB72" s="132"/>
      <c r="AC72" s="132"/>
      <c r="AD72" s="132"/>
      <c r="AE72" s="132"/>
      <c r="AF72" s="132"/>
      <c r="AG72" s="132"/>
      <c r="AH72" s="133"/>
      <c r="AI72" s="99"/>
      <c r="AJ72" s="134">
        <f t="shared" si="12"/>
        <v>13</v>
      </c>
      <c r="AK72" s="132">
        <f>NOV!AL72</f>
        <v>33</v>
      </c>
      <c r="AL72" s="133">
        <f t="shared" si="11"/>
        <v>46</v>
      </c>
      <c r="AM72" s="99"/>
      <c r="AN72" s="158"/>
      <c r="AO72" s="102"/>
      <c r="AP72" s="99"/>
      <c r="AR72" s="75"/>
      <c r="AS72" s="76"/>
      <c r="AT72" s="77"/>
    </row>
    <row r="73" spans="1:63">
      <c r="A73" s="130">
        <v>4</v>
      </c>
      <c r="B73" s="131" t="str">
        <f>NOV!B73</f>
        <v>PICCERI G.</v>
      </c>
      <c r="C73" s="131" t="str">
        <f>NOV!C73</f>
        <v>DOCENZA INT.</v>
      </c>
      <c r="D73" s="132"/>
      <c r="E73" s="132"/>
      <c r="F73" s="132"/>
      <c r="G73" s="132"/>
      <c r="H73" s="132">
        <v>2</v>
      </c>
      <c r="I73" s="132"/>
      <c r="J73" s="132"/>
      <c r="K73" s="132"/>
      <c r="L73" s="132"/>
      <c r="M73" s="132"/>
      <c r="N73" s="132"/>
      <c r="O73" s="132">
        <v>2</v>
      </c>
      <c r="P73" s="132"/>
      <c r="Q73" s="132"/>
      <c r="R73" s="132"/>
      <c r="S73" s="132"/>
      <c r="T73" s="132"/>
      <c r="U73" s="132"/>
      <c r="V73" s="132">
        <v>2</v>
      </c>
      <c r="W73" s="132"/>
      <c r="X73" s="132"/>
      <c r="Y73" s="132"/>
      <c r="Z73" s="132"/>
      <c r="AA73" s="132"/>
      <c r="AB73" s="132"/>
      <c r="AC73" s="132"/>
      <c r="AD73" s="132"/>
      <c r="AE73" s="132"/>
      <c r="AF73" s="132"/>
      <c r="AG73" s="132"/>
      <c r="AH73" s="133"/>
      <c r="AI73" s="99"/>
      <c r="AJ73" s="134">
        <f t="shared" si="12"/>
        <v>6</v>
      </c>
      <c r="AK73" s="132">
        <f>NOV!AL73</f>
        <v>24</v>
      </c>
      <c r="AL73" s="133">
        <f t="shared" si="11"/>
        <v>30</v>
      </c>
      <c r="AM73" s="99"/>
      <c r="AN73" s="158"/>
      <c r="AO73" s="102"/>
      <c r="AP73" s="99"/>
      <c r="AR73" s="75" t="s">
        <v>55</v>
      </c>
      <c r="AS73" s="76"/>
      <c r="AT73" s="81">
        <f t="array" ref="AT73">SUM(IF(($C$70:$C$123=C167),$AJ$70:$AJ$123,0))+SUM(IF((C70:$C$123=C170),AJ70:$AJ$123,0))</f>
        <v>0</v>
      </c>
    </row>
    <row r="74" spans="1:63">
      <c r="A74" s="130">
        <v>5</v>
      </c>
      <c r="B74" s="131" t="str">
        <f>NOV!B74</f>
        <v>FRONZOLI D.</v>
      </c>
      <c r="C74" s="131" t="str">
        <f>NOV!C74</f>
        <v>DOCENZA INT.</v>
      </c>
      <c r="D74" s="132"/>
      <c r="E74" s="132"/>
      <c r="F74" s="132"/>
      <c r="G74" s="132"/>
      <c r="H74" s="132">
        <v>1</v>
      </c>
      <c r="I74" s="132">
        <v>1</v>
      </c>
      <c r="J74" s="132"/>
      <c r="K74" s="132"/>
      <c r="L74" s="132"/>
      <c r="M74" s="132"/>
      <c r="N74" s="132"/>
      <c r="O74" s="132">
        <v>1</v>
      </c>
      <c r="P74" s="132">
        <v>1</v>
      </c>
      <c r="Q74" s="132"/>
      <c r="R74" s="132"/>
      <c r="S74" s="132"/>
      <c r="T74" s="132"/>
      <c r="U74" s="132"/>
      <c r="V74" s="132">
        <v>1</v>
      </c>
      <c r="W74" s="132">
        <v>1</v>
      </c>
      <c r="X74" s="132"/>
      <c r="Y74" s="132"/>
      <c r="Z74" s="132"/>
      <c r="AA74" s="132"/>
      <c r="AB74" s="132"/>
      <c r="AC74" s="132"/>
      <c r="AD74" s="132"/>
      <c r="AE74" s="132"/>
      <c r="AF74" s="132"/>
      <c r="AG74" s="132"/>
      <c r="AH74" s="133"/>
      <c r="AI74" s="99"/>
      <c r="AJ74" s="134">
        <f t="shared" si="12"/>
        <v>6</v>
      </c>
      <c r="AK74" s="132">
        <f>NOV!AL74</f>
        <v>19</v>
      </c>
      <c r="AL74" s="133">
        <f t="shared" si="11"/>
        <v>25</v>
      </c>
      <c r="AM74" s="99"/>
      <c r="AN74" s="158"/>
      <c r="AO74" s="102"/>
      <c r="AP74" s="99"/>
      <c r="AR74" s="75"/>
      <c r="AS74" s="76"/>
      <c r="AT74" s="77"/>
    </row>
    <row r="75" spans="1:63">
      <c r="A75" s="130">
        <v>6</v>
      </c>
      <c r="B75" s="131" t="str">
        <f>NOV!B75</f>
        <v>BACIGALUPO A.</v>
      </c>
      <c r="C75" s="131" t="str">
        <f>NOV!C75</f>
        <v>DOCENZA INT.</v>
      </c>
      <c r="D75" s="132"/>
      <c r="E75" s="132"/>
      <c r="F75" s="132">
        <v>2</v>
      </c>
      <c r="G75" s="132"/>
      <c r="H75" s="132"/>
      <c r="I75" s="132"/>
      <c r="J75" s="132"/>
      <c r="K75" s="132"/>
      <c r="L75" s="132"/>
      <c r="M75" s="132">
        <v>2</v>
      </c>
      <c r="N75" s="132">
        <v>1</v>
      </c>
      <c r="O75" s="132"/>
      <c r="P75" s="132"/>
      <c r="Q75" s="132"/>
      <c r="R75" s="132"/>
      <c r="S75" s="132"/>
      <c r="T75" s="132">
        <v>3</v>
      </c>
      <c r="U75" s="132"/>
      <c r="V75" s="132"/>
      <c r="W75" s="132"/>
      <c r="X75" s="132"/>
      <c r="Y75" s="132"/>
      <c r="Z75" s="132"/>
      <c r="AA75" s="132"/>
      <c r="AB75" s="132"/>
      <c r="AC75" s="132"/>
      <c r="AD75" s="132"/>
      <c r="AE75" s="132"/>
      <c r="AF75" s="132"/>
      <c r="AG75" s="132"/>
      <c r="AH75" s="133"/>
      <c r="AI75" s="99"/>
      <c r="AJ75" s="134">
        <f t="shared" si="12"/>
        <v>8</v>
      </c>
      <c r="AK75" s="132">
        <f>NOV!AL75</f>
        <v>18</v>
      </c>
      <c r="AL75" s="133">
        <f t="shared" si="11"/>
        <v>26</v>
      </c>
      <c r="AM75" s="99"/>
      <c r="AN75" s="158"/>
      <c r="AO75" s="102"/>
      <c r="AP75" s="99"/>
      <c r="AR75" s="75" t="s">
        <v>56</v>
      </c>
      <c r="AS75" s="76"/>
      <c r="AT75" s="81">
        <f t="array" ref="AT75">SUM(IF(($C$70:$C$123=C168),$AJ$70:$AJ$123,0))+SUM(IF((C70:$C$123=C171),AJ70:$AJ$123,0))</f>
        <v>0</v>
      </c>
    </row>
    <row r="76" spans="1:63">
      <c r="A76" s="130">
        <v>7</v>
      </c>
      <c r="B76" s="131" t="str">
        <f>NOV!B76</f>
        <v>RIO A.</v>
      </c>
      <c r="C76" s="131" t="str">
        <f>NOV!C76</f>
        <v>DOCENZA INT.</v>
      </c>
      <c r="D76" s="132"/>
      <c r="E76" s="132"/>
      <c r="F76" s="132"/>
      <c r="G76" s="132">
        <v>4</v>
      </c>
      <c r="H76" s="132"/>
      <c r="I76" s="132"/>
      <c r="J76" s="132"/>
      <c r="K76" s="132"/>
      <c r="L76" s="132"/>
      <c r="M76" s="132"/>
      <c r="N76" s="132"/>
      <c r="O76" s="132"/>
      <c r="P76" s="132"/>
      <c r="Q76" s="132"/>
      <c r="R76" s="132"/>
      <c r="S76" s="132"/>
      <c r="T76" s="132"/>
      <c r="U76" s="132">
        <v>4</v>
      </c>
      <c r="V76" s="132"/>
      <c r="W76" s="132"/>
      <c r="X76" s="132"/>
      <c r="Y76" s="132"/>
      <c r="Z76" s="132"/>
      <c r="AA76" s="132"/>
      <c r="AB76" s="132"/>
      <c r="AC76" s="132"/>
      <c r="AD76" s="132"/>
      <c r="AE76" s="132"/>
      <c r="AF76" s="132"/>
      <c r="AG76" s="132"/>
      <c r="AH76" s="133"/>
      <c r="AI76" s="99"/>
      <c r="AJ76" s="134">
        <f t="shared" si="12"/>
        <v>8</v>
      </c>
      <c r="AK76" s="132">
        <f>NOV!AL76</f>
        <v>32</v>
      </c>
      <c r="AL76" s="133">
        <f t="shared" si="11"/>
        <v>40</v>
      </c>
      <c r="AM76" s="99"/>
      <c r="AN76" s="158"/>
      <c r="AO76" s="102"/>
      <c r="AP76" s="99"/>
      <c r="AR76" s="75"/>
      <c r="AS76" s="76"/>
      <c r="AT76" s="77"/>
    </row>
    <row r="77" spans="1:63">
      <c r="A77" s="130">
        <v>8</v>
      </c>
      <c r="B77" s="131" t="str">
        <f>NOV!B77</f>
        <v>PERI F.</v>
      </c>
      <c r="C77" s="131" t="str">
        <f>NOV!C77</f>
        <v>DOCENZA INT.</v>
      </c>
      <c r="D77" s="132"/>
      <c r="E77" s="132"/>
      <c r="F77" s="132"/>
      <c r="G77" s="132"/>
      <c r="H77" s="132"/>
      <c r="I77" s="132"/>
      <c r="J77" s="132"/>
      <c r="K77" s="132"/>
      <c r="L77" s="132"/>
      <c r="M77" s="132"/>
      <c r="N77" s="132"/>
      <c r="O77" s="132"/>
      <c r="P77" s="132"/>
      <c r="Q77" s="132"/>
      <c r="R77" s="132"/>
      <c r="S77" s="132"/>
      <c r="T77" s="132">
        <v>1</v>
      </c>
      <c r="U77" s="132"/>
      <c r="V77" s="132"/>
      <c r="W77" s="132"/>
      <c r="X77" s="132"/>
      <c r="Y77" s="132"/>
      <c r="Z77" s="132"/>
      <c r="AA77" s="132"/>
      <c r="AB77" s="132"/>
      <c r="AC77" s="132"/>
      <c r="AD77" s="132"/>
      <c r="AE77" s="132"/>
      <c r="AF77" s="132"/>
      <c r="AG77" s="132"/>
      <c r="AH77" s="133"/>
      <c r="AI77" s="99"/>
      <c r="AJ77" s="134">
        <f t="shared" si="12"/>
        <v>1</v>
      </c>
      <c r="AK77" s="132">
        <f>NOV!AL77</f>
        <v>3</v>
      </c>
      <c r="AL77" s="133">
        <f t="shared" si="11"/>
        <v>4</v>
      </c>
      <c r="AM77" s="99"/>
      <c r="AN77" s="158"/>
      <c r="AO77" s="102"/>
      <c r="AP77" s="99"/>
      <c r="AR77" s="75" t="s">
        <v>57</v>
      </c>
      <c r="AS77" s="76"/>
      <c r="AT77" s="81">
        <f t="array" ref="AT77">SUM(IF(($C$136:$C$153=C172),$AJ$136:$AJ$153,0))+SUM(IF((C136:$C$153=C176),AJ136:$AJ$153,0))</f>
        <v>40</v>
      </c>
    </row>
    <row r="78" spans="1:63">
      <c r="A78" s="130">
        <v>9</v>
      </c>
      <c r="B78" s="131" t="str">
        <f>NOV!B78</f>
        <v>BONINO E.</v>
      </c>
      <c r="C78" s="131" t="str">
        <f>NOV!C78</f>
        <v>CODOC INT.</v>
      </c>
      <c r="D78" s="132"/>
      <c r="E78" s="132"/>
      <c r="F78" s="132"/>
      <c r="G78" s="132"/>
      <c r="H78" s="132"/>
      <c r="I78" s="132"/>
      <c r="J78" s="132"/>
      <c r="K78" s="132"/>
      <c r="L78" s="132"/>
      <c r="M78" s="132"/>
      <c r="N78" s="132"/>
      <c r="O78" s="132"/>
      <c r="P78" s="132"/>
      <c r="Q78" s="132"/>
      <c r="R78" s="132"/>
      <c r="S78" s="132"/>
      <c r="T78" s="132"/>
      <c r="U78" s="132"/>
      <c r="V78" s="132"/>
      <c r="W78" s="132"/>
      <c r="X78" s="132"/>
      <c r="Y78" s="132"/>
      <c r="Z78" s="132"/>
      <c r="AA78" s="132"/>
      <c r="AB78" s="132"/>
      <c r="AC78" s="132"/>
      <c r="AD78" s="132"/>
      <c r="AE78" s="132"/>
      <c r="AF78" s="132"/>
      <c r="AG78" s="132"/>
      <c r="AH78" s="133"/>
      <c r="AI78" s="99"/>
      <c r="AJ78" s="134">
        <f t="shared" si="12"/>
        <v>0</v>
      </c>
      <c r="AK78" s="132">
        <f>NOV!AL78</f>
        <v>2</v>
      </c>
      <c r="AL78" s="133">
        <f t="shared" si="11"/>
        <v>2</v>
      </c>
      <c r="AM78" s="99"/>
      <c r="AN78" s="158"/>
      <c r="AO78" s="102"/>
      <c r="AP78" s="99"/>
      <c r="AR78" s="75"/>
      <c r="AS78" s="76"/>
      <c r="AT78" s="77"/>
    </row>
    <row r="79" spans="1:63">
      <c r="A79" s="130">
        <v>10</v>
      </c>
      <c r="B79" s="131" t="str">
        <f>NOV!B79</f>
        <v>GARBARINO O.</v>
      </c>
      <c r="C79" s="131" t="str">
        <f>NOV!C79</f>
        <v>DOCENZA INT.</v>
      </c>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3"/>
      <c r="AI79" s="99"/>
      <c r="AJ79" s="134">
        <f t="shared" si="12"/>
        <v>0</v>
      </c>
      <c r="AK79" s="132">
        <f>NOV!AL79</f>
        <v>1</v>
      </c>
      <c r="AL79" s="133">
        <f t="shared" si="11"/>
        <v>1</v>
      </c>
      <c r="AM79" s="99"/>
      <c r="AN79" s="158"/>
      <c r="AO79" s="102"/>
      <c r="AP79" s="99"/>
      <c r="AR79" s="75" t="s">
        <v>58</v>
      </c>
      <c r="AS79" s="76"/>
      <c r="AT79" s="81">
        <f t="array" ref="AT79">SUM(IF(($C$136:$C$153=C173),$AJ$136:$AJ$153,0))+SUM(IF((C136:$C$153=C177),AJ136:$AJ$153,0))</f>
        <v>19</v>
      </c>
    </row>
    <row r="80" spans="1:63">
      <c r="A80" s="130">
        <v>11</v>
      </c>
      <c r="B80" s="131" t="str">
        <f>NOV!B80</f>
        <v>CASASSA I.</v>
      </c>
      <c r="C80" s="131" t="str">
        <f>NOV!C80</f>
        <v>DOCENZA INT.</v>
      </c>
      <c r="D80" s="132"/>
      <c r="E80" s="132"/>
      <c r="F80" s="132"/>
      <c r="G80" s="132"/>
      <c r="H80" s="132"/>
      <c r="I80" s="132"/>
      <c r="J80" s="132"/>
      <c r="K80" s="132"/>
      <c r="L80" s="132"/>
      <c r="M80" s="132"/>
      <c r="N80" s="132">
        <v>2</v>
      </c>
      <c r="O80" s="132"/>
      <c r="P80" s="132">
        <v>3</v>
      </c>
      <c r="Q80" s="132"/>
      <c r="R80" s="132"/>
      <c r="S80" s="132"/>
      <c r="T80" s="132"/>
      <c r="U80" s="132">
        <v>1</v>
      </c>
      <c r="V80" s="132"/>
      <c r="W80" s="132">
        <v>3</v>
      </c>
      <c r="X80" s="132"/>
      <c r="Y80" s="132"/>
      <c r="Z80" s="132"/>
      <c r="AA80" s="132"/>
      <c r="AB80" s="132"/>
      <c r="AC80" s="132"/>
      <c r="AD80" s="132"/>
      <c r="AE80" s="132"/>
      <c r="AF80" s="132"/>
      <c r="AG80" s="132"/>
      <c r="AH80" s="133"/>
      <c r="AI80" s="99"/>
      <c r="AJ80" s="134">
        <f t="shared" si="12"/>
        <v>9</v>
      </c>
      <c r="AK80" s="132">
        <f>NOV!AL80</f>
        <v>0</v>
      </c>
      <c r="AL80" s="133">
        <f t="shared" si="11"/>
        <v>9</v>
      </c>
      <c r="AM80" s="99"/>
      <c r="AN80" s="158"/>
      <c r="AO80" s="102"/>
      <c r="AP80" s="99"/>
      <c r="AR80" s="75"/>
      <c r="AS80" s="76"/>
      <c r="AT80" s="77"/>
    </row>
    <row r="81" spans="1:85">
      <c r="A81" s="130">
        <v>12</v>
      </c>
      <c r="B81" s="131" t="str">
        <f>NOV!B81</f>
        <v>BACIGALUPO A.</v>
      </c>
      <c r="C81" s="131" t="str">
        <f>NOV!C81</f>
        <v>CODOC INT.</v>
      </c>
      <c r="D81" s="132"/>
      <c r="E81" s="132"/>
      <c r="F81" s="132"/>
      <c r="G81" s="132"/>
      <c r="H81" s="132"/>
      <c r="I81" s="132"/>
      <c r="J81" s="132"/>
      <c r="K81" s="132"/>
      <c r="L81" s="132"/>
      <c r="M81" s="132"/>
      <c r="N81" s="132"/>
      <c r="O81" s="132"/>
      <c r="P81" s="132"/>
      <c r="Q81" s="132"/>
      <c r="R81" s="132"/>
      <c r="S81" s="132"/>
      <c r="T81" s="132"/>
      <c r="U81" s="132"/>
      <c r="V81" s="132"/>
      <c r="W81" s="132"/>
      <c r="X81" s="132"/>
      <c r="Y81" s="132"/>
      <c r="Z81" s="132"/>
      <c r="AA81" s="132"/>
      <c r="AB81" s="132"/>
      <c r="AC81" s="132"/>
      <c r="AD81" s="132"/>
      <c r="AE81" s="132"/>
      <c r="AF81" s="132"/>
      <c r="AG81" s="132"/>
      <c r="AH81" s="133"/>
      <c r="AI81" s="99"/>
      <c r="AJ81" s="134">
        <f t="shared" si="12"/>
        <v>0</v>
      </c>
      <c r="AK81" s="132">
        <f>NOV!AL81</f>
        <v>0</v>
      </c>
      <c r="AL81" s="133">
        <f t="shared" si="11"/>
        <v>0</v>
      </c>
      <c r="AM81" s="99"/>
      <c r="AN81" s="158"/>
      <c r="AO81" s="102"/>
      <c r="AP81" s="99"/>
      <c r="AR81" s="75" t="s">
        <v>59</v>
      </c>
      <c r="AS81" s="76"/>
      <c r="AT81" s="81">
        <f t="array" ref="AT81">SUM(IF(($C$136:$C$153=C175),$AJ$136:$AJ$153,0))+SUM(IF(($C$136:$C$153=C179),$AJ$136:$AJ$153,0))</f>
        <v>0</v>
      </c>
    </row>
    <row r="82" spans="1:85">
      <c r="A82" s="130">
        <v>13</v>
      </c>
      <c r="B82" s="131" t="str">
        <f>NOV!B82</f>
        <v>PAGNI R.</v>
      </c>
      <c r="C82" s="131" t="str">
        <f>NOV!C82</f>
        <v>CODOC INT.</v>
      </c>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3"/>
      <c r="AI82" s="99"/>
      <c r="AJ82" s="134">
        <f t="shared" si="12"/>
        <v>0</v>
      </c>
      <c r="AK82" s="132">
        <f>NOV!AL82</f>
        <v>0</v>
      </c>
      <c r="AL82" s="133">
        <f t="shared" si="11"/>
        <v>0</v>
      </c>
      <c r="AM82" s="99"/>
      <c r="AN82" s="158"/>
      <c r="AO82" s="102"/>
      <c r="AP82" s="99"/>
      <c r="AR82" s="75"/>
      <c r="AS82" s="76"/>
      <c r="AT82" s="77"/>
    </row>
    <row r="83" spans="1:85" ht="15.75" thickBot="1">
      <c r="A83" s="130">
        <v>14</v>
      </c>
      <c r="B83" s="131" t="str">
        <f>NOV!B83</f>
        <v>CASASSA I.</v>
      </c>
      <c r="C83" s="131" t="str">
        <f>NOV!C83</f>
        <v>CODOC INT.</v>
      </c>
      <c r="D83" s="132"/>
      <c r="E83" s="132"/>
      <c r="F83" s="132"/>
      <c r="G83" s="132"/>
      <c r="H83" s="132"/>
      <c r="I83" s="132"/>
      <c r="J83" s="132"/>
      <c r="K83" s="132"/>
      <c r="L83" s="132"/>
      <c r="M83" s="132"/>
      <c r="N83" s="132"/>
      <c r="O83" s="132"/>
      <c r="P83" s="132"/>
      <c r="Q83" s="132"/>
      <c r="R83" s="132"/>
      <c r="S83" s="132"/>
      <c r="T83" s="132"/>
      <c r="U83" s="132"/>
      <c r="V83" s="132"/>
      <c r="W83" s="132"/>
      <c r="X83" s="132"/>
      <c r="Y83" s="132"/>
      <c r="Z83" s="132"/>
      <c r="AA83" s="132"/>
      <c r="AB83" s="132"/>
      <c r="AC83" s="132"/>
      <c r="AD83" s="132"/>
      <c r="AE83" s="132"/>
      <c r="AF83" s="132"/>
      <c r="AG83" s="132"/>
      <c r="AH83" s="133"/>
      <c r="AI83" s="99"/>
      <c r="AJ83" s="134">
        <f t="shared" si="12"/>
        <v>0</v>
      </c>
      <c r="AK83" s="132">
        <f>NOV!AL83</f>
        <v>0</v>
      </c>
      <c r="AL83" s="133">
        <f t="shared" si="11"/>
        <v>0</v>
      </c>
      <c r="AM83" s="99"/>
      <c r="AN83" s="158"/>
      <c r="AO83" s="102"/>
      <c r="AP83" s="99"/>
      <c r="AR83" s="82" t="s">
        <v>60</v>
      </c>
      <c r="AS83" s="83"/>
      <c r="AT83" s="84">
        <f t="array" ref="AT83">SUM(IF(($C$136:$C$153=C174),$AJ$136:$AJ$153,0))+SUM(IF(($C$136:$C$153=C178),$AJ$136:$AJ$153,0))</f>
        <v>0</v>
      </c>
    </row>
    <row r="84" spans="1:85">
      <c r="A84" s="130">
        <v>15</v>
      </c>
      <c r="B84" s="131">
        <f>NOV!B84</f>
        <v>0</v>
      </c>
      <c r="C84" s="131">
        <f>NOV!C84</f>
        <v>0</v>
      </c>
      <c r="D84" s="132"/>
      <c r="E84" s="132"/>
      <c r="F84" s="132"/>
      <c r="G84" s="132"/>
      <c r="H84" s="132"/>
      <c r="I84" s="132"/>
      <c r="J84" s="132"/>
      <c r="K84" s="132"/>
      <c r="L84" s="132"/>
      <c r="M84" s="132"/>
      <c r="N84" s="132"/>
      <c r="O84" s="132"/>
      <c r="P84" s="132"/>
      <c r="Q84" s="132"/>
      <c r="R84" s="132"/>
      <c r="S84" s="132"/>
      <c r="T84" s="132"/>
      <c r="U84" s="132"/>
      <c r="V84" s="132"/>
      <c r="W84" s="132"/>
      <c r="X84" s="132"/>
      <c r="Y84" s="132"/>
      <c r="Z84" s="132"/>
      <c r="AA84" s="132"/>
      <c r="AB84" s="132"/>
      <c r="AC84" s="132"/>
      <c r="AD84" s="132"/>
      <c r="AE84" s="132"/>
      <c r="AF84" s="132"/>
      <c r="AG84" s="132"/>
      <c r="AH84" s="133"/>
      <c r="AI84" s="99"/>
      <c r="AJ84" s="134">
        <f t="shared" si="12"/>
        <v>0</v>
      </c>
      <c r="AK84" s="132">
        <f>NOV!AL84</f>
        <v>0</v>
      </c>
      <c r="AL84" s="133">
        <f t="shared" si="11"/>
        <v>0</v>
      </c>
      <c r="AM84" s="99"/>
      <c r="AN84" s="158"/>
      <c r="AO84" s="159"/>
      <c r="AP84" s="158"/>
    </row>
    <row r="85" spans="1:85">
      <c r="A85" s="130">
        <v>16</v>
      </c>
      <c r="B85" s="131">
        <f>NOV!B85</f>
        <v>0</v>
      </c>
      <c r="C85" s="131">
        <f>NOV!C85</f>
        <v>0</v>
      </c>
      <c r="D85" s="132"/>
      <c r="E85" s="132"/>
      <c r="F85" s="132"/>
      <c r="G85" s="132"/>
      <c r="H85" s="132"/>
      <c r="I85" s="132"/>
      <c r="J85" s="132"/>
      <c r="K85" s="132"/>
      <c r="L85" s="132"/>
      <c r="M85" s="132"/>
      <c r="N85" s="132"/>
      <c r="O85" s="132"/>
      <c r="P85" s="132"/>
      <c r="Q85" s="132"/>
      <c r="R85" s="132"/>
      <c r="S85" s="132"/>
      <c r="T85" s="132"/>
      <c r="U85" s="132"/>
      <c r="V85" s="132"/>
      <c r="W85" s="132"/>
      <c r="X85" s="132"/>
      <c r="Y85" s="132"/>
      <c r="Z85" s="132"/>
      <c r="AA85" s="132"/>
      <c r="AB85" s="132"/>
      <c r="AC85" s="132"/>
      <c r="AD85" s="132"/>
      <c r="AE85" s="132"/>
      <c r="AF85" s="132"/>
      <c r="AG85" s="132"/>
      <c r="AH85" s="133"/>
      <c r="AI85" s="99"/>
      <c r="AJ85" s="134">
        <f t="shared" si="12"/>
        <v>0</v>
      </c>
      <c r="AK85" s="132">
        <f>NOV!AL85</f>
        <v>0</v>
      </c>
      <c r="AL85" s="133">
        <f t="shared" si="11"/>
        <v>0</v>
      </c>
      <c r="AM85" s="99"/>
      <c r="AN85" s="158"/>
      <c r="AO85" s="159"/>
      <c r="AP85" s="158"/>
    </row>
    <row r="86" spans="1:85" ht="15.75" thickBot="1">
      <c r="A86" s="130">
        <v>17</v>
      </c>
      <c r="B86" s="131">
        <f>NOV!B86</f>
        <v>0</v>
      </c>
      <c r="C86" s="131">
        <f>NOV!C86</f>
        <v>0</v>
      </c>
      <c r="D86" s="132"/>
      <c r="E86" s="132"/>
      <c r="F86" s="132"/>
      <c r="G86" s="132"/>
      <c r="H86" s="132"/>
      <c r="I86" s="132"/>
      <c r="J86" s="132"/>
      <c r="K86" s="132"/>
      <c r="L86" s="132"/>
      <c r="M86" s="132"/>
      <c r="N86" s="132"/>
      <c r="O86" s="132"/>
      <c r="P86" s="132"/>
      <c r="Q86" s="132"/>
      <c r="R86" s="132"/>
      <c r="S86" s="132"/>
      <c r="T86" s="132"/>
      <c r="U86" s="132"/>
      <c r="V86" s="132"/>
      <c r="W86" s="132"/>
      <c r="X86" s="132"/>
      <c r="Y86" s="132"/>
      <c r="Z86" s="132"/>
      <c r="AA86" s="132"/>
      <c r="AB86" s="132"/>
      <c r="AC86" s="132"/>
      <c r="AD86" s="132"/>
      <c r="AE86" s="132"/>
      <c r="AF86" s="132"/>
      <c r="AG86" s="132"/>
      <c r="AH86" s="133"/>
      <c r="AI86" s="99"/>
      <c r="AJ86" s="134">
        <f t="shared" si="12"/>
        <v>0</v>
      </c>
      <c r="AK86" s="132">
        <f>NOV!AL86</f>
        <v>0</v>
      </c>
      <c r="AL86" s="133">
        <f t="shared" si="11"/>
        <v>0</v>
      </c>
      <c r="AM86" s="99"/>
      <c r="AN86" s="158"/>
      <c r="AO86" s="159"/>
      <c r="AP86" s="158"/>
      <c r="AR86" s="188"/>
      <c r="AS86" s="188"/>
      <c r="AT86" s="188"/>
      <c r="AU86" s="216"/>
      <c r="AV86" s="188"/>
      <c r="AW86" s="181"/>
      <c r="AX86" s="181"/>
      <c r="AY86" s="181"/>
      <c r="AZ86" s="181"/>
      <c r="BA86" s="214"/>
      <c r="BB86" s="225"/>
      <c r="BC86" s="181"/>
      <c r="BD86" s="181"/>
      <c r="BE86" s="181"/>
      <c r="BF86" s="181"/>
      <c r="BG86" s="181"/>
      <c r="BH86" s="181"/>
      <c r="BI86" s="181"/>
      <c r="BJ86" s="181"/>
      <c r="BK86" s="181"/>
      <c r="BL86" s="181"/>
      <c r="BM86" s="181"/>
      <c r="BN86" s="181"/>
      <c r="BO86" s="181"/>
      <c r="BP86" s="4"/>
      <c r="BQ86" s="4"/>
      <c r="BR86" s="4"/>
      <c r="BS86" s="4"/>
      <c r="BT86" s="4"/>
      <c r="BU86" s="4"/>
      <c r="BV86" s="4"/>
      <c r="BW86" s="4"/>
      <c r="BX86" s="4"/>
      <c r="BY86" s="4"/>
      <c r="BZ86" s="4"/>
      <c r="CA86" s="4"/>
      <c r="CB86" s="4"/>
      <c r="CC86" s="4"/>
      <c r="CD86" s="4"/>
      <c r="CE86" s="4"/>
      <c r="CF86" s="4"/>
      <c r="CG86" s="4"/>
    </row>
    <row r="87" spans="1:85">
      <c r="A87" s="130">
        <v>18</v>
      </c>
      <c r="B87" s="131">
        <f>NOV!B87</f>
        <v>0</v>
      </c>
      <c r="C87" s="131">
        <f>NOV!C87</f>
        <v>0</v>
      </c>
      <c r="D87" s="132"/>
      <c r="E87" s="132"/>
      <c r="F87" s="132"/>
      <c r="G87" s="132"/>
      <c r="H87" s="132"/>
      <c r="I87" s="132"/>
      <c r="J87" s="132"/>
      <c r="K87" s="132"/>
      <c r="L87" s="132"/>
      <c r="M87" s="132"/>
      <c r="N87" s="132"/>
      <c r="O87" s="132"/>
      <c r="P87" s="132"/>
      <c r="Q87" s="132"/>
      <c r="R87" s="132"/>
      <c r="S87" s="132"/>
      <c r="T87" s="132"/>
      <c r="U87" s="132"/>
      <c r="V87" s="132"/>
      <c r="W87" s="132"/>
      <c r="X87" s="132"/>
      <c r="Y87" s="132"/>
      <c r="Z87" s="132"/>
      <c r="AA87" s="132"/>
      <c r="AB87" s="132"/>
      <c r="AC87" s="132"/>
      <c r="AD87" s="132"/>
      <c r="AE87" s="132"/>
      <c r="AF87" s="132"/>
      <c r="AG87" s="132"/>
      <c r="AH87" s="133"/>
      <c r="AI87" s="99"/>
      <c r="AJ87" s="134">
        <f t="shared" si="12"/>
        <v>0</v>
      </c>
      <c r="AK87" s="132">
        <f>NOV!AL87</f>
        <v>0</v>
      </c>
      <c r="AL87" s="133">
        <f t="shared" si="11"/>
        <v>0</v>
      </c>
      <c r="AM87" s="99"/>
      <c r="AN87" s="158"/>
      <c r="AO87" s="159"/>
      <c r="AP87" s="158"/>
      <c r="AR87" s="188"/>
      <c r="AS87" s="188"/>
      <c r="AT87" s="188"/>
      <c r="AU87" s="216"/>
      <c r="AV87" s="188"/>
      <c r="AW87" s="260" t="s">
        <v>82</v>
      </c>
      <c r="AX87" s="261"/>
      <c r="AY87" s="261"/>
      <c r="AZ87" s="261"/>
      <c r="BA87" s="261"/>
      <c r="BB87" s="261"/>
      <c r="BC87" s="262"/>
      <c r="BD87" s="260" t="s">
        <v>83</v>
      </c>
      <c r="BE87" s="261"/>
      <c r="BF87" s="261"/>
      <c r="BG87" s="261"/>
      <c r="BH87" s="261"/>
      <c r="BI87" s="261"/>
      <c r="BJ87" s="260" t="s">
        <v>84</v>
      </c>
      <c r="BK87" s="261"/>
      <c r="BL87" s="261"/>
      <c r="BM87" s="261"/>
      <c r="BN87" s="261"/>
      <c r="BO87" s="261"/>
      <c r="BP87" s="260" t="s">
        <v>86</v>
      </c>
      <c r="BQ87" s="261"/>
      <c r="BR87" s="261"/>
      <c r="BS87" s="261"/>
      <c r="BT87" s="261"/>
      <c r="BU87" s="261"/>
      <c r="BV87" s="260" t="s">
        <v>97</v>
      </c>
      <c r="BW87" s="261"/>
      <c r="BX87" s="261"/>
      <c r="BY87" s="261"/>
      <c r="BZ87" s="261"/>
      <c r="CA87" s="261"/>
      <c r="CB87" s="260" t="s">
        <v>98</v>
      </c>
      <c r="CC87" s="261"/>
      <c r="CD87" s="261"/>
      <c r="CE87" s="261"/>
      <c r="CF87" s="261"/>
      <c r="CG87" s="262"/>
    </row>
    <row r="88" spans="1:85" ht="14.25" customHeight="1" thickBot="1">
      <c r="A88" s="130">
        <v>19</v>
      </c>
      <c r="B88" s="131">
        <f>NOV!B88</f>
        <v>0</v>
      </c>
      <c r="C88" s="131">
        <f>NOV!C88</f>
        <v>0</v>
      </c>
      <c r="D88" s="132"/>
      <c r="E88" s="132"/>
      <c r="F88" s="132"/>
      <c r="G88" s="132"/>
      <c r="H88" s="132"/>
      <c r="I88" s="132"/>
      <c r="J88" s="132"/>
      <c r="K88" s="132"/>
      <c r="L88" s="132"/>
      <c r="M88" s="132"/>
      <c r="N88" s="132"/>
      <c r="O88" s="132"/>
      <c r="P88" s="132"/>
      <c r="Q88" s="132"/>
      <c r="R88" s="132"/>
      <c r="S88" s="132"/>
      <c r="T88" s="132"/>
      <c r="U88" s="132"/>
      <c r="V88" s="132"/>
      <c r="W88" s="132"/>
      <c r="X88" s="132"/>
      <c r="Y88" s="132"/>
      <c r="Z88" s="132"/>
      <c r="AA88" s="132"/>
      <c r="AB88" s="132"/>
      <c r="AC88" s="132"/>
      <c r="AD88" s="132"/>
      <c r="AE88" s="132"/>
      <c r="AF88" s="132"/>
      <c r="AG88" s="132"/>
      <c r="AH88" s="133"/>
      <c r="AI88" s="99"/>
      <c r="AJ88" s="134">
        <f t="shared" si="12"/>
        <v>0</v>
      </c>
      <c r="AK88" s="132">
        <f>NOV!AL88</f>
        <v>0</v>
      </c>
      <c r="AL88" s="133">
        <f t="shared" si="11"/>
        <v>0</v>
      </c>
      <c r="AM88" s="99"/>
      <c r="AN88" s="158"/>
      <c r="AO88" s="159"/>
      <c r="AP88" s="158"/>
      <c r="AR88" s="188" t="s">
        <v>90</v>
      </c>
      <c r="AS88" s="188" t="s">
        <v>79</v>
      </c>
      <c r="AT88" s="188" t="s">
        <v>80</v>
      </c>
      <c r="AU88" s="216" t="s">
        <v>81</v>
      </c>
      <c r="AV88" s="188" t="s">
        <v>91</v>
      </c>
      <c r="AW88" s="182" t="s">
        <v>85</v>
      </c>
      <c r="AX88" s="186" t="s">
        <v>93</v>
      </c>
      <c r="AY88" s="320" t="s">
        <v>76</v>
      </c>
      <c r="AZ88" s="320"/>
      <c r="BA88" s="215" t="s">
        <v>77</v>
      </c>
      <c r="BB88" s="226" t="s">
        <v>101</v>
      </c>
      <c r="BC88" s="184" t="s">
        <v>78</v>
      </c>
      <c r="BD88" s="182" t="s">
        <v>85</v>
      </c>
      <c r="BE88" s="320" t="s">
        <v>76</v>
      </c>
      <c r="BF88" s="320"/>
      <c r="BG88" s="183" t="s">
        <v>77</v>
      </c>
      <c r="BH88" s="183" t="s">
        <v>101</v>
      </c>
      <c r="BI88" s="184" t="s">
        <v>78</v>
      </c>
      <c r="BJ88" s="182" t="s">
        <v>85</v>
      </c>
      <c r="BK88" s="320" t="s">
        <v>76</v>
      </c>
      <c r="BL88" s="320"/>
      <c r="BM88" s="183" t="s">
        <v>77</v>
      </c>
      <c r="BN88" s="183" t="s">
        <v>101</v>
      </c>
      <c r="BO88" s="184" t="s">
        <v>78</v>
      </c>
      <c r="BP88" s="182" t="s">
        <v>85</v>
      </c>
      <c r="BQ88" s="320" t="s">
        <v>76</v>
      </c>
      <c r="BR88" s="320"/>
      <c r="BS88" s="183" t="s">
        <v>77</v>
      </c>
      <c r="BT88" s="183" t="s">
        <v>101</v>
      </c>
      <c r="BU88" s="184" t="s">
        <v>78</v>
      </c>
      <c r="BV88" s="182" t="s">
        <v>85</v>
      </c>
      <c r="BW88" s="320" t="s">
        <v>76</v>
      </c>
      <c r="BX88" s="320"/>
      <c r="BY88" s="183" t="s">
        <v>77</v>
      </c>
      <c r="BZ88" s="183" t="s">
        <v>101</v>
      </c>
      <c r="CA88" s="184" t="s">
        <v>78</v>
      </c>
      <c r="CB88" s="182" t="s">
        <v>85</v>
      </c>
      <c r="CC88" s="320" t="s">
        <v>76</v>
      </c>
      <c r="CD88" s="320"/>
      <c r="CE88" s="183" t="s">
        <v>77</v>
      </c>
      <c r="CF88" s="183" t="s">
        <v>101</v>
      </c>
      <c r="CG88" s="184" t="s">
        <v>78</v>
      </c>
    </row>
    <row r="89" spans="1:85">
      <c r="A89" s="130">
        <v>20</v>
      </c>
      <c r="B89" s="131">
        <f>NOV!B89</f>
        <v>0</v>
      </c>
      <c r="C89" s="131">
        <f>NOV!C89</f>
        <v>0</v>
      </c>
      <c r="D89" s="132"/>
      <c r="E89" s="132"/>
      <c r="F89" s="132"/>
      <c r="G89" s="132"/>
      <c r="H89" s="132"/>
      <c r="I89" s="132"/>
      <c r="J89" s="132"/>
      <c r="K89" s="132"/>
      <c r="L89" s="132"/>
      <c r="M89" s="132"/>
      <c r="N89" s="132"/>
      <c r="O89" s="132"/>
      <c r="P89" s="132"/>
      <c r="Q89" s="132"/>
      <c r="R89" s="132"/>
      <c r="S89" s="132"/>
      <c r="T89" s="132"/>
      <c r="U89" s="132"/>
      <c r="V89" s="132"/>
      <c r="W89" s="132"/>
      <c r="X89" s="132"/>
      <c r="Y89" s="132"/>
      <c r="Z89" s="132"/>
      <c r="AA89" s="132"/>
      <c r="AB89" s="132"/>
      <c r="AC89" s="132"/>
      <c r="AD89" s="132"/>
      <c r="AE89" s="132"/>
      <c r="AF89" s="132"/>
      <c r="AG89" s="132"/>
      <c r="AH89" s="133"/>
      <c r="AI89" s="99"/>
      <c r="AJ89" s="134">
        <f t="shared" si="12"/>
        <v>0</v>
      </c>
      <c r="AK89" s="132">
        <f>NOV!AL89</f>
        <v>0</v>
      </c>
      <c r="AL89" s="133">
        <f t="shared" si="11"/>
        <v>0</v>
      </c>
      <c r="AM89" s="99"/>
      <c r="AN89" s="158"/>
      <c r="AO89" s="159"/>
      <c r="AP89" s="158"/>
      <c r="AR89" s="339" t="str">
        <f>NOV!AR89</f>
        <v>CHIAPPE A.</v>
      </c>
      <c r="AS89" s="189">
        <f t="array" ref="AS89">SUM(IF(($B$97:$B$153=AR89)*($C$97:$C$153=AV89),$AL$97:$AL$153,0))</f>
        <v>23</v>
      </c>
      <c r="AT89" s="340">
        <f>BA89+BG89+BM89+BS89+BY89+CE89</f>
        <v>34</v>
      </c>
      <c r="AU89" s="217">
        <f>AT89-AS89-AS90</f>
        <v>11</v>
      </c>
      <c r="AV89" s="190" t="str">
        <f>NOV!AV89</f>
        <v>DOCENZA EST.</v>
      </c>
      <c r="AW89" s="329">
        <f>NOV!AW89</f>
        <v>144</v>
      </c>
      <c r="AX89" s="338" t="str">
        <f>NOV!AX89</f>
        <v>DOCENZA/CODOC EST.</v>
      </c>
      <c r="AY89" s="331">
        <f>NOV!AY89</f>
        <v>43360</v>
      </c>
      <c r="AZ89" s="331">
        <f>NOV!AZ89</f>
        <v>43465</v>
      </c>
      <c r="BA89" s="332">
        <f>NOV!BA89</f>
        <v>24</v>
      </c>
      <c r="BB89" s="324">
        <f>NOV!BB89</f>
        <v>0</v>
      </c>
      <c r="BC89" s="336">
        <f>NOV!BC89</f>
        <v>0</v>
      </c>
      <c r="BD89" s="329">
        <f>NOV!BD89</f>
        <v>9</v>
      </c>
      <c r="BE89" s="331">
        <f>NOV!BE89</f>
        <v>43472</v>
      </c>
      <c r="BF89" s="331">
        <f>NOV!BF89</f>
        <v>43554</v>
      </c>
      <c r="BG89" s="332">
        <f>NOV!BG89</f>
        <v>10</v>
      </c>
      <c r="BH89" s="334">
        <f>NOV!BH89</f>
        <v>0</v>
      </c>
      <c r="BI89" s="336">
        <f>NOV!BI89</f>
        <v>0</v>
      </c>
      <c r="BJ89" s="329">
        <f>NOV!BJ89</f>
        <v>0</v>
      </c>
      <c r="BK89" s="331">
        <f>NOV!BK89</f>
        <v>0</v>
      </c>
      <c r="BL89" s="331">
        <f>NOV!BL89</f>
        <v>0</v>
      </c>
      <c r="BM89" s="332">
        <f>NOV!BM89</f>
        <v>0</v>
      </c>
      <c r="BN89" s="334">
        <f>NOV!BN89</f>
        <v>0</v>
      </c>
      <c r="BO89" s="336">
        <f>NOV!BO89</f>
        <v>0</v>
      </c>
      <c r="BP89" s="329">
        <f>NOV!BP89</f>
        <v>0</v>
      </c>
      <c r="BQ89" s="331">
        <f>NOV!BQ89</f>
        <v>0</v>
      </c>
      <c r="BR89" s="331">
        <f>NOV!BR89</f>
        <v>0</v>
      </c>
      <c r="BS89" s="332">
        <f>NOV!BS89</f>
        <v>0</v>
      </c>
      <c r="BT89" s="334">
        <f>NOV!BT89</f>
        <v>0</v>
      </c>
      <c r="BU89" s="336">
        <f>NOV!BU89</f>
        <v>0</v>
      </c>
      <c r="BV89" s="329">
        <f>NOV!BV89</f>
        <v>0</v>
      </c>
      <c r="BW89" s="331">
        <f>NOV!BW89</f>
        <v>0</v>
      </c>
      <c r="BX89" s="331">
        <f>NOV!BX89</f>
        <v>0</v>
      </c>
      <c r="BY89" s="332">
        <f>NOV!BY89</f>
        <v>0</v>
      </c>
      <c r="BZ89" s="334">
        <f>NOV!BZ89</f>
        <v>0</v>
      </c>
      <c r="CA89" s="336">
        <f>NOV!CA89</f>
        <v>0</v>
      </c>
      <c r="CB89" s="329">
        <f>NOV!CB89</f>
        <v>0</v>
      </c>
      <c r="CC89" s="331">
        <f>NOV!CC89</f>
        <v>0</v>
      </c>
      <c r="CD89" s="331">
        <f>NOV!CD89</f>
        <v>0</v>
      </c>
      <c r="CE89" s="332">
        <f>NOV!CE89</f>
        <v>0</v>
      </c>
      <c r="CF89" s="334">
        <f>NOV!CF89</f>
        <v>0</v>
      </c>
      <c r="CG89" s="336">
        <f>NOV!CG89</f>
        <v>0</v>
      </c>
    </row>
    <row r="90" spans="1:85">
      <c r="A90" s="130">
        <v>21</v>
      </c>
      <c r="B90" s="131">
        <f>NOV!B90</f>
        <v>0</v>
      </c>
      <c r="C90" s="131">
        <f>NOV!C90</f>
        <v>0</v>
      </c>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3"/>
      <c r="AI90" s="99"/>
      <c r="AJ90" s="134">
        <f t="shared" si="12"/>
        <v>0</v>
      </c>
      <c r="AK90" s="132">
        <f>NOV!AL90</f>
        <v>0</v>
      </c>
      <c r="AL90" s="133">
        <f t="shared" si="11"/>
        <v>0</v>
      </c>
      <c r="AM90" s="99"/>
      <c r="AN90" s="158"/>
      <c r="AO90" s="159"/>
      <c r="AP90" s="158"/>
      <c r="AR90" s="277"/>
      <c r="AS90" s="197">
        <f t="array" ref="AS90">SUM(IF(($B$97:$B$153=AR89)*($C$97:$C$153=AV90),$AL$97:$AL$153,0))</f>
        <v>0</v>
      </c>
      <c r="AT90" s="328"/>
      <c r="AU90" s="218"/>
      <c r="AV90" s="199" t="str">
        <f>NOV!AV90</f>
        <v>CODOC EST.</v>
      </c>
      <c r="AW90" s="330"/>
      <c r="AX90" s="251"/>
      <c r="AY90" s="252"/>
      <c r="AZ90" s="252"/>
      <c r="BA90" s="333"/>
      <c r="BB90" s="265"/>
      <c r="BC90" s="337"/>
      <c r="BD90" s="330"/>
      <c r="BE90" s="252"/>
      <c r="BF90" s="252"/>
      <c r="BG90" s="333"/>
      <c r="BH90" s="335"/>
      <c r="BI90" s="337"/>
      <c r="BJ90" s="330"/>
      <c r="BK90" s="252"/>
      <c r="BL90" s="252"/>
      <c r="BM90" s="333"/>
      <c r="BN90" s="335"/>
      <c r="BO90" s="337"/>
      <c r="BP90" s="330"/>
      <c r="BQ90" s="252"/>
      <c r="BR90" s="252"/>
      <c r="BS90" s="333"/>
      <c r="BT90" s="335"/>
      <c r="BU90" s="337"/>
      <c r="BV90" s="330"/>
      <c r="BW90" s="252"/>
      <c r="BX90" s="252"/>
      <c r="BY90" s="333"/>
      <c r="BZ90" s="335"/>
      <c r="CA90" s="337"/>
      <c r="CB90" s="330"/>
      <c r="CC90" s="252"/>
      <c r="CD90" s="252"/>
      <c r="CE90" s="333"/>
      <c r="CF90" s="335"/>
      <c r="CG90" s="337"/>
    </row>
    <row r="91" spans="1:85">
      <c r="A91" s="130">
        <v>22</v>
      </c>
      <c r="B91" s="131">
        <f>NOV!B91</f>
        <v>0</v>
      </c>
      <c r="C91" s="131">
        <f>NOV!C91</f>
        <v>0</v>
      </c>
      <c r="D91" s="132"/>
      <c r="E91" s="132"/>
      <c r="F91" s="132"/>
      <c r="G91" s="132"/>
      <c r="H91" s="132"/>
      <c r="I91" s="132"/>
      <c r="J91" s="132"/>
      <c r="K91" s="132"/>
      <c r="L91" s="132"/>
      <c r="M91" s="132"/>
      <c r="N91" s="132"/>
      <c r="O91" s="132"/>
      <c r="P91" s="132"/>
      <c r="Q91" s="132"/>
      <c r="R91" s="132"/>
      <c r="S91" s="132"/>
      <c r="T91" s="132"/>
      <c r="U91" s="132"/>
      <c r="V91" s="132"/>
      <c r="W91" s="132"/>
      <c r="X91" s="132"/>
      <c r="Y91" s="132"/>
      <c r="Z91" s="132"/>
      <c r="AA91" s="132"/>
      <c r="AB91" s="132"/>
      <c r="AC91" s="132"/>
      <c r="AD91" s="132"/>
      <c r="AE91" s="132"/>
      <c r="AF91" s="132"/>
      <c r="AG91" s="132"/>
      <c r="AH91" s="133"/>
      <c r="AI91" s="99"/>
      <c r="AJ91" s="134">
        <f t="shared" si="12"/>
        <v>0</v>
      </c>
      <c r="AK91" s="132">
        <f>NOV!AL91</f>
        <v>0</v>
      </c>
      <c r="AL91" s="133">
        <f t="shared" si="11"/>
        <v>0</v>
      </c>
      <c r="AM91" s="99"/>
      <c r="AN91" s="158"/>
      <c r="AO91" s="159"/>
      <c r="AP91" s="158"/>
      <c r="AR91" s="276" t="str">
        <f>NOV!AR91</f>
        <v>DEFRANCHI BISSO F.</v>
      </c>
      <c r="AS91" s="200">
        <f t="array" ref="AS91">SUM(IF(($B$97:$B$153=AR91)*($C$97:$C$153=AV91),$AL$97:$AL$153,0))</f>
        <v>6</v>
      </c>
      <c r="AT91" s="327">
        <f>BA91+BG91+BM91+BS91+BY91+CE91</f>
        <v>30</v>
      </c>
      <c r="AU91" s="219">
        <f>AT91-AS91-AS92</f>
        <v>24</v>
      </c>
      <c r="AV91" s="202" t="str">
        <f>NOV!AV91</f>
        <v>DOCENZA EST.</v>
      </c>
      <c r="AW91" s="330">
        <f>NOV!AW91</f>
        <v>160</v>
      </c>
      <c r="AX91" s="251" t="str">
        <f>NOV!AX91</f>
        <v>DOCENZA/CODOC EST.</v>
      </c>
      <c r="AY91" s="252">
        <f>NOV!AY91</f>
        <v>43381</v>
      </c>
      <c r="AZ91" s="252">
        <f>NOV!AZ91</f>
        <v>43465</v>
      </c>
      <c r="BA91" s="333">
        <f>NOV!BA91</f>
        <v>30</v>
      </c>
      <c r="BB91" s="265">
        <f>NOV!BB91</f>
        <v>0</v>
      </c>
      <c r="BC91" s="337">
        <f>NOV!BC91</f>
        <v>0</v>
      </c>
      <c r="BD91" s="330">
        <f>NOV!BD91</f>
        <v>0</v>
      </c>
      <c r="BE91" s="252">
        <f>NOV!BE91</f>
        <v>0</v>
      </c>
      <c r="BF91" s="252">
        <f>NOV!BF91</f>
        <v>0</v>
      </c>
      <c r="BG91" s="333">
        <f>NOV!BG91</f>
        <v>0</v>
      </c>
      <c r="BH91" s="335">
        <f>NOV!BH91</f>
        <v>0</v>
      </c>
      <c r="BI91" s="337">
        <f>NOV!BI91</f>
        <v>0</v>
      </c>
      <c r="BJ91" s="330">
        <f>NOV!BJ91</f>
        <v>0</v>
      </c>
      <c r="BK91" s="252">
        <f>NOV!BK91</f>
        <v>0</v>
      </c>
      <c r="BL91" s="252">
        <f>NOV!BL91</f>
        <v>0</v>
      </c>
      <c r="BM91" s="333">
        <f>NOV!BM91</f>
        <v>0</v>
      </c>
      <c r="BN91" s="335">
        <f>NOV!BN91</f>
        <v>0</v>
      </c>
      <c r="BO91" s="337">
        <f>NOV!BO91</f>
        <v>0</v>
      </c>
      <c r="BP91" s="330">
        <f>NOV!BP91</f>
        <v>0</v>
      </c>
      <c r="BQ91" s="252">
        <f>NOV!BQ91</f>
        <v>0</v>
      </c>
      <c r="BR91" s="252">
        <f>NOV!BR91</f>
        <v>0</v>
      </c>
      <c r="BS91" s="333">
        <f>NOV!BS91</f>
        <v>0</v>
      </c>
      <c r="BT91" s="335">
        <f>NOV!BT91</f>
        <v>0</v>
      </c>
      <c r="BU91" s="337">
        <f>NOV!BU91</f>
        <v>0</v>
      </c>
      <c r="BV91" s="330">
        <f>NOV!BV91</f>
        <v>0</v>
      </c>
      <c r="BW91" s="252">
        <f>NOV!BW91</f>
        <v>0</v>
      </c>
      <c r="BX91" s="252">
        <f>NOV!BX91</f>
        <v>0</v>
      </c>
      <c r="BY91" s="333">
        <f>NOV!BY91</f>
        <v>0</v>
      </c>
      <c r="BZ91" s="335">
        <f>NOV!BZ91</f>
        <v>0</v>
      </c>
      <c r="CA91" s="337">
        <f>NOV!CA91</f>
        <v>0</v>
      </c>
      <c r="CB91" s="330">
        <f>NOV!CB91</f>
        <v>0</v>
      </c>
      <c r="CC91" s="252">
        <f>NOV!CC91</f>
        <v>0</v>
      </c>
      <c r="CD91" s="252">
        <f>NOV!CD91</f>
        <v>0</v>
      </c>
      <c r="CE91" s="333">
        <f>NOV!CE91</f>
        <v>0</v>
      </c>
      <c r="CF91" s="335">
        <f>NOV!CF91</f>
        <v>0</v>
      </c>
      <c r="CG91" s="337">
        <f>NOV!CG91</f>
        <v>0</v>
      </c>
    </row>
    <row r="92" spans="1:85">
      <c r="A92" s="130">
        <v>23</v>
      </c>
      <c r="B92" s="131">
        <f>NOV!B92</f>
        <v>0</v>
      </c>
      <c r="C92" s="131">
        <f>NOV!C92</f>
        <v>0</v>
      </c>
      <c r="D92" s="132"/>
      <c r="E92" s="132"/>
      <c r="F92" s="132"/>
      <c r="G92" s="132"/>
      <c r="H92" s="132"/>
      <c r="I92" s="132"/>
      <c r="J92" s="132"/>
      <c r="K92" s="132"/>
      <c r="L92" s="132"/>
      <c r="M92" s="132"/>
      <c r="N92" s="132"/>
      <c r="O92" s="132"/>
      <c r="P92" s="132"/>
      <c r="Q92" s="132"/>
      <c r="R92" s="132"/>
      <c r="S92" s="132"/>
      <c r="T92" s="132"/>
      <c r="U92" s="132"/>
      <c r="V92" s="132"/>
      <c r="W92" s="132"/>
      <c r="X92" s="132"/>
      <c r="Y92" s="132"/>
      <c r="Z92" s="132"/>
      <c r="AA92" s="132"/>
      <c r="AB92" s="132"/>
      <c r="AC92" s="132"/>
      <c r="AD92" s="132"/>
      <c r="AE92" s="132"/>
      <c r="AF92" s="132"/>
      <c r="AG92" s="132"/>
      <c r="AH92" s="133"/>
      <c r="AI92" s="99"/>
      <c r="AJ92" s="134">
        <f t="shared" si="12"/>
        <v>0</v>
      </c>
      <c r="AK92" s="132">
        <f>NOV!AL92</f>
        <v>0</v>
      </c>
      <c r="AL92" s="133">
        <f t="shared" si="11"/>
        <v>0</v>
      </c>
      <c r="AM92" s="99"/>
      <c r="AN92" s="158"/>
      <c r="AO92" s="159"/>
      <c r="AP92" s="158"/>
      <c r="AR92" s="277"/>
      <c r="AS92" s="197">
        <f t="array" ref="AS92">SUM(IF(($B$97:$B$153=AR91)*($C$97:$C$153=AV92),$AL$97:$AL$153,0))</f>
        <v>0</v>
      </c>
      <c r="AT92" s="328"/>
      <c r="AU92" s="218"/>
      <c r="AV92" s="199" t="str">
        <f>NOV!AV92</f>
        <v>CODOC EST.</v>
      </c>
      <c r="AW92" s="330"/>
      <c r="AX92" s="251"/>
      <c r="AY92" s="252"/>
      <c r="AZ92" s="252"/>
      <c r="BA92" s="333"/>
      <c r="BB92" s="265"/>
      <c r="BC92" s="337"/>
      <c r="BD92" s="330"/>
      <c r="BE92" s="252"/>
      <c r="BF92" s="252"/>
      <c r="BG92" s="333"/>
      <c r="BH92" s="335"/>
      <c r="BI92" s="337"/>
      <c r="BJ92" s="330"/>
      <c r="BK92" s="252"/>
      <c r="BL92" s="252"/>
      <c r="BM92" s="333"/>
      <c r="BN92" s="335"/>
      <c r="BO92" s="337"/>
      <c r="BP92" s="330"/>
      <c r="BQ92" s="252"/>
      <c r="BR92" s="252"/>
      <c r="BS92" s="333"/>
      <c r="BT92" s="335"/>
      <c r="BU92" s="337"/>
      <c r="BV92" s="330"/>
      <c r="BW92" s="252"/>
      <c r="BX92" s="252"/>
      <c r="BY92" s="333"/>
      <c r="BZ92" s="335"/>
      <c r="CA92" s="337"/>
      <c r="CB92" s="330"/>
      <c r="CC92" s="252"/>
      <c r="CD92" s="252"/>
      <c r="CE92" s="333"/>
      <c r="CF92" s="335"/>
      <c r="CG92" s="337"/>
    </row>
    <row r="93" spans="1:85">
      <c r="A93" s="130">
        <v>24</v>
      </c>
      <c r="B93" s="131">
        <f>NOV!B93</f>
        <v>0</v>
      </c>
      <c r="C93" s="131">
        <f>NOV!C93</f>
        <v>0</v>
      </c>
      <c r="D93" s="132"/>
      <c r="E93" s="132"/>
      <c r="F93" s="132"/>
      <c r="G93" s="132"/>
      <c r="H93" s="132"/>
      <c r="I93" s="132"/>
      <c r="J93" s="132"/>
      <c r="K93" s="132"/>
      <c r="L93" s="132"/>
      <c r="M93" s="132"/>
      <c r="N93" s="132"/>
      <c r="O93" s="132"/>
      <c r="P93" s="132"/>
      <c r="Q93" s="132"/>
      <c r="R93" s="132"/>
      <c r="S93" s="132"/>
      <c r="T93" s="132"/>
      <c r="U93" s="132"/>
      <c r="V93" s="132"/>
      <c r="W93" s="132"/>
      <c r="X93" s="132"/>
      <c r="Y93" s="132"/>
      <c r="Z93" s="132"/>
      <c r="AA93" s="132"/>
      <c r="AB93" s="132"/>
      <c r="AC93" s="132"/>
      <c r="AD93" s="132"/>
      <c r="AE93" s="132"/>
      <c r="AF93" s="132"/>
      <c r="AG93" s="132"/>
      <c r="AH93" s="133"/>
      <c r="AI93" s="99"/>
      <c r="AJ93" s="134">
        <f t="shared" si="12"/>
        <v>0</v>
      </c>
      <c r="AK93" s="132">
        <f>NOV!AL93</f>
        <v>0</v>
      </c>
      <c r="AL93" s="133">
        <f t="shared" si="11"/>
        <v>0</v>
      </c>
      <c r="AM93" s="99"/>
      <c r="AN93" s="158"/>
      <c r="AO93" s="159"/>
      <c r="AP93" s="158"/>
      <c r="AR93" s="276" t="str">
        <f>NOV!AR93</f>
        <v>RATTI S.</v>
      </c>
      <c r="AS93" s="200">
        <f t="array" ref="AS93">SUM(IF(($B$97:$B$153=AR93)*($C$97:$C$153=AV93),$AL$97:$AL$153,0))</f>
        <v>16</v>
      </c>
      <c r="AT93" s="327">
        <f>BA93+BG93+BM93+BS93+BY93+CE93</f>
        <v>20</v>
      </c>
      <c r="AU93" s="219">
        <f>AT93-AS93-AS94</f>
        <v>4</v>
      </c>
      <c r="AV93" s="202" t="str">
        <f>NOV!AV93</f>
        <v>DOCENZA EST.</v>
      </c>
      <c r="AW93" s="330">
        <f>NOV!AW93</f>
        <v>161</v>
      </c>
      <c r="AX93" s="251" t="str">
        <f>NOV!AX93</f>
        <v>DOCENZA/CODOC EST.</v>
      </c>
      <c r="AY93" s="252">
        <f>NOV!AY93</f>
        <v>43381</v>
      </c>
      <c r="AZ93" s="252">
        <f>NOV!AZ93</f>
        <v>43464</v>
      </c>
      <c r="BA93" s="333">
        <f>NOV!BA93</f>
        <v>20</v>
      </c>
      <c r="BB93" s="265">
        <f>NOV!BB93</f>
        <v>0</v>
      </c>
      <c r="BC93" s="337">
        <f>NOV!BC93</f>
        <v>0</v>
      </c>
      <c r="BD93" s="330">
        <f>NOV!BD93</f>
        <v>0</v>
      </c>
      <c r="BE93" s="252">
        <f>NOV!BE93</f>
        <v>0</v>
      </c>
      <c r="BF93" s="252">
        <f>NOV!BF93</f>
        <v>0</v>
      </c>
      <c r="BG93" s="333">
        <f>NOV!BG93</f>
        <v>0</v>
      </c>
      <c r="BH93" s="335">
        <f>NOV!BH93</f>
        <v>0</v>
      </c>
      <c r="BI93" s="337">
        <f>NOV!BI93</f>
        <v>0</v>
      </c>
      <c r="BJ93" s="330">
        <f>NOV!BJ93</f>
        <v>0</v>
      </c>
      <c r="BK93" s="252">
        <f>NOV!BK93</f>
        <v>0</v>
      </c>
      <c r="BL93" s="252">
        <f>NOV!BL93</f>
        <v>0</v>
      </c>
      <c r="BM93" s="333">
        <f>NOV!BM93</f>
        <v>0</v>
      </c>
      <c r="BN93" s="335">
        <f>NOV!BN93</f>
        <v>0</v>
      </c>
      <c r="BO93" s="337">
        <f>NOV!BO93</f>
        <v>0</v>
      </c>
      <c r="BP93" s="330">
        <f>NOV!BP93</f>
        <v>0</v>
      </c>
      <c r="BQ93" s="252">
        <f>NOV!BQ93</f>
        <v>0</v>
      </c>
      <c r="BR93" s="252">
        <f>NOV!BR93</f>
        <v>0</v>
      </c>
      <c r="BS93" s="333">
        <f>NOV!BS93</f>
        <v>0</v>
      </c>
      <c r="BT93" s="335">
        <f>NOV!BT93</f>
        <v>0</v>
      </c>
      <c r="BU93" s="337">
        <f>NOV!BU93</f>
        <v>0</v>
      </c>
      <c r="BV93" s="330">
        <f>NOV!BV93</f>
        <v>0</v>
      </c>
      <c r="BW93" s="252">
        <f>NOV!BW93</f>
        <v>0</v>
      </c>
      <c r="BX93" s="252">
        <f>NOV!BX93</f>
        <v>0</v>
      </c>
      <c r="BY93" s="333">
        <f>NOV!BY93</f>
        <v>0</v>
      </c>
      <c r="BZ93" s="335">
        <f>NOV!BZ93</f>
        <v>0</v>
      </c>
      <c r="CA93" s="337">
        <f>NOV!CA93</f>
        <v>0</v>
      </c>
      <c r="CB93" s="330">
        <f>NOV!CB93</f>
        <v>0</v>
      </c>
      <c r="CC93" s="252">
        <f>NOV!CC93</f>
        <v>0</v>
      </c>
      <c r="CD93" s="252">
        <f>NOV!CD93</f>
        <v>0</v>
      </c>
      <c r="CE93" s="333">
        <f>NOV!CE93</f>
        <v>0</v>
      </c>
      <c r="CF93" s="335">
        <f>NOV!CF93</f>
        <v>0</v>
      </c>
      <c r="CG93" s="337">
        <f>NOV!CG93</f>
        <v>0</v>
      </c>
    </row>
    <row r="94" spans="1:85">
      <c r="A94" s="130">
        <v>25</v>
      </c>
      <c r="B94" s="131">
        <f>NOV!B94</f>
        <v>0</v>
      </c>
      <c r="C94" s="131">
        <f>NOV!C94</f>
        <v>0</v>
      </c>
      <c r="D94" s="132"/>
      <c r="E94" s="132"/>
      <c r="F94" s="132"/>
      <c r="G94" s="132"/>
      <c r="H94" s="132"/>
      <c r="I94" s="132"/>
      <c r="J94" s="132"/>
      <c r="K94" s="132"/>
      <c r="L94" s="132"/>
      <c r="M94" s="132"/>
      <c r="N94" s="132"/>
      <c r="O94" s="132"/>
      <c r="P94" s="132"/>
      <c r="Q94" s="132"/>
      <c r="R94" s="132"/>
      <c r="S94" s="132"/>
      <c r="T94" s="132"/>
      <c r="U94" s="132"/>
      <c r="V94" s="132"/>
      <c r="W94" s="132"/>
      <c r="X94" s="132"/>
      <c r="Y94" s="132"/>
      <c r="Z94" s="132"/>
      <c r="AA94" s="132"/>
      <c r="AB94" s="132"/>
      <c r="AC94" s="132"/>
      <c r="AD94" s="132"/>
      <c r="AE94" s="132"/>
      <c r="AF94" s="132"/>
      <c r="AG94" s="132"/>
      <c r="AH94" s="133"/>
      <c r="AI94" s="99"/>
      <c r="AJ94" s="134">
        <f t="shared" si="12"/>
        <v>0</v>
      </c>
      <c r="AK94" s="132">
        <f>NOV!AL94</f>
        <v>0</v>
      </c>
      <c r="AL94" s="133">
        <f t="shared" si="11"/>
        <v>0</v>
      </c>
      <c r="AM94" s="99"/>
      <c r="AN94" s="158"/>
      <c r="AO94" s="159"/>
      <c r="AP94" s="158"/>
      <c r="AR94" s="277"/>
      <c r="AS94" s="197">
        <f t="array" ref="AS94">SUM(IF(($B$97:$B$153=AR93)*($C$97:$C$153=AV94),$AL$97:$AL$153,0))</f>
        <v>0</v>
      </c>
      <c r="AT94" s="328"/>
      <c r="AU94" s="218"/>
      <c r="AV94" s="199" t="str">
        <f>NOV!AV94</f>
        <v>CODOC EST.</v>
      </c>
      <c r="AW94" s="330"/>
      <c r="AX94" s="251"/>
      <c r="AY94" s="252"/>
      <c r="AZ94" s="252"/>
      <c r="BA94" s="333"/>
      <c r="BB94" s="265"/>
      <c r="BC94" s="337"/>
      <c r="BD94" s="330"/>
      <c r="BE94" s="252"/>
      <c r="BF94" s="252"/>
      <c r="BG94" s="333"/>
      <c r="BH94" s="335"/>
      <c r="BI94" s="337"/>
      <c r="BJ94" s="330"/>
      <c r="BK94" s="252"/>
      <c r="BL94" s="252"/>
      <c r="BM94" s="333"/>
      <c r="BN94" s="335"/>
      <c r="BO94" s="337"/>
      <c r="BP94" s="330"/>
      <c r="BQ94" s="252"/>
      <c r="BR94" s="252"/>
      <c r="BS94" s="333"/>
      <c r="BT94" s="335"/>
      <c r="BU94" s="337"/>
      <c r="BV94" s="330"/>
      <c r="BW94" s="252"/>
      <c r="BX94" s="252"/>
      <c r="BY94" s="333"/>
      <c r="BZ94" s="335"/>
      <c r="CA94" s="337"/>
      <c r="CB94" s="330"/>
      <c r="CC94" s="252"/>
      <c r="CD94" s="252"/>
      <c r="CE94" s="333"/>
      <c r="CF94" s="335"/>
      <c r="CG94" s="337"/>
    </row>
    <row r="95" spans="1:85">
      <c r="A95" s="130">
        <v>26</v>
      </c>
      <c r="B95" s="131">
        <f>NOV!B95</f>
        <v>0</v>
      </c>
      <c r="C95" s="131">
        <f>NOV!C95</f>
        <v>0</v>
      </c>
      <c r="D95" s="132"/>
      <c r="E95" s="132"/>
      <c r="F95" s="132"/>
      <c r="G95" s="132"/>
      <c r="H95" s="132"/>
      <c r="I95" s="132"/>
      <c r="J95" s="132"/>
      <c r="K95" s="132"/>
      <c r="L95" s="132"/>
      <c r="M95" s="132"/>
      <c r="N95" s="132"/>
      <c r="O95" s="132"/>
      <c r="P95" s="132"/>
      <c r="Q95" s="132"/>
      <c r="R95" s="132"/>
      <c r="S95" s="132"/>
      <c r="T95" s="132"/>
      <c r="U95" s="132"/>
      <c r="V95" s="132"/>
      <c r="W95" s="132"/>
      <c r="X95" s="132"/>
      <c r="Y95" s="132"/>
      <c r="Z95" s="132"/>
      <c r="AA95" s="132"/>
      <c r="AB95" s="132"/>
      <c r="AC95" s="132"/>
      <c r="AD95" s="132"/>
      <c r="AE95" s="132"/>
      <c r="AF95" s="132"/>
      <c r="AG95" s="132"/>
      <c r="AH95" s="133"/>
      <c r="AI95" s="99"/>
      <c r="AJ95" s="134">
        <f t="shared" si="12"/>
        <v>0</v>
      </c>
      <c r="AK95" s="132">
        <f>NOV!AL95</f>
        <v>0</v>
      </c>
      <c r="AL95" s="133">
        <f t="shared" si="11"/>
        <v>0</v>
      </c>
      <c r="AM95" s="99"/>
      <c r="AN95" s="158"/>
      <c r="AO95" s="159"/>
      <c r="AP95" s="158"/>
      <c r="AR95" s="276">
        <f>NOV!AR95</f>
        <v>0</v>
      </c>
      <c r="AS95" s="200">
        <f t="array" ref="AS95">SUM(IF(($B$97:$B$153=AR95)*($C$97:$C$153=AV95),$AL$97:$AL$153,0))</f>
        <v>0</v>
      </c>
      <c r="AT95" s="327">
        <f>BA95+BG95+BM95+BS95+BY95+CE95</f>
        <v>0</v>
      </c>
      <c r="AU95" s="219">
        <f>AT95-AS95-AS96</f>
        <v>0</v>
      </c>
      <c r="AV95" s="202">
        <f>NOV!AV95</f>
        <v>0</v>
      </c>
      <c r="AW95" s="330">
        <f>NOV!AW95</f>
        <v>0</v>
      </c>
      <c r="AX95" s="251">
        <f>NOV!AX95</f>
        <v>0</v>
      </c>
      <c r="AY95" s="252">
        <f>NOV!AY95</f>
        <v>0</v>
      </c>
      <c r="AZ95" s="252">
        <f>NOV!AZ95</f>
        <v>0</v>
      </c>
      <c r="BA95" s="333">
        <f>NOV!BA95</f>
        <v>0</v>
      </c>
      <c r="BB95" s="265">
        <f>NOV!BB95</f>
        <v>0</v>
      </c>
      <c r="BC95" s="337">
        <f>NOV!BC95</f>
        <v>0</v>
      </c>
      <c r="BD95" s="330">
        <f>NOV!BD95</f>
        <v>0</v>
      </c>
      <c r="BE95" s="252">
        <f>NOV!BE95</f>
        <v>0</v>
      </c>
      <c r="BF95" s="252">
        <f>NOV!BF95</f>
        <v>0</v>
      </c>
      <c r="BG95" s="333">
        <f>NOV!BG95</f>
        <v>0</v>
      </c>
      <c r="BH95" s="335">
        <f>NOV!BH95</f>
        <v>0</v>
      </c>
      <c r="BI95" s="337">
        <f>NOV!BI95</f>
        <v>0</v>
      </c>
      <c r="BJ95" s="330">
        <f>NOV!BJ95</f>
        <v>0</v>
      </c>
      <c r="BK95" s="252">
        <f>NOV!BK95</f>
        <v>0</v>
      </c>
      <c r="BL95" s="252">
        <f>NOV!BL95</f>
        <v>0</v>
      </c>
      <c r="BM95" s="333">
        <f>NOV!BM95</f>
        <v>0</v>
      </c>
      <c r="BN95" s="335">
        <f>NOV!BN95</f>
        <v>0</v>
      </c>
      <c r="BO95" s="337">
        <f>NOV!BO95</f>
        <v>0</v>
      </c>
      <c r="BP95" s="330">
        <f>NOV!BP95</f>
        <v>0</v>
      </c>
      <c r="BQ95" s="252">
        <f>NOV!BQ95</f>
        <v>0</v>
      </c>
      <c r="BR95" s="252">
        <f>NOV!BR95</f>
        <v>0</v>
      </c>
      <c r="BS95" s="333">
        <f>NOV!BS95</f>
        <v>0</v>
      </c>
      <c r="BT95" s="335">
        <f>NOV!BT95</f>
        <v>0</v>
      </c>
      <c r="BU95" s="337">
        <f>NOV!BU95</f>
        <v>0</v>
      </c>
      <c r="BV95" s="330">
        <f>NOV!BV95</f>
        <v>0</v>
      </c>
      <c r="BW95" s="252">
        <f>NOV!BW95</f>
        <v>0</v>
      </c>
      <c r="BX95" s="252">
        <f>NOV!BX95</f>
        <v>0</v>
      </c>
      <c r="BY95" s="333">
        <f>NOV!BY95</f>
        <v>0</v>
      </c>
      <c r="BZ95" s="335">
        <f>NOV!BZ95</f>
        <v>0</v>
      </c>
      <c r="CA95" s="337">
        <f>NOV!CA95</f>
        <v>0</v>
      </c>
      <c r="CB95" s="330">
        <f>NOV!CB95</f>
        <v>0</v>
      </c>
      <c r="CC95" s="252">
        <f>NOV!CC95</f>
        <v>0</v>
      </c>
      <c r="CD95" s="252">
        <f>NOV!CD95</f>
        <v>0</v>
      </c>
      <c r="CE95" s="333">
        <f>NOV!CE95</f>
        <v>0</v>
      </c>
      <c r="CF95" s="335">
        <f>NOV!CF95</f>
        <v>0</v>
      </c>
      <c r="CG95" s="337">
        <f>NOV!CG95</f>
        <v>0</v>
      </c>
    </row>
    <row r="96" spans="1:85">
      <c r="A96" s="130"/>
      <c r="B96" s="176" t="str">
        <f>SETT!B96</f>
        <v>Docenti  Esterni</v>
      </c>
      <c r="C96" s="160">
        <f>SETT!C96</f>
        <v>0</v>
      </c>
      <c r="D96" s="161"/>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c r="AC96" s="161"/>
      <c r="AD96" s="161"/>
      <c r="AE96" s="161"/>
      <c r="AF96" s="161"/>
      <c r="AG96" s="161"/>
      <c r="AH96" s="162"/>
      <c r="AI96" s="99"/>
      <c r="AJ96" s="163"/>
      <c r="AK96" s="161"/>
      <c r="AL96" s="162"/>
      <c r="AM96" s="99"/>
      <c r="AN96" s="158"/>
      <c r="AO96" s="159"/>
      <c r="AP96" s="158"/>
      <c r="AR96" s="277"/>
      <c r="AS96" s="197">
        <f t="array" ref="AS96">SUM(IF(($B$97:$B$153=AR95)*($C$97:$C$153=AV96),$AL$97:$AL$153,0))</f>
        <v>0</v>
      </c>
      <c r="AT96" s="328"/>
      <c r="AU96" s="218"/>
      <c r="AV96" s="199">
        <f>NOV!AV96</f>
        <v>0</v>
      </c>
      <c r="AW96" s="330"/>
      <c r="AX96" s="251"/>
      <c r="AY96" s="252"/>
      <c r="AZ96" s="252"/>
      <c r="BA96" s="333"/>
      <c r="BB96" s="265"/>
      <c r="BC96" s="337"/>
      <c r="BD96" s="330"/>
      <c r="BE96" s="252"/>
      <c r="BF96" s="252"/>
      <c r="BG96" s="333"/>
      <c r="BH96" s="335"/>
      <c r="BI96" s="337"/>
      <c r="BJ96" s="330"/>
      <c r="BK96" s="252"/>
      <c r="BL96" s="252"/>
      <c r="BM96" s="333"/>
      <c r="BN96" s="335"/>
      <c r="BO96" s="337"/>
      <c r="BP96" s="330"/>
      <c r="BQ96" s="252"/>
      <c r="BR96" s="252"/>
      <c r="BS96" s="333"/>
      <c r="BT96" s="335"/>
      <c r="BU96" s="337"/>
      <c r="BV96" s="330"/>
      <c r="BW96" s="252"/>
      <c r="BX96" s="252"/>
      <c r="BY96" s="333"/>
      <c r="BZ96" s="335"/>
      <c r="CA96" s="337"/>
      <c r="CB96" s="330"/>
      <c r="CC96" s="252"/>
      <c r="CD96" s="252"/>
      <c r="CE96" s="333"/>
      <c r="CF96" s="335"/>
      <c r="CG96" s="337"/>
    </row>
    <row r="97" spans="1:85">
      <c r="A97" s="130">
        <v>1</v>
      </c>
      <c r="B97" s="131" t="str">
        <f>NOV!B97</f>
        <v>CHIAPPE A.</v>
      </c>
      <c r="C97" s="131" t="str">
        <f>NOV!C97</f>
        <v>DOCENZA EST.</v>
      </c>
      <c r="D97" s="132"/>
      <c r="E97" s="132"/>
      <c r="F97" s="132">
        <v>1</v>
      </c>
      <c r="G97" s="132"/>
      <c r="H97" s="132"/>
      <c r="I97" s="132">
        <v>1</v>
      </c>
      <c r="J97" s="132"/>
      <c r="K97" s="132"/>
      <c r="L97" s="132"/>
      <c r="M97" s="132">
        <v>1</v>
      </c>
      <c r="N97" s="132">
        <v>1</v>
      </c>
      <c r="O97" s="132"/>
      <c r="P97" s="132"/>
      <c r="Q97" s="132"/>
      <c r="R97" s="132"/>
      <c r="S97" s="132"/>
      <c r="T97" s="132">
        <v>1</v>
      </c>
      <c r="U97" s="132"/>
      <c r="V97" s="132"/>
      <c r="W97" s="132"/>
      <c r="X97" s="132"/>
      <c r="Y97" s="132"/>
      <c r="Z97" s="132"/>
      <c r="AA97" s="132"/>
      <c r="AB97" s="132"/>
      <c r="AC97" s="132"/>
      <c r="AD97" s="132"/>
      <c r="AE97" s="132"/>
      <c r="AF97" s="132"/>
      <c r="AG97" s="132"/>
      <c r="AH97" s="133"/>
      <c r="AI97" s="99"/>
      <c r="AJ97" s="134">
        <f t="shared" ref="AJ97:AJ123" si="13">SUM(D97:AH97)</f>
        <v>5</v>
      </c>
      <c r="AK97" s="132">
        <f>NOV!AL97</f>
        <v>18</v>
      </c>
      <c r="AL97" s="133">
        <f t="shared" ref="AL97:AL123" si="14">AJ97+AK97</f>
        <v>23</v>
      </c>
      <c r="AM97" s="99"/>
      <c r="AN97" s="158"/>
      <c r="AO97" s="159"/>
      <c r="AP97" s="158"/>
      <c r="AR97" s="276">
        <f>NOV!AR97</f>
        <v>0</v>
      </c>
      <c r="AS97" s="200">
        <f t="array" ref="AS97">SUM(IF(($B$97:$B$153=AR97)*($C$97:$C$153=AV97),$AL$97:$AL$153,0))</f>
        <v>0</v>
      </c>
      <c r="AT97" s="327">
        <f>BA97+BG97+BM97+BS97+BY97+CE97</f>
        <v>0</v>
      </c>
      <c r="AU97" s="219">
        <f>AT97-AS97-AS98</f>
        <v>0</v>
      </c>
      <c r="AV97" s="202">
        <f>NOV!AV97</f>
        <v>0</v>
      </c>
      <c r="AW97" s="330">
        <f>NOV!AW97</f>
        <v>0</v>
      </c>
      <c r="AX97" s="251">
        <f>NOV!AX97</f>
        <v>0</v>
      </c>
      <c r="AY97" s="252">
        <f>NOV!AY97</f>
        <v>0</v>
      </c>
      <c r="AZ97" s="252">
        <f>NOV!AZ97</f>
        <v>0</v>
      </c>
      <c r="BA97" s="333">
        <f>NOV!BA97</f>
        <v>0</v>
      </c>
      <c r="BB97" s="265">
        <f>NOV!BB97</f>
        <v>0</v>
      </c>
      <c r="BC97" s="337">
        <f>NOV!BC97</f>
        <v>0</v>
      </c>
      <c r="BD97" s="330">
        <f>NOV!BD97</f>
        <v>0</v>
      </c>
      <c r="BE97" s="252">
        <f>NOV!BE97</f>
        <v>0</v>
      </c>
      <c r="BF97" s="252">
        <f>NOV!BF97</f>
        <v>0</v>
      </c>
      <c r="BG97" s="333">
        <f>NOV!BG97</f>
        <v>0</v>
      </c>
      <c r="BH97" s="335">
        <f>NOV!BH97</f>
        <v>0</v>
      </c>
      <c r="BI97" s="337">
        <f>NOV!BI97</f>
        <v>0</v>
      </c>
      <c r="BJ97" s="330">
        <f>NOV!BJ97</f>
        <v>0</v>
      </c>
      <c r="BK97" s="252">
        <f>NOV!BK97</f>
        <v>0</v>
      </c>
      <c r="BL97" s="252">
        <f>NOV!BL97</f>
        <v>0</v>
      </c>
      <c r="BM97" s="333">
        <f>NOV!BM97</f>
        <v>0</v>
      </c>
      <c r="BN97" s="335">
        <f>NOV!BN97</f>
        <v>0</v>
      </c>
      <c r="BO97" s="337">
        <f>NOV!BO97</f>
        <v>0</v>
      </c>
      <c r="BP97" s="330">
        <f>NOV!BP97</f>
        <v>0</v>
      </c>
      <c r="BQ97" s="252">
        <f>NOV!BQ97</f>
        <v>0</v>
      </c>
      <c r="BR97" s="252">
        <f>NOV!BR97</f>
        <v>0</v>
      </c>
      <c r="BS97" s="333">
        <f>NOV!BS97</f>
        <v>0</v>
      </c>
      <c r="BT97" s="335">
        <f>NOV!BT97</f>
        <v>0</v>
      </c>
      <c r="BU97" s="337">
        <f>NOV!BU97</f>
        <v>0</v>
      </c>
      <c r="BV97" s="330">
        <f>NOV!BV97</f>
        <v>0</v>
      </c>
      <c r="BW97" s="252">
        <f>NOV!BW97</f>
        <v>0</v>
      </c>
      <c r="BX97" s="252">
        <f>NOV!BX97</f>
        <v>0</v>
      </c>
      <c r="BY97" s="333">
        <f>NOV!BY97</f>
        <v>0</v>
      </c>
      <c r="BZ97" s="335">
        <f>NOV!BZ97</f>
        <v>0</v>
      </c>
      <c r="CA97" s="337">
        <f>NOV!CA97</f>
        <v>0</v>
      </c>
      <c r="CB97" s="330">
        <f>NOV!CB97</f>
        <v>0</v>
      </c>
      <c r="CC97" s="252">
        <f>NOV!CC97</f>
        <v>0</v>
      </c>
      <c r="CD97" s="252">
        <f>NOV!CD97</f>
        <v>0</v>
      </c>
      <c r="CE97" s="333">
        <f>NOV!CE97</f>
        <v>0</v>
      </c>
      <c r="CF97" s="335">
        <f>NOV!CF97</f>
        <v>0</v>
      </c>
      <c r="CG97" s="337">
        <f>NOV!CG97</f>
        <v>0</v>
      </c>
    </row>
    <row r="98" spans="1:85">
      <c r="A98" s="130">
        <v>2</v>
      </c>
      <c r="B98" s="131" t="str">
        <f>NOV!B98</f>
        <v>DEFRANCHI BISSO F.</v>
      </c>
      <c r="C98" s="131" t="str">
        <f>NOV!C98</f>
        <v>DOCENZA EST.</v>
      </c>
      <c r="D98" s="132"/>
      <c r="E98" s="132"/>
      <c r="F98" s="132"/>
      <c r="G98" s="132"/>
      <c r="H98" s="132"/>
      <c r="I98" s="132"/>
      <c r="J98" s="132"/>
      <c r="K98" s="132"/>
      <c r="L98" s="132"/>
      <c r="M98" s="132"/>
      <c r="N98" s="132"/>
      <c r="O98" s="132"/>
      <c r="P98" s="132"/>
      <c r="Q98" s="132"/>
      <c r="R98" s="132"/>
      <c r="S98" s="132"/>
      <c r="T98" s="132"/>
      <c r="U98" s="132"/>
      <c r="V98" s="132"/>
      <c r="W98" s="132"/>
      <c r="X98" s="132"/>
      <c r="Y98" s="132"/>
      <c r="Z98" s="132"/>
      <c r="AA98" s="132"/>
      <c r="AB98" s="132"/>
      <c r="AC98" s="132"/>
      <c r="AD98" s="132"/>
      <c r="AE98" s="132"/>
      <c r="AF98" s="132"/>
      <c r="AG98" s="132"/>
      <c r="AH98" s="133"/>
      <c r="AI98" s="99"/>
      <c r="AJ98" s="134">
        <f t="shared" si="13"/>
        <v>0</v>
      </c>
      <c r="AK98" s="132">
        <f>NOV!AL98</f>
        <v>6</v>
      </c>
      <c r="AL98" s="133">
        <f t="shared" si="14"/>
        <v>6</v>
      </c>
      <c r="AM98" s="99"/>
      <c r="AN98" s="158"/>
      <c r="AO98" s="159"/>
      <c r="AP98" s="158"/>
      <c r="AR98" s="277"/>
      <c r="AS98" s="197">
        <f t="array" ref="AS98">SUM(IF(($B$97:$B$153=AR97)*($C$97:$C$153=AV98),$AL$97:$AL$153,0))</f>
        <v>0</v>
      </c>
      <c r="AT98" s="328"/>
      <c r="AU98" s="218"/>
      <c r="AV98" s="199">
        <f>NOV!AV98</f>
        <v>0</v>
      </c>
      <c r="AW98" s="330"/>
      <c r="AX98" s="251"/>
      <c r="AY98" s="252"/>
      <c r="AZ98" s="252"/>
      <c r="BA98" s="333"/>
      <c r="BB98" s="265"/>
      <c r="BC98" s="337"/>
      <c r="BD98" s="330"/>
      <c r="BE98" s="252"/>
      <c r="BF98" s="252"/>
      <c r="BG98" s="333"/>
      <c r="BH98" s="335"/>
      <c r="BI98" s="337"/>
      <c r="BJ98" s="330"/>
      <c r="BK98" s="252"/>
      <c r="BL98" s="252"/>
      <c r="BM98" s="333"/>
      <c r="BN98" s="335"/>
      <c r="BO98" s="337"/>
      <c r="BP98" s="330"/>
      <c r="BQ98" s="252"/>
      <c r="BR98" s="252"/>
      <c r="BS98" s="333"/>
      <c r="BT98" s="335"/>
      <c r="BU98" s="337"/>
      <c r="BV98" s="330"/>
      <c r="BW98" s="252"/>
      <c r="BX98" s="252"/>
      <c r="BY98" s="333"/>
      <c r="BZ98" s="335"/>
      <c r="CA98" s="337"/>
      <c r="CB98" s="330"/>
      <c r="CC98" s="252"/>
      <c r="CD98" s="252"/>
      <c r="CE98" s="333"/>
      <c r="CF98" s="335"/>
      <c r="CG98" s="337"/>
    </row>
    <row r="99" spans="1:85">
      <c r="A99" s="130">
        <v>3</v>
      </c>
      <c r="B99" s="131" t="str">
        <f>NOV!B99</f>
        <v>RATTI S.</v>
      </c>
      <c r="C99" s="131" t="str">
        <f>NOV!C99</f>
        <v>DOCENZA EST.</v>
      </c>
      <c r="D99" s="132"/>
      <c r="E99" s="132"/>
      <c r="F99" s="132"/>
      <c r="G99" s="132"/>
      <c r="H99" s="132"/>
      <c r="I99" s="132">
        <v>2</v>
      </c>
      <c r="J99" s="132"/>
      <c r="K99" s="132"/>
      <c r="L99" s="132"/>
      <c r="M99" s="132"/>
      <c r="N99" s="132"/>
      <c r="O99" s="132"/>
      <c r="P99" s="132">
        <v>2</v>
      </c>
      <c r="Q99" s="132"/>
      <c r="R99" s="132"/>
      <c r="S99" s="132"/>
      <c r="T99" s="132"/>
      <c r="U99" s="132"/>
      <c r="V99" s="132"/>
      <c r="W99" s="132"/>
      <c r="X99" s="132"/>
      <c r="Y99" s="132"/>
      <c r="Z99" s="132"/>
      <c r="AA99" s="132"/>
      <c r="AB99" s="132"/>
      <c r="AC99" s="132"/>
      <c r="AD99" s="132"/>
      <c r="AE99" s="132"/>
      <c r="AF99" s="132"/>
      <c r="AG99" s="132"/>
      <c r="AH99" s="133"/>
      <c r="AI99" s="99"/>
      <c r="AJ99" s="134">
        <f t="shared" si="13"/>
        <v>4</v>
      </c>
      <c r="AK99" s="132">
        <f>NOV!AL99</f>
        <v>12</v>
      </c>
      <c r="AL99" s="133">
        <f t="shared" si="14"/>
        <v>16</v>
      </c>
      <c r="AM99" s="99"/>
      <c r="AN99" s="158"/>
      <c r="AO99" s="159"/>
      <c r="AP99" s="158"/>
      <c r="AR99" s="276">
        <f>NOV!AR99</f>
        <v>0</v>
      </c>
      <c r="AS99" s="200">
        <f t="array" ref="AS99">SUM(IF(($B$97:$B$153=AR99)*($C$97:$C$153=AV99),$AL$97:$AL$153,0))</f>
        <v>0</v>
      </c>
      <c r="AT99" s="327">
        <f>BA99+BG99+BM99+BS99+BY99+CE99</f>
        <v>0</v>
      </c>
      <c r="AU99" s="219">
        <f>AT99-AS99-AS100</f>
        <v>0</v>
      </c>
      <c r="AV99" s="202">
        <f>NOV!AV99</f>
        <v>0</v>
      </c>
      <c r="AW99" s="330">
        <f>NOV!AW99</f>
        <v>0</v>
      </c>
      <c r="AX99" s="251">
        <f>NOV!AX99</f>
        <v>0</v>
      </c>
      <c r="AY99" s="252">
        <f>NOV!AY99</f>
        <v>0</v>
      </c>
      <c r="AZ99" s="252">
        <f>NOV!AZ99</f>
        <v>0</v>
      </c>
      <c r="BA99" s="333">
        <f>NOV!BA99</f>
        <v>0</v>
      </c>
      <c r="BB99" s="265">
        <f>NOV!BB99</f>
        <v>0</v>
      </c>
      <c r="BC99" s="337">
        <f>NOV!BC99</f>
        <v>0</v>
      </c>
      <c r="BD99" s="330">
        <f>NOV!BD99</f>
        <v>0</v>
      </c>
      <c r="BE99" s="252">
        <f>NOV!BE99</f>
        <v>0</v>
      </c>
      <c r="BF99" s="252">
        <f>NOV!BF99</f>
        <v>0</v>
      </c>
      <c r="BG99" s="333">
        <f>NOV!BG99</f>
        <v>0</v>
      </c>
      <c r="BH99" s="335">
        <f>NOV!BH99</f>
        <v>0</v>
      </c>
      <c r="BI99" s="337">
        <f>NOV!BI99</f>
        <v>0</v>
      </c>
      <c r="BJ99" s="330">
        <f>NOV!BJ99</f>
        <v>0</v>
      </c>
      <c r="BK99" s="252">
        <f>NOV!BK99</f>
        <v>0</v>
      </c>
      <c r="BL99" s="252">
        <f>NOV!BL99</f>
        <v>0</v>
      </c>
      <c r="BM99" s="333">
        <f>NOV!BM99</f>
        <v>0</v>
      </c>
      <c r="BN99" s="335">
        <f>NOV!BN99</f>
        <v>0</v>
      </c>
      <c r="BO99" s="337">
        <f>NOV!BO99</f>
        <v>0</v>
      </c>
      <c r="BP99" s="330">
        <f>NOV!BP99</f>
        <v>0</v>
      </c>
      <c r="BQ99" s="252">
        <f>NOV!BQ99</f>
        <v>0</v>
      </c>
      <c r="BR99" s="252">
        <f>NOV!BR99</f>
        <v>0</v>
      </c>
      <c r="BS99" s="333">
        <f>NOV!BS99</f>
        <v>0</v>
      </c>
      <c r="BT99" s="335">
        <f>NOV!BT99</f>
        <v>0</v>
      </c>
      <c r="BU99" s="337">
        <f>NOV!BU99</f>
        <v>0</v>
      </c>
      <c r="BV99" s="330">
        <f>NOV!BV99</f>
        <v>0</v>
      </c>
      <c r="BW99" s="252">
        <f>NOV!BW99</f>
        <v>0</v>
      </c>
      <c r="BX99" s="252">
        <f>NOV!BX99</f>
        <v>0</v>
      </c>
      <c r="BY99" s="333">
        <f>NOV!BY99</f>
        <v>0</v>
      </c>
      <c r="BZ99" s="335">
        <f>NOV!BZ99</f>
        <v>0</v>
      </c>
      <c r="CA99" s="337">
        <f>NOV!CA99</f>
        <v>0</v>
      </c>
      <c r="CB99" s="330">
        <f>NOV!CB99</f>
        <v>0</v>
      </c>
      <c r="CC99" s="252">
        <f>NOV!CC99</f>
        <v>0</v>
      </c>
      <c r="CD99" s="252">
        <f>NOV!CD99</f>
        <v>0</v>
      </c>
      <c r="CE99" s="333">
        <f>NOV!CE99</f>
        <v>0</v>
      </c>
      <c r="CF99" s="335">
        <f>NOV!CF99</f>
        <v>0</v>
      </c>
      <c r="CG99" s="337">
        <f>NOV!CG99</f>
        <v>0</v>
      </c>
    </row>
    <row r="100" spans="1:85">
      <c r="A100" s="130">
        <v>4</v>
      </c>
      <c r="B100" s="131" t="str">
        <f>NOV!B100</f>
        <v>CHIAPPE A.</v>
      </c>
      <c r="C100" s="131" t="str">
        <f>NOV!C100</f>
        <v>CODOC EST.</v>
      </c>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2"/>
      <c r="AH100" s="133"/>
      <c r="AI100" s="99"/>
      <c r="AJ100" s="134">
        <f t="shared" si="13"/>
        <v>0</v>
      </c>
      <c r="AK100" s="132">
        <f>NOV!AL100</f>
        <v>0</v>
      </c>
      <c r="AL100" s="133">
        <f t="shared" si="14"/>
        <v>0</v>
      </c>
      <c r="AM100" s="99"/>
      <c r="AN100" s="158"/>
      <c r="AO100" s="159"/>
      <c r="AP100" s="158"/>
      <c r="AR100" s="277"/>
      <c r="AS100" s="197">
        <f t="array" ref="AS100">SUM(IF(($B$97:$B$153=AR99)*($C$97:$C$153=AV100),$AL$97:$AL$153,0))</f>
        <v>0</v>
      </c>
      <c r="AT100" s="328"/>
      <c r="AU100" s="218"/>
      <c r="AV100" s="199">
        <f>NOV!AV100</f>
        <v>0</v>
      </c>
      <c r="AW100" s="330"/>
      <c r="AX100" s="251"/>
      <c r="AY100" s="252"/>
      <c r="AZ100" s="252"/>
      <c r="BA100" s="333"/>
      <c r="BB100" s="265"/>
      <c r="BC100" s="337"/>
      <c r="BD100" s="330"/>
      <c r="BE100" s="252"/>
      <c r="BF100" s="252"/>
      <c r="BG100" s="333"/>
      <c r="BH100" s="335"/>
      <c r="BI100" s="337"/>
      <c r="BJ100" s="330"/>
      <c r="BK100" s="252"/>
      <c r="BL100" s="252"/>
      <c r="BM100" s="333"/>
      <c r="BN100" s="335"/>
      <c r="BO100" s="337"/>
      <c r="BP100" s="330"/>
      <c r="BQ100" s="252"/>
      <c r="BR100" s="252"/>
      <c r="BS100" s="333"/>
      <c r="BT100" s="335"/>
      <c r="BU100" s="337"/>
      <c r="BV100" s="330"/>
      <c r="BW100" s="252"/>
      <c r="BX100" s="252"/>
      <c r="BY100" s="333"/>
      <c r="BZ100" s="335"/>
      <c r="CA100" s="337"/>
      <c r="CB100" s="330"/>
      <c r="CC100" s="252"/>
      <c r="CD100" s="252"/>
      <c r="CE100" s="333"/>
      <c r="CF100" s="335"/>
      <c r="CG100" s="337"/>
    </row>
    <row r="101" spans="1:85">
      <c r="A101" s="130">
        <v>5</v>
      </c>
      <c r="B101" s="131">
        <f>NOV!B101</f>
        <v>0</v>
      </c>
      <c r="C101" s="131">
        <f>NOV!C101</f>
        <v>0</v>
      </c>
      <c r="D101" s="132"/>
      <c r="E101" s="132"/>
      <c r="F101" s="132"/>
      <c r="G101" s="132"/>
      <c r="H101" s="132"/>
      <c r="I101" s="132"/>
      <c r="J101" s="132"/>
      <c r="K101" s="132"/>
      <c r="L101" s="132"/>
      <c r="M101" s="132"/>
      <c r="N101" s="132"/>
      <c r="O101" s="132"/>
      <c r="P101" s="132"/>
      <c r="Q101" s="132"/>
      <c r="R101" s="132"/>
      <c r="S101" s="132"/>
      <c r="T101" s="132"/>
      <c r="U101" s="132"/>
      <c r="V101" s="132"/>
      <c r="W101" s="132"/>
      <c r="X101" s="132"/>
      <c r="Y101" s="132"/>
      <c r="Z101" s="132"/>
      <c r="AA101" s="132"/>
      <c r="AB101" s="132"/>
      <c r="AC101" s="132"/>
      <c r="AD101" s="132"/>
      <c r="AE101" s="132"/>
      <c r="AF101" s="132"/>
      <c r="AG101" s="132"/>
      <c r="AH101" s="133"/>
      <c r="AI101" s="99"/>
      <c r="AJ101" s="134">
        <f t="shared" si="13"/>
        <v>0</v>
      </c>
      <c r="AK101" s="132">
        <f>NOV!AL101</f>
        <v>0</v>
      </c>
      <c r="AL101" s="133">
        <f t="shared" si="14"/>
        <v>0</v>
      </c>
      <c r="AM101" s="99"/>
      <c r="AN101" s="158"/>
      <c r="AO101" s="159"/>
      <c r="AP101" s="158"/>
      <c r="AR101" s="276">
        <f>NOV!AR101</f>
        <v>0</v>
      </c>
      <c r="AS101" s="200">
        <f t="array" ref="AS101">SUM(IF(($B$97:$B$153=AR101)*($C$97:$C$153=AV101),$AL$97:$AL$153,0))</f>
        <v>0</v>
      </c>
      <c r="AT101" s="327">
        <f>BA101+BG101+BM101+BS101+BY101+CE101</f>
        <v>0</v>
      </c>
      <c r="AU101" s="219">
        <f>AT101-AS101-AS102</f>
        <v>0</v>
      </c>
      <c r="AV101" s="202">
        <f>NOV!AV101</f>
        <v>0</v>
      </c>
      <c r="AW101" s="330">
        <f>NOV!AW101</f>
        <v>0</v>
      </c>
      <c r="AX101" s="251">
        <f>NOV!AX101</f>
        <v>0</v>
      </c>
      <c r="AY101" s="252">
        <f>NOV!AY101</f>
        <v>0</v>
      </c>
      <c r="AZ101" s="252">
        <f>NOV!AZ101</f>
        <v>0</v>
      </c>
      <c r="BA101" s="333">
        <f>NOV!BA101</f>
        <v>0</v>
      </c>
      <c r="BB101" s="265">
        <f>NOV!BB101</f>
        <v>0</v>
      </c>
      <c r="BC101" s="337">
        <f>NOV!BC101</f>
        <v>0</v>
      </c>
      <c r="BD101" s="330">
        <f>NOV!BD101</f>
        <v>0</v>
      </c>
      <c r="BE101" s="252">
        <f>NOV!BE101</f>
        <v>0</v>
      </c>
      <c r="BF101" s="252">
        <f>NOV!BF101</f>
        <v>0</v>
      </c>
      <c r="BG101" s="333">
        <f>NOV!BG101</f>
        <v>0</v>
      </c>
      <c r="BH101" s="335">
        <f>NOV!BH101</f>
        <v>0</v>
      </c>
      <c r="BI101" s="337">
        <f>NOV!BI101</f>
        <v>0</v>
      </c>
      <c r="BJ101" s="330">
        <f>NOV!BJ101</f>
        <v>0</v>
      </c>
      <c r="BK101" s="252">
        <f>NOV!BK101</f>
        <v>0</v>
      </c>
      <c r="BL101" s="252">
        <f>NOV!BL101</f>
        <v>0</v>
      </c>
      <c r="BM101" s="333">
        <f>NOV!BM101</f>
        <v>0</v>
      </c>
      <c r="BN101" s="335">
        <f>NOV!BN101</f>
        <v>0</v>
      </c>
      <c r="BO101" s="337">
        <f>NOV!BO101</f>
        <v>0</v>
      </c>
      <c r="BP101" s="330">
        <f>NOV!BP101</f>
        <v>0</v>
      </c>
      <c r="BQ101" s="252">
        <f>NOV!BQ101</f>
        <v>0</v>
      </c>
      <c r="BR101" s="252">
        <f>NOV!BR101</f>
        <v>0</v>
      </c>
      <c r="BS101" s="333">
        <f>NOV!BS101</f>
        <v>0</v>
      </c>
      <c r="BT101" s="335">
        <f>NOV!BT101</f>
        <v>0</v>
      </c>
      <c r="BU101" s="337">
        <f>NOV!BU101</f>
        <v>0</v>
      </c>
      <c r="BV101" s="330">
        <f>NOV!BV101</f>
        <v>0</v>
      </c>
      <c r="BW101" s="252">
        <f>NOV!BW101</f>
        <v>0</v>
      </c>
      <c r="BX101" s="252">
        <f>NOV!BX101</f>
        <v>0</v>
      </c>
      <c r="BY101" s="333">
        <f>NOV!BY101</f>
        <v>0</v>
      </c>
      <c r="BZ101" s="335">
        <f>NOV!BZ101</f>
        <v>0</v>
      </c>
      <c r="CA101" s="337">
        <f>NOV!CA101</f>
        <v>0</v>
      </c>
      <c r="CB101" s="330">
        <f>NOV!CB101</f>
        <v>0</v>
      </c>
      <c r="CC101" s="252">
        <f>NOV!CC101</f>
        <v>0</v>
      </c>
      <c r="CD101" s="252">
        <f>NOV!CD101</f>
        <v>0</v>
      </c>
      <c r="CE101" s="333">
        <f>NOV!CE101</f>
        <v>0</v>
      </c>
      <c r="CF101" s="335">
        <f>NOV!CF101</f>
        <v>0</v>
      </c>
      <c r="CG101" s="337">
        <f>NOV!CG101</f>
        <v>0</v>
      </c>
    </row>
    <row r="102" spans="1:85">
      <c r="A102" s="130">
        <v>6</v>
      </c>
      <c r="B102" s="131">
        <f>NOV!B102</f>
        <v>0</v>
      </c>
      <c r="C102" s="131">
        <f>NOV!C102</f>
        <v>0</v>
      </c>
      <c r="D102" s="132"/>
      <c r="E102" s="132"/>
      <c r="F102" s="132"/>
      <c r="G102" s="132"/>
      <c r="H102" s="132"/>
      <c r="I102" s="132"/>
      <c r="J102" s="132"/>
      <c r="K102" s="132"/>
      <c r="L102" s="132"/>
      <c r="M102" s="132"/>
      <c r="N102" s="132"/>
      <c r="O102" s="132"/>
      <c r="P102" s="132"/>
      <c r="Q102" s="132"/>
      <c r="R102" s="132"/>
      <c r="S102" s="132"/>
      <c r="T102" s="132"/>
      <c r="U102" s="132"/>
      <c r="V102" s="132"/>
      <c r="W102" s="132"/>
      <c r="X102" s="132"/>
      <c r="Y102" s="132"/>
      <c r="Z102" s="132"/>
      <c r="AA102" s="132"/>
      <c r="AB102" s="132"/>
      <c r="AC102" s="132"/>
      <c r="AD102" s="132"/>
      <c r="AE102" s="132"/>
      <c r="AF102" s="132"/>
      <c r="AG102" s="132"/>
      <c r="AH102" s="133"/>
      <c r="AI102" s="99"/>
      <c r="AJ102" s="134">
        <f t="shared" si="13"/>
        <v>0</v>
      </c>
      <c r="AK102" s="132">
        <f>NOV!AL102</f>
        <v>0</v>
      </c>
      <c r="AL102" s="133">
        <f t="shared" si="14"/>
        <v>0</v>
      </c>
      <c r="AM102" s="99"/>
      <c r="AN102" s="158"/>
      <c r="AO102" s="159"/>
      <c r="AP102" s="158"/>
      <c r="AR102" s="277"/>
      <c r="AS102" s="197">
        <f t="array" ref="AS102">SUM(IF(($B$97:$B$153=AR101)*($C$97:$C$153=AV102),$AL$97:$AL$153,0))</f>
        <v>0</v>
      </c>
      <c r="AT102" s="328"/>
      <c r="AU102" s="218"/>
      <c r="AV102" s="199">
        <f>NOV!AV102</f>
        <v>0</v>
      </c>
      <c r="AW102" s="330"/>
      <c r="AX102" s="251"/>
      <c r="AY102" s="252"/>
      <c r="AZ102" s="252"/>
      <c r="BA102" s="333"/>
      <c r="BB102" s="265"/>
      <c r="BC102" s="337"/>
      <c r="BD102" s="330"/>
      <c r="BE102" s="252"/>
      <c r="BF102" s="252"/>
      <c r="BG102" s="333"/>
      <c r="BH102" s="335"/>
      <c r="BI102" s="337"/>
      <c r="BJ102" s="330"/>
      <c r="BK102" s="252"/>
      <c r="BL102" s="252"/>
      <c r="BM102" s="333"/>
      <c r="BN102" s="335"/>
      <c r="BO102" s="337"/>
      <c r="BP102" s="330"/>
      <c r="BQ102" s="252"/>
      <c r="BR102" s="252"/>
      <c r="BS102" s="333"/>
      <c r="BT102" s="335"/>
      <c r="BU102" s="337"/>
      <c r="BV102" s="330"/>
      <c r="BW102" s="252"/>
      <c r="BX102" s="252"/>
      <c r="BY102" s="333"/>
      <c r="BZ102" s="335"/>
      <c r="CA102" s="337"/>
      <c r="CB102" s="330"/>
      <c r="CC102" s="252"/>
      <c r="CD102" s="252"/>
      <c r="CE102" s="333"/>
      <c r="CF102" s="335"/>
      <c r="CG102" s="337"/>
    </row>
    <row r="103" spans="1:85">
      <c r="A103" s="130">
        <v>7</v>
      </c>
      <c r="B103" s="131">
        <f>NOV!B103</f>
        <v>0</v>
      </c>
      <c r="C103" s="131">
        <f>NOV!C103</f>
        <v>0</v>
      </c>
      <c r="D103" s="132"/>
      <c r="E103" s="132"/>
      <c r="F103" s="132"/>
      <c r="G103" s="132"/>
      <c r="H103" s="132"/>
      <c r="I103" s="132"/>
      <c r="J103" s="132"/>
      <c r="K103" s="132"/>
      <c r="L103" s="132"/>
      <c r="M103" s="132"/>
      <c r="N103" s="132"/>
      <c r="O103" s="132"/>
      <c r="P103" s="132"/>
      <c r="Q103" s="132"/>
      <c r="R103" s="132"/>
      <c r="S103" s="132"/>
      <c r="T103" s="132"/>
      <c r="U103" s="132"/>
      <c r="V103" s="132"/>
      <c r="W103" s="132"/>
      <c r="X103" s="132"/>
      <c r="Y103" s="132"/>
      <c r="Z103" s="132"/>
      <c r="AA103" s="132"/>
      <c r="AB103" s="132"/>
      <c r="AC103" s="132"/>
      <c r="AD103" s="132"/>
      <c r="AE103" s="132"/>
      <c r="AF103" s="132"/>
      <c r="AG103" s="132"/>
      <c r="AH103" s="133"/>
      <c r="AI103" s="99"/>
      <c r="AJ103" s="134">
        <f t="shared" si="13"/>
        <v>0</v>
      </c>
      <c r="AK103" s="132">
        <f>NOV!AL103</f>
        <v>0</v>
      </c>
      <c r="AL103" s="133">
        <f t="shared" si="14"/>
        <v>0</v>
      </c>
      <c r="AM103" s="99"/>
      <c r="AN103" s="158"/>
      <c r="AO103" s="159"/>
      <c r="AP103" s="158"/>
      <c r="AR103" s="276">
        <f>NOV!AR103</f>
        <v>0</v>
      </c>
      <c r="AS103" s="200">
        <f t="array" ref="AS103">SUM(IF(($B$97:$B$153=AR103)*($C$97:$C$153=AV103),$AL$97:$AL$153,0))</f>
        <v>0</v>
      </c>
      <c r="AT103" s="327">
        <f>BA103+BG103+BM103+BS103+BY103+CE103</f>
        <v>0</v>
      </c>
      <c r="AU103" s="219">
        <f>AT103-AS103-AS104</f>
        <v>0</v>
      </c>
      <c r="AV103" s="202">
        <f>NOV!AV103</f>
        <v>0</v>
      </c>
      <c r="AW103" s="330">
        <f>NOV!AW103</f>
        <v>0</v>
      </c>
      <c r="AX103" s="251">
        <f>NOV!AX103</f>
        <v>0</v>
      </c>
      <c r="AY103" s="252">
        <f>NOV!AY103</f>
        <v>0</v>
      </c>
      <c r="AZ103" s="252">
        <f>NOV!AZ103</f>
        <v>0</v>
      </c>
      <c r="BA103" s="333">
        <f>NOV!BA103</f>
        <v>0</v>
      </c>
      <c r="BB103" s="265">
        <f>NOV!BB103</f>
        <v>0</v>
      </c>
      <c r="BC103" s="337">
        <f>NOV!BC103</f>
        <v>0</v>
      </c>
      <c r="BD103" s="330">
        <f>NOV!BD103</f>
        <v>0</v>
      </c>
      <c r="BE103" s="252">
        <f>NOV!BE103</f>
        <v>0</v>
      </c>
      <c r="BF103" s="252">
        <f>NOV!BF103</f>
        <v>0</v>
      </c>
      <c r="BG103" s="333">
        <f>NOV!BG103</f>
        <v>0</v>
      </c>
      <c r="BH103" s="335">
        <f>NOV!BH103</f>
        <v>0</v>
      </c>
      <c r="BI103" s="337">
        <f>NOV!BI103</f>
        <v>0</v>
      </c>
      <c r="BJ103" s="330">
        <f>NOV!BJ103</f>
        <v>0</v>
      </c>
      <c r="BK103" s="252">
        <f>NOV!BK103</f>
        <v>0</v>
      </c>
      <c r="BL103" s="252">
        <f>NOV!BL103</f>
        <v>0</v>
      </c>
      <c r="BM103" s="333">
        <f>NOV!BM103</f>
        <v>0</v>
      </c>
      <c r="BN103" s="335">
        <f>NOV!BN103</f>
        <v>0</v>
      </c>
      <c r="BO103" s="337">
        <f>NOV!BO103</f>
        <v>0</v>
      </c>
      <c r="BP103" s="330">
        <f>NOV!BP103</f>
        <v>0</v>
      </c>
      <c r="BQ103" s="252">
        <f>NOV!BQ103</f>
        <v>0</v>
      </c>
      <c r="BR103" s="252">
        <f>NOV!BR103</f>
        <v>0</v>
      </c>
      <c r="BS103" s="333">
        <f>NOV!BS103</f>
        <v>0</v>
      </c>
      <c r="BT103" s="335">
        <f>NOV!BT103</f>
        <v>0</v>
      </c>
      <c r="BU103" s="337">
        <f>NOV!BU103</f>
        <v>0</v>
      </c>
      <c r="BV103" s="330">
        <f>NOV!BV103</f>
        <v>0</v>
      </c>
      <c r="BW103" s="252">
        <f>NOV!BW103</f>
        <v>0</v>
      </c>
      <c r="BX103" s="252">
        <f>NOV!BX103</f>
        <v>0</v>
      </c>
      <c r="BY103" s="333">
        <f>NOV!BY103</f>
        <v>0</v>
      </c>
      <c r="BZ103" s="335">
        <f>NOV!BZ103</f>
        <v>0</v>
      </c>
      <c r="CA103" s="337">
        <f>NOV!CA103</f>
        <v>0</v>
      </c>
      <c r="CB103" s="330">
        <f>NOV!CB103</f>
        <v>0</v>
      </c>
      <c r="CC103" s="252">
        <f>NOV!CC103</f>
        <v>0</v>
      </c>
      <c r="CD103" s="252">
        <f>NOV!CD103</f>
        <v>0</v>
      </c>
      <c r="CE103" s="333">
        <f>NOV!CE103</f>
        <v>0</v>
      </c>
      <c r="CF103" s="335">
        <f>NOV!CF103</f>
        <v>0</v>
      </c>
      <c r="CG103" s="337">
        <f>NOV!CG103</f>
        <v>0</v>
      </c>
    </row>
    <row r="104" spans="1:85">
      <c r="A104" s="130">
        <v>8</v>
      </c>
      <c r="B104" s="131">
        <f>NOV!B104</f>
        <v>0</v>
      </c>
      <c r="C104" s="131">
        <f>NOV!C104</f>
        <v>0</v>
      </c>
      <c r="D104" s="132"/>
      <c r="E104" s="132"/>
      <c r="F104" s="132"/>
      <c r="G104" s="132"/>
      <c r="H104" s="132"/>
      <c r="I104" s="132"/>
      <c r="J104" s="132"/>
      <c r="K104" s="132"/>
      <c r="L104" s="132"/>
      <c r="M104" s="132"/>
      <c r="N104" s="132"/>
      <c r="O104" s="132"/>
      <c r="P104" s="132"/>
      <c r="Q104" s="132"/>
      <c r="R104" s="132"/>
      <c r="S104" s="132"/>
      <c r="T104" s="132"/>
      <c r="U104" s="132"/>
      <c r="V104" s="132"/>
      <c r="W104" s="132"/>
      <c r="X104" s="132"/>
      <c r="Y104" s="132"/>
      <c r="Z104" s="132"/>
      <c r="AA104" s="132"/>
      <c r="AB104" s="132"/>
      <c r="AC104" s="132"/>
      <c r="AD104" s="132"/>
      <c r="AE104" s="132"/>
      <c r="AF104" s="132"/>
      <c r="AG104" s="132"/>
      <c r="AH104" s="133"/>
      <c r="AI104" s="99"/>
      <c r="AJ104" s="134">
        <f t="shared" si="13"/>
        <v>0</v>
      </c>
      <c r="AK104" s="132">
        <f>NOV!AL104</f>
        <v>0</v>
      </c>
      <c r="AL104" s="133">
        <f t="shared" si="14"/>
        <v>0</v>
      </c>
      <c r="AM104" s="99"/>
      <c r="AN104" s="158"/>
      <c r="AO104" s="159"/>
      <c r="AP104" s="158"/>
      <c r="AR104" s="277"/>
      <c r="AS104" s="197">
        <f t="array" ref="AS104">SUM(IF(($B$97:$B$153=AR103)*($C$97:$C$153=AV104),$AL$97:$AL$153,0))</f>
        <v>0</v>
      </c>
      <c r="AT104" s="328"/>
      <c r="AU104" s="218"/>
      <c r="AV104" s="199">
        <f>NOV!AV104</f>
        <v>0</v>
      </c>
      <c r="AW104" s="330"/>
      <c r="AX104" s="251"/>
      <c r="AY104" s="252"/>
      <c r="AZ104" s="252"/>
      <c r="BA104" s="333"/>
      <c r="BB104" s="265"/>
      <c r="BC104" s="337"/>
      <c r="BD104" s="330"/>
      <c r="BE104" s="252"/>
      <c r="BF104" s="252"/>
      <c r="BG104" s="333"/>
      <c r="BH104" s="335"/>
      <c r="BI104" s="337"/>
      <c r="BJ104" s="330"/>
      <c r="BK104" s="252"/>
      <c r="BL104" s="252"/>
      <c r="BM104" s="333"/>
      <c r="BN104" s="335"/>
      <c r="BO104" s="337"/>
      <c r="BP104" s="330"/>
      <c r="BQ104" s="252"/>
      <c r="BR104" s="252"/>
      <c r="BS104" s="333"/>
      <c r="BT104" s="335"/>
      <c r="BU104" s="337"/>
      <c r="BV104" s="330"/>
      <c r="BW104" s="252"/>
      <c r="BX104" s="252"/>
      <c r="BY104" s="333"/>
      <c r="BZ104" s="335"/>
      <c r="CA104" s="337"/>
      <c r="CB104" s="330"/>
      <c r="CC104" s="252"/>
      <c r="CD104" s="252"/>
      <c r="CE104" s="333"/>
      <c r="CF104" s="335"/>
      <c r="CG104" s="337"/>
    </row>
    <row r="105" spans="1:85">
      <c r="A105" s="130">
        <v>9</v>
      </c>
      <c r="B105" s="131">
        <f>NOV!B105</f>
        <v>0</v>
      </c>
      <c r="C105" s="131">
        <f>NOV!C105</f>
        <v>0</v>
      </c>
      <c r="D105" s="132"/>
      <c r="E105" s="132"/>
      <c r="F105" s="132"/>
      <c r="G105" s="132"/>
      <c r="H105" s="132"/>
      <c r="I105" s="132"/>
      <c r="J105" s="132"/>
      <c r="K105" s="132"/>
      <c r="L105" s="132"/>
      <c r="M105" s="132"/>
      <c r="N105" s="132"/>
      <c r="O105" s="132"/>
      <c r="P105" s="132"/>
      <c r="Q105" s="132"/>
      <c r="R105" s="132"/>
      <c r="S105" s="132"/>
      <c r="T105" s="132"/>
      <c r="U105" s="132"/>
      <c r="V105" s="132"/>
      <c r="W105" s="132"/>
      <c r="X105" s="132"/>
      <c r="Y105" s="132"/>
      <c r="Z105" s="132"/>
      <c r="AA105" s="132"/>
      <c r="AB105" s="132"/>
      <c r="AC105" s="132"/>
      <c r="AD105" s="132"/>
      <c r="AE105" s="132"/>
      <c r="AF105" s="132"/>
      <c r="AG105" s="132"/>
      <c r="AH105" s="133"/>
      <c r="AI105" s="99"/>
      <c r="AJ105" s="134">
        <f t="shared" si="13"/>
        <v>0</v>
      </c>
      <c r="AK105" s="132">
        <f>NOV!AL105</f>
        <v>0</v>
      </c>
      <c r="AL105" s="133">
        <f t="shared" si="14"/>
        <v>0</v>
      </c>
      <c r="AM105" s="99"/>
      <c r="AN105" s="158"/>
      <c r="AO105" s="159"/>
      <c r="AP105" s="158"/>
      <c r="AR105" s="276">
        <f>NOV!AR105</f>
        <v>0</v>
      </c>
      <c r="AS105" s="200">
        <f t="array" ref="AS105">SUM(IF(($B$97:$B$153=AR105)*($C$97:$C$153=AV105),$AL$97:$AL$153,0))</f>
        <v>0</v>
      </c>
      <c r="AT105" s="327">
        <f>BA105+BG105+BM105+BS105+BY105+CE105</f>
        <v>0</v>
      </c>
      <c r="AU105" s="219">
        <f>AT105-AS105-AS106</f>
        <v>0</v>
      </c>
      <c r="AV105" s="202">
        <f>NOV!AV105</f>
        <v>0</v>
      </c>
      <c r="AW105" s="330">
        <f>NOV!AW105</f>
        <v>0</v>
      </c>
      <c r="AX105" s="251">
        <f>NOV!AX105</f>
        <v>0</v>
      </c>
      <c r="AY105" s="252">
        <f>NOV!AY105</f>
        <v>0</v>
      </c>
      <c r="AZ105" s="252">
        <f>NOV!AZ105</f>
        <v>0</v>
      </c>
      <c r="BA105" s="333">
        <f>NOV!BA105</f>
        <v>0</v>
      </c>
      <c r="BB105" s="265">
        <f>NOV!BB105</f>
        <v>0</v>
      </c>
      <c r="BC105" s="337">
        <f>NOV!BC105</f>
        <v>0</v>
      </c>
      <c r="BD105" s="330">
        <f>NOV!BD105</f>
        <v>0</v>
      </c>
      <c r="BE105" s="252">
        <f>NOV!BE105</f>
        <v>0</v>
      </c>
      <c r="BF105" s="252">
        <f>NOV!BF105</f>
        <v>0</v>
      </c>
      <c r="BG105" s="333">
        <f>NOV!BG105</f>
        <v>0</v>
      </c>
      <c r="BH105" s="335">
        <f>NOV!BH105</f>
        <v>0</v>
      </c>
      <c r="BI105" s="337">
        <f>NOV!BI105</f>
        <v>0</v>
      </c>
      <c r="BJ105" s="330">
        <f>NOV!BJ105</f>
        <v>0</v>
      </c>
      <c r="BK105" s="252">
        <f>NOV!BK105</f>
        <v>0</v>
      </c>
      <c r="BL105" s="252">
        <f>NOV!BL105</f>
        <v>0</v>
      </c>
      <c r="BM105" s="333">
        <f>NOV!BM105</f>
        <v>0</v>
      </c>
      <c r="BN105" s="335">
        <f>NOV!BN105</f>
        <v>0</v>
      </c>
      <c r="BO105" s="337">
        <f>NOV!BO105</f>
        <v>0</v>
      </c>
      <c r="BP105" s="330">
        <f>NOV!BP105</f>
        <v>0</v>
      </c>
      <c r="BQ105" s="252">
        <f>NOV!BQ105</f>
        <v>0</v>
      </c>
      <c r="BR105" s="252">
        <f>NOV!BR105</f>
        <v>0</v>
      </c>
      <c r="BS105" s="333">
        <f>NOV!BS105</f>
        <v>0</v>
      </c>
      <c r="BT105" s="335">
        <f>NOV!BT105</f>
        <v>0</v>
      </c>
      <c r="BU105" s="337">
        <f>NOV!BU105</f>
        <v>0</v>
      </c>
      <c r="BV105" s="330">
        <f>NOV!BV105</f>
        <v>0</v>
      </c>
      <c r="BW105" s="252">
        <f>NOV!BW105</f>
        <v>0</v>
      </c>
      <c r="BX105" s="252">
        <f>NOV!BX105</f>
        <v>0</v>
      </c>
      <c r="BY105" s="333">
        <f>NOV!BY105</f>
        <v>0</v>
      </c>
      <c r="BZ105" s="335">
        <f>NOV!BZ105</f>
        <v>0</v>
      </c>
      <c r="CA105" s="337">
        <f>NOV!CA105</f>
        <v>0</v>
      </c>
      <c r="CB105" s="330">
        <f>NOV!CB105</f>
        <v>0</v>
      </c>
      <c r="CC105" s="252">
        <f>NOV!CC105</f>
        <v>0</v>
      </c>
      <c r="CD105" s="252">
        <f>NOV!CD105</f>
        <v>0</v>
      </c>
      <c r="CE105" s="333">
        <f>NOV!CE105</f>
        <v>0</v>
      </c>
      <c r="CF105" s="335">
        <f>NOV!CF105</f>
        <v>0</v>
      </c>
      <c r="CG105" s="337">
        <f>NOV!CG105</f>
        <v>0</v>
      </c>
    </row>
    <row r="106" spans="1:85">
      <c r="A106" s="130">
        <v>10</v>
      </c>
      <c r="B106" s="131">
        <f>NOV!B106</f>
        <v>0</v>
      </c>
      <c r="C106" s="131">
        <f>NOV!C106</f>
        <v>0</v>
      </c>
      <c r="D106" s="132"/>
      <c r="E106" s="132"/>
      <c r="F106" s="132"/>
      <c r="G106" s="132"/>
      <c r="H106" s="132"/>
      <c r="I106" s="132"/>
      <c r="J106" s="132"/>
      <c r="K106" s="132"/>
      <c r="L106" s="132"/>
      <c r="M106" s="132"/>
      <c r="N106" s="132"/>
      <c r="O106" s="132"/>
      <c r="P106" s="132"/>
      <c r="Q106" s="132"/>
      <c r="R106" s="132"/>
      <c r="S106" s="132"/>
      <c r="T106" s="132"/>
      <c r="U106" s="132"/>
      <c r="V106" s="132"/>
      <c r="W106" s="132"/>
      <c r="X106" s="132"/>
      <c r="Y106" s="132"/>
      <c r="Z106" s="132"/>
      <c r="AA106" s="132"/>
      <c r="AB106" s="132"/>
      <c r="AC106" s="132"/>
      <c r="AD106" s="132"/>
      <c r="AE106" s="132"/>
      <c r="AF106" s="132"/>
      <c r="AG106" s="132"/>
      <c r="AH106" s="133"/>
      <c r="AI106" s="99"/>
      <c r="AJ106" s="134">
        <f t="shared" si="13"/>
        <v>0</v>
      </c>
      <c r="AK106" s="132">
        <f>NOV!AL106</f>
        <v>0</v>
      </c>
      <c r="AL106" s="133">
        <f t="shared" si="14"/>
        <v>0</v>
      </c>
      <c r="AM106" s="99"/>
      <c r="AN106" s="158"/>
      <c r="AO106" s="159"/>
      <c r="AP106" s="158"/>
      <c r="AR106" s="277"/>
      <c r="AS106" s="197">
        <f t="array" ref="AS106">SUM(IF(($B$97:$B$153=AR105)*($C$97:$C$153=AV106),$AL$97:$AL$153,0))</f>
        <v>0</v>
      </c>
      <c r="AT106" s="328"/>
      <c r="AU106" s="218"/>
      <c r="AV106" s="199">
        <f>NOV!AV106</f>
        <v>0</v>
      </c>
      <c r="AW106" s="330"/>
      <c r="AX106" s="251"/>
      <c r="AY106" s="252"/>
      <c r="AZ106" s="252"/>
      <c r="BA106" s="333"/>
      <c r="BB106" s="265"/>
      <c r="BC106" s="337"/>
      <c r="BD106" s="330"/>
      <c r="BE106" s="252"/>
      <c r="BF106" s="252"/>
      <c r="BG106" s="333"/>
      <c r="BH106" s="335"/>
      <c r="BI106" s="337"/>
      <c r="BJ106" s="330"/>
      <c r="BK106" s="252"/>
      <c r="BL106" s="252"/>
      <c r="BM106" s="333"/>
      <c r="BN106" s="335"/>
      <c r="BO106" s="337"/>
      <c r="BP106" s="330"/>
      <c r="BQ106" s="252"/>
      <c r="BR106" s="252"/>
      <c r="BS106" s="333"/>
      <c r="BT106" s="335"/>
      <c r="BU106" s="337"/>
      <c r="BV106" s="330"/>
      <c r="BW106" s="252"/>
      <c r="BX106" s="252"/>
      <c r="BY106" s="333"/>
      <c r="BZ106" s="335"/>
      <c r="CA106" s="337"/>
      <c r="CB106" s="330"/>
      <c r="CC106" s="252"/>
      <c r="CD106" s="252"/>
      <c r="CE106" s="333"/>
      <c r="CF106" s="335"/>
      <c r="CG106" s="337"/>
    </row>
    <row r="107" spans="1:85">
      <c r="A107" s="130">
        <v>11</v>
      </c>
      <c r="B107" s="131">
        <f>NOV!B107</f>
        <v>0</v>
      </c>
      <c r="C107" s="131">
        <f>NOV!C107</f>
        <v>0</v>
      </c>
      <c r="D107" s="132"/>
      <c r="E107" s="132"/>
      <c r="F107" s="132"/>
      <c r="G107" s="132"/>
      <c r="H107" s="132"/>
      <c r="I107" s="132"/>
      <c r="J107" s="132"/>
      <c r="K107" s="132"/>
      <c r="L107" s="132"/>
      <c r="M107" s="132"/>
      <c r="N107" s="132"/>
      <c r="O107" s="132"/>
      <c r="P107" s="132"/>
      <c r="Q107" s="132"/>
      <c r="R107" s="132"/>
      <c r="S107" s="132"/>
      <c r="T107" s="132"/>
      <c r="U107" s="132"/>
      <c r="V107" s="132"/>
      <c r="W107" s="132"/>
      <c r="X107" s="132"/>
      <c r="Y107" s="132"/>
      <c r="Z107" s="132"/>
      <c r="AA107" s="132"/>
      <c r="AB107" s="132"/>
      <c r="AC107" s="132"/>
      <c r="AD107" s="132"/>
      <c r="AE107" s="132"/>
      <c r="AF107" s="132"/>
      <c r="AG107" s="132"/>
      <c r="AH107" s="133"/>
      <c r="AI107" s="99"/>
      <c r="AJ107" s="134">
        <f t="shared" si="13"/>
        <v>0</v>
      </c>
      <c r="AK107" s="132">
        <f>NOV!AL107</f>
        <v>0</v>
      </c>
      <c r="AL107" s="133">
        <f t="shared" si="14"/>
        <v>0</v>
      </c>
      <c r="AM107" s="99"/>
      <c r="AN107" s="158"/>
      <c r="AO107" s="159"/>
      <c r="AP107" s="158"/>
      <c r="AR107" s="276">
        <f>NOV!AR107</f>
        <v>0</v>
      </c>
      <c r="AS107" s="200">
        <f t="array" ref="AS107">SUM(IF(($B$97:$B$153=AR107)*($C$97:$C$153=AV107),$AL$97:$AL$153,0))</f>
        <v>0</v>
      </c>
      <c r="AT107" s="327">
        <f>BA107+BG107+BM107+BS107+BY107+CE107</f>
        <v>0</v>
      </c>
      <c r="AU107" s="219">
        <f>AT107-AS107-AS108</f>
        <v>0</v>
      </c>
      <c r="AV107" s="202">
        <f>NOV!AV107</f>
        <v>0</v>
      </c>
      <c r="AW107" s="330">
        <f>NOV!AW107</f>
        <v>0</v>
      </c>
      <c r="AX107" s="251">
        <f>NOV!AX107</f>
        <v>0</v>
      </c>
      <c r="AY107" s="252">
        <f>NOV!AY107</f>
        <v>0</v>
      </c>
      <c r="AZ107" s="252">
        <f>NOV!AZ107</f>
        <v>0</v>
      </c>
      <c r="BA107" s="333">
        <f>NOV!BA107</f>
        <v>0</v>
      </c>
      <c r="BB107" s="265">
        <f>NOV!BB107</f>
        <v>0</v>
      </c>
      <c r="BC107" s="337">
        <f>NOV!BC107</f>
        <v>0</v>
      </c>
      <c r="BD107" s="330">
        <f>NOV!BD107</f>
        <v>0</v>
      </c>
      <c r="BE107" s="252">
        <f>NOV!BE107</f>
        <v>0</v>
      </c>
      <c r="BF107" s="252">
        <f>NOV!BF107</f>
        <v>0</v>
      </c>
      <c r="BG107" s="333">
        <f>NOV!BG107</f>
        <v>0</v>
      </c>
      <c r="BH107" s="335">
        <f>NOV!BH107</f>
        <v>0</v>
      </c>
      <c r="BI107" s="337">
        <f>NOV!BI107</f>
        <v>0</v>
      </c>
      <c r="BJ107" s="330">
        <f>NOV!BJ107</f>
        <v>0</v>
      </c>
      <c r="BK107" s="252">
        <f>NOV!BK107</f>
        <v>0</v>
      </c>
      <c r="BL107" s="252">
        <f>NOV!BL107</f>
        <v>0</v>
      </c>
      <c r="BM107" s="333">
        <f>NOV!BM107</f>
        <v>0</v>
      </c>
      <c r="BN107" s="335">
        <f>NOV!BN107</f>
        <v>0</v>
      </c>
      <c r="BO107" s="337">
        <f>NOV!BO107</f>
        <v>0</v>
      </c>
      <c r="BP107" s="330">
        <f>NOV!BP107</f>
        <v>0</v>
      </c>
      <c r="BQ107" s="252">
        <f>NOV!BQ107</f>
        <v>0</v>
      </c>
      <c r="BR107" s="252">
        <f>NOV!BR107</f>
        <v>0</v>
      </c>
      <c r="BS107" s="333">
        <f>NOV!BS107</f>
        <v>0</v>
      </c>
      <c r="BT107" s="335">
        <f>NOV!BT107</f>
        <v>0</v>
      </c>
      <c r="BU107" s="337">
        <f>NOV!BU107</f>
        <v>0</v>
      </c>
      <c r="BV107" s="330">
        <f>NOV!BV107</f>
        <v>0</v>
      </c>
      <c r="BW107" s="252">
        <f>NOV!BW107</f>
        <v>0</v>
      </c>
      <c r="BX107" s="252">
        <f>NOV!BX107</f>
        <v>0</v>
      </c>
      <c r="BY107" s="333">
        <f>NOV!BY107</f>
        <v>0</v>
      </c>
      <c r="BZ107" s="335">
        <f>NOV!BZ107</f>
        <v>0</v>
      </c>
      <c r="CA107" s="337">
        <f>NOV!CA107</f>
        <v>0</v>
      </c>
      <c r="CB107" s="330">
        <f>NOV!CB107</f>
        <v>0</v>
      </c>
      <c r="CC107" s="252">
        <f>NOV!CC107</f>
        <v>0</v>
      </c>
      <c r="CD107" s="252">
        <f>NOV!CD107</f>
        <v>0</v>
      </c>
      <c r="CE107" s="333">
        <f>NOV!CE107</f>
        <v>0</v>
      </c>
      <c r="CF107" s="335">
        <f>NOV!CF107</f>
        <v>0</v>
      </c>
      <c r="CG107" s="337">
        <f>NOV!CG107</f>
        <v>0</v>
      </c>
    </row>
    <row r="108" spans="1:85">
      <c r="A108" s="130">
        <v>12</v>
      </c>
      <c r="B108" s="131">
        <f>NOV!B108</f>
        <v>0</v>
      </c>
      <c r="C108" s="131">
        <f>NOV!C108</f>
        <v>0</v>
      </c>
      <c r="D108" s="132"/>
      <c r="E108" s="132"/>
      <c r="F108" s="132"/>
      <c r="G108" s="132"/>
      <c r="H108" s="132"/>
      <c r="I108" s="132"/>
      <c r="J108" s="132"/>
      <c r="K108" s="132"/>
      <c r="L108" s="132"/>
      <c r="M108" s="132"/>
      <c r="N108" s="132"/>
      <c r="O108" s="132"/>
      <c r="P108" s="132"/>
      <c r="Q108" s="132"/>
      <c r="R108" s="132"/>
      <c r="S108" s="132"/>
      <c r="T108" s="132"/>
      <c r="U108" s="132"/>
      <c r="V108" s="132"/>
      <c r="W108" s="132"/>
      <c r="X108" s="132"/>
      <c r="Y108" s="132"/>
      <c r="Z108" s="132"/>
      <c r="AA108" s="132"/>
      <c r="AB108" s="132"/>
      <c r="AC108" s="132"/>
      <c r="AD108" s="132"/>
      <c r="AE108" s="132"/>
      <c r="AF108" s="132"/>
      <c r="AG108" s="132"/>
      <c r="AH108" s="133"/>
      <c r="AI108" s="99"/>
      <c r="AJ108" s="134">
        <f t="shared" si="13"/>
        <v>0</v>
      </c>
      <c r="AK108" s="132">
        <f>NOV!AL108</f>
        <v>0</v>
      </c>
      <c r="AL108" s="133">
        <f t="shared" si="14"/>
        <v>0</v>
      </c>
      <c r="AM108" s="99"/>
      <c r="AN108" s="158"/>
      <c r="AO108" s="159"/>
      <c r="AP108" s="158"/>
      <c r="AR108" s="277"/>
      <c r="AS108" s="197">
        <f t="array" ref="AS108">SUM(IF(($B$97:$B$153=AR107)*($C$97:$C$153=AV108),$AL$97:$AL$153,0))</f>
        <v>0</v>
      </c>
      <c r="AT108" s="328"/>
      <c r="AU108" s="218"/>
      <c r="AV108" s="199">
        <f>NOV!AV108</f>
        <v>0</v>
      </c>
      <c r="AW108" s="330"/>
      <c r="AX108" s="251"/>
      <c r="AY108" s="252"/>
      <c r="AZ108" s="252"/>
      <c r="BA108" s="333"/>
      <c r="BB108" s="265"/>
      <c r="BC108" s="337"/>
      <c r="BD108" s="330"/>
      <c r="BE108" s="252"/>
      <c r="BF108" s="252"/>
      <c r="BG108" s="333"/>
      <c r="BH108" s="335"/>
      <c r="BI108" s="337"/>
      <c r="BJ108" s="330"/>
      <c r="BK108" s="252"/>
      <c r="BL108" s="252"/>
      <c r="BM108" s="333"/>
      <c r="BN108" s="335"/>
      <c r="BO108" s="337"/>
      <c r="BP108" s="330"/>
      <c r="BQ108" s="252"/>
      <c r="BR108" s="252"/>
      <c r="BS108" s="333"/>
      <c r="BT108" s="335"/>
      <c r="BU108" s="337"/>
      <c r="BV108" s="330"/>
      <c r="BW108" s="252"/>
      <c r="BX108" s="252"/>
      <c r="BY108" s="333"/>
      <c r="BZ108" s="335"/>
      <c r="CA108" s="337"/>
      <c r="CB108" s="330"/>
      <c r="CC108" s="252"/>
      <c r="CD108" s="252"/>
      <c r="CE108" s="333"/>
      <c r="CF108" s="335"/>
      <c r="CG108" s="337"/>
    </row>
    <row r="109" spans="1:85">
      <c r="A109" s="130">
        <v>13</v>
      </c>
      <c r="B109" s="131">
        <f>NOV!B109</f>
        <v>0</v>
      </c>
      <c r="C109" s="131">
        <f>NOV!C109</f>
        <v>0</v>
      </c>
      <c r="D109" s="132"/>
      <c r="E109" s="132"/>
      <c r="F109" s="132"/>
      <c r="G109" s="132"/>
      <c r="H109" s="132"/>
      <c r="I109" s="132"/>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2"/>
      <c r="AH109" s="133"/>
      <c r="AI109" s="99"/>
      <c r="AJ109" s="134">
        <f t="shared" si="13"/>
        <v>0</v>
      </c>
      <c r="AK109" s="132">
        <f>NOV!AL109</f>
        <v>0</v>
      </c>
      <c r="AL109" s="133">
        <f t="shared" si="14"/>
        <v>0</v>
      </c>
      <c r="AM109" s="99"/>
      <c r="AN109" s="158"/>
      <c r="AO109" s="159"/>
      <c r="AP109" s="158"/>
      <c r="AR109" s="276">
        <f>NOV!AR109</f>
        <v>0</v>
      </c>
      <c r="AS109" s="200">
        <f t="array" ref="AS109">SUM(IF(($B$97:$B$153=AR109)*($C$97:$C$153=AV109),$AL$97:$AL$153,0))</f>
        <v>0</v>
      </c>
      <c r="AT109" s="327">
        <f>BA109+BG109+BM109+BS109+BY109+CE109</f>
        <v>0</v>
      </c>
      <c r="AU109" s="219">
        <f>AT109-AS109-AS110</f>
        <v>0</v>
      </c>
      <c r="AV109" s="202">
        <f>NOV!AV109</f>
        <v>0</v>
      </c>
      <c r="AW109" s="330">
        <f>NOV!AW109</f>
        <v>0</v>
      </c>
      <c r="AX109" s="251">
        <f>NOV!AX109</f>
        <v>0</v>
      </c>
      <c r="AY109" s="252">
        <f>NOV!AY109</f>
        <v>0</v>
      </c>
      <c r="AZ109" s="252">
        <f>NOV!AZ109</f>
        <v>0</v>
      </c>
      <c r="BA109" s="333">
        <f>NOV!BA109</f>
        <v>0</v>
      </c>
      <c r="BB109" s="265">
        <f>NOV!BB109</f>
        <v>0</v>
      </c>
      <c r="BC109" s="337">
        <f>NOV!BC109</f>
        <v>0</v>
      </c>
      <c r="BD109" s="330">
        <f>NOV!BD109</f>
        <v>0</v>
      </c>
      <c r="BE109" s="252">
        <f>NOV!BE109</f>
        <v>0</v>
      </c>
      <c r="BF109" s="252">
        <f>NOV!BF109</f>
        <v>0</v>
      </c>
      <c r="BG109" s="333">
        <f>NOV!BG109</f>
        <v>0</v>
      </c>
      <c r="BH109" s="335">
        <f>NOV!BH109</f>
        <v>0</v>
      </c>
      <c r="BI109" s="337">
        <f>NOV!BI109</f>
        <v>0</v>
      </c>
      <c r="BJ109" s="330">
        <f>NOV!BJ109</f>
        <v>0</v>
      </c>
      <c r="BK109" s="252">
        <f>NOV!BK109</f>
        <v>0</v>
      </c>
      <c r="BL109" s="252">
        <f>NOV!BL109</f>
        <v>0</v>
      </c>
      <c r="BM109" s="333">
        <f>NOV!BM109</f>
        <v>0</v>
      </c>
      <c r="BN109" s="335">
        <f>NOV!BN109</f>
        <v>0</v>
      </c>
      <c r="BO109" s="337">
        <f>NOV!BO109</f>
        <v>0</v>
      </c>
      <c r="BP109" s="330">
        <f>NOV!BP109</f>
        <v>0</v>
      </c>
      <c r="BQ109" s="252">
        <f>NOV!BQ109</f>
        <v>0</v>
      </c>
      <c r="BR109" s="252">
        <f>NOV!BR109</f>
        <v>0</v>
      </c>
      <c r="BS109" s="333">
        <f>NOV!BS109</f>
        <v>0</v>
      </c>
      <c r="BT109" s="335">
        <f>NOV!BT109</f>
        <v>0</v>
      </c>
      <c r="BU109" s="337">
        <f>NOV!BU109</f>
        <v>0</v>
      </c>
      <c r="BV109" s="330">
        <f>NOV!BV109</f>
        <v>0</v>
      </c>
      <c r="BW109" s="252">
        <f>NOV!BW109</f>
        <v>0</v>
      </c>
      <c r="BX109" s="252">
        <f>NOV!BX109</f>
        <v>0</v>
      </c>
      <c r="BY109" s="333">
        <f>NOV!BY109</f>
        <v>0</v>
      </c>
      <c r="BZ109" s="335">
        <f>NOV!BZ109</f>
        <v>0</v>
      </c>
      <c r="CA109" s="337">
        <f>NOV!CA109</f>
        <v>0</v>
      </c>
      <c r="CB109" s="330">
        <f>NOV!CB109</f>
        <v>0</v>
      </c>
      <c r="CC109" s="252">
        <f>NOV!CC109</f>
        <v>0</v>
      </c>
      <c r="CD109" s="252">
        <f>NOV!CD109</f>
        <v>0</v>
      </c>
      <c r="CE109" s="333">
        <f>NOV!CE109</f>
        <v>0</v>
      </c>
      <c r="CF109" s="335">
        <f>NOV!CF109</f>
        <v>0</v>
      </c>
      <c r="CG109" s="337">
        <f>NOV!CG109</f>
        <v>0</v>
      </c>
    </row>
    <row r="110" spans="1:85">
      <c r="A110" s="130">
        <v>14</v>
      </c>
      <c r="B110" s="131">
        <f>NOV!B110</f>
        <v>0</v>
      </c>
      <c r="C110" s="131">
        <f>NOV!C110</f>
        <v>0</v>
      </c>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3"/>
      <c r="AI110" s="99"/>
      <c r="AJ110" s="134">
        <f t="shared" si="13"/>
        <v>0</v>
      </c>
      <c r="AK110" s="132">
        <f>NOV!AL110</f>
        <v>0</v>
      </c>
      <c r="AL110" s="133">
        <f t="shared" si="14"/>
        <v>0</v>
      </c>
      <c r="AM110" s="99"/>
      <c r="AN110" s="289" t="s">
        <v>2</v>
      </c>
      <c r="AO110" s="289"/>
      <c r="AP110" s="289"/>
      <c r="AR110" s="277"/>
      <c r="AS110" s="197">
        <f t="array" ref="AS110">SUM(IF(($B$97:$B$153=AR109)*($C$97:$C$153=AV110),$AL$97:$AL$153,0))</f>
        <v>0</v>
      </c>
      <c r="AT110" s="328"/>
      <c r="AU110" s="218"/>
      <c r="AV110" s="199">
        <f>NOV!AV110</f>
        <v>0</v>
      </c>
      <c r="AW110" s="330"/>
      <c r="AX110" s="251"/>
      <c r="AY110" s="252"/>
      <c r="AZ110" s="252"/>
      <c r="BA110" s="333"/>
      <c r="BB110" s="265"/>
      <c r="BC110" s="337"/>
      <c r="BD110" s="330"/>
      <c r="BE110" s="252"/>
      <c r="BF110" s="252"/>
      <c r="BG110" s="333"/>
      <c r="BH110" s="335"/>
      <c r="BI110" s="337"/>
      <c r="BJ110" s="330"/>
      <c r="BK110" s="252"/>
      <c r="BL110" s="252"/>
      <c r="BM110" s="333"/>
      <c r="BN110" s="335"/>
      <c r="BO110" s="337"/>
      <c r="BP110" s="330"/>
      <c r="BQ110" s="252"/>
      <c r="BR110" s="252"/>
      <c r="BS110" s="333"/>
      <c r="BT110" s="335"/>
      <c r="BU110" s="337"/>
      <c r="BV110" s="330"/>
      <c r="BW110" s="252"/>
      <c r="BX110" s="252"/>
      <c r="BY110" s="333"/>
      <c r="BZ110" s="335"/>
      <c r="CA110" s="337"/>
      <c r="CB110" s="330"/>
      <c r="CC110" s="252"/>
      <c r="CD110" s="252"/>
      <c r="CE110" s="333"/>
      <c r="CF110" s="335"/>
      <c r="CG110" s="337"/>
    </row>
    <row r="111" spans="1:85">
      <c r="A111" s="130">
        <v>15</v>
      </c>
      <c r="B111" s="131">
        <f>NOV!B111</f>
        <v>0</v>
      </c>
      <c r="C111" s="131">
        <f>NOV!C111</f>
        <v>0</v>
      </c>
      <c r="D111" s="132"/>
      <c r="E111" s="132"/>
      <c r="F111" s="132"/>
      <c r="G111" s="132"/>
      <c r="H111" s="132"/>
      <c r="I111" s="132"/>
      <c r="J111" s="132"/>
      <c r="K111" s="132"/>
      <c r="L111" s="132"/>
      <c r="M111" s="132"/>
      <c r="N111" s="132"/>
      <c r="O111" s="132"/>
      <c r="P111" s="132"/>
      <c r="Q111" s="132"/>
      <c r="R111" s="132"/>
      <c r="S111" s="132"/>
      <c r="T111" s="132"/>
      <c r="U111" s="132"/>
      <c r="V111" s="132"/>
      <c r="W111" s="132"/>
      <c r="X111" s="132"/>
      <c r="Y111" s="132"/>
      <c r="Z111" s="132"/>
      <c r="AA111" s="132"/>
      <c r="AB111" s="132"/>
      <c r="AC111" s="132"/>
      <c r="AD111" s="132"/>
      <c r="AE111" s="132"/>
      <c r="AF111" s="132"/>
      <c r="AG111" s="132"/>
      <c r="AH111" s="133"/>
      <c r="AI111" s="99"/>
      <c r="AJ111" s="134">
        <f t="shared" si="13"/>
        <v>0</v>
      </c>
      <c r="AK111" s="132">
        <f>NOV!AL111</f>
        <v>0</v>
      </c>
      <c r="AL111" s="133">
        <f t="shared" si="14"/>
        <v>0</v>
      </c>
      <c r="AM111" s="99"/>
      <c r="AN111" s="158"/>
      <c r="AO111" s="159"/>
      <c r="AP111" s="158"/>
      <c r="AR111" s="276">
        <f>NOV!AR111</f>
        <v>0</v>
      </c>
      <c r="AS111" s="200">
        <f t="array" ref="AS111">SUM(IF(($B$97:$B$153=AR111)*($C$97:$C$153=AV111),$AL$97:$AL$153,0))</f>
        <v>0</v>
      </c>
      <c r="AT111" s="327">
        <f>BA111+BG111+BM111+BS111+BY111+CE111</f>
        <v>0</v>
      </c>
      <c r="AU111" s="219">
        <f>AT111-AS111-AS112</f>
        <v>0</v>
      </c>
      <c r="AV111" s="202">
        <f>NOV!AV111</f>
        <v>0</v>
      </c>
      <c r="AW111" s="330">
        <f>NOV!AW111</f>
        <v>0</v>
      </c>
      <c r="AX111" s="251">
        <f>NOV!AX111</f>
        <v>0</v>
      </c>
      <c r="AY111" s="252">
        <f>NOV!AY111</f>
        <v>0</v>
      </c>
      <c r="AZ111" s="252">
        <f>NOV!AZ111</f>
        <v>0</v>
      </c>
      <c r="BA111" s="333">
        <f>NOV!BA111</f>
        <v>0</v>
      </c>
      <c r="BB111" s="265">
        <f>NOV!BB111</f>
        <v>0</v>
      </c>
      <c r="BC111" s="337">
        <f>NOV!BC111</f>
        <v>0</v>
      </c>
      <c r="BD111" s="330">
        <f>NOV!BD111</f>
        <v>0</v>
      </c>
      <c r="BE111" s="252">
        <f>NOV!BE111</f>
        <v>0</v>
      </c>
      <c r="BF111" s="252">
        <f>NOV!BF111</f>
        <v>0</v>
      </c>
      <c r="BG111" s="333">
        <f>NOV!BG111</f>
        <v>0</v>
      </c>
      <c r="BH111" s="335">
        <f>NOV!BH111</f>
        <v>0</v>
      </c>
      <c r="BI111" s="337">
        <f>NOV!BI111</f>
        <v>0</v>
      </c>
      <c r="BJ111" s="330">
        <f>NOV!BJ111</f>
        <v>0</v>
      </c>
      <c r="BK111" s="252">
        <f>NOV!BK111</f>
        <v>0</v>
      </c>
      <c r="BL111" s="252">
        <f>NOV!BL111</f>
        <v>0</v>
      </c>
      <c r="BM111" s="333">
        <f>NOV!BM111</f>
        <v>0</v>
      </c>
      <c r="BN111" s="335">
        <f>NOV!BN111</f>
        <v>0</v>
      </c>
      <c r="BO111" s="337">
        <f>NOV!BO111</f>
        <v>0</v>
      </c>
      <c r="BP111" s="330">
        <f>NOV!BP111</f>
        <v>0</v>
      </c>
      <c r="BQ111" s="252">
        <f>NOV!BQ111</f>
        <v>0</v>
      </c>
      <c r="BR111" s="252">
        <f>NOV!BR111</f>
        <v>0</v>
      </c>
      <c r="BS111" s="333">
        <f>NOV!BS111</f>
        <v>0</v>
      </c>
      <c r="BT111" s="335">
        <f>NOV!BT111</f>
        <v>0</v>
      </c>
      <c r="BU111" s="337">
        <f>NOV!BU111</f>
        <v>0</v>
      </c>
      <c r="BV111" s="330">
        <f>NOV!BV111</f>
        <v>0</v>
      </c>
      <c r="BW111" s="252">
        <f>NOV!BW111</f>
        <v>0</v>
      </c>
      <c r="BX111" s="252">
        <f>NOV!BX111</f>
        <v>0</v>
      </c>
      <c r="BY111" s="333">
        <f>NOV!BY111</f>
        <v>0</v>
      </c>
      <c r="BZ111" s="335">
        <f>NOV!BZ111</f>
        <v>0</v>
      </c>
      <c r="CA111" s="337">
        <f>NOV!CA111</f>
        <v>0</v>
      </c>
      <c r="CB111" s="330">
        <f>NOV!CB111</f>
        <v>0</v>
      </c>
      <c r="CC111" s="252">
        <f>NOV!CC111</f>
        <v>0</v>
      </c>
      <c r="CD111" s="252">
        <f>NOV!CD111</f>
        <v>0</v>
      </c>
      <c r="CE111" s="333">
        <f>NOV!CE111</f>
        <v>0</v>
      </c>
      <c r="CF111" s="335">
        <f>NOV!CF111</f>
        <v>0</v>
      </c>
      <c r="CG111" s="337">
        <f>NOV!CG111</f>
        <v>0</v>
      </c>
    </row>
    <row r="112" spans="1:85">
      <c r="A112" s="130">
        <v>16</v>
      </c>
      <c r="B112" s="131">
        <f>NOV!B112</f>
        <v>0</v>
      </c>
      <c r="C112" s="131">
        <f>NOV!C112</f>
        <v>0</v>
      </c>
      <c r="D112" s="132"/>
      <c r="E112" s="132"/>
      <c r="F112" s="132"/>
      <c r="G112" s="132"/>
      <c r="H112" s="132"/>
      <c r="I112" s="132"/>
      <c r="J112" s="132"/>
      <c r="K112" s="132"/>
      <c r="L112" s="132"/>
      <c r="M112" s="132"/>
      <c r="N112" s="132"/>
      <c r="O112" s="132"/>
      <c r="P112" s="132"/>
      <c r="Q112" s="132"/>
      <c r="R112" s="132"/>
      <c r="S112" s="132"/>
      <c r="T112" s="132"/>
      <c r="U112" s="132"/>
      <c r="V112" s="132"/>
      <c r="W112" s="132"/>
      <c r="X112" s="132"/>
      <c r="Y112" s="132"/>
      <c r="Z112" s="132"/>
      <c r="AA112" s="132"/>
      <c r="AB112" s="132"/>
      <c r="AC112" s="132"/>
      <c r="AD112" s="132"/>
      <c r="AE112" s="132"/>
      <c r="AF112" s="132"/>
      <c r="AG112" s="132"/>
      <c r="AH112" s="133"/>
      <c r="AI112" s="99"/>
      <c r="AJ112" s="134">
        <f t="shared" si="13"/>
        <v>0</v>
      </c>
      <c r="AK112" s="132">
        <f>NOV!AL112</f>
        <v>0</v>
      </c>
      <c r="AL112" s="133">
        <f t="shared" si="14"/>
        <v>0</v>
      </c>
      <c r="AM112" s="99"/>
      <c r="AN112" s="290" t="s">
        <v>61</v>
      </c>
      <c r="AO112" s="290"/>
      <c r="AP112" s="290"/>
      <c r="AR112" s="277"/>
      <c r="AS112" s="197">
        <f t="array" ref="AS112">SUM(IF(($B$97:$B$153=AR111)*($C$97:$C$153=AV112),$AL$97:$AL$153,0))</f>
        <v>0</v>
      </c>
      <c r="AT112" s="328"/>
      <c r="AU112" s="218"/>
      <c r="AV112" s="199">
        <f>NOV!AV112</f>
        <v>0</v>
      </c>
      <c r="AW112" s="330"/>
      <c r="AX112" s="251"/>
      <c r="AY112" s="252"/>
      <c r="AZ112" s="252"/>
      <c r="BA112" s="333"/>
      <c r="BB112" s="265"/>
      <c r="BC112" s="337"/>
      <c r="BD112" s="330"/>
      <c r="BE112" s="252"/>
      <c r="BF112" s="252"/>
      <c r="BG112" s="333"/>
      <c r="BH112" s="335"/>
      <c r="BI112" s="337"/>
      <c r="BJ112" s="330"/>
      <c r="BK112" s="252"/>
      <c r="BL112" s="252"/>
      <c r="BM112" s="333"/>
      <c r="BN112" s="335"/>
      <c r="BO112" s="337"/>
      <c r="BP112" s="330"/>
      <c r="BQ112" s="252"/>
      <c r="BR112" s="252"/>
      <c r="BS112" s="333"/>
      <c r="BT112" s="335"/>
      <c r="BU112" s="337"/>
      <c r="BV112" s="330"/>
      <c r="BW112" s="252"/>
      <c r="BX112" s="252"/>
      <c r="BY112" s="333"/>
      <c r="BZ112" s="335"/>
      <c r="CA112" s="337"/>
      <c r="CB112" s="330"/>
      <c r="CC112" s="252"/>
      <c r="CD112" s="252"/>
      <c r="CE112" s="333"/>
      <c r="CF112" s="335"/>
      <c r="CG112" s="337"/>
    </row>
    <row r="113" spans="1:85">
      <c r="A113" s="130">
        <v>17</v>
      </c>
      <c r="B113" s="131">
        <f>NOV!B113</f>
        <v>0</v>
      </c>
      <c r="C113" s="131">
        <f>NOV!C113</f>
        <v>0</v>
      </c>
      <c r="D113" s="132"/>
      <c r="E113" s="132"/>
      <c r="F113" s="132"/>
      <c r="G113" s="132"/>
      <c r="H113" s="132"/>
      <c r="I113" s="132"/>
      <c r="J113" s="132"/>
      <c r="K113" s="132"/>
      <c r="L113" s="132"/>
      <c r="M113" s="132"/>
      <c r="N113" s="132"/>
      <c r="O113" s="132"/>
      <c r="P113" s="132"/>
      <c r="Q113" s="132"/>
      <c r="R113" s="132"/>
      <c r="S113" s="132"/>
      <c r="T113" s="132"/>
      <c r="U113" s="132"/>
      <c r="V113" s="132"/>
      <c r="W113" s="132"/>
      <c r="X113" s="132"/>
      <c r="Y113" s="132"/>
      <c r="Z113" s="132"/>
      <c r="AA113" s="132"/>
      <c r="AB113" s="132"/>
      <c r="AC113" s="132"/>
      <c r="AD113" s="132"/>
      <c r="AE113" s="132"/>
      <c r="AF113" s="132"/>
      <c r="AG113" s="132"/>
      <c r="AH113" s="133"/>
      <c r="AI113" s="99"/>
      <c r="AJ113" s="134">
        <f t="shared" si="13"/>
        <v>0</v>
      </c>
      <c r="AK113" s="132">
        <f>NOV!AL113</f>
        <v>0</v>
      </c>
      <c r="AL113" s="133">
        <f t="shared" si="14"/>
        <v>0</v>
      </c>
      <c r="AM113" s="99"/>
      <c r="AN113" s="158"/>
      <c r="AO113" s="159"/>
      <c r="AP113" s="158"/>
      <c r="AR113" s="276">
        <f>NOV!AR113</f>
        <v>0</v>
      </c>
      <c r="AS113" s="200">
        <f t="array" ref="AS113">SUM(IF(($B$97:$B$153=AR113)*($C$97:$C$153=AV113),$AL$97:$AL$153,0))</f>
        <v>0</v>
      </c>
      <c r="AT113" s="327">
        <f>BA113+BG113+BM113+BS113+BY113+CE113</f>
        <v>0</v>
      </c>
      <c r="AU113" s="219">
        <f>AT113-AS113-AS114</f>
        <v>0</v>
      </c>
      <c r="AV113" s="202">
        <f>NOV!AV113</f>
        <v>0</v>
      </c>
      <c r="AW113" s="330">
        <f>NOV!AW113</f>
        <v>0</v>
      </c>
      <c r="AX113" s="251">
        <f>NOV!AX113</f>
        <v>0</v>
      </c>
      <c r="AY113" s="252">
        <f>NOV!AY113</f>
        <v>0</v>
      </c>
      <c r="AZ113" s="252">
        <f>NOV!AZ113</f>
        <v>0</v>
      </c>
      <c r="BA113" s="333">
        <f>NOV!BA113</f>
        <v>0</v>
      </c>
      <c r="BB113" s="265">
        <f>NOV!BB113</f>
        <v>0</v>
      </c>
      <c r="BC113" s="337">
        <f>NOV!BC113</f>
        <v>0</v>
      </c>
      <c r="BD113" s="330">
        <f>NOV!BD113</f>
        <v>0</v>
      </c>
      <c r="BE113" s="252">
        <f>NOV!BE113</f>
        <v>0</v>
      </c>
      <c r="BF113" s="252">
        <f>NOV!BF113</f>
        <v>0</v>
      </c>
      <c r="BG113" s="333">
        <f>NOV!BG113</f>
        <v>0</v>
      </c>
      <c r="BH113" s="335">
        <f>NOV!BH113</f>
        <v>0</v>
      </c>
      <c r="BI113" s="337">
        <f>NOV!BI113</f>
        <v>0</v>
      </c>
      <c r="BJ113" s="330">
        <f>NOV!BJ113</f>
        <v>0</v>
      </c>
      <c r="BK113" s="252">
        <f>NOV!BK113</f>
        <v>0</v>
      </c>
      <c r="BL113" s="252">
        <f>NOV!BL113</f>
        <v>0</v>
      </c>
      <c r="BM113" s="333">
        <f>NOV!BM113</f>
        <v>0</v>
      </c>
      <c r="BN113" s="335">
        <f>NOV!BN113</f>
        <v>0</v>
      </c>
      <c r="BO113" s="337">
        <f>NOV!BO113</f>
        <v>0</v>
      </c>
      <c r="BP113" s="330">
        <f>NOV!BP113</f>
        <v>0</v>
      </c>
      <c r="BQ113" s="252">
        <f>NOV!BQ113</f>
        <v>0</v>
      </c>
      <c r="BR113" s="252">
        <f>NOV!BR113</f>
        <v>0</v>
      </c>
      <c r="BS113" s="333">
        <f>NOV!BS113</f>
        <v>0</v>
      </c>
      <c r="BT113" s="335">
        <f>NOV!BT113</f>
        <v>0</v>
      </c>
      <c r="BU113" s="337">
        <f>NOV!BU113</f>
        <v>0</v>
      </c>
      <c r="BV113" s="330">
        <f>NOV!BV113</f>
        <v>0</v>
      </c>
      <c r="BW113" s="252">
        <f>NOV!BW113</f>
        <v>0</v>
      </c>
      <c r="BX113" s="252">
        <f>NOV!BX113</f>
        <v>0</v>
      </c>
      <c r="BY113" s="333">
        <f>NOV!BY113</f>
        <v>0</v>
      </c>
      <c r="BZ113" s="335">
        <f>NOV!BZ113</f>
        <v>0</v>
      </c>
      <c r="CA113" s="337">
        <f>NOV!CA113</f>
        <v>0</v>
      </c>
      <c r="CB113" s="330">
        <f>NOV!CB113</f>
        <v>0</v>
      </c>
      <c r="CC113" s="252">
        <f>NOV!CC113</f>
        <v>0</v>
      </c>
      <c r="CD113" s="252">
        <f>NOV!CD113</f>
        <v>0</v>
      </c>
      <c r="CE113" s="333">
        <f>NOV!CE113</f>
        <v>0</v>
      </c>
      <c r="CF113" s="335">
        <f>NOV!CF113</f>
        <v>0</v>
      </c>
      <c r="CG113" s="337">
        <f>NOV!CG113</f>
        <v>0</v>
      </c>
    </row>
    <row r="114" spans="1:85">
      <c r="A114" s="130">
        <v>18</v>
      </c>
      <c r="B114" s="131">
        <f>NOV!B114</f>
        <v>0</v>
      </c>
      <c r="C114" s="131">
        <f>NOV!C114</f>
        <v>0</v>
      </c>
      <c r="D114" s="132"/>
      <c r="E114" s="132"/>
      <c r="F114" s="132"/>
      <c r="G114" s="132"/>
      <c r="H114" s="132"/>
      <c r="I114" s="132"/>
      <c r="J114" s="132"/>
      <c r="K114" s="132"/>
      <c r="L114" s="132"/>
      <c r="M114" s="132"/>
      <c r="N114" s="132"/>
      <c r="O114" s="132"/>
      <c r="P114" s="132"/>
      <c r="Q114" s="132"/>
      <c r="R114" s="132"/>
      <c r="S114" s="132"/>
      <c r="T114" s="132"/>
      <c r="U114" s="132"/>
      <c r="V114" s="132"/>
      <c r="W114" s="132"/>
      <c r="X114" s="132"/>
      <c r="Y114" s="132"/>
      <c r="Z114" s="132"/>
      <c r="AA114" s="132"/>
      <c r="AB114" s="132"/>
      <c r="AC114" s="132"/>
      <c r="AD114" s="132"/>
      <c r="AE114" s="132"/>
      <c r="AF114" s="132"/>
      <c r="AG114" s="132"/>
      <c r="AH114" s="133"/>
      <c r="AI114" s="99"/>
      <c r="AJ114" s="134">
        <f t="shared" si="13"/>
        <v>0</v>
      </c>
      <c r="AK114" s="132">
        <f>NOV!AL114</f>
        <v>0</v>
      </c>
      <c r="AL114" s="133">
        <f t="shared" si="14"/>
        <v>0</v>
      </c>
      <c r="AM114" s="99"/>
      <c r="AN114" s="164"/>
      <c r="AO114" s="165"/>
      <c r="AP114" s="164"/>
      <c r="AR114" s="277"/>
      <c r="AS114" s="197">
        <f t="array" ref="AS114">SUM(IF(($B$97:$B$153=AR113)*($C$97:$C$153=AV114),$AL$97:$AL$153,0))</f>
        <v>0</v>
      </c>
      <c r="AT114" s="328"/>
      <c r="AU114" s="218"/>
      <c r="AV114" s="199">
        <f>NOV!AV114</f>
        <v>0</v>
      </c>
      <c r="AW114" s="330"/>
      <c r="AX114" s="251"/>
      <c r="AY114" s="252"/>
      <c r="AZ114" s="252"/>
      <c r="BA114" s="333"/>
      <c r="BB114" s="265"/>
      <c r="BC114" s="337"/>
      <c r="BD114" s="330"/>
      <c r="BE114" s="252"/>
      <c r="BF114" s="252"/>
      <c r="BG114" s="333"/>
      <c r="BH114" s="335"/>
      <c r="BI114" s="337"/>
      <c r="BJ114" s="330"/>
      <c r="BK114" s="252"/>
      <c r="BL114" s="252"/>
      <c r="BM114" s="333"/>
      <c r="BN114" s="335"/>
      <c r="BO114" s="337"/>
      <c r="BP114" s="330"/>
      <c r="BQ114" s="252"/>
      <c r="BR114" s="252"/>
      <c r="BS114" s="333"/>
      <c r="BT114" s="335"/>
      <c r="BU114" s="337"/>
      <c r="BV114" s="330"/>
      <c r="BW114" s="252"/>
      <c r="BX114" s="252"/>
      <c r="BY114" s="333"/>
      <c r="BZ114" s="335"/>
      <c r="CA114" s="337"/>
      <c r="CB114" s="330"/>
      <c r="CC114" s="252"/>
      <c r="CD114" s="252"/>
      <c r="CE114" s="333"/>
      <c r="CF114" s="335"/>
      <c r="CG114" s="337"/>
    </row>
    <row r="115" spans="1:85">
      <c r="A115" s="130">
        <v>19</v>
      </c>
      <c r="B115" s="131">
        <f>NOV!B115</f>
        <v>0</v>
      </c>
      <c r="C115" s="131">
        <f>NOV!C115</f>
        <v>0</v>
      </c>
      <c r="D115" s="132"/>
      <c r="E115" s="132"/>
      <c r="F115" s="132"/>
      <c r="G115" s="132"/>
      <c r="H115" s="132"/>
      <c r="I115" s="132"/>
      <c r="J115" s="132"/>
      <c r="K115" s="132"/>
      <c r="L115" s="132"/>
      <c r="M115" s="132"/>
      <c r="N115" s="132"/>
      <c r="O115" s="132"/>
      <c r="P115" s="132"/>
      <c r="Q115" s="132"/>
      <c r="R115" s="132"/>
      <c r="S115" s="132"/>
      <c r="T115" s="132"/>
      <c r="U115" s="132"/>
      <c r="V115" s="132"/>
      <c r="W115" s="132"/>
      <c r="X115" s="132"/>
      <c r="Y115" s="132"/>
      <c r="Z115" s="132"/>
      <c r="AA115" s="132"/>
      <c r="AB115" s="132"/>
      <c r="AC115" s="132"/>
      <c r="AD115" s="132"/>
      <c r="AE115" s="132"/>
      <c r="AF115" s="132"/>
      <c r="AG115" s="132"/>
      <c r="AH115" s="133"/>
      <c r="AI115" s="99"/>
      <c r="AJ115" s="134">
        <f t="shared" si="13"/>
        <v>0</v>
      </c>
      <c r="AK115" s="132">
        <f>NOV!AL115</f>
        <v>0</v>
      </c>
      <c r="AL115" s="133">
        <f t="shared" si="14"/>
        <v>0</v>
      </c>
      <c r="AM115" s="99"/>
      <c r="AN115" s="158"/>
      <c r="AO115" s="159"/>
      <c r="AP115" s="158"/>
      <c r="AR115" s="276">
        <f>NOV!AR115</f>
        <v>0</v>
      </c>
      <c r="AS115" s="200">
        <f t="array" ref="AS115">SUM(IF(($B$97:$B$153=AR115)*($C$97:$C$153=AV115),$AL$97:$AL$153,0))</f>
        <v>0</v>
      </c>
      <c r="AT115" s="327">
        <f>BA115+BG115+BM115+BS115+BY115+CE115</f>
        <v>0</v>
      </c>
      <c r="AU115" s="219">
        <f>AT115-AS115-AS116</f>
        <v>0</v>
      </c>
      <c r="AV115" s="202">
        <f>NOV!AV115</f>
        <v>0</v>
      </c>
      <c r="AW115" s="330">
        <f>NOV!AW115</f>
        <v>0</v>
      </c>
      <c r="AX115" s="251">
        <f>NOV!AX115</f>
        <v>0</v>
      </c>
      <c r="AY115" s="252">
        <f>NOV!AY115</f>
        <v>0</v>
      </c>
      <c r="AZ115" s="252">
        <f>NOV!AZ115</f>
        <v>0</v>
      </c>
      <c r="BA115" s="333">
        <f>NOV!BA115</f>
        <v>0</v>
      </c>
      <c r="BB115" s="265">
        <f>NOV!BB115</f>
        <v>0</v>
      </c>
      <c r="BC115" s="337">
        <f>NOV!BC115</f>
        <v>0</v>
      </c>
      <c r="BD115" s="330">
        <f>NOV!BD115</f>
        <v>0</v>
      </c>
      <c r="BE115" s="252">
        <f>NOV!BE115</f>
        <v>0</v>
      </c>
      <c r="BF115" s="252">
        <f>NOV!BF115</f>
        <v>0</v>
      </c>
      <c r="BG115" s="333">
        <f>NOV!BG115</f>
        <v>0</v>
      </c>
      <c r="BH115" s="335">
        <f>NOV!BH115</f>
        <v>0</v>
      </c>
      <c r="BI115" s="337">
        <f>NOV!BI115</f>
        <v>0</v>
      </c>
      <c r="BJ115" s="330">
        <f>NOV!BJ115</f>
        <v>0</v>
      </c>
      <c r="BK115" s="252">
        <f>NOV!BK115</f>
        <v>0</v>
      </c>
      <c r="BL115" s="252">
        <f>NOV!BL115</f>
        <v>0</v>
      </c>
      <c r="BM115" s="333">
        <f>NOV!BM115</f>
        <v>0</v>
      </c>
      <c r="BN115" s="335">
        <f>NOV!BN115</f>
        <v>0</v>
      </c>
      <c r="BO115" s="337">
        <f>NOV!BO115</f>
        <v>0</v>
      </c>
      <c r="BP115" s="330">
        <f>NOV!BP115</f>
        <v>0</v>
      </c>
      <c r="BQ115" s="252">
        <f>NOV!BQ115</f>
        <v>0</v>
      </c>
      <c r="BR115" s="252">
        <f>NOV!BR115</f>
        <v>0</v>
      </c>
      <c r="BS115" s="333">
        <f>NOV!BS115</f>
        <v>0</v>
      </c>
      <c r="BT115" s="335">
        <f>NOV!BT115</f>
        <v>0</v>
      </c>
      <c r="BU115" s="337">
        <f>NOV!BU115</f>
        <v>0</v>
      </c>
      <c r="BV115" s="330">
        <f>NOV!BV115</f>
        <v>0</v>
      </c>
      <c r="BW115" s="252">
        <f>NOV!BW115</f>
        <v>0</v>
      </c>
      <c r="BX115" s="252">
        <f>NOV!BX115</f>
        <v>0</v>
      </c>
      <c r="BY115" s="333">
        <f>NOV!BY115</f>
        <v>0</v>
      </c>
      <c r="BZ115" s="335">
        <f>NOV!BZ115</f>
        <v>0</v>
      </c>
      <c r="CA115" s="337">
        <f>NOV!CA115</f>
        <v>0</v>
      </c>
      <c r="CB115" s="330">
        <f>NOV!CB115</f>
        <v>0</v>
      </c>
      <c r="CC115" s="252">
        <f>NOV!CC115</f>
        <v>0</v>
      </c>
      <c r="CD115" s="252">
        <f>NOV!CD115</f>
        <v>0</v>
      </c>
      <c r="CE115" s="333">
        <f>NOV!CE115</f>
        <v>0</v>
      </c>
      <c r="CF115" s="335">
        <f>NOV!CF115</f>
        <v>0</v>
      </c>
      <c r="CG115" s="337">
        <f>NOV!CG115</f>
        <v>0</v>
      </c>
    </row>
    <row r="116" spans="1:85">
      <c r="A116" s="130">
        <v>20</v>
      </c>
      <c r="B116" s="131">
        <f>NOV!B116</f>
        <v>0</v>
      </c>
      <c r="C116" s="131">
        <f>NOV!C116</f>
        <v>0</v>
      </c>
      <c r="D116" s="132"/>
      <c r="E116" s="132"/>
      <c r="F116" s="132"/>
      <c r="G116" s="132"/>
      <c r="H116" s="132"/>
      <c r="I116" s="132"/>
      <c r="J116" s="132"/>
      <c r="K116" s="132"/>
      <c r="L116" s="132"/>
      <c r="M116" s="132"/>
      <c r="N116" s="132"/>
      <c r="O116" s="132"/>
      <c r="P116" s="132"/>
      <c r="Q116" s="132"/>
      <c r="R116" s="132"/>
      <c r="S116" s="132"/>
      <c r="T116" s="132"/>
      <c r="U116" s="132"/>
      <c r="V116" s="132"/>
      <c r="W116" s="132"/>
      <c r="X116" s="132"/>
      <c r="Y116" s="132"/>
      <c r="Z116" s="132"/>
      <c r="AA116" s="132"/>
      <c r="AB116" s="132"/>
      <c r="AC116" s="132"/>
      <c r="AD116" s="132"/>
      <c r="AE116" s="132"/>
      <c r="AF116" s="132"/>
      <c r="AG116" s="132"/>
      <c r="AH116" s="133"/>
      <c r="AI116" s="99"/>
      <c r="AJ116" s="134">
        <f t="shared" si="13"/>
        <v>0</v>
      </c>
      <c r="AK116" s="132">
        <f>NOV!AL116</f>
        <v>0</v>
      </c>
      <c r="AL116" s="133">
        <f t="shared" si="14"/>
        <v>0</v>
      </c>
      <c r="AM116" s="99"/>
      <c r="AN116" s="158"/>
      <c r="AO116" s="159"/>
      <c r="AP116" s="158"/>
      <c r="AR116" s="277"/>
      <c r="AS116" s="197">
        <f t="array" ref="AS116">SUM(IF(($B$97:$B$153=AR115)*($C$97:$C$153=AV116),$AL$97:$AL$153,0))</f>
        <v>0</v>
      </c>
      <c r="AT116" s="328"/>
      <c r="AU116" s="218"/>
      <c r="AV116" s="199">
        <f>NOV!AV116</f>
        <v>0</v>
      </c>
      <c r="AW116" s="330"/>
      <c r="AX116" s="251"/>
      <c r="AY116" s="252"/>
      <c r="AZ116" s="252"/>
      <c r="BA116" s="333"/>
      <c r="BB116" s="265"/>
      <c r="BC116" s="337"/>
      <c r="BD116" s="330"/>
      <c r="BE116" s="252"/>
      <c r="BF116" s="252"/>
      <c r="BG116" s="333"/>
      <c r="BH116" s="335"/>
      <c r="BI116" s="337"/>
      <c r="BJ116" s="330"/>
      <c r="BK116" s="252"/>
      <c r="BL116" s="252"/>
      <c r="BM116" s="333"/>
      <c r="BN116" s="335"/>
      <c r="BO116" s="337"/>
      <c r="BP116" s="330"/>
      <c r="BQ116" s="252"/>
      <c r="BR116" s="252"/>
      <c r="BS116" s="333"/>
      <c r="BT116" s="335"/>
      <c r="BU116" s="337"/>
      <c r="BV116" s="330"/>
      <c r="BW116" s="252"/>
      <c r="BX116" s="252"/>
      <c r="BY116" s="333"/>
      <c r="BZ116" s="335"/>
      <c r="CA116" s="337"/>
      <c r="CB116" s="330"/>
      <c r="CC116" s="252"/>
      <c r="CD116" s="252"/>
      <c r="CE116" s="333"/>
      <c r="CF116" s="335"/>
      <c r="CG116" s="337"/>
    </row>
    <row r="117" spans="1:85">
      <c r="A117" s="130">
        <v>21</v>
      </c>
      <c r="B117" s="131">
        <f>NOV!B117</f>
        <v>0</v>
      </c>
      <c r="C117" s="131">
        <f>NOV!C117</f>
        <v>0</v>
      </c>
      <c r="D117" s="132"/>
      <c r="E117" s="132"/>
      <c r="F117" s="132"/>
      <c r="G117" s="132"/>
      <c r="H117" s="132"/>
      <c r="I117" s="132"/>
      <c r="J117" s="132"/>
      <c r="K117" s="132"/>
      <c r="L117" s="132"/>
      <c r="M117" s="132"/>
      <c r="N117" s="132"/>
      <c r="O117" s="132"/>
      <c r="P117" s="132"/>
      <c r="Q117" s="132"/>
      <c r="R117" s="132"/>
      <c r="S117" s="132"/>
      <c r="T117" s="132"/>
      <c r="U117" s="132"/>
      <c r="V117" s="132"/>
      <c r="W117" s="132"/>
      <c r="X117" s="132"/>
      <c r="Y117" s="132"/>
      <c r="Z117" s="132"/>
      <c r="AA117" s="132"/>
      <c r="AB117" s="132"/>
      <c r="AC117" s="132"/>
      <c r="AD117" s="132"/>
      <c r="AE117" s="132"/>
      <c r="AF117" s="132"/>
      <c r="AG117" s="132"/>
      <c r="AH117" s="133"/>
      <c r="AI117" s="99"/>
      <c r="AJ117" s="134">
        <f t="shared" si="13"/>
        <v>0</v>
      </c>
      <c r="AK117" s="132">
        <f>NOV!AL117</f>
        <v>0</v>
      </c>
      <c r="AL117" s="133">
        <f t="shared" si="14"/>
        <v>0</v>
      </c>
      <c r="AM117" s="99"/>
      <c r="AN117" s="158"/>
      <c r="AO117" s="159"/>
      <c r="AP117" s="158"/>
      <c r="AR117" s="276">
        <f>NOV!AR117</f>
        <v>0</v>
      </c>
      <c r="AS117" s="200">
        <f t="array" ref="AS117">SUM(IF(($B$97:$B$153=AR117)*($C$97:$C$153=AV117),$AL$97:$AL$153,0))</f>
        <v>0</v>
      </c>
      <c r="AT117" s="327">
        <f>BA117+BG117+BM117+BS117+BY117+CE117</f>
        <v>0</v>
      </c>
      <c r="AU117" s="219">
        <f>AT117-AS117-AS118</f>
        <v>0</v>
      </c>
      <c r="AV117" s="202">
        <f>NOV!AV117</f>
        <v>0</v>
      </c>
      <c r="AW117" s="330">
        <f>NOV!AW117</f>
        <v>0</v>
      </c>
      <c r="AX117" s="251">
        <f>NOV!AX117</f>
        <v>0</v>
      </c>
      <c r="AY117" s="252">
        <f>NOV!AY117</f>
        <v>0</v>
      </c>
      <c r="AZ117" s="252">
        <f>NOV!AZ117</f>
        <v>0</v>
      </c>
      <c r="BA117" s="333">
        <f>NOV!BA117</f>
        <v>0</v>
      </c>
      <c r="BB117" s="265">
        <f>NOV!BB117</f>
        <v>0</v>
      </c>
      <c r="BC117" s="337">
        <f>NOV!BC117</f>
        <v>0</v>
      </c>
      <c r="BD117" s="330">
        <f>NOV!BD117</f>
        <v>0</v>
      </c>
      <c r="BE117" s="252">
        <f>NOV!BE117</f>
        <v>0</v>
      </c>
      <c r="BF117" s="252">
        <f>NOV!BF117</f>
        <v>0</v>
      </c>
      <c r="BG117" s="333">
        <f>NOV!BG117</f>
        <v>0</v>
      </c>
      <c r="BH117" s="335">
        <f>NOV!BH117</f>
        <v>0</v>
      </c>
      <c r="BI117" s="337">
        <f>NOV!BI117</f>
        <v>0</v>
      </c>
      <c r="BJ117" s="330">
        <f>NOV!BJ117</f>
        <v>0</v>
      </c>
      <c r="BK117" s="252">
        <f>NOV!BK117</f>
        <v>0</v>
      </c>
      <c r="BL117" s="252">
        <f>NOV!BL117</f>
        <v>0</v>
      </c>
      <c r="BM117" s="333">
        <f>NOV!BM117</f>
        <v>0</v>
      </c>
      <c r="BN117" s="335">
        <f>NOV!BN117</f>
        <v>0</v>
      </c>
      <c r="BO117" s="337">
        <f>NOV!BO117</f>
        <v>0</v>
      </c>
      <c r="BP117" s="330">
        <f>NOV!BP117</f>
        <v>0</v>
      </c>
      <c r="BQ117" s="252">
        <f>NOV!BQ117</f>
        <v>0</v>
      </c>
      <c r="BR117" s="252">
        <f>NOV!BR117</f>
        <v>0</v>
      </c>
      <c r="BS117" s="333">
        <f>NOV!BS117</f>
        <v>0</v>
      </c>
      <c r="BT117" s="335">
        <f>NOV!BT117</f>
        <v>0</v>
      </c>
      <c r="BU117" s="337">
        <f>NOV!BU117</f>
        <v>0</v>
      </c>
      <c r="BV117" s="330">
        <f>NOV!BV117</f>
        <v>0</v>
      </c>
      <c r="BW117" s="252">
        <f>NOV!BW117</f>
        <v>0</v>
      </c>
      <c r="BX117" s="252">
        <f>NOV!BX117</f>
        <v>0</v>
      </c>
      <c r="BY117" s="333">
        <f>NOV!BY117</f>
        <v>0</v>
      </c>
      <c r="BZ117" s="335">
        <f>NOV!BZ117</f>
        <v>0</v>
      </c>
      <c r="CA117" s="337">
        <f>NOV!CA117</f>
        <v>0</v>
      </c>
      <c r="CB117" s="330">
        <f>NOV!CB117</f>
        <v>0</v>
      </c>
      <c r="CC117" s="252">
        <f>NOV!CC117</f>
        <v>0</v>
      </c>
      <c r="CD117" s="252">
        <f>NOV!CD117</f>
        <v>0</v>
      </c>
      <c r="CE117" s="333">
        <f>NOV!CE117</f>
        <v>0</v>
      </c>
      <c r="CF117" s="335">
        <f>NOV!CF117</f>
        <v>0</v>
      </c>
      <c r="CG117" s="337">
        <f>NOV!CG117</f>
        <v>0</v>
      </c>
    </row>
    <row r="118" spans="1:85">
      <c r="A118" s="130">
        <v>22</v>
      </c>
      <c r="B118" s="131">
        <f>NOV!B118</f>
        <v>0</v>
      </c>
      <c r="C118" s="131">
        <f>NOV!C118</f>
        <v>0</v>
      </c>
      <c r="D118" s="132"/>
      <c r="E118" s="132"/>
      <c r="F118" s="132"/>
      <c r="G118" s="132"/>
      <c r="H118" s="132"/>
      <c r="I118" s="132"/>
      <c r="J118" s="132"/>
      <c r="K118" s="132"/>
      <c r="L118" s="132"/>
      <c r="M118" s="132"/>
      <c r="N118" s="132"/>
      <c r="O118" s="132"/>
      <c r="P118" s="132"/>
      <c r="Q118" s="132"/>
      <c r="R118" s="132"/>
      <c r="S118" s="132"/>
      <c r="T118" s="132"/>
      <c r="U118" s="132"/>
      <c r="V118" s="132"/>
      <c r="W118" s="132"/>
      <c r="X118" s="132"/>
      <c r="Y118" s="132"/>
      <c r="Z118" s="132"/>
      <c r="AA118" s="132"/>
      <c r="AB118" s="132"/>
      <c r="AC118" s="132"/>
      <c r="AD118" s="132"/>
      <c r="AE118" s="132"/>
      <c r="AF118" s="132"/>
      <c r="AG118" s="132"/>
      <c r="AH118" s="133"/>
      <c r="AI118" s="99"/>
      <c r="AJ118" s="134">
        <f t="shared" si="13"/>
        <v>0</v>
      </c>
      <c r="AK118" s="132">
        <f>NOV!AL118</f>
        <v>0</v>
      </c>
      <c r="AL118" s="133">
        <f t="shared" si="14"/>
        <v>0</v>
      </c>
      <c r="AM118" s="99"/>
      <c r="AN118" s="158"/>
      <c r="AO118" s="159"/>
      <c r="AP118" s="158"/>
      <c r="AR118" s="277"/>
      <c r="AS118" s="197">
        <f t="array" ref="AS118">SUM(IF(($B$97:$B$153=AR117)*($C$97:$C$153=AV118),$AL$97:$AL$153,0))</f>
        <v>0</v>
      </c>
      <c r="AT118" s="328"/>
      <c r="AU118" s="218"/>
      <c r="AV118" s="199">
        <f>NOV!AV118</f>
        <v>0</v>
      </c>
      <c r="AW118" s="330"/>
      <c r="AX118" s="251"/>
      <c r="AY118" s="252"/>
      <c r="AZ118" s="252"/>
      <c r="BA118" s="333"/>
      <c r="BB118" s="265"/>
      <c r="BC118" s="337"/>
      <c r="BD118" s="330"/>
      <c r="BE118" s="252"/>
      <c r="BF118" s="252"/>
      <c r="BG118" s="333"/>
      <c r="BH118" s="335"/>
      <c r="BI118" s="337"/>
      <c r="BJ118" s="330"/>
      <c r="BK118" s="252"/>
      <c r="BL118" s="252"/>
      <c r="BM118" s="333"/>
      <c r="BN118" s="335"/>
      <c r="BO118" s="337"/>
      <c r="BP118" s="330"/>
      <c r="BQ118" s="252"/>
      <c r="BR118" s="252"/>
      <c r="BS118" s="333"/>
      <c r="BT118" s="335"/>
      <c r="BU118" s="337"/>
      <c r="BV118" s="330"/>
      <c r="BW118" s="252"/>
      <c r="BX118" s="252"/>
      <c r="BY118" s="333"/>
      <c r="BZ118" s="335"/>
      <c r="CA118" s="337"/>
      <c r="CB118" s="330"/>
      <c r="CC118" s="252"/>
      <c r="CD118" s="252"/>
      <c r="CE118" s="333"/>
      <c r="CF118" s="335"/>
      <c r="CG118" s="337"/>
    </row>
    <row r="119" spans="1:85">
      <c r="A119" s="130">
        <v>23</v>
      </c>
      <c r="B119" s="131">
        <f>NOV!B119</f>
        <v>0</v>
      </c>
      <c r="C119" s="131">
        <f>NOV!C119</f>
        <v>0</v>
      </c>
      <c r="D119" s="132"/>
      <c r="E119" s="132"/>
      <c r="F119" s="132"/>
      <c r="G119" s="132"/>
      <c r="H119" s="132"/>
      <c r="I119" s="132"/>
      <c r="J119" s="132"/>
      <c r="K119" s="132"/>
      <c r="L119" s="132"/>
      <c r="M119" s="132"/>
      <c r="N119" s="132"/>
      <c r="O119" s="132"/>
      <c r="P119" s="132"/>
      <c r="Q119" s="132"/>
      <c r="R119" s="132"/>
      <c r="S119" s="132"/>
      <c r="T119" s="132"/>
      <c r="U119" s="132"/>
      <c r="V119" s="132"/>
      <c r="W119" s="132"/>
      <c r="X119" s="132"/>
      <c r="Y119" s="132"/>
      <c r="Z119" s="132"/>
      <c r="AA119" s="132"/>
      <c r="AB119" s="132"/>
      <c r="AC119" s="132"/>
      <c r="AD119" s="132"/>
      <c r="AE119" s="132"/>
      <c r="AF119" s="132"/>
      <c r="AG119" s="132"/>
      <c r="AH119" s="133"/>
      <c r="AI119" s="99"/>
      <c r="AJ119" s="134">
        <f t="shared" si="13"/>
        <v>0</v>
      </c>
      <c r="AK119" s="132">
        <f>NOV!AL119</f>
        <v>0</v>
      </c>
      <c r="AL119" s="133">
        <f t="shared" si="14"/>
        <v>0</v>
      </c>
      <c r="AM119" s="99"/>
      <c r="AN119" s="158"/>
      <c r="AO119" s="159"/>
      <c r="AP119" s="158"/>
      <c r="AR119" s="276">
        <f>NOV!AR119</f>
        <v>0</v>
      </c>
      <c r="AS119" s="200">
        <f t="array" ref="AS119">SUM(IF(($B$97:$B$153=AR119)*($C$97:$C$153=AV119),$AL$97:$AL$153,0))</f>
        <v>0</v>
      </c>
      <c r="AT119" s="327">
        <f>BA119+BG119+BM119+BS119+BY119+CE119</f>
        <v>0</v>
      </c>
      <c r="AU119" s="219">
        <f>AT119-AS119-AS120</f>
        <v>0</v>
      </c>
      <c r="AV119" s="202">
        <f>NOV!AV119</f>
        <v>0</v>
      </c>
      <c r="AW119" s="330">
        <f>NOV!AW119</f>
        <v>0</v>
      </c>
      <c r="AX119" s="251">
        <f>NOV!AX119</f>
        <v>0</v>
      </c>
      <c r="AY119" s="252">
        <f>NOV!AY119</f>
        <v>0</v>
      </c>
      <c r="AZ119" s="252">
        <f>NOV!AZ119</f>
        <v>0</v>
      </c>
      <c r="BA119" s="333">
        <f>NOV!BA119</f>
        <v>0</v>
      </c>
      <c r="BB119" s="265">
        <f>NOV!BB119</f>
        <v>0</v>
      </c>
      <c r="BC119" s="337">
        <f>NOV!BC119</f>
        <v>0</v>
      </c>
      <c r="BD119" s="330">
        <f>NOV!BD119</f>
        <v>0</v>
      </c>
      <c r="BE119" s="252">
        <f>NOV!BE119</f>
        <v>0</v>
      </c>
      <c r="BF119" s="252">
        <f>NOV!BF119</f>
        <v>0</v>
      </c>
      <c r="BG119" s="333">
        <f>NOV!BG119</f>
        <v>0</v>
      </c>
      <c r="BH119" s="335">
        <f>NOV!BH119</f>
        <v>0</v>
      </c>
      <c r="BI119" s="337">
        <f>NOV!BI119</f>
        <v>0</v>
      </c>
      <c r="BJ119" s="330">
        <f>NOV!BJ119</f>
        <v>0</v>
      </c>
      <c r="BK119" s="252">
        <f>NOV!BK119</f>
        <v>0</v>
      </c>
      <c r="BL119" s="252">
        <f>NOV!BL119</f>
        <v>0</v>
      </c>
      <c r="BM119" s="333">
        <f>NOV!BM119</f>
        <v>0</v>
      </c>
      <c r="BN119" s="335">
        <f>NOV!BN119</f>
        <v>0</v>
      </c>
      <c r="BO119" s="337">
        <f>NOV!BO119</f>
        <v>0</v>
      </c>
      <c r="BP119" s="330">
        <f>NOV!BP119</f>
        <v>0</v>
      </c>
      <c r="BQ119" s="252">
        <f>NOV!BQ119</f>
        <v>0</v>
      </c>
      <c r="BR119" s="252">
        <f>NOV!BR119</f>
        <v>0</v>
      </c>
      <c r="BS119" s="333">
        <f>NOV!BS119</f>
        <v>0</v>
      </c>
      <c r="BT119" s="335">
        <f>NOV!BT119</f>
        <v>0</v>
      </c>
      <c r="BU119" s="337">
        <f>NOV!BU119</f>
        <v>0</v>
      </c>
      <c r="BV119" s="330">
        <f>NOV!BV119</f>
        <v>0</v>
      </c>
      <c r="BW119" s="252">
        <f>NOV!BW119</f>
        <v>0</v>
      </c>
      <c r="BX119" s="252">
        <f>NOV!BX119</f>
        <v>0</v>
      </c>
      <c r="BY119" s="333">
        <f>NOV!BY119</f>
        <v>0</v>
      </c>
      <c r="BZ119" s="335">
        <f>NOV!BZ119</f>
        <v>0</v>
      </c>
      <c r="CA119" s="337">
        <f>NOV!CA119</f>
        <v>0</v>
      </c>
      <c r="CB119" s="330">
        <f>NOV!CB119</f>
        <v>0</v>
      </c>
      <c r="CC119" s="252">
        <f>NOV!CC119</f>
        <v>0</v>
      </c>
      <c r="CD119" s="252">
        <f>NOV!CD119</f>
        <v>0</v>
      </c>
      <c r="CE119" s="333">
        <f>NOV!CE119</f>
        <v>0</v>
      </c>
      <c r="CF119" s="335">
        <f>NOV!CF119</f>
        <v>0</v>
      </c>
      <c r="CG119" s="337">
        <f>NOV!CG119</f>
        <v>0</v>
      </c>
    </row>
    <row r="120" spans="1:85">
      <c r="A120" s="130">
        <v>24</v>
      </c>
      <c r="B120" s="131">
        <f>NOV!B120</f>
        <v>0</v>
      </c>
      <c r="C120" s="131">
        <f>NOV!C120</f>
        <v>0</v>
      </c>
      <c r="D120" s="132"/>
      <c r="E120" s="132"/>
      <c r="F120" s="132"/>
      <c r="G120" s="132"/>
      <c r="H120" s="132"/>
      <c r="I120" s="132"/>
      <c r="J120" s="132"/>
      <c r="K120" s="132"/>
      <c r="L120" s="132"/>
      <c r="M120" s="132"/>
      <c r="N120" s="132"/>
      <c r="O120" s="132"/>
      <c r="P120" s="132"/>
      <c r="Q120" s="132"/>
      <c r="R120" s="132"/>
      <c r="S120" s="132"/>
      <c r="T120" s="132"/>
      <c r="U120" s="132"/>
      <c r="V120" s="132"/>
      <c r="W120" s="132"/>
      <c r="X120" s="132"/>
      <c r="Y120" s="132"/>
      <c r="Z120" s="132"/>
      <c r="AA120" s="132"/>
      <c r="AB120" s="132"/>
      <c r="AC120" s="132"/>
      <c r="AD120" s="132"/>
      <c r="AE120" s="132"/>
      <c r="AF120" s="132"/>
      <c r="AG120" s="132"/>
      <c r="AH120" s="133"/>
      <c r="AI120" s="99"/>
      <c r="AJ120" s="134">
        <f t="shared" si="13"/>
        <v>0</v>
      </c>
      <c r="AK120" s="132">
        <f>NOV!AL120</f>
        <v>0</v>
      </c>
      <c r="AL120" s="133">
        <f t="shared" si="14"/>
        <v>0</v>
      </c>
      <c r="AM120" s="99"/>
      <c r="AN120" s="158"/>
      <c r="AO120" s="159"/>
      <c r="AP120" s="158"/>
      <c r="AR120" s="277"/>
      <c r="AS120" s="197">
        <f t="array" ref="AS120">SUM(IF(($B$97:$B$153=AR119)*($C$97:$C$153=AV120),$AL$97:$AL$153,0))</f>
        <v>0</v>
      </c>
      <c r="AT120" s="328"/>
      <c r="AU120" s="218"/>
      <c r="AV120" s="199">
        <f>NOV!AV120</f>
        <v>0</v>
      </c>
      <c r="AW120" s="330"/>
      <c r="AX120" s="251"/>
      <c r="AY120" s="252"/>
      <c r="AZ120" s="252"/>
      <c r="BA120" s="333"/>
      <c r="BB120" s="265"/>
      <c r="BC120" s="337"/>
      <c r="BD120" s="330"/>
      <c r="BE120" s="252"/>
      <c r="BF120" s="252"/>
      <c r="BG120" s="333"/>
      <c r="BH120" s="335"/>
      <c r="BI120" s="337"/>
      <c r="BJ120" s="330"/>
      <c r="BK120" s="252"/>
      <c r="BL120" s="252"/>
      <c r="BM120" s="333"/>
      <c r="BN120" s="335"/>
      <c r="BO120" s="337"/>
      <c r="BP120" s="330"/>
      <c r="BQ120" s="252"/>
      <c r="BR120" s="252"/>
      <c r="BS120" s="333"/>
      <c r="BT120" s="335"/>
      <c r="BU120" s="337"/>
      <c r="BV120" s="330"/>
      <c r="BW120" s="252"/>
      <c r="BX120" s="252"/>
      <c r="BY120" s="333"/>
      <c r="BZ120" s="335"/>
      <c r="CA120" s="337"/>
      <c r="CB120" s="330"/>
      <c r="CC120" s="252"/>
      <c r="CD120" s="252"/>
      <c r="CE120" s="333"/>
      <c r="CF120" s="335"/>
      <c r="CG120" s="337"/>
    </row>
    <row r="121" spans="1:85">
      <c r="A121" s="130">
        <v>25</v>
      </c>
      <c r="B121" s="131">
        <f>NOV!B121</f>
        <v>0</v>
      </c>
      <c r="C121" s="131">
        <f>NOV!C121</f>
        <v>0</v>
      </c>
      <c r="D121" s="132"/>
      <c r="E121" s="132"/>
      <c r="F121" s="132"/>
      <c r="G121" s="132"/>
      <c r="H121" s="132"/>
      <c r="I121" s="132"/>
      <c r="J121" s="132"/>
      <c r="K121" s="132"/>
      <c r="L121" s="132"/>
      <c r="M121" s="132"/>
      <c r="N121" s="132"/>
      <c r="O121" s="132"/>
      <c r="P121" s="132"/>
      <c r="Q121" s="132"/>
      <c r="R121" s="132"/>
      <c r="S121" s="132"/>
      <c r="T121" s="132"/>
      <c r="U121" s="132"/>
      <c r="V121" s="132"/>
      <c r="W121" s="132"/>
      <c r="X121" s="132"/>
      <c r="Y121" s="132"/>
      <c r="Z121" s="132"/>
      <c r="AA121" s="132"/>
      <c r="AB121" s="132"/>
      <c r="AC121" s="132"/>
      <c r="AD121" s="132"/>
      <c r="AE121" s="132"/>
      <c r="AF121" s="132"/>
      <c r="AG121" s="132"/>
      <c r="AH121" s="133"/>
      <c r="AI121" s="99"/>
      <c r="AJ121" s="134">
        <f t="shared" si="13"/>
        <v>0</v>
      </c>
      <c r="AK121" s="132">
        <f>NOV!AL121</f>
        <v>0</v>
      </c>
      <c r="AL121" s="133">
        <f t="shared" si="14"/>
        <v>0</v>
      </c>
      <c r="AM121" s="99"/>
      <c r="AN121" s="158"/>
      <c r="AO121" s="159"/>
      <c r="AP121" s="158"/>
      <c r="AR121" s="276">
        <f>NOV!AR121</f>
        <v>0</v>
      </c>
      <c r="AS121" s="200">
        <f t="array" ref="AS121">SUM(IF(($B$97:$B$153=AR121)*($C$97:$C$153=AV121),$AL$97:$AL$153,0))</f>
        <v>0</v>
      </c>
      <c r="AT121" s="327">
        <f>BA121+BG121+BM121+BS121+BY121+CE121</f>
        <v>0</v>
      </c>
      <c r="AU121" s="219">
        <f>AT121-AS121-AS122</f>
        <v>0</v>
      </c>
      <c r="AV121" s="202">
        <f>NOV!AV121</f>
        <v>0</v>
      </c>
      <c r="AW121" s="330">
        <f>NOV!AW121</f>
        <v>0</v>
      </c>
      <c r="AX121" s="251">
        <f>NOV!AX121</f>
        <v>0</v>
      </c>
      <c r="AY121" s="252">
        <f>NOV!AY121</f>
        <v>0</v>
      </c>
      <c r="AZ121" s="252">
        <f>NOV!AZ121</f>
        <v>0</v>
      </c>
      <c r="BA121" s="333">
        <f>NOV!BA121</f>
        <v>0</v>
      </c>
      <c r="BB121" s="265">
        <f>NOV!BB121</f>
        <v>0</v>
      </c>
      <c r="BC121" s="337">
        <f>NOV!BC121</f>
        <v>0</v>
      </c>
      <c r="BD121" s="330">
        <f>NOV!BD121</f>
        <v>0</v>
      </c>
      <c r="BE121" s="252">
        <f>NOV!BE121</f>
        <v>0</v>
      </c>
      <c r="BF121" s="252">
        <f>NOV!BF121</f>
        <v>0</v>
      </c>
      <c r="BG121" s="333">
        <f>NOV!BG121</f>
        <v>0</v>
      </c>
      <c r="BH121" s="335">
        <f>NOV!BH121</f>
        <v>0</v>
      </c>
      <c r="BI121" s="337">
        <f>NOV!BI121</f>
        <v>0</v>
      </c>
      <c r="BJ121" s="330">
        <f>NOV!BJ121</f>
        <v>0</v>
      </c>
      <c r="BK121" s="252">
        <f>NOV!BK121</f>
        <v>0</v>
      </c>
      <c r="BL121" s="252">
        <f>NOV!BL121</f>
        <v>0</v>
      </c>
      <c r="BM121" s="333">
        <f>NOV!BM121</f>
        <v>0</v>
      </c>
      <c r="BN121" s="335">
        <f>NOV!BN121</f>
        <v>0</v>
      </c>
      <c r="BO121" s="337">
        <f>NOV!BO121</f>
        <v>0</v>
      </c>
      <c r="BP121" s="330">
        <f>NOV!BP121</f>
        <v>0</v>
      </c>
      <c r="BQ121" s="252">
        <f>NOV!BQ121</f>
        <v>0</v>
      </c>
      <c r="BR121" s="252">
        <f>NOV!BR121</f>
        <v>0</v>
      </c>
      <c r="BS121" s="333">
        <f>NOV!BS121</f>
        <v>0</v>
      </c>
      <c r="BT121" s="335">
        <f>NOV!BT121</f>
        <v>0</v>
      </c>
      <c r="BU121" s="337">
        <f>NOV!BU121</f>
        <v>0</v>
      </c>
      <c r="BV121" s="330">
        <f>NOV!BV121</f>
        <v>0</v>
      </c>
      <c r="BW121" s="252">
        <f>NOV!BW121</f>
        <v>0</v>
      </c>
      <c r="BX121" s="252">
        <f>NOV!BX121</f>
        <v>0</v>
      </c>
      <c r="BY121" s="333">
        <f>NOV!BY121</f>
        <v>0</v>
      </c>
      <c r="BZ121" s="335">
        <f>NOV!BZ121</f>
        <v>0</v>
      </c>
      <c r="CA121" s="337">
        <f>NOV!CA121</f>
        <v>0</v>
      </c>
      <c r="CB121" s="330">
        <f>NOV!CB121</f>
        <v>0</v>
      </c>
      <c r="CC121" s="252">
        <f>NOV!CC121</f>
        <v>0</v>
      </c>
      <c r="CD121" s="252">
        <f>NOV!CD121</f>
        <v>0</v>
      </c>
      <c r="CE121" s="333">
        <f>NOV!CE121</f>
        <v>0</v>
      </c>
      <c r="CF121" s="335">
        <f>NOV!CF121</f>
        <v>0</v>
      </c>
      <c r="CG121" s="337">
        <f>NOV!CG121</f>
        <v>0</v>
      </c>
    </row>
    <row r="122" spans="1:85">
      <c r="A122" s="130">
        <v>26</v>
      </c>
      <c r="B122" s="131">
        <f>NOV!B122</f>
        <v>0</v>
      </c>
      <c r="C122" s="131">
        <f>NOV!C122</f>
        <v>0</v>
      </c>
      <c r="D122" s="132"/>
      <c r="E122" s="132"/>
      <c r="F122" s="132"/>
      <c r="G122" s="132"/>
      <c r="H122" s="132"/>
      <c r="I122" s="132"/>
      <c r="J122" s="132"/>
      <c r="K122" s="132"/>
      <c r="L122" s="132"/>
      <c r="M122" s="132"/>
      <c r="N122" s="132"/>
      <c r="O122" s="132"/>
      <c r="P122" s="132"/>
      <c r="Q122" s="132"/>
      <c r="R122" s="132"/>
      <c r="S122" s="132"/>
      <c r="T122" s="132"/>
      <c r="U122" s="132"/>
      <c r="V122" s="132"/>
      <c r="W122" s="132"/>
      <c r="X122" s="132"/>
      <c r="Y122" s="132"/>
      <c r="Z122" s="132"/>
      <c r="AA122" s="132"/>
      <c r="AB122" s="132"/>
      <c r="AC122" s="132"/>
      <c r="AD122" s="132"/>
      <c r="AE122" s="132"/>
      <c r="AF122" s="132"/>
      <c r="AG122" s="132"/>
      <c r="AH122" s="133"/>
      <c r="AI122" s="99"/>
      <c r="AJ122" s="134">
        <f t="shared" si="13"/>
        <v>0</v>
      </c>
      <c r="AK122" s="132">
        <f>NOV!AL122</f>
        <v>0</v>
      </c>
      <c r="AL122" s="133">
        <f t="shared" si="14"/>
        <v>0</v>
      </c>
      <c r="AM122" s="99"/>
      <c r="AN122" s="158"/>
      <c r="AO122" s="159"/>
      <c r="AP122" s="158"/>
      <c r="AR122" s="277"/>
      <c r="AS122" s="197">
        <f t="array" ref="AS122">SUM(IF(($B$97:$B$153=AR121)*($C$97:$C$153=AV122),$AL$97:$AL$153,0))</f>
        <v>0</v>
      </c>
      <c r="AT122" s="328"/>
      <c r="AU122" s="218"/>
      <c r="AV122" s="199">
        <f>NOV!AV122</f>
        <v>0</v>
      </c>
      <c r="AW122" s="330"/>
      <c r="AX122" s="251"/>
      <c r="AY122" s="252"/>
      <c r="AZ122" s="252"/>
      <c r="BA122" s="333"/>
      <c r="BB122" s="265"/>
      <c r="BC122" s="337"/>
      <c r="BD122" s="330"/>
      <c r="BE122" s="252"/>
      <c r="BF122" s="252"/>
      <c r="BG122" s="333"/>
      <c r="BH122" s="335"/>
      <c r="BI122" s="337"/>
      <c r="BJ122" s="330"/>
      <c r="BK122" s="252"/>
      <c r="BL122" s="252"/>
      <c r="BM122" s="333"/>
      <c r="BN122" s="335"/>
      <c r="BO122" s="337"/>
      <c r="BP122" s="330"/>
      <c r="BQ122" s="252"/>
      <c r="BR122" s="252"/>
      <c r="BS122" s="333"/>
      <c r="BT122" s="335"/>
      <c r="BU122" s="337"/>
      <c r="BV122" s="330"/>
      <c r="BW122" s="252"/>
      <c r="BX122" s="252"/>
      <c r="BY122" s="333"/>
      <c r="BZ122" s="335"/>
      <c r="CA122" s="337"/>
      <c r="CB122" s="330"/>
      <c r="CC122" s="252"/>
      <c r="CD122" s="252"/>
      <c r="CE122" s="333"/>
      <c r="CF122" s="335"/>
      <c r="CG122" s="337"/>
    </row>
    <row r="123" spans="1:85" ht="12.75" customHeight="1" thickBot="1">
      <c r="A123" s="130">
        <v>27</v>
      </c>
      <c r="B123" s="131">
        <f>NOV!B123</f>
        <v>0</v>
      </c>
      <c r="C123" s="131">
        <f>NOV!C123</f>
        <v>0</v>
      </c>
      <c r="D123" s="132"/>
      <c r="E123" s="132"/>
      <c r="F123" s="132"/>
      <c r="G123" s="132"/>
      <c r="H123" s="132"/>
      <c r="I123" s="132"/>
      <c r="J123" s="132"/>
      <c r="K123" s="132"/>
      <c r="L123" s="132"/>
      <c r="M123" s="132"/>
      <c r="N123" s="132"/>
      <c r="O123" s="132"/>
      <c r="P123" s="132"/>
      <c r="Q123" s="132"/>
      <c r="R123" s="132"/>
      <c r="S123" s="132"/>
      <c r="T123" s="132"/>
      <c r="U123" s="132"/>
      <c r="V123" s="132"/>
      <c r="W123" s="132"/>
      <c r="X123" s="132"/>
      <c r="Y123" s="132"/>
      <c r="Z123" s="132"/>
      <c r="AA123" s="132"/>
      <c r="AB123" s="132"/>
      <c r="AC123" s="132"/>
      <c r="AD123" s="132"/>
      <c r="AE123" s="132"/>
      <c r="AF123" s="132"/>
      <c r="AG123" s="132"/>
      <c r="AH123" s="133"/>
      <c r="AI123" s="99"/>
      <c r="AJ123" s="134">
        <f t="shared" si="13"/>
        <v>0</v>
      </c>
      <c r="AK123" s="132">
        <f>NOV!AL123</f>
        <v>0</v>
      </c>
      <c r="AL123" s="133">
        <f t="shared" si="14"/>
        <v>0</v>
      </c>
      <c r="AM123" s="99"/>
      <c r="AN123" s="158"/>
      <c r="AO123" s="159"/>
      <c r="AP123" s="158"/>
      <c r="AR123" s="276">
        <f>NOV!AR123</f>
        <v>0</v>
      </c>
      <c r="AS123" s="200">
        <f t="array" ref="AS123">SUM(IF(($B$97:$B$153=AR123)*($C$97:$C$153=AV123),$AL$97:$AL$153,0))</f>
        <v>0</v>
      </c>
      <c r="AT123" s="327">
        <f>BA123+BG123+BM123+BS123+BY123+CE123</f>
        <v>0</v>
      </c>
      <c r="AU123" s="219">
        <f>AT123-AS123-AS124</f>
        <v>0</v>
      </c>
      <c r="AV123" s="202">
        <f>NOV!AV123</f>
        <v>0</v>
      </c>
      <c r="AW123" s="330">
        <f>NOV!AW123</f>
        <v>0</v>
      </c>
      <c r="AX123" s="251">
        <f>NOV!AX123</f>
        <v>0</v>
      </c>
      <c r="AY123" s="252">
        <f>NOV!AY123</f>
        <v>0</v>
      </c>
      <c r="AZ123" s="252">
        <f>NOV!AZ123</f>
        <v>0</v>
      </c>
      <c r="BA123" s="333">
        <f>NOV!BA123</f>
        <v>0</v>
      </c>
      <c r="BB123" s="265">
        <f>NOV!BB123</f>
        <v>0</v>
      </c>
      <c r="BC123" s="337">
        <f>NOV!BC123</f>
        <v>0</v>
      </c>
      <c r="BD123" s="330">
        <f>NOV!BD123</f>
        <v>0</v>
      </c>
      <c r="BE123" s="252">
        <f>NOV!BE123</f>
        <v>0</v>
      </c>
      <c r="BF123" s="252">
        <f>NOV!BF123</f>
        <v>0</v>
      </c>
      <c r="BG123" s="333">
        <f>NOV!BG123</f>
        <v>0</v>
      </c>
      <c r="BH123" s="335">
        <f>NOV!BH123</f>
        <v>0</v>
      </c>
      <c r="BI123" s="337">
        <f>NOV!BI123</f>
        <v>0</v>
      </c>
      <c r="BJ123" s="330">
        <f>NOV!BJ123</f>
        <v>0</v>
      </c>
      <c r="BK123" s="252">
        <f>NOV!BK123</f>
        <v>0</v>
      </c>
      <c r="BL123" s="252">
        <f>NOV!BL123</f>
        <v>0</v>
      </c>
      <c r="BM123" s="333">
        <f>NOV!BM123</f>
        <v>0</v>
      </c>
      <c r="BN123" s="335">
        <f>NOV!BN123</f>
        <v>0</v>
      </c>
      <c r="BO123" s="337">
        <f>NOV!BO123</f>
        <v>0</v>
      </c>
      <c r="BP123" s="330">
        <f>NOV!BP123</f>
        <v>0</v>
      </c>
      <c r="BQ123" s="252">
        <f>NOV!BQ123</f>
        <v>0</v>
      </c>
      <c r="BR123" s="252">
        <f>NOV!BR123</f>
        <v>0</v>
      </c>
      <c r="BS123" s="333">
        <f>NOV!BS123</f>
        <v>0</v>
      </c>
      <c r="BT123" s="335">
        <f>NOV!BT123</f>
        <v>0</v>
      </c>
      <c r="BU123" s="337">
        <f>NOV!BU123</f>
        <v>0</v>
      </c>
      <c r="BV123" s="330">
        <f>NOV!BV123</f>
        <v>0</v>
      </c>
      <c r="BW123" s="252">
        <f>NOV!BW123</f>
        <v>0</v>
      </c>
      <c r="BX123" s="252">
        <f>NOV!BX123</f>
        <v>0</v>
      </c>
      <c r="BY123" s="333">
        <f>NOV!BY123</f>
        <v>0</v>
      </c>
      <c r="BZ123" s="335">
        <f>NOV!BZ123</f>
        <v>0</v>
      </c>
      <c r="CA123" s="337">
        <f>NOV!CA123</f>
        <v>0</v>
      </c>
      <c r="CB123" s="330">
        <f>NOV!CB123</f>
        <v>0</v>
      </c>
      <c r="CC123" s="252">
        <f>NOV!CC123</f>
        <v>0</v>
      </c>
      <c r="CD123" s="252">
        <f>NOV!CD123</f>
        <v>0</v>
      </c>
      <c r="CE123" s="333">
        <f>NOV!CE123</f>
        <v>0</v>
      </c>
      <c r="CF123" s="335">
        <f>NOV!CF123</f>
        <v>0</v>
      </c>
      <c r="CG123" s="337">
        <f>NOV!CG123</f>
        <v>0</v>
      </c>
    </row>
    <row r="124" spans="1:85" ht="10.5" customHeight="1" thickTop="1">
      <c r="A124" s="168"/>
      <c r="B124" s="168"/>
      <c r="C124" s="168"/>
      <c r="D124" s="169"/>
      <c r="E124" s="169"/>
      <c r="F124" s="169"/>
      <c r="G124" s="169"/>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D124" s="169"/>
      <c r="AE124" s="169"/>
      <c r="AF124" s="169"/>
      <c r="AG124" s="169"/>
      <c r="AH124" s="169"/>
      <c r="AI124" s="169"/>
      <c r="AJ124" s="169"/>
      <c r="AK124" s="169"/>
      <c r="AL124" s="169"/>
      <c r="AM124" s="99"/>
      <c r="AN124" s="158"/>
      <c r="AO124" s="159"/>
      <c r="AP124" s="158"/>
      <c r="AR124" s="277"/>
      <c r="AS124" s="197">
        <f t="array" ref="AS124">SUM(IF(($B$97:$B$153=AR123)*($C$97:$C$153=AV124),$AL$97:$AL$153,0))</f>
        <v>0</v>
      </c>
      <c r="AT124" s="328"/>
      <c r="AU124" s="218"/>
      <c r="AV124" s="199">
        <f>NOV!AV124</f>
        <v>0</v>
      </c>
      <c r="AW124" s="330"/>
      <c r="AX124" s="251"/>
      <c r="AY124" s="252"/>
      <c r="AZ124" s="252"/>
      <c r="BA124" s="333"/>
      <c r="BB124" s="265"/>
      <c r="BC124" s="337"/>
      <c r="BD124" s="330"/>
      <c r="BE124" s="252"/>
      <c r="BF124" s="252"/>
      <c r="BG124" s="333"/>
      <c r="BH124" s="335"/>
      <c r="BI124" s="337"/>
      <c r="BJ124" s="330"/>
      <c r="BK124" s="252"/>
      <c r="BL124" s="252"/>
      <c r="BM124" s="333"/>
      <c r="BN124" s="335"/>
      <c r="BO124" s="337"/>
      <c r="BP124" s="330"/>
      <c r="BQ124" s="252"/>
      <c r="BR124" s="252"/>
      <c r="BS124" s="333"/>
      <c r="BT124" s="335"/>
      <c r="BU124" s="337"/>
      <c r="BV124" s="330"/>
      <c r="BW124" s="252"/>
      <c r="BX124" s="252"/>
      <c r="BY124" s="333"/>
      <c r="BZ124" s="335"/>
      <c r="CA124" s="337"/>
      <c r="CB124" s="330"/>
      <c r="CC124" s="252"/>
      <c r="CD124" s="252"/>
      <c r="CE124" s="333"/>
      <c r="CF124" s="335"/>
      <c r="CG124" s="337"/>
    </row>
    <row r="125" spans="1:85" ht="10.5" customHeight="1">
      <c r="A125" s="170"/>
      <c r="B125" s="170"/>
      <c r="C125" s="170"/>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c r="AA125" s="158"/>
      <c r="AB125" s="158"/>
      <c r="AC125" s="158"/>
      <c r="AD125" s="158"/>
      <c r="AE125" s="158"/>
      <c r="AF125" s="158"/>
      <c r="AG125" s="158"/>
      <c r="AH125" s="158"/>
      <c r="AI125" s="158"/>
      <c r="AJ125" s="158"/>
      <c r="AK125" s="158"/>
      <c r="AL125" s="158"/>
      <c r="AM125" s="99"/>
      <c r="AN125" s="158"/>
      <c r="AO125" s="159"/>
      <c r="AP125" s="158"/>
      <c r="AR125" s="276">
        <f>NOV!AR125</f>
        <v>0</v>
      </c>
      <c r="AS125" s="200">
        <f t="array" ref="AS125">SUM(IF(($B$97:$B$153=AR125)*($C$97:$C$153=AV125),$AL$97:$AL$153,0))</f>
        <v>0</v>
      </c>
      <c r="AT125" s="327">
        <f>BA125+BG125+BM125+BS125+BY125+CE125</f>
        <v>0</v>
      </c>
      <c r="AU125" s="219">
        <f>AT125-AS125-AS126</f>
        <v>0</v>
      </c>
      <c r="AV125" s="202">
        <f>NOV!AV125</f>
        <v>0</v>
      </c>
      <c r="AW125" s="330">
        <f>NOV!AW125</f>
        <v>0</v>
      </c>
      <c r="AX125" s="251">
        <f>NOV!AX125</f>
        <v>0</v>
      </c>
      <c r="AY125" s="252">
        <f>NOV!AY125</f>
        <v>0</v>
      </c>
      <c r="AZ125" s="252">
        <f>NOV!AZ125</f>
        <v>0</v>
      </c>
      <c r="BA125" s="333">
        <f>NOV!BA125</f>
        <v>0</v>
      </c>
      <c r="BB125" s="265">
        <f>NOV!BB125</f>
        <v>0</v>
      </c>
      <c r="BC125" s="337">
        <f>NOV!BC125</f>
        <v>0</v>
      </c>
      <c r="BD125" s="330">
        <f>NOV!BD125</f>
        <v>0</v>
      </c>
      <c r="BE125" s="252">
        <f>NOV!BE125</f>
        <v>0</v>
      </c>
      <c r="BF125" s="252">
        <f>NOV!BF125</f>
        <v>0</v>
      </c>
      <c r="BG125" s="333">
        <f>NOV!BG125</f>
        <v>0</v>
      </c>
      <c r="BH125" s="335">
        <f>NOV!BH125</f>
        <v>0</v>
      </c>
      <c r="BI125" s="337">
        <f>NOV!BI125</f>
        <v>0</v>
      </c>
      <c r="BJ125" s="330">
        <f>NOV!BJ125</f>
        <v>0</v>
      </c>
      <c r="BK125" s="252">
        <f>NOV!BK125</f>
        <v>0</v>
      </c>
      <c r="BL125" s="252">
        <f>NOV!BL125</f>
        <v>0</v>
      </c>
      <c r="BM125" s="333">
        <f>NOV!BM125</f>
        <v>0</v>
      </c>
      <c r="BN125" s="335">
        <f>NOV!BN125</f>
        <v>0</v>
      </c>
      <c r="BO125" s="337">
        <f>NOV!BO125</f>
        <v>0</v>
      </c>
      <c r="BP125" s="330">
        <f>NOV!BP125</f>
        <v>0</v>
      </c>
      <c r="BQ125" s="252">
        <f>NOV!BQ125</f>
        <v>0</v>
      </c>
      <c r="BR125" s="252">
        <f>NOV!BR125</f>
        <v>0</v>
      </c>
      <c r="BS125" s="333">
        <f>NOV!BS125</f>
        <v>0</v>
      </c>
      <c r="BT125" s="335">
        <f>NOV!BT125</f>
        <v>0</v>
      </c>
      <c r="BU125" s="337">
        <f>NOV!BU125</f>
        <v>0</v>
      </c>
      <c r="BV125" s="330">
        <f>NOV!BV125</f>
        <v>0</v>
      </c>
      <c r="BW125" s="252">
        <f>NOV!BW125</f>
        <v>0</v>
      </c>
      <c r="BX125" s="252">
        <f>NOV!BX125</f>
        <v>0</v>
      </c>
      <c r="BY125" s="333">
        <f>NOV!BY125</f>
        <v>0</v>
      </c>
      <c r="BZ125" s="335">
        <f>NOV!BZ125</f>
        <v>0</v>
      </c>
      <c r="CA125" s="337">
        <f>NOV!CA125</f>
        <v>0</v>
      </c>
      <c r="CB125" s="330">
        <f>NOV!CB125</f>
        <v>0</v>
      </c>
      <c r="CC125" s="252">
        <f>NOV!CC125</f>
        <v>0</v>
      </c>
      <c r="CD125" s="252">
        <f>NOV!CD125</f>
        <v>0</v>
      </c>
      <c r="CE125" s="333">
        <f>NOV!CE125</f>
        <v>0</v>
      </c>
      <c r="CF125" s="335">
        <f>NOV!CF125</f>
        <v>0</v>
      </c>
      <c r="CG125" s="337">
        <f>NOV!CG125</f>
        <v>0</v>
      </c>
    </row>
    <row r="126" spans="1:85" ht="10.5" customHeight="1">
      <c r="A126" s="170"/>
      <c r="B126" s="170"/>
      <c r="C126" s="170"/>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c r="AA126" s="158"/>
      <c r="AB126" s="158"/>
      <c r="AC126" s="158"/>
      <c r="AD126" s="158"/>
      <c r="AE126" s="158"/>
      <c r="AF126" s="158"/>
      <c r="AG126" s="158"/>
      <c r="AH126" s="158"/>
      <c r="AI126" s="158"/>
      <c r="AJ126" s="158"/>
      <c r="AK126" s="158"/>
      <c r="AL126" s="158"/>
      <c r="AM126" s="99"/>
      <c r="AN126" s="158"/>
      <c r="AO126" s="159"/>
      <c r="AP126" s="158"/>
      <c r="AR126" s="277"/>
      <c r="AS126" s="197">
        <f t="array" ref="AS126">SUM(IF(($B$97:$B$153=AR125)*($C$97:$C$153=AV126),$AL$97:$AL$153,0))</f>
        <v>0</v>
      </c>
      <c r="AT126" s="328"/>
      <c r="AU126" s="218"/>
      <c r="AV126" s="199">
        <f>NOV!AV126</f>
        <v>0</v>
      </c>
      <c r="AW126" s="330"/>
      <c r="AX126" s="251"/>
      <c r="AY126" s="252"/>
      <c r="AZ126" s="252"/>
      <c r="BA126" s="333"/>
      <c r="BB126" s="265"/>
      <c r="BC126" s="337"/>
      <c r="BD126" s="330"/>
      <c r="BE126" s="252"/>
      <c r="BF126" s="252"/>
      <c r="BG126" s="333"/>
      <c r="BH126" s="335"/>
      <c r="BI126" s="337"/>
      <c r="BJ126" s="330"/>
      <c r="BK126" s="252"/>
      <c r="BL126" s="252"/>
      <c r="BM126" s="333"/>
      <c r="BN126" s="335"/>
      <c r="BO126" s="337"/>
      <c r="BP126" s="330"/>
      <c r="BQ126" s="252"/>
      <c r="BR126" s="252"/>
      <c r="BS126" s="333"/>
      <c r="BT126" s="335"/>
      <c r="BU126" s="337"/>
      <c r="BV126" s="330"/>
      <c r="BW126" s="252"/>
      <c r="BX126" s="252"/>
      <c r="BY126" s="333"/>
      <c r="BZ126" s="335"/>
      <c r="CA126" s="337"/>
      <c r="CB126" s="330"/>
      <c r="CC126" s="252"/>
      <c r="CD126" s="252"/>
      <c r="CE126" s="333"/>
      <c r="CF126" s="335"/>
      <c r="CG126" s="337"/>
    </row>
    <row r="127" spans="1:85" ht="10.5" customHeight="1">
      <c r="A127" s="170"/>
      <c r="B127" s="170"/>
      <c r="C127" s="170"/>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c r="AA127" s="158"/>
      <c r="AB127" s="158"/>
      <c r="AC127" s="158"/>
      <c r="AD127" s="158"/>
      <c r="AE127" s="158"/>
      <c r="AF127" s="158"/>
      <c r="AG127" s="158"/>
      <c r="AH127" s="158"/>
      <c r="AI127" s="158"/>
      <c r="AJ127" s="158"/>
      <c r="AK127" s="158"/>
      <c r="AL127" s="158"/>
      <c r="AM127" s="99"/>
      <c r="AN127" s="158"/>
      <c r="AO127" s="159"/>
      <c r="AP127" s="158"/>
      <c r="AR127" s="276">
        <f>NOV!AR127</f>
        <v>0</v>
      </c>
      <c r="AS127" s="200">
        <f t="array" ref="AS127">SUM(IF(($B$97:$B$153=AR127)*($C$97:$C$153=AV127),$AL$97:$AL$153,0))</f>
        <v>0</v>
      </c>
      <c r="AT127" s="327">
        <f>BA127+BG127+BM127+BS127+BY127+CE127</f>
        <v>0</v>
      </c>
      <c r="AU127" s="219">
        <f>AT127-AS127-AS128</f>
        <v>0</v>
      </c>
      <c r="AV127" s="202">
        <f>NOV!AV127</f>
        <v>0</v>
      </c>
      <c r="AW127" s="330">
        <f>NOV!AW127</f>
        <v>0</v>
      </c>
      <c r="AX127" s="251">
        <f>NOV!AX127</f>
        <v>0</v>
      </c>
      <c r="AY127" s="252">
        <f>NOV!AY127</f>
        <v>0</v>
      </c>
      <c r="AZ127" s="252">
        <f>NOV!AZ127</f>
        <v>0</v>
      </c>
      <c r="BA127" s="333">
        <f>NOV!BA127</f>
        <v>0</v>
      </c>
      <c r="BB127" s="265">
        <f>NOV!BB127</f>
        <v>0</v>
      </c>
      <c r="BC127" s="337">
        <f>NOV!BC127</f>
        <v>0</v>
      </c>
      <c r="BD127" s="330">
        <f>NOV!BD127</f>
        <v>0</v>
      </c>
      <c r="BE127" s="252">
        <f>NOV!BE127</f>
        <v>0</v>
      </c>
      <c r="BF127" s="252">
        <f>NOV!BF127</f>
        <v>0</v>
      </c>
      <c r="BG127" s="333">
        <f>NOV!BG127</f>
        <v>0</v>
      </c>
      <c r="BH127" s="335">
        <f>NOV!BH127</f>
        <v>0</v>
      </c>
      <c r="BI127" s="337">
        <f>NOV!BI127</f>
        <v>0</v>
      </c>
      <c r="BJ127" s="330">
        <f>NOV!BJ127</f>
        <v>0</v>
      </c>
      <c r="BK127" s="252">
        <f>NOV!BK127</f>
        <v>0</v>
      </c>
      <c r="BL127" s="252">
        <f>NOV!BL127</f>
        <v>0</v>
      </c>
      <c r="BM127" s="333">
        <f>NOV!BM127</f>
        <v>0</v>
      </c>
      <c r="BN127" s="335">
        <f>NOV!BN127</f>
        <v>0</v>
      </c>
      <c r="BO127" s="337">
        <f>NOV!BO127</f>
        <v>0</v>
      </c>
      <c r="BP127" s="330">
        <f>NOV!BP127</f>
        <v>0</v>
      </c>
      <c r="BQ127" s="252">
        <f>NOV!BQ127</f>
        <v>0</v>
      </c>
      <c r="BR127" s="252">
        <f>NOV!BR127</f>
        <v>0</v>
      </c>
      <c r="BS127" s="333">
        <f>NOV!BS127</f>
        <v>0</v>
      </c>
      <c r="BT127" s="335">
        <f>NOV!BT127</f>
        <v>0</v>
      </c>
      <c r="BU127" s="337">
        <f>NOV!BU127</f>
        <v>0</v>
      </c>
      <c r="BV127" s="330">
        <f>NOV!BV127</f>
        <v>0</v>
      </c>
      <c r="BW127" s="252">
        <f>NOV!BW127</f>
        <v>0</v>
      </c>
      <c r="BX127" s="252">
        <f>NOV!BX127</f>
        <v>0</v>
      </c>
      <c r="BY127" s="333">
        <f>NOV!BY127</f>
        <v>0</v>
      </c>
      <c r="BZ127" s="335">
        <f>NOV!BZ127</f>
        <v>0</v>
      </c>
      <c r="CA127" s="337">
        <f>NOV!CA127</f>
        <v>0</v>
      </c>
      <c r="CB127" s="330">
        <f>NOV!CB127</f>
        <v>0</v>
      </c>
      <c r="CC127" s="252">
        <f>NOV!CC127</f>
        <v>0</v>
      </c>
      <c r="CD127" s="252">
        <f>NOV!CD127</f>
        <v>0</v>
      </c>
      <c r="CE127" s="333">
        <f>NOV!CE127</f>
        <v>0</v>
      </c>
      <c r="CF127" s="335">
        <f>NOV!CF127</f>
        <v>0</v>
      </c>
      <c r="CG127" s="337">
        <f>NOV!CG127</f>
        <v>0</v>
      </c>
    </row>
    <row r="128" spans="1:85" ht="15.75" thickBot="1">
      <c r="A128" s="148" t="s">
        <v>4</v>
      </c>
      <c r="B128" s="98"/>
      <c r="C128" s="98"/>
      <c r="D128" s="149"/>
      <c r="E128" s="99"/>
      <c r="F128" s="99"/>
      <c r="G128" s="99"/>
      <c r="H128" s="99"/>
      <c r="I128" s="99"/>
      <c r="J128" s="99"/>
      <c r="K128" s="99"/>
      <c r="L128" s="99"/>
      <c r="M128" s="99"/>
      <c r="N128" s="105" t="s">
        <v>113</v>
      </c>
      <c r="O128" s="99"/>
      <c r="P128" s="99"/>
      <c r="Q128" s="99"/>
      <c r="R128" s="99"/>
      <c r="S128" s="99"/>
      <c r="T128" s="99"/>
      <c r="U128" s="99"/>
      <c r="V128" s="99"/>
      <c r="W128" s="99"/>
      <c r="X128" s="99"/>
      <c r="Y128" s="99"/>
      <c r="Z128" s="99"/>
      <c r="AA128" s="99"/>
      <c r="AB128" s="99"/>
      <c r="AC128" s="99"/>
      <c r="AD128" s="99"/>
      <c r="AE128" s="99"/>
      <c r="AF128" s="99"/>
      <c r="AG128" s="99"/>
      <c r="AH128" s="99"/>
      <c r="AI128" s="99"/>
      <c r="AJ128" s="99"/>
      <c r="AK128" s="99"/>
      <c r="AL128" s="99"/>
      <c r="AM128" s="99"/>
      <c r="AN128" s="99"/>
      <c r="AO128" s="102"/>
      <c r="AP128" s="99"/>
      <c r="AR128" s="281"/>
      <c r="AS128" s="191">
        <f t="array" ref="AS128">SUM(IF(($B$97:$B$153=AR127)*($C$97:$C$153=AV128),$AL$97:$AL$153,0))</f>
        <v>0</v>
      </c>
      <c r="AT128" s="341"/>
      <c r="AU128" s="227"/>
      <c r="AV128" s="192">
        <f>NOV!AV128</f>
        <v>0</v>
      </c>
      <c r="AW128" s="342"/>
      <c r="AX128" s="258"/>
      <c r="AY128" s="259"/>
      <c r="AZ128" s="259"/>
      <c r="BA128" s="343"/>
      <c r="BB128" s="323"/>
      <c r="BC128" s="344"/>
      <c r="BD128" s="342"/>
      <c r="BE128" s="259"/>
      <c r="BF128" s="259"/>
      <c r="BG128" s="343"/>
      <c r="BH128" s="345"/>
      <c r="BI128" s="344"/>
      <c r="BJ128" s="342"/>
      <c r="BK128" s="259"/>
      <c r="BL128" s="259"/>
      <c r="BM128" s="343"/>
      <c r="BN128" s="345"/>
      <c r="BO128" s="344"/>
      <c r="BP128" s="342"/>
      <c r="BQ128" s="259"/>
      <c r="BR128" s="259"/>
      <c r="BS128" s="343"/>
      <c r="BT128" s="345"/>
      <c r="BU128" s="344"/>
      <c r="BV128" s="342"/>
      <c r="BW128" s="259"/>
      <c r="BX128" s="259"/>
      <c r="BY128" s="343"/>
      <c r="BZ128" s="345"/>
      <c r="CA128" s="344"/>
      <c r="CB128" s="342"/>
      <c r="CC128" s="259"/>
      <c r="CD128" s="259"/>
      <c r="CE128" s="343"/>
      <c r="CF128" s="345"/>
      <c r="CG128" s="344"/>
    </row>
    <row r="129" spans="1:73" ht="15.75" thickBot="1">
      <c r="A129" s="111"/>
      <c r="B129" s="103"/>
      <c r="C129" s="103"/>
      <c r="D129" s="99"/>
      <c r="E129" s="99"/>
      <c r="F129" s="99"/>
      <c r="G129" s="99"/>
      <c r="H129" s="99"/>
      <c r="I129" s="99"/>
      <c r="J129" s="99"/>
      <c r="K129" s="99"/>
      <c r="L129" s="99"/>
      <c r="M129" s="99"/>
      <c r="N129" s="99"/>
      <c r="O129" s="99"/>
      <c r="P129" s="99"/>
      <c r="Q129" s="99"/>
      <c r="R129" s="99"/>
      <c r="S129" s="99"/>
      <c r="T129" s="99"/>
      <c r="U129" s="99"/>
      <c r="V129" s="99"/>
      <c r="W129" s="99"/>
      <c r="X129" s="99"/>
      <c r="Y129" s="99"/>
      <c r="Z129" s="99"/>
      <c r="AA129" s="99"/>
      <c r="AB129" s="99"/>
      <c r="AC129" s="99"/>
      <c r="AD129" s="99"/>
      <c r="AE129" s="99"/>
      <c r="AF129" s="99"/>
      <c r="AG129" s="99"/>
      <c r="AH129" s="99"/>
      <c r="AI129" s="99"/>
      <c r="AJ129" s="99"/>
      <c r="AK129" s="99"/>
      <c r="AL129" s="99"/>
      <c r="AM129" s="99"/>
      <c r="AN129" s="99"/>
      <c r="AO129" s="102"/>
      <c r="AP129" s="99"/>
    </row>
    <row r="130" spans="1:73" ht="15" customHeight="1">
      <c r="A130" s="111"/>
      <c r="B130" s="291"/>
      <c r="C130" s="291"/>
      <c r="D130" s="112"/>
      <c r="E130" s="292" t="str">
        <f>$E$9</f>
        <v>MESE DI DICEMBRE 2018</v>
      </c>
      <c r="F130" s="292"/>
      <c r="G130" s="292"/>
      <c r="H130" s="292"/>
      <c r="I130" s="292"/>
      <c r="J130" s="292"/>
      <c r="K130" s="292"/>
      <c r="L130" s="292"/>
      <c r="M130" s="292"/>
      <c r="N130" s="99"/>
      <c r="O130" s="99"/>
      <c r="P130" s="99"/>
      <c r="Q130" s="113" t="str">
        <f>$Q$9</f>
        <v>CORSO: "OPERATORE ELETTRICO" 1° ANNO</v>
      </c>
      <c r="R130" s="113"/>
      <c r="S130" s="99"/>
      <c r="T130" s="99"/>
      <c r="U130" s="99"/>
      <c r="V130" s="99"/>
      <c r="W130" s="99"/>
      <c r="X130" s="99"/>
      <c r="Y130" s="99"/>
      <c r="Z130" s="99"/>
      <c r="AA130" s="99"/>
      <c r="AB130" s="99"/>
      <c r="AC130" s="99"/>
      <c r="AD130" s="99"/>
      <c r="AE130" s="99"/>
      <c r="AF130" s="99"/>
      <c r="AG130" s="99"/>
      <c r="AH130" s="99"/>
      <c r="AI130" s="99"/>
      <c r="AJ130" s="99"/>
      <c r="AK130" s="99"/>
      <c r="AL130" s="99"/>
      <c r="AM130" s="99"/>
      <c r="AN130" s="99"/>
      <c r="AO130" s="102"/>
      <c r="AP130" s="99"/>
      <c r="AR130" s="304" t="s">
        <v>94</v>
      </c>
      <c r="AS130" s="305"/>
      <c r="AT130" s="305"/>
      <c r="AU130" s="305"/>
      <c r="AV130" s="306"/>
    </row>
    <row r="131" spans="1:73" ht="15" customHeight="1">
      <c r="A131" s="114"/>
      <c r="B131" s="114"/>
      <c r="C131" s="103"/>
      <c r="D131" s="99"/>
      <c r="E131" s="99"/>
      <c r="F131" s="99"/>
      <c r="G131" s="99"/>
      <c r="H131" s="99"/>
      <c r="I131" s="115"/>
      <c r="J131" s="99"/>
      <c r="K131" s="99"/>
      <c r="L131" s="115"/>
      <c r="M131" s="115" t="s">
        <v>3</v>
      </c>
      <c r="N131" s="115"/>
      <c r="O131" s="115"/>
      <c r="P131" s="115"/>
      <c r="Q131" s="293" t="str">
        <f>$Q$10</f>
        <v>COD: ARIEFP1821/20/1</v>
      </c>
      <c r="R131" s="293"/>
      <c r="S131" s="293"/>
      <c r="T131" s="293"/>
      <c r="U131" s="293"/>
      <c r="V131" s="293"/>
      <c r="W131" s="293"/>
      <c r="X131" s="293"/>
      <c r="Y131" s="293"/>
      <c r="Z131" s="293"/>
      <c r="AA131" s="293"/>
      <c r="AB131" s="293"/>
      <c r="AC131" s="293"/>
      <c r="AD131" s="293"/>
      <c r="AE131" s="115"/>
      <c r="AF131" s="115"/>
      <c r="AG131" s="115"/>
      <c r="AH131" s="115"/>
      <c r="AI131" s="115"/>
      <c r="AJ131" s="115" t="s">
        <v>3</v>
      </c>
      <c r="AK131" s="115"/>
      <c r="AL131" s="115"/>
      <c r="AM131" s="115"/>
      <c r="AN131" s="115"/>
      <c r="AO131" s="116"/>
      <c r="AP131" s="115"/>
      <c r="AQ131" s="53"/>
      <c r="AR131" s="296"/>
      <c r="AS131" s="297"/>
      <c r="AT131" s="297"/>
      <c r="AU131" s="297"/>
      <c r="AV131" s="307"/>
    </row>
    <row r="132" spans="1:73" ht="15" customHeight="1">
      <c r="A132" s="114"/>
      <c r="B132" s="114"/>
      <c r="C132" s="103"/>
      <c r="D132" s="99"/>
      <c r="E132" s="99"/>
      <c r="F132" s="99"/>
      <c r="G132" s="99"/>
      <c r="H132" s="99"/>
      <c r="I132" s="115"/>
      <c r="J132" s="99"/>
      <c r="K132" s="99"/>
      <c r="L132" s="115"/>
      <c r="M132" s="115"/>
      <c r="N132" s="115"/>
      <c r="O132" s="115"/>
      <c r="P132" s="115"/>
      <c r="Q132" s="171"/>
      <c r="R132" s="171"/>
      <c r="S132" s="171"/>
      <c r="T132" s="171"/>
      <c r="U132" s="171"/>
      <c r="V132" s="171"/>
      <c r="W132" s="171"/>
      <c r="X132" s="171"/>
      <c r="Y132" s="171"/>
      <c r="Z132" s="171"/>
      <c r="AA132" s="171"/>
      <c r="AB132" s="171"/>
      <c r="AC132" s="171"/>
      <c r="AD132" s="171"/>
      <c r="AE132" s="115"/>
      <c r="AF132" s="115"/>
      <c r="AG132" s="115"/>
      <c r="AH132" s="115"/>
      <c r="AI132" s="115"/>
      <c r="AJ132" s="115"/>
      <c r="AK132" s="115"/>
      <c r="AL132" s="115"/>
      <c r="AM132" s="115"/>
      <c r="AN132" s="115"/>
      <c r="AO132" s="116"/>
      <c r="AP132" s="115"/>
      <c r="AQ132" s="53"/>
      <c r="AR132" s="294" t="s">
        <v>95</v>
      </c>
      <c r="AS132" s="295"/>
      <c r="AT132" s="295" t="s">
        <v>79</v>
      </c>
      <c r="AU132" s="295"/>
      <c r="AV132" s="308" t="s">
        <v>96</v>
      </c>
      <c r="AW132" s="1" t="s">
        <v>87</v>
      </c>
      <c r="AY132" s="1" t="s">
        <v>102</v>
      </c>
    </row>
    <row r="133" spans="1:73" ht="10.5" customHeight="1" thickBot="1">
      <c r="A133" s="170"/>
      <c r="B133" s="170"/>
      <c r="C133" s="170"/>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c r="AA133" s="158"/>
      <c r="AB133" s="158"/>
      <c r="AC133" s="158"/>
      <c r="AD133" s="158"/>
      <c r="AE133" s="158"/>
      <c r="AF133" s="158"/>
      <c r="AG133" s="158"/>
      <c r="AH133" s="158"/>
      <c r="AI133" s="158"/>
      <c r="AJ133" s="158"/>
      <c r="AK133" s="158"/>
      <c r="AL133" s="158"/>
      <c r="AM133" s="99"/>
      <c r="AN133" s="158"/>
      <c r="AO133" s="159"/>
      <c r="AP133" s="158"/>
      <c r="AR133" s="296"/>
      <c r="AS133" s="297"/>
      <c r="AT133" s="297"/>
      <c r="AU133" s="297"/>
      <c r="AV133" s="307"/>
      <c r="AW133" s="1" t="s">
        <v>88</v>
      </c>
      <c r="AY133" s="1" t="s">
        <v>103</v>
      </c>
    </row>
    <row r="134" spans="1:73" s="12" customFormat="1" ht="33" customHeight="1" thickTop="1">
      <c r="A134" s="118" t="s">
        <v>0</v>
      </c>
      <c r="B134" s="272" t="s">
        <v>20</v>
      </c>
      <c r="C134" s="273"/>
      <c r="D134" s="121">
        <v>1</v>
      </c>
      <c r="E134" s="121">
        <v>2</v>
      </c>
      <c r="F134" s="121">
        <v>3</v>
      </c>
      <c r="G134" s="121">
        <v>4</v>
      </c>
      <c r="H134" s="121">
        <v>5</v>
      </c>
      <c r="I134" s="121">
        <v>6</v>
      </c>
      <c r="J134" s="121">
        <v>7</v>
      </c>
      <c r="K134" s="121">
        <v>8</v>
      </c>
      <c r="L134" s="121">
        <v>9</v>
      </c>
      <c r="M134" s="121">
        <v>10</v>
      </c>
      <c r="N134" s="121">
        <v>11</v>
      </c>
      <c r="O134" s="121">
        <v>12</v>
      </c>
      <c r="P134" s="121">
        <v>13</v>
      </c>
      <c r="Q134" s="121">
        <v>14</v>
      </c>
      <c r="R134" s="121">
        <v>15</v>
      </c>
      <c r="S134" s="121">
        <v>16</v>
      </c>
      <c r="T134" s="121">
        <v>17</v>
      </c>
      <c r="U134" s="121">
        <v>18</v>
      </c>
      <c r="V134" s="121">
        <v>19</v>
      </c>
      <c r="W134" s="121">
        <v>20</v>
      </c>
      <c r="X134" s="121">
        <v>21</v>
      </c>
      <c r="Y134" s="121">
        <v>22</v>
      </c>
      <c r="Z134" s="121">
        <v>23</v>
      </c>
      <c r="AA134" s="121">
        <v>24</v>
      </c>
      <c r="AB134" s="121">
        <v>25</v>
      </c>
      <c r="AC134" s="121">
        <v>26</v>
      </c>
      <c r="AD134" s="121">
        <v>27</v>
      </c>
      <c r="AE134" s="121">
        <v>28</v>
      </c>
      <c r="AF134" s="121">
        <v>29</v>
      </c>
      <c r="AG134" s="121">
        <v>30</v>
      </c>
      <c r="AH134" s="122">
        <v>31</v>
      </c>
      <c r="AI134" s="99"/>
      <c r="AJ134" s="123" t="s">
        <v>11</v>
      </c>
      <c r="AK134" s="124" t="s">
        <v>12</v>
      </c>
      <c r="AL134" s="125" t="s">
        <v>14</v>
      </c>
      <c r="AM134" s="99"/>
      <c r="AN134" s="158"/>
      <c r="AO134" s="159"/>
      <c r="AP134" s="158"/>
      <c r="AQ134" s="13"/>
      <c r="AR134" s="294">
        <f>SUM($AL$97:$AL$123)+SUM($AL$149:$AL$153)</f>
        <v>45</v>
      </c>
      <c r="AS134" s="295">
        <f t="array" ref="AS134">SUM(IF(($B$97:$B$153=AR134)*($C$97:$C$153=AV134),$AL$97:$AL$153,0))</f>
        <v>0</v>
      </c>
      <c r="AT134" s="295">
        <f>SUM(AS89:AS128)</f>
        <v>45</v>
      </c>
      <c r="AU134" s="295"/>
      <c r="AV134" s="285">
        <f>AT134-AR134</f>
        <v>0</v>
      </c>
      <c r="AW134" s="1" t="s">
        <v>89</v>
      </c>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row>
    <row r="135" spans="1:73">
      <c r="A135" s="130"/>
      <c r="B135" s="287" t="s">
        <v>18</v>
      </c>
      <c r="C135" s="288"/>
      <c r="D135" s="132"/>
      <c r="E135" s="132"/>
      <c r="F135" s="132"/>
      <c r="G135" s="132"/>
      <c r="H135" s="132"/>
      <c r="I135" s="132"/>
      <c r="J135" s="132"/>
      <c r="K135" s="132"/>
      <c r="L135" s="132"/>
      <c r="M135" s="132"/>
      <c r="N135" s="132"/>
      <c r="O135" s="132"/>
      <c r="P135" s="132"/>
      <c r="Q135" s="132"/>
      <c r="R135" s="132"/>
      <c r="S135" s="132"/>
      <c r="T135" s="132"/>
      <c r="U135" s="132"/>
      <c r="V135" s="132"/>
      <c r="W135" s="132"/>
      <c r="X135" s="132"/>
      <c r="Y135" s="132"/>
      <c r="Z135" s="132"/>
      <c r="AA135" s="132"/>
      <c r="AB135" s="132"/>
      <c r="AC135" s="132"/>
      <c r="AD135" s="132"/>
      <c r="AE135" s="132"/>
      <c r="AF135" s="132"/>
      <c r="AG135" s="132"/>
      <c r="AH135" s="133"/>
      <c r="AI135" s="99"/>
      <c r="AJ135" s="134"/>
      <c r="AK135" s="132"/>
      <c r="AL135" s="133"/>
      <c r="AM135" s="99"/>
      <c r="AN135" s="158"/>
      <c r="AO135" s="159"/>
      <c r="AP135" s="158"/>
      <c r="AR135" s="296"/>
      <c r="AS135" s="297">
        <f t="array" ref="AS135">SUM(IF(($B$97:$B$153=AR134)*($C$97:$C$153=AV135),$AL$97:$AL$153,0))</f>
        <v>0</v>
      </c>
      <c r="AT135" s="297"/>
      <c r="AU135" s="297"/>
      <c r="AV135" s="286"/>
    </row>
    <row r="136" spans="1:73">
      <c r="A136" s="130">
        <v>1</v>
      </c>
      <c r="B136" s="131" t="str">
        <f>NOV!B136</f>
        <v>GARBARINO O.</v>
      </c>
      <c r="C136" s="131" t="str">
        <f>NOV!C136</f>
        <v>TUTOR INT.</v>
      </c>
      <c r="D136" s="132"/>
      <c r="E136" s="132"/>
      <c r="F136" s="132"/>
      <c r="G136" s="132"/>
      <c r="H136" s="132"/>
      <c r="I136" s="132"/>
      <c r="J136" s="132"/>
      <c r="K136" s="132"/>
      <c r="L136" s="132"/>
      <c r="M136" s="132"/>
      <c r="N136" s="132"/>
      <c r="O136" s="132"/>
      <c r="P136" s="132"/>
      <c r="Q136" s="132"/>
      <c r="R136" s="132"/>
      <c r="S136" s="132"/>
      <c r="T136" s="132"/>
      <c r="U136" s="132"/>
      <c r="V136" s="132"/>
      <c r="W136" s="132"/>
      <c r="X136" s="132"/>
      <c r="Y136" s="132"/>
      <c r="Z136" s="132"/>
      <c r="AA136" s="132"/>
      <c r="AB136" s="132"/>
      <c r="AC136" s="132"/>
      <c r="AD136" s="132"/>
      <c r="AE136" s="132"/>
      <c r="AF136" s="132"/>
      <c r="AG136" s="132"/>
      <c r="AH136" s="133"/>
      <c r="AI136" s="99"/>
      <c r="AJ136" s="134">
        <v>21</v>
      </c>
      <c r="AK136" s="132">
        <f>NOV!AL136</f>
        <v>95</v>
      </c>
      <c r="AL136" s="133">
        <f t="shared" ref="AL136:AL147" si="15">AJ136+AK136</f>
        <v>116</v>
      </c>
      <c r="AM136" s="99"/>
      <c r="AN136" s="158"/>
      <c r="AO136" s="159"/>
      <c r="AP136" s="158"/>
      <c r="AR136" s="298"/>
      <c r="AS136" s="299"/>
      <c r="AT136" s="299"/>
      <c r="AU136" s="299"/>
      <c r="AV136" s="300"/>
    </row>
    <row r="137" spans="1:73" ht="15.75" thickBot="1">
      <c r="A137" s="130">
        <v>2</v>
      </c>
      <c r="B137" s="131" t="str">
        <f>NOV!B137</f>
        <v>PERI F.</v>
      </c>
      <c r="C137" s="131" t="str">
        <f>NOV!C137</f>
        <v>TUTOR INT.</v>
      </c>
      <c r="D137" s="132"/>
      <c r="E137" s="132"/>
      <c r="F137" s="132"/>
      <c r="G137" s="132"/>
      <c r="H137" s="132"/>
      <c r="I137" s="132"/>
      <c r="J137" s="132"/>
      <c r="K137" s="132"/>
      <c r="L137" s="132"/>
      <c r="M137" s="132"/>
      <c r="N137" s="132"/>
      <c r="O137" s="132"/>
      <c r="P137" s="132"/>
      <c r="Q137" s="132"/>
      <c r="R137" s="132"/>
      <c r="S137" s="132"/>
      <c r="T137" s="132"/>
      <c r="U137" s="132"/>
      <c r="V137" s="132"/>
      <c r="W137" s="132"/>
      <c r="X137" s="132"/>
      <c r="Y137" s="132"/>
      <c r="Z137" s="132"/>
      <c r="AA137" s="132"/>
      <c r="AB137" s="132"/>
      <c r="AC137" s="132"/>
      <c r="AD137" s="132"/>
      <c r="AE137" s="132"/>
      <c r="AF137" s="132"/>
      <c r="AG137" s="132"/>
      <c r="AH137" s="133"/>
      <c r="AI137" s="99"/>
      <c r="AJ137" s="134">
        <v>19</v>
      </c>
      <c r="AK137" s="132">
        <f>NOV!AL137</f>
        <v>93</v>
      </c>
      <c r="AL137" s="133">
        <f t="shared" si="15"/>
        <v>112</v>
      </c>
      <c r="AM137" s="99"/>
      <c r="AN137" s="158"/>
      <c r="AO137" s="159"/>
      <c r="AP137" s="158"/>
      <c r="AR137" s="301"/>
      <c r="AS137" s="302"/>
      <c r="AT137" s="302"/>
      <c r="AU137" s="302"/>
      <c r="AV137" s="303"/>
    </row>
    <row r="138" spans="1:73">
      <c r="A138" s="130">
        <v>3</v>
      </c>
      <c r="B138" s="131" t="str">
        <f>NOV!B138</f>
        <v>BIANCHI M.</v>
      </c>
      <c r="C138" s="131" t="str">
        <f>NOV!C138</f>
        <v>COORD. INT.</v>
      </c>
      <c r="D138" s="132"/>
      <c r="E138" s="132"/>
      <c r="F138" s="132"/>
      <c r="G138" s="132"/>
      <c r="H138" s="132"/>
      <c r="I138" s="132"/>
      <c r="J138" s="132"/>
      <c r="K138" s="132"/>
      <c r="L138" s="132"/>
      <c r="M138" s="132"/>
      <c r="N138" s="132"/>
      <c r="O138" s="132"/>
      <c r="P138" s="132"/>
      <c r="Q138" s="132"/>
      <c r="R138" s="132"/>
      <c r="S138" s="132"/>
      <c r="T138" s="132"/>
      <c r="U138" s="132"/>
      <c r="V138" s="132"/>
      <c r="W138" s="132"/>
      <c r="X138" s="132"/>
      <c r="Y138" s="132"/>
      <c r="Z138" s="132"/>
      <c r="AA138" s="132"/>
      <c r="AB138" s="132"/>
      <c r="AC138" s="132"/>
      <c r="AD138" s="132"/>
      <c r="AE138" s="132"/>
      <c r="AF138" s="132"/>
      <c r="AG138" s="132"/>
      <c r="AH138" s="133"/>
      <c r="AI138" s="99"/>
      <c r="AJ138" s="134">
        <v>4</v>
      </c>
      <c r="AK138" s="132">
        <f>NOV!AL138</f>
        <v>8</v>
      </c>
      <c r="AL138" s="133">
        <f t="shared" si="15"/>
        <v>12</v>
      </c>
      <c r="AM138" s="99"/>
      <c r="AN138" s="158"/>
      <c r="AO138" s="159"/>
      <c r="AP138" s="158"/>
    </row>
    <row r="139" spans="1:73">
      <c r="A139" s="130">
        <v>4</v>
      </c>
      <c r="B139" s="131" t="str">
        <f>NOV!B139</f>
        <v>CAPITTA S.</v>
      </c>
      <c r="C139" s="131" t="str">
        <f>NOV!C139</f>
        <v>COORD. INT.</v>
      </c>
      <c r="D139" s="132"/>
      <c r="E139" s="132"/>
      <c r="F139" s="132"/>
      <c r="G139" s="132"/>
      <c r="H139" s="132"/>
      <c r="I139" s="132"/>
      <c r="J139" s="132"/>
      <c r="K139" s="132"/>
      <c r="L139" s="132"/>
      <c r="M139" s="132"/>
      <c r="N139" s="132"/>
      <c r="O139" s="132"/>
      <c r="P139" s="132"/>
      <c r="Q139" s="132"/>
      <c r="R139" s="132"/>
      <c r="S139" s="132"/>
      <c r="T139" s="132"/>
      <c r="U139" s="132"/>
      <c r="V139" s="132"/>
      <c r="W139" s="132"/>
      <c r="X139" s="132"/>
      <c r="Y139" s="132"/>
      <c r="Z139" s="132"/>
      <c r="AA139" s="132"/>
      <c r="AB139" s="132"/>
      <c r="AC139" s="132"/>
      <c r="AD139" s="132"/>
      <c r="AE139" s="132"/>
      <c r="AF139" s="132"/>
      <c r="AG139" s="132"/>
      <c r="AH139" s="133"/>
      <c r="AI139" s="99"/>
      <c r="AJ139" s="134">
        <v>15</v>
      </c>
      <c r="AK139" s="132">
        <f>NOV!AL139</f>
        <v>65</v>
      </c>
      <c r="AL139" s="133">
        <f t="shared" si="15"/>
        <v>80</v>
      </c>
      <c r="AM139" s="99"/>
      <c r="AN139" s="158"/>
      <c r="AO139" s="159"/>
      <c r="AP139" s="158"/>
      <c r="AR139" s="279"/>
      <c r="AS139" s="279"/>
      <c r="AT139" s="279"/>
      <c r="AU139" s="279"/>
      <c r="AV139" s="279"/>
    </row>
    <row r="140" spans="1:73">
      <c r="A140" s="130">
        <v>5</v>
      </c>
      <c r="B140" s="131" t="str">
        <f>NOV!B140</f>
        <v>PERI F.</v>
      </c>
      <c r="C140" s="131" t="str">
        <f>NOV!C140</f>
        <v>TUTOR INT. (PSICOLOGO)</v>
      </c>
      <c r="D140" s="132"/>
      <c r="E140" s="132"/>
      <c r="F140" s="132"/>
      <c r="G140" s="132"/>
      <c r="H140" s="132"/>
      <c r="I140" s="132"/>
      <c r="J140" s="132"/>
      <c r="K140" s="132"/>
      <c r="L140" s="132"/>
      <c r="M140" s="132"/>
      <c r="N140" s="132"/>
      <c r="O140" s="132">
        <v>2</v>
      </c>
      <c r="P140" s="132"/>
      <c r="Q140" s="132"/>
      <c r="R140" s="132"/>
      <c r="S140" s="132"/>
      <c r="T140" s="132"/>
      <c r="U140" s="132"/>
      <c r="V140" s="132"/>
      <c r="W140" s="132"/>
      <c r="X140" s="132"/>
      <c r="Y140" s="132"/>
      <c r="Z140" s="132"/>
      <c r="AA140" s="132"/>
      <c r="AB140" s="132"/>
      <c r="AC140" s="132"/>
      <c r="AD140" s="132"/>
      <c r="AE140" s="132"/>
      <c r="AF140" s="132"/>
      <c r="AG140" s="132"/>
      <c r="AH140" s="133"/>
      <c r="AI140" s="99"/>
      <c r="AJ140" s="134">
        <f t="shared" ref="AJ140" si="16">SUM(D140:AH140)</f>
        <v>2</v>
      </c>
      <c r="AK140" s="132">
        <f>NOV!AL140</f>
        <v>6</v>
      </c>
      <c r="AL140" s="133">
        <f t="shared" si="15"/>
        <v>8</v>
      </c>
      <c r="AM140" s="99"/>
      <c r="AN140" s="158"/>
      <c r="AO140" s="159"/>
      <c r="AP140" s="158"/>
      <c r="AR140" s="279"/>
      <c r="AS140" s="279"/>
      <c r="AT140" s="279"/>
      <c r="AU140" s="279"/>
      <c r="AV140" s="279"/>
    </row>
    <row r="141" spans="1:73">
      <c r="A141" s="130">
        <v>6</v>
      </c>
      <c r="B141" s="131">
        <f>NOV!B141</f>
        <v>0</v>
      </c>
      <c r="C141" s="131">
        <f>NOV!C141</f>
        <v>0</v>
      </c>
      <c r="D141" s="132"/>
      <c r="E141" s="132"/>
      <c r="F141" s="132"/>
      <c r="G141" s="132"/>
      <c r="H141" s="132"/>
      <c r="I141" s="132"/>
      <c r="J141" s="132"/>
      <c r="K141" s="132"/>
      <c r="L141" s="132"/>
      <c r="M141" s="132"/>
      <c r="N141" s="132"/>
      <c r="O141" s="132"/>
      <c r="P141" s="132"/>
      <c r="Q141" s="132"/>
      <c r="R141" s="132"/>
      <c r="S141" s="132"/>
      <c r="T141" s="132"/>
      <c r="U141" s="132"/>
      <c r="V141" s="132"/>
      <c r="W141" s="132"/>
      <c r="X141" s="132"/>
      <c r="Y141" s="132"/>
      <c r="Z141" s="132"/>
      <c r="AA141" s="132"/>
      <c r="AB141" s="132"/>
      <c r="AC141" s="132"/>
      <c r="AD141" s="132"/>
      <c r="AE141" s="132"/>
      <c r="AF141" s="132"/>
      <c r="AG141" s="132"/>
      <c r="AH141" s="133"/>
      <c r="AI141" s="99"/>
      <c r="AJ141" s="134">
        <f t="shared" ref="AJ141:AJ147" si="17">SUM(D141:AH141)</f>
        <v>0</v>
      </c>
      <c r="AK141" s="132">
        <f>NOV!AL141</f>
        <v>0</v>
      </c>
      <c r="AL141" s="133">
        <f t="shared" si="15"/>
        <v>0</v>
      </c>
      <c r="AM141" s="99"/>
      <c r="AN141" s="158"/>
      <c r="AO141" s="159"/>
      <c r="AP141" s="158"/>
      <c r="AR141" s="279"/>
      <c r="AS141" s="279"/>
      <c r="AT141" s="279"/>
      <c r="AU141" s="279"/>
      <c r="AV141" s="279"/>
    </row>
    <row r="142" spans="1:73">
      <c r="A142" s="130">
        <v>7</v>
      </c>
      <c r="B142" s="131">
        <f>NOV!B142</f>
        <v>0</v>
      </c>
      <c r="C142" s="131">
        <f>NOV!C142</f>
        <v>0</v>
      </c>
      <c r="D142" s="132"/>
      <c r="E142" s="132"/>
      <c r="F142" s="132"/>
      <c r="G142" s="132"/>
      <c r="H142" s="132"/>
      <c r="I142" s="132"/>
      <c r="J142" s="132"/>
      <c r="K142" s="132"/>
      <c r="L142" s="132"/>
      <c r="M142" s="132"/>
      <c r="N142" s="132"/>
      <c r="O142" s="132"/>
      <c r="P142" s="132"/>
      <c r="Q142" s="132"/>
      <c r="R142" s="132"/>
      <c r="S142" s="132"/>
      <c r="T142" s="132"/>
      <c r="U142" s="132"/>
      <c r="V142" s="132"/>
      <c r="W142" s="132"/>
      <c r="X142" s="132"/>
      <c r="Y142" s="132"/>
      <c r="Z142" s="132"/>
      <c r="AA142" s="132"/>
      <c r="AB142" s="132"/>
      <c r="AC142" s="132"/>
      <c r="AD142" s="132"/>
      <c r="AE142" s="132"/>
      <c r="AF142" s="132"/>
      <c r="AG142" s="132"/>
      <c r="AH142" s="133"/>
      <c r="AI142" s="99"/>
      <c r="AJ142" s="134">
        <f t="shared" si="17"/>
        <v>0</v>
      </c>
      <c r="AK142" s="132">
        <f>NOV!AL142</f>
        <v>0</v>
      </c>
      <c r="AL142" s="133">
        <f t="shared" si="15"/>
        <v>0</v>
      </c>
      <c r="AM142" s="99"/>
      <c r="AN142" s="158"/>
      <c r="AO142" s="159"/>
      <c r="AP142" s="158"/>
      <c r="AR142" s="194"/>
      <c r="AS142" s="193"/>
      <c r="AT142" s="195"/>
      <c r="AU142" s="196"/>
      <c r="AV142" s="193"/>
    </row>
    <row r="143" spans="1:73">
      <c r="A143" s="130">
        <v>8</v>
      </c>
      <c r="B143" s="131">
        <f>NOV!B143</f>
        <v>0</v>
      </c>
      <c r="C143" s="131">
        <f>NOV!C143</f>
        <v>0</v>
      </c>
      <c r="D143" s="132"/>
      <c r="E143" s="132"/>
      <c r="F143" s="132"/>
      <c r="G143" s="132"/>
      <c r="H143" s="132"/>
      <c r="I143" s="132"/>
      <c r="J143" s="132"/>
      <c r="K143" s="132"/>
      <c r="L143" s="132"/>
      <c r="M143" s="132"/>
      <c r="N143" s="132"/>
      <c r="O143" s="132"/>
      <c r="P143" s="132"/>
      <c r="Q143" s="132"/>
      <c r="R143" s="132"/>
      <c r="S143" s="132"/>
      <c r="T143" s="132"/>
      <c r="U143" s="132"/>
      <c r="V143" s="132"/>
      <c r="W143" s="132"/>
      <c r="X143" s="132"/>
      <c r="Y143" s="132"/>
      <c r="Z143" s="132"/>
      <c r="AA143" s="132"/>
      <c r="AB143" s="132"/>
      <c r="AC143" s="132"/>
      <c r="AD143" s="132"/>
      <c r="AE143" s="132"/>
      <c r="AF143" s="132"/>
      <c r="AG143" s="132"/>
      <c r="AH143" s="133"/>
      <c r="AI143" s="99"/>
      <c r="AJ143" s="134">
        <f t="shared" si="17"/>
        <v>0</v>
      </c>
      <c r="AK143" s="132">
        <f>NOV!AL143</f>
        <v>0</v>
      </c>
      <c r="AL143" s="133">
        <f t="shared" si="15"/>
        <v>0</v>
      </c>
      <c r="AM143" s="99"/>
      <c r="AN143" s="158"/>
      <c r="AO143" s="159"/>
      <c r="AP143" s="158"/>
      <c r="AR143" s="194"/>
      <c r="AS143" s="193"/>
      <c r="AT143" s="195"/>
      <c r="AU143" s="196"/>
      <c r="AV143" s="193"/>
    </row>
    <row r="144" spans="1:73">
      <c r="A144" s="130">
        <v>9</v>
      </c>
      <c r="B144" s="131">
        <f>NOV!B144</f>
        <v>0</v>
      </c>
      <c r="C144" s="131">
        <f>NOV!C144</f>
        <v>0</v>
      </c>
      <c r="D144" s="132"/>
      <c r="E144" s="132"/>
      <c r="F144" s="132"/>
      <c r="G144" s="132"/>
      <c r="H144" s="132"/>
      <c r="I144" s="132"/>
      <c r="J144" s="132"/>
      <c r="K144" s="132"/>
      <c r="L144" s="132"/>
      <c r="M144" s="132"/>
      <c r="N144" s="132"/>
      <c r="O144" s="132"/>
      <c r="P144" s="132"/>
      <c r="Q144" s="132"/>
      <c r="R144" s="132"/>
      <c r="S144" s="132"/>
      <c r="T144" s="132"/>
      <c r="U144" s="132"/>
      <c r="V144" s="132"/>
      <c r="W144" s="132"/>
      <c r="X144" s="132"/>
      <c r="Y144" s="132"/>
      <c r="Z144" s="132"/>
      <c r="AA144" s="132"/>
      <c r="AB144" s="132"/>
      <c r="AC144" s="132"/>
      <c r="AD144" s="132"/>
      <c r="AE144" s="132"/>
      <c r="AF144" s="132"/>
      <c r="AG144" s="132"/>
      <c r="AH144" s="133"/>
      <c r="AI144" s="99"/>
      <c r="AJ144" s="134">
        <f t="shared" si="17"/>
        <v>0</v>
      </c>
      <c r="AK144" s="132">
        <f>NOV!AL144</f>
        <v>0</v>
      </c>
      <c r="AL144" s="133">
        <f t="shared" si="15"/>
        <v>0</v>
      </c>
      <c r="AM144" s="99"/>
      <c r="AN144" s="158"/>
      <c r="AO144" s="159"/>
      <c r="AP144" s="158"/>
    </row>
    <row r="145" spans="1:42">
      <c r="A145" s="130">
        <v>10</v>
      </c>
      <c r="B145" s="131">
        <f>NOV!B145</f>
        <v>0</v>
      </c>
      <c r="C145" s="131">
        <f>NOV!C145</f>
        <v>0</v>
      </c>
      <c r="D145" s="132"/>
      <c r="E145" s="132"/>
      <c r="F145" s="132"/>
      <c r="G145" s="132"/>
      <c r="H145" s="132"/>
      <c r="I145" s="132"/>
      <c r="J145" s="132"/>
      <c r="K145" s="132"/>
      <c r="L145" s="132"/>
      <c r="M145" s="132"/>
      <c r="N145" s="132"/>
      <c r="O145" s="132"/>
      <c r="P145" s="132"/>
      <c r="Q145" s="132"/>
      <c r="R145" s="132"/>
      <c r="S145" s="132"/>
      <c r="T145" s="132"/>
      <c r="U145" s="132"/>
      <c r="V145" s="132"/>
      <c r="W145" s="132"/>
      <c r="X145" s="132"/>
      <c r="Y145" s="132"/>
      <c r="Z145" s="132"/>
      <c r="AA145" s="132"/>
      <c r="AB145" s="132"/>
      <c r="AC145" s="132"/>
      <c r="AD145" s="132"/>
      <c r="AE145" s="132"/>
      <c r="AF145" s="132"/>
      <c r="AG145" s="132"/>
      <c r="AH145" s="133"/>
      <c r="AI145" s="99"/>
      <c r="AJ145" s="134">
        <f t="shared" si="17"/>
        <v>0</v>
      </c>
      <c r="AK145" s="132">
        <f>NOV!AL145</f>
        <v>0</v>
      </c>
      <c r="AL145" s="133">
        <f t="shared" si="15"/>
        <v>0</v>
      </c>
      <c r="AM145" s="99"/>
      <c r="AN145" s="158"/>
      <c r="AO145" s="159"/>
      <c r="AP145" s="158"/>
    </row>
    <row r="146" spans="1:42">
      <c r="A146" s="130">
        <v>11</v>
      </c>
      <c r="B146" s="131">
        <f>NOV!B146</f>
        <v>0</v>
      </c>
      <c r="C146" s="131">
        <f>NOV!C146</f>
        <v>0</v>
      </c>
      <c r="D146" s="132"/>
      <c r="E146" s="132"/>
      <c r="F146" s="132"/>
      <c r="G146" s="132"/>
      <c r="H146" s="132"/>
      <c r="I146" s="132"/>
      <c r="J146" s="132"/>
      <c r="K146" s="132"/>
      <c r="L146" s="132"/>
      <c r="M146" s="132"/>
      <c r="N146" s="132"/>
      <c r="O146" s="132"/>
      <c r="P146" s="132"/>
      <c r="Q146" s="132"/>
      <c r="R146" s="132"/>
      <c r="S146" s="132"/>
      <c r="T146" s="132"/>
      <c r="U146" s="132"/>
      <c r="V146" s="132"/>
      <c r="W146" s="132"/>
      <c r="X146" s="132"/>
      <c r="Y146" s="132"/>
      <c r="Z146" s="132"/>
      <c r="AA146" s="132"/>
      <c r="AB146" s="132"/>
      <c r="AC146" s="132"/>
      <c r="AD146" s="132"/>
      <c r="AE146" s="132"/>
      <c r="AF146" s="132"/>
      <c r="AG146" s="132"/>
      <c r="AH146" s="133"/>
      <c r="AI146" s="99"/>
      <c r="AJ146" s="134">
        <f t="shared" si="17"/>
        <v>0</v>
      </c>
      <c r="AK146" s="132">
        <f>NOV!AL146</f>
        <v>0</v>
      </c>
      <c r="AL146" s="133">
        <f t="shared" si="15"/>
        <v>0</v>
      </c>
      <c r="AM146" s="99"/>
      <c r="AN146" s="158"/>
      <c r="AO146" s="159"/>
      <c r="AP146" s="158"/>
    </row>
    <row r="147" spans="1:42">
      <c r="A147" s="130">
        <v>12</v>
      </c>
      <c r="B147" s="131">
        <f>NOV!B147</f>
        <v>0</v>
      </c>
      <c r="C147" s="131">
        <f>NOV!C147</f>
        <v>0</v>
      </c>
      <c r="D147" s="132"/>
      <c r="E147" s="132"/>
      <c r="F147" s="132"/>
      <c r="G147" s="132"/>
      <c r="H147" s="132"/>
      <c r="I147" s="132"/>
      <c r="J147" s="132"/>
      <c r="K147" s="132"/>
      <c r="L147" s="132"/>
      <c r="M147" s="132"/>
      <c r="N147" s="132"/>
      <c r="O147" s="132"/>
      <c r="P147" s="132"/>
      <c r="Q147" s="132"/>
      <c r="R147" s="132"/>
      <c r="S147" s="132"/>
      <c r="T147" s="132"/>
      <c r="U147" s="132"/>
      <c r="V147" s="132"/>
      <c r="W147" s="132"/>
      <c r="X147" s="132"/>
      <c r="Y147" s="132"/>
      <c r="Z147" s="132"/>
      <c r="AA147" s="132"/>
      <c r="AB147" s="132"/>
      <c r="AC147" s="132"/>
      <c r="AD147" s="132"/>
      <c r="AE147" s="132"/>
      <c r="AF147" s="132"/>
      <c r="AG147" s="132"/>
      <c r="AH147" s="133"/>
      <c r="AI147" s="99"/>
      <c r="AJ147" s="134">
        <f t="shared" si="17"/>
        <v>0</v>
      </c>
      <c r="AK147" s="132">
        <f>NOV!AL147</f>
        <v>0</v>
      </c>
      <c r="AL147" s="133">
        <f t="shared" si="15"/>
        <v>0</v>
      </c>
      <c r="AM147" s="99"/>
      <c r="AN147" s="158"/>
      <c r="AO147" s="159"/>
      <c r="AP147" s="158"/>
    </row>
    <row r="148" spans="1:42">
      <c r="A148" s="130"/>
      <c r="B148" s="156" t="s">
        <v>26</v>
      </c>
      <c r="C148" s="131"/>
      <c r="D148" s="161"/>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c r="AC148" s="161"/>
      <c r="AD148" s="161"/>
      <c r="AE148" s="161"/>
      <c r="AF148" s="161"/>
      <c r="AG148" s="161"/>
      <c r="AH148" s="162"/>
      <c r="AI148" s="99"/>
      <c r="AJ148" s="163"/>
      <c r="AK148" s="161"/>
      <c r="AL148" s="162"/>
      <c r="AM148" s="99"/>
      <c r="AN148" s="158"/>
      <c r="AO148" s="159"/>
      <c r="AP148" s="158"/>
    </row>
    <row r="149" spans="1:42">
      <c r="A149" s="130">
        <v>1</v>
      </c>
      <c r="B149" s="131">
        <f>NOV!B149</f>
        <v>0</v>
      </c>
      <c r="C149" s="131">
        <f>NOV!C149</f>
        <v>0</v>
      </c>
      <c r="D149" s="132"/>
      <c r="E149" s="132"/>
      <c r="F149" s="132"/>
      <c r="G149" s="132"/>
      <c r="H149" s="132"/>
      <c r="I149" s="132"/>
      <c r="J149" s="132"/>
      <c r="K149" s="132"/>
      <c r="L149" s="132"/>
      <c r="M149" s="132"/>
      <c r="N149" s="132"/>
      <c r="O149" s="132"/>
      <c r="P149" s="132"/>
      <c r="Q149" s="132"/>
      <c r="R149" s="132"/>
      <c r="S149" s="132"/>
      <c r="T149" s="132"/>
      <c r="U149" s="132"/>
      <c r="V149" s="132"/>
      <c r="W149" s="132"/>
      <c r="X149" s="132"/>
      <c r="Y149" s="132"/>
      <c r="Z149" s="132"/>
      <c r="AA149" s="132"/>
      <c r="AB149" s="132"/>
      <c r="AC149" s="132"/>
      <c r="AD149" s="132"/>
      <c r="AE149" s="132"/>
      <c r="AF149" s="132"/>
      <c r="AG149" s="132"/>
      <c r="AH149" s="133"/>
      <c r="AI149" s="99"/>
      <c r="AJ149" s="134">
        <f>SUM(D149:AH149)</f>
        <v>0</v>
      </c>
      <c r="AK149" s="132">
        <f>NOV!AL149</f>
        <v>0</v>
      </c>
      <c r="AL149" s="133">
        <f>AJ149+AK149</f>
        <v>0</v>
      </c>
      <c r="AM149" s="99"/>
      <c r="AN149" s="158"/>
      <c r="AO149" s="159"/>
      <c r="AP149" s="158"/>
    </row>
    <row r="150" spans="1:42">
      <c r="A150" s="130">
        <v>2</v>
      </c>
      <c r="B150" s="131">
        <f>NOV!B150</f>
        <v>0</v>
      </c>
      <c r="C150" s="131">
        <f>NOV!C150</f>
        <v>0</v>
      </c>
      <c r="D150" s="132"/>
      <c r="E150" s="132"/>
      <c r="F150" s="132"/>
      <c r="G150" s="132"/>
      <c r="H150" s="132"/>
      <c r="I150" s="132"/>
      <c r="J150" s="132"/>
      <c r="K150" s="132"/>
      <c r="L150" s="132"/>
      <c r="M150" s="132"/>
      <c r="N150" s="132"/>
      <c r="O150" s="132"/>
      <c r="P150" s="132"/>
      <c r="Q150" s="132"/>
      <c r="R150" s="132"/>
      <c r="S150" s="132"/>
      <c r="T150" s="132"/>
      <c r="U150" s="132"/>
      <c r="V150" s="132"/>
      <c r="W150" s="132"/>
      <c r="X150" s="132"/>
      <c r="Y150" s="132"/>
      <c r="Z150" s="132"/>
      <c r="AA150" s="132"/>
      <c r="AB150" s="132"/>
      <c r="AC150" s="132"/>
      <c r="AD150" s="132"/>
      <c r="AE150" s="132"/>
      <c r="AF150" s="132"/>
      <c r="AG150" s="132"/>
      <c r="AH150" s="133"/>
      <c r="AI150" s="99"/>
      <c r="AJ150" s="134">
        <f>SUM(D150:AH150)</f>
        <v>0</v>
      </c>
      <c r="AK150" s="132">
        <f>NOV!AL150</f>
        <v>0</v>
      </c>
      <c r="AL150" s="133">
        <f>AJ150+AK150</f>
        <v>0</v>
      </c>
      <c r="AM150" s="99"/>
      <c r="AN150" s="158"/>
      <c r="AO150" s="159"/>
      <c r="AP150" s="158"/>
    </row>
    <row r="151" spans="1:42">
      <c r="A151" s="130">
        <v>3</v>
      </c>
      <c r="B151" s="131">
        <f>NOV!B151</f>
        <v>0</v>
      </c>
      <c r="C151" s="131">
        <f>NOV!C151</f>
        <v>0</v>
      </c>
      <c r="D151" s="132"/>
      <c r="E151" s="132"/>
      <c r="F151" s="132"/>
      <c r="G151" s="132"/>
      <c r="H151" s="132"/>
      <c r="I151" s="132"/>
      <c r="J151" s="132"/>
      <c r="K151" s="132"/>
      <c r="L151" s="132"/>
      <c r="M151" s="132"/>
      <c r="N151" s="132"/>
      <c r="O151" s="132"/>
      <c r="P151" s="132"/>
      <c r="Q151" s="132"/>
      <c r="R151" s="132"/>
      <c r="S151" s="132"/>
      <c r="T151" s="132"/>
      <c r="U151" s="132"/>
      <c r="V151" s="132"/>
      <c r="W151" s="132"/>
      <c r="X151" s="132"/>
      <c r="Y151" s="132"/>
      <c r="Z151" s="132"/>
      <c r="AA151" s="132"/>
      <c r="AB151" s="132"/>
      <c r="AC151" s="132"/>
      <c r="AD151" s="132"/>
      <c r="AE151" s="132"/>
      <c r="AF151" s="132"/>
      <c r="AG151" s="132"/>
      <c r="AH151" s="133"/>
      <c r="AI151" s="99"/>
      <c r="AJ151" s="134">
        <f>SUM(D151:AH151)</f>
        <v>0</v>
      </c>
      <c r="AK151" s="132">
        <f>NOV!AL151</f>
        <v>0</v>
      </c>
      <c r="AL151" s="133">
        <f>AJ151+AK151</f>
        <v>0</v>
      </c>
      <c r="AM151" s="99"/>
      <c r="AN151" s="158"/>
      <c r="AO151" s="159"/>
      <c r="AP151" s="158"/>
    </row>
    <row r="152" spans="1:42">
      <c r="A152" s="130">
        <v>4</v>
      </c>
      <c r="B152" s="131">
        <f>NOV!B152</f>
        <v>0</v>
      </c>
      <c r="C152" s="131">
        <f>NOV!C152</f>
        <v>0</v>
      </c>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3"/>
      <c r="AI152" s="99"/>
      <c r="AJ152" s="134">
        <f>SUM(D152:AH152)</f>
        <v>0</v>
      </c>
      <c r="AK152" s="132">
        <f>NOV!AL152</f>
        <v>0</v>
      </c>
      <c r="AL152" s="133">
        <f>AJ152+AK152</f>
        <v>0</v>
      </c>
      <c r="AM152" s="99"/>
      <c r="AN152" s="158"/>
      <c r="AO152" s="159"/>
      <c r="AP152" s="158"/>
    </row>
    <row r="153" spans="1:42" ht="15.75" thickBot="1">
      <c r="A153" s="130">
        <v>5</v>
      </c>
      <c r="B153" s="131">
        <f>NOV!B153</f>
        <v>0</v>
      </c>
      <c r="C153" s="131">
        <f>NOV!C153</f>
        <v>0</v>
      </c>
      <c r="D153" s="132"/>
      <c r="E153" s="132"/>
      <c r="F153" s="132"/>
      <c r="G153" s="132"/>
      <c r="H153" s="132"/>
      <c r="I153" s="132"/>
      <c r="J153" s="132"/>
      <c r="K153" s="132"/>
      <c r="L153" s="132"/>
      <c r="M153" s="132"/>
      <c r="N153" s="132"/>
      <c r="O153" s="132"/>
      <c r="P153" s="132"/>
      <c r="Q153" s="132"/>
      <c r="R153" s="132"/>
      <c r="S153" s="132"/>
      <c r="T153" s="132"/>
      <c r="U153" s="132"/>
      <c r="V153" s="132"/>
      <c r="W153" s="132"/>
      <c r="X153" s="132"/>
      <c r="Y153" s="132"/>
      <c r="Z153" s="132"/>
      <c r="AA153" s="132"/>
      <c r="AB153" s="132"/>
      <c r="AC153" s="132"/>
      <c r="AD153" s="132"/>
      <c r="AE153" s="132"/>
      <c r="AF153" s="132"/>
      <c r="AG153" s="132"/>
      <c r="AH153" s="133"/>
      <c r="AI153" s="99"/>
      <c r="AJ153" s="134">
        <f>SUM(D153:AH153)</f>
        <v>0</v>
      </c>
      <c r="AK153" s="132">
        <f>NOV!AL153</f>
        <v>0</v>
      </c>
      <c r="AL153" s="133">
        <f>AJ153+AK153</f>
        <v>0</v>
      </c>
      <c r="AM153" s="99"/>
      <c r="AN153" s="158"/>
      <c r="AO153" s="159"/>
      <c r="AP153" s="158"/>
    </row>
    <row r="154" spans="1:42" ht="18" customHeight="1" thickTop="1" thickBot="1">
      <c r="A154" s="141"/>
      <c r="B154" s="142"/>
      <c r="C154" s="142"/>
      <c r="D154" s="143"/>
      <c r="E154" s="143"/>
      <c r="F154" s="143"/>
      <c r="G154" s="143"/>
      <c r="H154" s="143"/>
      <c r="I154" s="143"/>
      <c r="J154" s="143"/>
      <c r="K154" s="143"/>
      <c r="L154" s="143"/>
      <c r="M154" s="143"/>
      <c r="N154" s="143"/>
      <c r="O154" s="143"/>
      <c r="P154" s="143"/>
      <c r="Q154" s="143"/>
      <c r="R154" s="143"/>
      <c r="S154" s="143"/>
      <c r="T154" s="143"/>
      <c r="U154" s="143"/>
      <c r="V154" s="143"/>
      <c r="W154" s="143"/>
      <c r="X154" s="143"/>
      <c r="Y154" s="143"/>
      <c r="Z154" s="143"/>
      <c r="AA154" s="143"/>
      <c r="AB154" s="143"/>
      <c r="AC154" s="143"/>
      <c r="AD154" s="144" t="s">
        <v>8</v>
      </c>
      <c r="AE154" s="145"/>
      <c r="AF154" s="145"/>
      <c r="AG154" s="145"/>
      <c r="AH154" s="146"/>
      <c r="AI154" s="110"/>
      <c r="AJ154" s="147">
        <f>SUM(AJ135:AJ153)</f>
        <v>61</v>
      </c>
      <c r="AK154" s="147">
        <f>SUM(AK135:AK153)</f>
        <v>267</v>
      </c>
      <c r="AL154" s="147">
        <f>SUM(AL135:AL153)</f>
        <v>328</v>
      </c>
      <c r="AM154" s="110"/>
      <c r="AN154" s="174"/>
      <c r="AO154" s="175"/>
      <c r="AP154" s="174"/>
    </row>
    <row r="155" spans="1:42" ht="15.75" thickTop="1">
      <c r="A155" s="103"/>
      <c r="B155" s="103"/>
      <c r="C155" s="103"/>
      <c r="D155" s="99"/>
      <c r="E155" s="99"/>
      <c r="F155" s="99"/>
      <c r="G155" s="99"/>
      <c r="H155" s="99"/>
      <c r="I155" s="99"/>
      <c r="J155" s="99"/>
      <c r="K155" s="99"/>
      <c r="L155" s="99"/>
      <c r="M155" s="99"/>
      <c r="N155" s="99"/>
      <c r="O155" s="99"/>
      <c r="P155" s="99"/>
      <c r="Q155" s="99"/>
      <c r="R155" s="99"/>
      <c r="S155" s="99"/>
      <c r="T155" s="99"/>
      <c r="U155" s="99"/>
      <c r="V155" s="99"/>
      <c r="W155" s="99"/>
      <c r="X155" s="99"/>
      <c r="Y155" s="99"/>
      <c r="Z155" s="99"/>
      <c r="AA155" s="99"/>
      <c r="AB155" s="99"/>
      <c r="AC155" s="99"/>
      <c r="AD155" s="99"/>
      <c r="AE155" s="99"/>
      <c r="AF155" s="99"/>
      <c r="AG155" s="99"/>
      <c r="AH155" s="99"/>
      <c r="AI155" s="99"/>
      <c r="AJ155" s="99"/>
      <c r="AK155" s="99"/>
      <c r="AL155" s="99"/>
      <c r="AM155" s="99"/>
      <c r="AN155" s="158"/>
      <c r="AO155" s="159"/>
      <c r="AP155" s="158"/>
    </row>
    <row r="156" spans="1:42">
      <c r="AN156" s="13"/>
      <c r="AO156" s="49"/>
      <c r="AP156" s="13"/>
    </row>
    <row r="159" spans="1:42">
      <c r="AN159" s="1"/>
    </row>
    <row r="160" spans="1:42">
      <c r="AN160" s="1"/>
    </row>
    <row r="161" spans="3:40">
      <c r="AN161" s="1"/>
    </row>
    <row r="162" spans="3:40">
      <c r="AN162" s="1"/>
    </row>
    <row r="163" spans="3:40">
      <c r="AN163" s="1"/>
    </row>
    <row r="164" spans="3:40" ht="15.75" thickBot="1">
      <c r="AN164" s="1"/>
    </row>
    <row r="165" spans="3:40">
      <c r="C165" s="85" t="s">
        <v>63</v>
      </c>
      <c r="AN165" s="1"/>
    </row>
    <row r="166" spans="3:40">
      <c r="C166" s="86" t="s">
        <v>27</v>
      </c>
      <c r="AN166" s="1"/>
    </row>
    <row r="167" spans="3:40">
      <c r="C167" s="86" t="s">
        <v>29</v>
      </c>
      <c r="AN167" s="1"/>
    </row>
    <row r="168" spans="3:40">
      <c r="C168" s="86" t="s">
        <v>52</v>
      </c>
      <c r="AN168" s="1"/>
    </row>
    <row r="169" spans="3:40">
      <c r="C169" s="86" t="s">
        <v>28</v>
      </c>
      <c r="AN169" s="1"/>
    </row>
    <row r="170" spans="3:40">
      <c r="C170" s="86" t="s">
        <v>30</v>
      </c>
      <c r="E170" s="86" t="s">
        <v>28</v>
      </c>
    </row>
    <row r="171" spans="3:40">
      <c r="C171" s="86" t="s">
        <v>53</v>
      </c>
      <c r="E171" s="86" t="s">
        <v>30</v>
      </c>
    </row>
    <row r="172" spans="3:40">
      <c r="C172" s="86" t="s">
        <v>34</v>
      </c>
      <c r="E172" s="86" t="s">
        <v>92</v>
      </c>
    </row>
    <row r="173" spans="3:40">
      <c r="C173" s="86" t="s">
        <v>37</v>
      </c>
      <c r="E173" s="86" t="s">
        <v>53</v>
      </c>
    </row>
    <row r="174" spans="3:40">
      <c r="C174" s="86" t="s">
        <v>41</v>
      </c>
      <c r="E174" s="86" t="s">
        <v>33</v>
      </c>
    </row>
    <row r="175" spans="3:40">
      <c r="C175" s="86" t="s">
        <v>43</v>
      </c>
      <c r="E175" s="86" t="s">
        <v>38</v>
      </c>
    </row>
    <row r="176" spans="3:40">
      <c r="C176" s="86" t="s">
        <v>33</v>
      </c>
      <c r="E176" s="86" t="s">
        <v>42</v>
      </c>
    </row>
    <row r="177" spans="3:5" ht="15.75" thickBot="1">
      <c r="C177" s="86" t="s">
        <v>38</v>
      </c>
      <c r="E177" s="87" t="s">
        <v>44</v>
      </c>
    </row>
    <row r="178" spans="3:5">
      <c r="C178" s="86" t="s">
        <v>42</v>
      </c>
    </row>
    <row r="179" spans="3:5" ht="15.75" thickBot="1">
      <c r="C179" s="87" t="s">
        <v>44</v>
      </c>
    </row>
  </sheetData>
  <mergeCells count="834">
    <mergeCell ref="AR134:AS135"/>
    <mergeCell ref="AT134:AU135"/>
    <mergeCell ref="AV134:AV135"/>
    <mergeCell ref="CD127:CD128"/>
    <mergeCell ref="CE127:CE128"/>
    <mergeCell ref="CF127:CF128"/>
    <mergeCell ref="L10:M10"/>
    <mergeCell ref="AR139:AV139"/>
    <mergeCell ref="AR140:AR141"/>
    <mergeCell ref="AS140:AS141"/>
    <mergeCell ref="AT140:AT141"/>
    <mergeCell ref="AU140:AU141"/>
    <mergeCell ref="AV140:AV141"/>
    <mergeCell ref="BZ127:BZ128"/>
    <mergeCell ref="CA127:CA128"/>
    <mergeCell ref="CB127:CB128"/>
    <mergeCell ref="AR136:AV137"/>
    <mergeCell ref="BB127:BB128"/>
    <mergeCell ref="BC127:BC128"/>
    <mergeCell ref="BD127:BD128"/>
    <mergeCell ref="BE127:BE128"/>
    <mergeCell ref="BF127:BF128"/>
    <mergeCell ref="BG127:BG128"/>
    <mergeCell ref="CF125:CF126"/>
    <mergeCell ref="CG127:CG128"/>
    <mergeCell ref="AR130:AV131"/>
    <mergeCell ref="AR132:AS133"/>
    <mergeCell ref="AT132:AU133"/>
    <mergeCell ref="AV132:AV133"/>
    <mergeCell ref="CC127:CC128"/>
    <mergeCell ref="BT127:BT128"/>
    <mergeCell ref="BU127:BU128"/>
    <mergeCell ref="BV127:BV128"/>
    <mergeCell ref="BW127:BW128"/>
    <mergeCell ref="BX127:BX128"/>
    <mergeCell ref="BY127:BY128"/>
    <mergeCell ref="BN127:BN128"/>
    <mergeCell ref="BO127:BO128"/>
    <mergeCell ref="BP127:BP128"/>
    <mergeCell ref="BQ127:BQ128"/>
    <mergeCell ref="BR127:BR128"/>
    <mergeCell ref="BS127:BS128"/>
    <mergeCell ref="BH127:BH128"/>
    <mergeCell ref="BI127:BI128"/>
    <mergeCell ref="BJ127:BJ128"/>
    <mergeCell ref="BK127:BK128"/>
    <mergeCell ref="BL127:BL128"/>
    <mergeCell ref="BM127:BM128"/>
    <mergeCell ref="CG125:CG126"/>
    <mergeCell ref="AR127:AR128"/>
    <mergeCell ref="AT127:AT128"/>
    <mergeCell ref="AW127:AW128"/>
    <mergeCell ref="AX127:AX128"/>
    <mergeCell ref="AY127:AY128"/>
    <mergeCell ref="AZ127:AZ128"/>
    <mergeCell ref="CA125:CA126"/>
    <mergeCell ref="BA127:BA128"/>
    <mergeCell ref="CD125:CD126"/>
    <mergeCell ref="BW125:BW126"/>
    <mergeCell ref="BX125:BX126"/>
    <mergeCell ref="BY125:BY126"/>
    <mergeCell ref="BZ125:BZ126"/>
    <mergeCell ref="CE125:CE126"/>
    <mergeCell ref="BS125:BS126"/>
    <mergeCell ref="BT125:BT126"/>
    <mergeCell ref="BU125:BU126"/>
    <mergeCell ref="BV125:BV126"/>
    <mergeCell ref="CB125:CB126"/>
    <mergeCell ref="CC125:CC126"/>
    <mergeCell ref="BM125:BM126"/>
    <mergeCell ref="BN125:BN126"/>
    <mergeCell ref="BO125:BO126"/>
    <mergeCell ref="BP125:BP126"/>
    <mergeCell ref="BQ125:BQ126"/>
    <mergeCell ref="BR125:BR126"/>
    <mergeCell ref="BG125:BG126"/>
    <mergeCell ref="BH125:BH126"/>
    <mergeCell ref="BI125:BI126"/>
    <mergeCell ref="BJ125:BJ126"/>
    <mergeCell ref="BK125:BK126"/>
    <mergeCell ref="BL125:BL126"/>
    <mergeCell ref="BA125:BA126"/>
    <mergeCell ref="BB125:BB126"/>
    <mergeCell ref="BC125:BC126"/>
    <mergeCell ref="BD125:BD126"/>
    <mergeCell ref="BE125:BE126"/>
    <mergeCell ref="BF125:BF126"/>
    <mergeCell ref="AR125:AR126"/>
    <mergeCell ref="AT125:AT126"/>
    <mergeCell ref="AW125:AW126"/>
    <mergeCell ref="AX125:AX126"/>
    <mergeCell ref="AY125:AY126"/>
    <mergeCell ref="AZ125:AZ126"/>
    <mergeCell ref="CB123:CB124"/>
    <mergeCell ref="CC123:CC124"/>
    <mergeCell ref="CD123:CD124"/>
    <mergeCell ref="CE123:CE124"/>
    <mergeCell ref="CF123:CF124"/>
    <mergeCell ref="CG123:CG124"/>
    <mergeCell ref="BV123:BV124"/>
    <mergeCell ref="BW123:BW124"/>
    <mergeCell ref="BX123:BX124"/>
    <mergeCell ref="BY123:BY124"/>
    <mergeCell ref="BZ123:BZ124"/>
    <mergeCell ref="CA123:CA124"/>
    <mergeCell ref="BP123:BP124"/>
    <mergeCell ref="BQ123:BQ124"/>
    <mergeCell ref="BR123:BR124"/>
    <mergeCell ref="BS123:BS124"/>
    <mergeCell ref="BT123:BT124"/>
    <mergeCell ref="BU123:BU124"/>
    <mergeCell ref="BJ123:BJ124"/>
    <mergeCell ref="BK123:BK124"/>
    <mergeCell ref="BL123:BL124"/>
    <mergeCell ref="BM123:BM124"/>
    <mergeCell ref="BN123:BN124"/>
    <mergeCell ref="BO123:BO124"/>
    <mergeCell ref="BD123:BD124"/>
    <mergeCell ref="BE123:BE124"/>
    <mergeCell ref="BF123:BF124"/>
    <mergeCell ref="BG123:BG124"/>
    <mergeCell ref="BH123:BH124"/>
    <mergeCell ref="BI123:BI124"/>
    <mergeCell ref="CG121:CG122"/>
    <mergeCell ref="AR123:AR124"/>
    <mergeCell ref="AT123:AT124"/>
    <mergeCell ref="AW123:AW124"/>
    <mergeCell ref="AX123:AX124"/>
    <mergeCell ref="AY123:AY124"/>
    <mergeCell ref="AZ123:AZ124"/>
    <mergeCell ref="BA123:BA124"/>
    <mergeCell ref="BB123:BB124"/>
    <mergeCell ref="BC123:BC124"/>
    <mergeCell ref="CA121:CA122"/>
    <mergeCell ref="CB121:CB122"/>
    <mergeCell ref="CC121:CC122"/>
    <mergeCell ref="CD121:CD122"/>
    <mergeCell ref="CE121:CE122"/>
    <mergeCell ref="CF121:CF122"/>
    <mergeCell ref="BU121:BU122"/>
    <mergeCell ref="BV121:BV122"/>
    <mergeCell ref="BW121:BW122"/>
    <mergeCell ref="BX121:BX122"/>
    <mergeCell ref="BY121:BY122"/>
    <mergeCell ref="BZ121:BZ122"/>
    <mergeCell ref="BO121:BO122"/>
    <mergeCell ref="BP121:BP122"/>
    <mergeCell ref="BQ121:BQ122"/>
    <mergeCell ref="BR121:BR122"/>
    <mergeCell ref="BS121:BS122"/>
    <mergeCell ref="BT121:BT122"/>
    <mergeCell ref="BI121:BI122"/>
    <mergeCell ref="BJ121:BJ122"/>
    <mergeCell ref="BK121:BK122"/>
    <mergeCell ref="BL121:BL122"/>
    <mergeCell ref="BM121:BM122"/>
    <mergeCell ref="BN121:BN122"/>
    <mergeCell ref="BC121:BC122"/>
    <mergeCell ref="BD121:BD122"/>
    <mergeCell ref="BE121:BE122"/>
    <mergeCell ref="BF121:BF122"/>
    <mergeCell ref="BG121:BG122"/>
    <mergeCell ref="BH121:BH122"/>
    <mergeCell ref="CF119:CF120"/>
    <mergeCell ref="CG119:CG120"/>
    <mergeCell ref="AR121:AR122"/>
    <mergeCell ref="AT121:AT122"/>
    <mergeCell ref="AW121:AW122"/>
    <mergeCell ref="AX121:AX122"/>
    <mergeCell ref="AY121:AY122"/>
    <mergeCell ref="AZ121:AZ122"/>
    <mergeCell ref="BA121:BA122"/>
    <mergeCell ref="BB121:BB122"/>
    <mergeCell ref="BZ119:BZ120"/>
    <mergeCell ref="CA119:CA120"/>
    <mergeCell ref="CB119:CB120"/>
    <mergeCell ref="CC119:CC120"/>
    <mergeCell ref="CD119:CD120"/>
    <mergeCell ref="CE119:CE120"/>
    <mergeCell ref="BT119:BT120"/>
    <mergeCell ref="BU119:BU120"/>
    <mergeCell ref="BV119:BV120"/>
    <mergeCell ref="BW119:BW120"/>
    <mergeCell ref="BX119:BX120"/>
    <mergeCell ref="BY119:BY120"/>
    <mergeCell ref="BB119:BB120"/>
    <mergeCell ref="BC119:BC120"/>
    <mergeCell ref="CE117:CE118"/>
    <mergeCell ref="CF117:CF118"/>
    <mergeCell ref="CG117:CG118"/>
    <mergeCell ref="CA117:CA118"/>
    <mergeCell ref="CB117:CB118"/>
    <mergeCell ref="CC117:CC118"/>
    <mergeCell ref="CD117:CD118"/>
    <mergeCell ref="BJ117:BJ118"/>
    <mergeCell ref="BK117:BK118"/>
    <mergeCell ref="BL117:BL118"/>
    <mergeCell ref="BY117:BY118"/>
    <mergeCell ref="BZ117:BZ118"/>
    <mergeCell ref="BS117:BS118"/>
    <mergeCell ref="BT117:BT118"/>
    <mergeCell ref="BU117:BU118"/>
    <mergeCell ref="BV117:BV118"/>
    <mergeCell ref="BW117:BW118"/>
    <mergeCell ref="BX117:BX118"/>
    <mergeCell ref="BM117:BM118"/>
    <mergeCell ref="BN117:BN118"/>
    <mergeCell ref="BO117:BO118"/>
    <mergeCell ref="BP117:BP118"/>
    <mergeCell ref="BQ117:BQ118"/>
    <mergeCell ref="BR117:BR118"/>
    <mergeCell ref="BP119:BP120"/>
    <mergeCell ref="BQ119:BQ120"/>
    <mergeCell ref="BR119:BR120"/>
    <mergeCell ref="BS119:BS120"/>
    <mergeCell ref="BH119:BH120"/>
    <mergeCell ref="BI119:BI120"/>
    <mergeCell ref="BJ119:BJ120"/>
    <mergeCell ref="BK119:BK120"/>
    <mergeCell ref="AR119:AR120"/>
    <mergeCell ref="AT119:AT120"/>
    <mergeCell ref="AW119:AW120"/>
    <mergeCell ref="AX119:AX120"/>
    <mergeCell ref="AY119:AY120"/>
    <mergeCell ref="AZ119:AZ120"/>
    <mergeCell ref="BA119:BA120"/>
    <mergeCell ref="BN119:BN120"/>
    <mergeCell ref="BO119:BO120"/>
    <mergeCell ref="BL119:BL120"/>
    <mergeCell ref="BM119:BM120"/>
    <mergeCell ref="BD119:BD120"/>
    <mergeCell ref="BE119:BE120"/>
    <mergeCell ref="BF119:BF120"/>
    <mergeCell ref="BG119:BG120"/>
    <mergeCell ref="BG117:BG118"/>
    <mergeCell ref="BH117:BH118"/>
    <mergeCell ref="BI117:BI118"/>
    <mergeCell ref="BA117:BA118"/>
    <mergeCell ref="BB117:BB118"/>
    <mergeCell ref="BC117:BC118"/>
    <mergeCell ref="BD117:BD118"/>
    <mergeCell ref="BE117:BE118"/>
    <mergeCell ref="BF117:BF118"/>
    <mergeCell ref="AR117:AR118"/>
    <mergeCell ref="AT117:AT118"/>
    <mergeCell ref="AW117:AW118"/>
    <mergeCell ref="AX117:AX118"/>
    <mergeCell ref="AY117:AY118"/>
    <mergeCell ref="AZ117:AZ118"/>
    <mergeCell ref="CB115:CB116"/>
    <mergeCell ref="CC115:CC116"/>
    <mergeCell ref="CD115:CD116"/>
    <mergeCell ref="BP115:BP116"/>
    <mergeCell ref="BQ115:BQ116"/>
    <mergeCell ref="BR115:BR116"/>
    <mergeCell ref="BS115:BS116"/>
    <mergeCell ref="BT115:BT116"/>
    <mergeCell ref="BU115:BU116"/>
    <mergeCell ref="BJ115:BJ116"/>
    <mergeCell ref="BK115:BK116"/>
    <mergeCell ref="BL115:BL116"/>
    <mergeCell ref="BM115:BM116"/>
    <mergeCell ref="BN115:BN116"/>
    <mergeCell ref="BO115:BO116"/>
    <mergeCell ref="BD115:BD116"/>
    <mergeCell ref="BE115:BE116"/>
    <mergeCell ref="BF115:BF116"/>
    <mergeCell ref="CE115:CE116"/>
    <mergeCell ref="CF115:CF116"/>
    <mergeCell ref="CG115:CG116"/>
    <mergeCell ref="BV115:BV116"/>
    <mergeCell ref="BW115:BW116"/>
    <mergeCell ref="BX115:BX116"/>
    <mergeCell ref="BY115:BY116"/>
    <mergeCell ref="BZ115:BZ116"/>
    <mergeCell ref="CA115:CA116"/>
    <mergeCell ref="BG115:BG116"/>
    <mergeCell ref="BH115:BH116"/>
    <mergeCell ref="BI115:BI116"/>
    <mergeCell ref="CG113:CG114"/>
    <mergeCell ref="AR115:AR116"/>
    <mergeCell ref="AT115:AT116"/>
    <mergeCell ref="AW115:AW116"/>
    <mergeCell ref="AX115:AX116"/>
    <mergeCell ref="AY115:AY116"/>
    <mergeCell ref="AZ115:AZ116"/>
    <mergeCell ref="BA115:BA116"/>
    <mergeCell ref="BB115:BB116"/>
    <mergeCell ref="BC115:BC116"/>
    <mergeCell ref="CA113:CA114"/>
    <mergeCell ref="CB113:CB114"/>
    <mergeCell ref="CC113:CC114"/>
    <mergeCell ref="CD113:CD114"/>
    <mergeCell ref="CE113:CE114"/>
    <mergeCell ref="CF113:CF114"/>
    <mergeCell ref="BU113:BU114"/>
    <mergeCell ref="BV113:BV114"/>
    <mergeCell ref="BW113:BW114"/>
    <mergeCell ref="BX113:BX114"/>
    <mergeCell ref="BY113:BY114"/>
    <mergeCell ref="BZ113:BZ114"/>
    <mergeCell ref="BO113:BO114"/>
    <mergeCell ref="BP113:BP114"/>
    <mergeCell ref="BQ113:BQ114"/>
    <mergeCell ref="BR113:BR114"/>
    <mergeCell ref="BS113:BS114"/>
    <mergeCell ref="BT113:BT114"/>
    <mergeCell ref="BN111:BN112"/>
    <mergeCell ref="BO111:BO112"/>
    <mergeCell ref="BI113:BI114"/>
    <mergeCell ref="BJ113:BJ114"/>
    <mergeCell ref="BK113:BK114"/>
    <mergeCell ref="BL113:BL114"/>
    <mergeCell ref="BM113:BM114"/>
    <mergeCell ref="BN113:BN114"/>
    <mergeCell ref="BC113:BC114"/>
    <mergeCell ref="BD113:BD114"/>
    <mergeCell ref="BE113:BE114"/>
    <mergeCell ref="BF113:BF114"/>
    <mergeCell ref="BG113:BG114"/>
    <mergeCell ref="BH113:BH114"/>
    <mergeCell ref="BL111:BL112"/>
    <mergeCell ref="BM111:BM112"/>
    <mergeCell ref="CF111:CF112"/>
    <mergeCell ref="CG111:CG112"/>
    <mergeCell ref="AR113:AR114"/>
    <mergeCell ref="AT113:AT114"/>
    <mergeCell ref="AW113:AW114"/>
    <mergeCell ref="AX113:AX114"/>
    <mergeCell ref="AY113:AY114"/>
    <mergeCell ref="AZ113:AZ114"/>
    <mergeCell ref="BA113:BA114"/>
    <mergeCell ref="BB113:BB114"/>
    <mergeCell ref="BZ111:BZ112"/>
    <mergeCell ref="CA111:CA112"/>
    <mergeCell ref="CB111:CB112"/>
    <mergeCell ref="CC111:CC112"/>
    <mergeCell ref="CD111:CD112"/>
    <mergeCell ref="CE111:CE112"/>
    <mergeCell ref="BT111:BT112"/>
    <mergeCell ref="BU111:BU112"/>
    <mergeCell ref="BV111:BV112"/>
    <mergeCell ref="BW111:BW112"/>
    <mergeCell ref="BX111:BX112"/>
    <mergeCell ref="BY111:BY112"/>
    <mergeCell ref="BB111:BB112"/>
    <mergeCell ref="BC111:BC112"/>
    <mergeCell ref="BD111:BD112"/>
    <mergeCell ref="BE111:BE112"/>
    <mergeCell ref="BF111:BF112"/>
    <mergeCell ref="BG111:BG112"/>
    <mergeCell ref="CE109:CE110"/>
    <mergeCell ref="CF109:CF110"/>
    <mergeCell ref="CG109:CG110"/>
    <mergeCell ref="CA109:CA110"/>
    <mergeCell ref="CB109:CB110"/>
    <mergeCell ref="CC109:CC110"/>
    <mergeCell ref="CD109:CD110"/>
    <mergeCell ref="BJ109:BJ110"/>
    <mergeCell ref="BK109:BK110"/>
    <mergeCell ref="BL109:BL110"/>
    <mergeCell ref="BP111:BP112"/>
    <mergeCell ref="BQ111:BQ112"/>
    <mergeCell ref="BR111:BR112"/>
    <mergeCell ref="BS111:BS112"/>
    <mergeCell ref="BH111:BH112"/>
    <mergeCell ref="BI111:BI112"/>
    <mergeCell ref="BJ111:BJ112"/>
    <mergeCell ref="BK111:BK112"/>
    <mergeCell ref="AR111:AR112"/>
    <mergeCell ref="AT111:AT112"/>
    <mergeCell ref="AW111:AW112"/>
    <mergeCell ref="AX111:AX112"/>
    <mergeCell ref="AY111:AY112"/>
    <mergeCell ref="AZ111:AZ112"/>
    <mergeCell ref="BA111:BA112"/>
    <mergeCell ref="BY109:BY110"/>
    <mergeCell ref="BZ109:BZ110"/>
    <mergeCell ref="BS109:BS110"/>
    <mergeCell ref="BT109:BT110"/>
    <mergeCell ref="BU109:BU110"/>
    <mergeCell ref="BV109:BV110"/>
    <mergeCell ref="BW109:BW110"/>
    <mergeCell ref="BX109:BX110"/>
    <mergeCell ref="BM109:BM110"/>
    <mergeCell ref="BN109:BN110"/>
    <mergeCell ref="BO109:BO110"/>
    <mergeCell ref="BP109:BP110"/>
    <mergeCell ref="BQ109:BQ110"/>
    <mergeCell ref="BR109:BR110"/>
    <mergeCell ref="BG109:BG110"/>
    <mergeCell ref="BH109:BH110"/>
    <mergeCell ref="BI109:BI110"/>
    <mergeCell ref="BA109:BA110"/>
    <mergeCell ref="BB109:BB110"/>
    <mergeCell ref="BC109:BC110"/>
    <mergeCell ref="BD109:BD110"/>
    <mergeCell ref="BE109:BE110"/>
    <mergeCell ref="BF109:BF110"/>
    <mergeCell ref="CD107:CD108"/>
    <mergeCell ref="CE107:CE108"/>
    <mergeCell ref="CF107:CF108"/>
    <mergeCell ref="BQ107:BQ108"/>
    <mergeCell ref="BF107:BF108"/>
    <mergeCell ref="BG107:BG108"/>
    <mergeCell ref="BH107:BH108"/>
    <mergeCell ref="BI107:BI108"/>
    <mergeCell ref="BJ107:BJ108"/>
    <mergeCell ref="BK107:BK108"/>
    <mergeCell ref="BB107:BB108"/>
    <mergeCell ref="BC107:BC108"/>
    <mergeCell ref="BD107:BD108"/>
    <mergeCell ref="BE107:BE108"/>
    <mergeCell ref="CG107:CG108"/>
    <mergeCell ref="AR109:AR110"/>
    <mergeCell ref="AT109:AT110"/>
    <mergeCell ref="AW109:AW110"/>
    <mergeCell ref="AX109:AX110"/>
    <mergeCell ref="AY109:AY110"/>
    <mergeCell ref="AZ109:AZ110"/>
    <mergeCell ref="BX107:BX108"/>
    <mergeCell ref="BY107:BY108"/>
    <mergeCell ref="BZ107:BZ108"/>
    <mergeCell ref="CA107:CA108"/>
    <mergeCell ref="CB107:CB108"/>
    <mergeCell ref="CC107:CC108"/>
    <mergeCell ref="BR107:BR108"/>
    <mergeCell ref="BS107:BS108"/>
    <mergeCell ref="BT107:BT108"/>
    <mergeCell ref="BU107:BU108"/>
    <mergeCell ref="BV107:BV108"/>
    <mergeCell ref="BW107:BW108"/>
    <mergeCell ref="BL107:BL108"/>
    <mergeCell ref="BM107:BM108"/>
    <mergeCell ref="BN107:BN108"/>
    <mergeCell ref="BO107:BO108"/>
    <mergeCell ref="BP107:BP108"/>
    <mergeCell ref="BL103:BL104"/>
    <mergeCell ref="BM103:BM104"/>
    <mergeCell ref="BD103:BD104"/>
    <mergeCell ref="BE103:BE104"/>
    <mergeCell ref="BF103:BF104"/>
    <mergeCell ref="BG103:BG104"/>
    <mergeCell ref="BP103:BP104"/>
    <mergeCell ref="CD105:CD106"/>
    <mergeCell ref="CE105:CE106"/>
    <mergeCell ref="BP105:BP106"/>
    <mergeCell ref="BE105:BE106"/>
    <mergeCell ref="BF105:BF106"/>
    <mergeCell ref="BG105:BG106"/>
    <mergeCell ref="BH105:BH106"/>
    <mergeCell ref="BI105:BI106"/>
    <mergeCell ref="BJ105:BJ106"/>
    <mergeCell ref="BN105:BN106"/>
    <mergeCell ref="BO105:BO106"/>
    <mergeCell ref="CC105:CC106"/>
    <mergeCell ref="CF105:CF106"/>
    <mergeCell ref="CG105:CG106"/>
    <mergeCell ref="CA105:CA106"/>
    <mergeCell ref="CB105:CB106"/>
    <mergeCell ref="CF103:CF104"/>
    <mergeCell ref="CG103:CG104"/>
    <mergeCell ref="CE103:CE104"/>
    <mergeCell ref="BN103:BN104"/>
    <mergeCell ref="BO103:BO104"/>
    <mergeCell ref="AR107:AR108"/>
    <mergeCell ref="AT107:AT108"/>
    <mergeCell ref="AW107:AW108"/>
    <mergeCell ref="AX107:AX108"/>
    <mergeCell ref="AY107:AY108"/>
    <mergeCell ref="BW105:BW106"/>
    <mergeCell ref="BX105:BX106"/>
    <mergeCell ref="BY105:BY106"/>
    <mergeCell ref="BZ105:BZ106"/>
    <mergeCell ref="BQ105:BQ106"/>
    <mergeCell ref="BR105:BR106"/>
    <mergeCell ref="BS105:BS106"/>
    <mergeCell ref="BT105:BT106"/>
    <mergeCell ref="BU105:BU106"/>
    <mergeCell ref="BV105:BV106"/>
    <mergeCell ref="BK105:BK106"/>
    <mergeCell ref="BL105:BL106"/>
    <mergeCell ref="BM105:BM106"/>
    <mergeCell ref="AZ107:AZ108"/>
    <mergeCell ref="BA107:BA108"/>
    <mergeCell ref="AW105:AW106"/>
    <mergeCell ref="AX105:AX106"/>
    <mergeCell ref="AY105:AY106"/>
    <mergeCell ref="AZ105:AZ106"/>
    <mergeCell ref="BA105:BA106"/>
    <mergeCell ref="BB105:BB106"/>
    <mergeCell ref="BC105:BC106"/>
    <mergeCell ref="BD105:BD106"/>
    <mergeCell ref="BZ103:BZ104"/>
    <mergeCell ref="CA103:CA104"/>
    <mergeCell ref="CB103:CB104"/>
    <mergeCell ref="CC103:CC104"/>
    <mergeCell ref="CD103:CD104"/>
    <mergeCell ref="BT103:BT104"/>
    <mergeCell ref="BU103:BU104"/>
    <mergeCell ref="BV103:BV104"/>
    <mergeCell ref="BW103:BW104"/>
    <mergeCell ref="BX103:BX104"/>
    <mergeCell ref="BY103:BY104"/>
    <mergeCell ref="BB103:BB104"/>
    <mergeCell ref="BC103:BC104"/>
    <mergeCell ref="BQ103:BQ104"/>
    <mergeCell ref="BR103:BR104"/>
    <mergeCell ref="BS103:BS104"/>
    <mergeCell ref="BH103:BH104"/>
    <mergeCell ref="BI103:BI104"/>
    <mergeCell ref="BJ103:BJ104"/>
    <mergeCell ref="BK103:BK104"/>
    <mergeCell ref="CE101:CE102"/>
    <mergeCell ref="CF101:CF102"/>
    <mergeCell ref="CG101:CG102"/>
    <mergeCell ref="CA101:CA102"/>
    <mergeCell ref="CB101:CB102"/>
    <mergeCell ref="CC101:CC102"/>
    <mergeCell ref="CD101:CD102"/>
    <mergeCell ref="BJ101:BJ102"/>
    <mergeCell ref="BK101:BK102"/>
    <mergeCell ref="BL101:BL102"/>
    <mergeCell ref="AR103:AR104"/>
    <mergeCell ref="AT103:AT104"/>
    <mergeCell ref="AW103:AW104"/>
    <mergeCell ref="AX103:AX104"/>
    <mergeCell ref="AY103:AY104"/>
    <mergeCell ref="AZ103:AZ104"/>
    <mergeCell ref="BA103:BA104"/>
    <mergeCell ref="BY101:BY102"/>
    <mergeCell ref="BZ101:BZ102"/>
    <mergeCell ref="BS101:BS102"/>
    <mergeCell ref="BT101:BT102"/>
    <mergeCell ref="BU101:BU102"/>
    <mergeCell ref="BV101:BV102"/>
    <mergeCell ref="BW101:BW102"/>
    <mergeCell ref="BX101:BX102"/>
    <mergeCell ref="BM101:BM102"/>
    <mergeCell ref="BN101:BN102"/>
    <mergeCell ref="BO101:BO102"/>
    <mergeCell ref="BP101:BP102"/>
    <mergeCell ref="BQ101:BQ102"/>
    <mergeCell ref="BR101:BR102"/>
    <mergeCell ref="BG101:BG102"/>
    <mergeCell ref="BH101:BH102"/>
    <mergeCell ref="BI101:BI102"/>
    <mergeCell ref="BA101:BA102"/>
    <mergeCell ref="BB101:BB102"/>
    <mergeCell ref="BC101:BC102"/>
    <mergeCell ref="BD101:BD102"/>
    <mergeCell ref="BE101:BE102"/>
    <mergeCell ref="BF101:BF102"/>
    <mergeCell ref="AR101:AR102"/>
    <mergeCell ref="AT101:AT102"/>
    <mergeCell ref="AW101:AW102"/>
    <mergeCell ref="AX101:AX102"/>
    <mergeCell ref="AY101:AY102"/>
    <mergeCell ref="AZ101:AZ102"/>
    <mergeCell ref="CB99:CB100"/>
    <mergeCell ref="CC99:CC100"/>
    <mergeCell ref="CD99:CD100"/>
    <mergeCell ref="CE99:CE100"/>
    <mergeCell ref="CF99:CF100"/>
    <mergeCell ref="CG99:CG100"/>
    <mergeCell ref="BV99:BV100"/>
    <mergeCell ref="BW99:BW100"/>
    <mergeCell ref="BX99:BX100"/>
    <mergeCell ref="BY99:BY100"/>
    <mergeCell ref="BZ99:BZ100"/>
    <mergeCell ref="CA99:CA100"/>
    <mergeCell ref="BP99:BP100"/>
    <mergeCell ref="BQ99:BQ100"/>
    <mergeCell ref="BR99:BR100"/>
    <mergeCell ref="BS99:BS100"/>
    <mergeCell ref="BT99:BT100"/>
    <mergeCell ref="BU99:BU100"/>
    <mergeCell ref="BJ99:BJ100"/>
    <mergeCell ref="BK99:BK100"/>
    <mergeCell ref="BL99:BL100"/>
    <mergeCell ref="BM99:BM100"/>
    <mergeCell ref="BN99:BN100"/>
    <mergeCell ref="BO99:BO100"/>
    <mergeCell ref="BD99:BD100"/>
    <mergeCell ref="BE99:BE100"/>
    <mergeCell ref="BF99:BF100"/>
    <mergeCell ref="BG99:BG100"/>
    <mergeCell ref="BH99:BH100"/>
    <mergeCell ref="BI99:BI100"/>
    <mergeCell ref="CG97:CG98"/>
    <mergeCell ref="AR99:AR100"/>
    <mergeCell ref="AT99:AT100"/>
    <mergeCell ref="AW99:AW100"/>
    <mergeCell ref="AX99:AX100"/>
    <mergeCell ref="AY99:AY100"/>
    <mergeCell ref="AZ99:AZ100"/>
    <mergeCell ref="BA99:BA100"/>
    <mergeCell ref="BB99:BB100"/>
    <mergeCell ref="BC99:BC100"/>
    <mergeCell ref="CA97:CA98"/>
    <mergeCell ref="CB97:CB98"/>
    <mergeCell ref="CC97:CC98"/>
    <mergeCell ref="CD97:CD98"/>
    <mergeCell ref="CE97:CE98"/>
    <mergeCell ref="CF97:CF98"/>
    <mergeCell ref="BU97:BU98"/>
    <mergeCell ref="BV97:BV98"/>
    <mergeCell ref="BW97:BW98"/>
    <mergeCell ref="BX97:BX98"/>
    <mergeCell ref="BY97:BY98"/>
    <mergeCell ref="BZ97:BZ98"/>
    <mergeCell ref="BO97:BO98"/>
    <mergeCell ref="BP97:BP98"/>
    <mergeCell ref="BQ97:BQ98"/>
    <mergeCell ref="BR97:BR98"/>
    <mergeCell ref="BS97:BS98"/>
    <mergeCell ref="BT97:BT98"/>
    <mergeCell ref="BI97:BI98"/>
    <mergeCell ref="BJ97:BJ98"/>
    <mergeCell ref="BK97:BK98"/>
    <mergeCell ref="BL97:BL98"/>
    <mergeCell ref="BM97:BM98"/>
    <mergeCell ref="BN97:BN98"/>
    <mergeCell ref="BC97:BC98"/>
    <mergeCell ref="BD97:BD98"/>
    <mergeCell ref="BE97:BE98"/>
    <mergeCell ref="BF97:BF98"/>
    <mergeCell ref="BG97:BG98"/>
    <mergeCell ref="BH97:BH98"/>
    <mergeCell ref="AW97:AW98"/>
    <mergeCell ref="AX97:AX98"/>
    <mergeCell ref="AY97:AY98"/>
    <mergeCell ref="AZ97:AZ98"/>
    <mergeCell ref="BA97:BA98"/>
    <mergeCell ref="BB97:BB98"/>
    <mergeCell ref="CB95:CB96"/>
    <mergeCell ref="CC95:CC96"/>
    <mergeCell ref="CD95:CD96"/>
    <mergeCell ref="BP95:BP96"/>
    <mergeCell ref="BQ95:BQ96"/>
    <mergeCell ref="BR95:BR96"/>
    <mergeCell ref="BS95:BS96"/>
    <mergeCell ref="BT95:BT96"/>
    <mergeCell ref="BU95:BU96"/>
    <mergeCell ref="BJ95:BJ96"/>
    <mergeCell ref="BK95:BK96"/>
    <mergeCell ref="BL95:BL96"/>
    <mergeCell ref="BM95:BM96"/>
    <mergeCell ref="BN95:BN96"/>
    <mergeCell ref="BO95:BO96"/>
    <mergeCell ref="BD95:BD96"/>
    <mergeCell ref="BE95:BE96"/>
    <mergeCell ref="BF95:BF96"/>
    <mergeCell ref="CE95:CE96"/>
    <mergeCell ref="CF95:CF96"/>
    <mergeCell ref="CG95:CG96"/>
    <mergeCell ref="BV95:BV96"/>
    <mergeCell ref="BW95:BW96"/>
    <mergeCell ref="BX95:BX96"/>
    <mergeCell ref="BY95:BY96"/>
    <mergeCell ref="BZ95:BZ96"/>
    <mergeCell ref="CA95:CA96"/>
    <mergeCell ref="BG95:BG96"/>
    <mergeCell ref="BH95:BH96"/>
    <mergeCell ref="BI95:BI96"/>
    <mergeCell ref="CG93:CG94"/>
    <mergeCell ref="AR95:AR96"/>
    <mergeCell ref="AT95:AT96"/>
    <mergeCell ref="AW95:AW96"/>
    <mergeCell ref="AX95:AX96"/>
    <mergeCell ref="AY95:AY96"/>
    <mergeCell ref="AZ95:AZ96"/>
    <mergeCell ref="BA95:BA96"/>
    <mergeCell ref="BB95:BB96"/>
    <mergeCell ref="BC95:BC96"/>
    <mergeCell ref="CA93:CA94"/>
    <mergeCell ref="CB93:CB94"/>
    <mergeCell ref="CC93:CC94"/>
    <mergeCell ref="CD93:CD94"/>
    <mergeCell ref="CE93:CE94"/>
    <mergeCell ref="CF93:CF94"/>
    <mergeCell ref="BU93:BU94"/>
    <mergeCell ref="BV93:BV94"/>
    <mergeCell ref="BW93:BW94"/>
    <mergeCell ref="BX93:BX94"/>
    <mergeCell ref="BY93:BY94"/>
    <mergeCell ref="BZ93:BZ94"/>
    <mergeCell ref="BO93:BO94"/>
    <mergeCell ref="BP93:BP94"/>
    <mergeCell ref="BQ93:BQ94"/>
    <mergeCell ref="BR93:BR94"/>
    <mergeCell ref="BS93:BS94"/>
    <mergeCell ref="BT93:BT94"/>
    <mergeCell ref="BI93:BI94"/>
    <mergeCell ref="BJ93:BJ94"/>
    <mergeCell ref="BK93:BK94"/>
    <mergeCell ref="BL93:BL94"/>
    <mergeCell ref="BM93:BM94"/>
    <mergeCell ref="BN93:BN94"/>
    <mergeCell ref="BC93:BC94"/>
    <mergeCell ref="BD93:BD94"/>
    <mergeCell ref="BE93:BE94"/>
    <mergeCell ref="BF93:BF94"/>
    <mergeCell ref="BG93:BG94"/>
    <mergeCell ref="BH93:BH94"/>
    <mergeCell ref="AW93:AW94"/>
    <mergeCell ref="AX93:AX94"/>
    <mergeCell ref="AY93:AY94"/>
    <mergeCell ref="AZ93:AZ94"/>
    <mergeCell ref="BA93:BA94"/>
    <mergeCell ref="BB93:BB94"/>
    <mergeCell ref="CB91:CB92"/>
    <mergeCell ref="CC91:CC92"/>
    <mergeCell ref="CD91:CD92"/>
    <mergeCell ref="CE91:CE92"/>
    <mergeCell ref="CF91:CF92"/>
    <mergeCell ref="CG91:CG92"/>
    <mergeCell ref="BV91:BV92"/>
    <mergeCell ref="BW91:BW92"/>
    <mergeCell ref="BX91:BX92"/>
    <mergeCell ref="BY91:BY92"/>
    <mergeCell ref="BZ91:BZ92"/>
    <mergeCell ref="CA91:CA92"/>
    <mergeCell ref="BP91:BP92"/>
    <mergeCell ref="BQ91:BQ92"/>
    <mergeCell ref="BR91:BR92"/>
    <mergeCell ref="BS91:BS92"/>
    <mergeCell ref="BT91:BT92"/>
    <mergeCell ref="BU91:BU92"/>
    <mergeCell ref="BJ91:BJ92"/>
    <mergeCell ref="BK91:BK92"/>
    <mergeCell ref="BL91:BL92"/>
    <mergeCell ref="BM91:BM92"/>
    <mergeCell ref="BN91:BN92"/>
    <mergeCell ref="BO91:BO92"/>
    <mergeCell ref="BD91:BD92"/>
    <mergeCell ref="BE91:BE92"/>
    <mergeCell ref="BF91:BF92"/>
    <mergeCell ref="BG91:BG92"/>
    <mergeCell ref="BH91:BH92"/>
    <mergeCell ref="BI91:BI92"/>
    <mergeCell ref="CG89:CG90"/>
    <mergeCell ref="AR91:AR92"/>
    <mergeCell ref="AT91:AT92"/>
    <mergeCell ref="AW91:AW92"/>
    <mergeCell ref="AX91:AX92"/>
    <mergeCell ref="AY91:AY92"/>
    <mergeCell ref="AZ91:AZ92"/>
    <mergeCell ref="BA91:BA92"/>
    <mergeCell ref="BB91:BB92"/>
    <mergeCell ref="BC91:BC92"/>
    <mergeCell ref="CA89:CA90"/>
    <mergeCell ref="CB89:CB90"/>
    <mergeCell ref="CC89:CC90"/>
    <mergeCell ref="CD89:CD90"/>
    <mergeCell ref="CE89:CE90"/>
    <mergeCell ref="CF89:CF90"/>
    <mergeCell ref="BU89:BU90"/>
    <mergeCell ref="BV89:BV90"/>
    <mergeCell ref="BW89:BW90"/>
    <mergeCell ref="BX89:BX90"/>
    <mergeCell ref="BY89:BY90"/>
    <mergeCell ref="BZ89:BZ90"/>
    <mergeCell ref="BO89:BO90"/>
    <mergeCell ref="BP89:BP90"/>
    <mergeCell ref="BQ89:BQ90"/>
    <mergeCell ref="BR89:BR90"/>
    <mergeCell ref="BS89:BS90"/>
    <mergeCell ref="BT89:BT90"/>
    <mergeCell ref="BV87:CA87"/>
    <mergeCell ref="CB87:CG87"/>
    <mergeCell ref="AY88:AZ88"/>
    <mergeCell ref="BE88:BF88"/>
    <mergeCell ref="BK88:BL88"/>
    <mergeCell ref="BQ88:BR88"/>
    <mergeCell ref="BW88:BX88"/>
    <mergeCell ref="CC88:CD88"/>
    <mergeCell ref="AW87:BC87"/>
    <mergeCell ref="BD87:BI87"/>
    <mergeCell ref="BJ87:BO87"/>
    <mergeCell ref="BP87:BU87"/>
    <mergeCell ref="B13:C13"/>
    <mergeCell ref="B68:C68"/>
    <mergeCell ref="BD67:BE67"/>
    <mergeCell ref="B64:C64"/>
    <mergeCell ref="E64:M64"/>
    <mergeCell ref="A66:C66"/>
    <mergeCell ref="B67:C67"/>
    <mergeCell ref="AJ67:AL67"/>
    <mergeCell ref="AZ67:BB67"/>
    <mergeCell ref="AW89:AW90"/>
    <mergeCell ref="AX89:AX90"/>
    <mergeCell ref="AY89:AY90"/>
    <mergeCell ref="AZ89:AZ90"/>
    <mergeCell ref="BA89:BA90"/>
    <mergeCell ref="BB89:BB90"/>
    <mergeCell ref="AR89:AR90"/>
    <mergeCell ref="AT89:AT90"/>
    <mergeCell ref="BI89:BI90"/>
    <mergeCell ref="BJ89:BJ90"/>
    <mergeCell ref="BK89:BK90"/>
    <mergeCell ref="BL89:BL90"/>
    <mergeCell ref="BM89:BM90"/>
    <mergeCell ref="BN89:BN90"/>
    <mergeCell ref="BC89:BC90"/>
    <mergeCell ref="BD89:BD90"/>
    <mergeCell ref="BE89:BE90"/>
    <mergeCell ref="BF89:BF90"/>
    <mergeCell ref="BG89:BG90"/>
    <mergeCell ref="BH89:BH90"/>
    <mergeCell ref="BD11:BE11"/>
    <mergeCell ref="B9:C9"/>
    <mergeCell ref="E9:M9"/>
    <mergeCell ref="Q10:AD10"/>
    <mergeCell ref="AJ11:AL11"/>
    <mergeCell ref="AN11:AP11"/>
    <mergeCell ref="B11:C11"/>
    <mergeCell ref="E10:K10"/>
    <mergeCell ref="B135:C135"/>
    <mergeCell ref="AN110:AP110"/>
    <mergeCell ref="AN112:AP112"/>
    <mergeCell ref="B130:C130"/>
    <mergeCell ref="E130:M130"/>
    <mergeCell ref="Q131:AD131"/>
    <mergeCell ref="B134:C134"/>
    <mergeCell ref="Q65:AD65"/>
    <mergeCell ref="AZ11:BB11"/>
    <mergeCell ref="AR105:AR106"/>
    <mergeCell ref="AT105:AT106"/>
    <mergeCell ref="AR97:AR98"/>
    <mergeCell ref="AT97:AT98"/>
    <mergeCell ref="AR93:AR94"/>
    <mergeCell ref="AT93:AT94"/>
    <mergeCell ref="AR68:AT68"/>
  </mergeCells>
  <phoneticPr fontId="3" type="noConversion"/>
  <dataValidations count="5">
    <dataValidation type="list" allowBlank="1" showInputMessage="1" showErrorMessage="1" sqref="C148">
      <formula1>$C$172:$C$189</formula1>
    </dataValidation>
    <dataValidation type="list" allowBlank="1" showInputMessage="1" showErrorMessage="1" sqref="BI89:BI128 BO89:BO128 CA89:CA128 BC89:BC128 BU89:BU128 CG89:CG128">
      <formula1>$AW$132:$AW$134</formula1>
    </dataValidation>
    <dataValidation type="list" allowBlank="1" showInputMessage="1" showErrorMessage="1" sqref="AV142:AV143">
      <formula1>$E$173:$E$173</formula1>
    </dataValidation>
    <dataValidation type="list" allowBlank="1" showInputMessage="1" showErrorMessage="1" sqref="AX113 AX115 AX117 AX119 AX121 AX89 AX127 AX123 AX125 AV89:AV128 AX91 AX93 AX95 AX97 AX99 AX101 AX103 AX105 AX107 AX109 AX111">
      <formula1>$E$170:$E$177</formula1>
    </dataValidation>
    <dataValidation type="list" allowBlank="1" showInputMessage="1" showErrorMessage="1" sqref="BZ89:BZ128 BT89:BT128 BB89:BB128 BN89:BN128 BH89:BH128 CF89:CF128">
      <formula1>$AY$132:$AY$133</formula1>
    </dataValidation>
  </dataValidations>
  <pageMargins left="0.2" right="0.2" top="0.23" bottom="0.25" header="0.17" footer="0.16"/>
  <pageSetup paperSize="9" scale="59" orientation="landscape" horizontalDpi="300" verticalDpi="300" r:id="rId1"/>
  <headerFooter alignWithMargins="0"/>
  <drawing r:id="rId2"/>
</worksheet>
</file>

<file path=xl/worksheets/sheet5.xml><?xml version="1.0" encoding="utf-8"?>
<worksheet xmlns="http://schemas.openxmlformats.org/spreadsheetml/2006/main" xmlns:r="http://schemas.openxmlformats.org/officeDocument/2006/relationships">
  <dimension ref="A1:CG179"/>
  <sheetViews>
    <sheetView topLeftCell="A67" zoomScale="75" workbookViewId="0">
      <selection activeCell="B80" sqref="B80"/>
    </sheetView>
  </sheetViews>
  <sheetFormatPr defaultRowHeight="15"/>
  <cols>
    <col min="1" max="1" width="3.85546875" style="1" customWidth="1"/>
    <col min="2" max="2" width="25" style="1" customWidth="1"/>
    <col min="3" max="3" width="27.28515625" style="1" customWidth="1"/>
    <col min="4" max="30" width="3.85546875" style="12" customWidth="1"/>
    <col min="31" max="32" width="5" style="12" customWidth="1"/>
    <col min="33" max="34" width="3.85546875" style="12" customWidth="1"/>
    <col min="35" max="35" width="1.28515625" style="12" customWidth="1"/>
    <col min="36" max="36" width="6.85546875" style="12" customWidth="1"/>
    <col min="37" max="37" width="8.85546875" style="12" customWidth="1"/>
    <col min="38" max="38" width="8.140625" style="12" customWidth="1"/>
    <col min="39" max="39" width="1.28515625" style="12" customWidth="1"/>
    <col min="40" max="40" width="6.85546875" style="12" customWidth="1"/>
    <col min="41" max="41" width="8.7109375" style="67" customWidth="1"/>
    <col min="42" max="42" width="8.140625" style="12" customWidth="1"/>
    <col min="43" max="43" width="5.85546875" style="52" customWidth="1"/>
    <col min="44" max="44" width="19.140625" style="1" bestFit="1" customWidth="1"/>
    <col min="45" max="45" width="11.85546875" style="1" customWidth="1"/>
    <col min="46" max="46" width="12.7109375" style="1" customWidth="1"/>
    <col min="47" max="47" width="10.5703125" style="1" customWidth="1"/>
    <col min="48" max="48" width="14.140625" style="1" customWidth="1"/>
    <col min="49" max="50" width="9.140625" style="1"/>
    <col min="51" max="52" width="9.7109375" style="1" bestFit="1" customWidth="1"/>
    <col min="53" max="63" width="9.140625" style="1"/>
    <col min="64" max="64" width="9.7109375" style="1" bestFit="1" customWidth="1"/>
    <col min="65" max="16384" width="9.140625" style="1"/>
  </cols>
  <sheetData>
    <row r="1" spans="1:63">
      <c r="A1" s="97" t="s">
        <v>4</v>
      </c>
      <c r="B1" s="98"/>
      <c r="C1" s="98"/>
      <c r="D1" s="99"/>
      <c r="E1" s="99"/>
      <c r="F1" s="99"/>
      <c r="G1" s="100"/>
      <c r="H1" s="100"/>
      <c r="I1" s="100"/>
      <c r="J1" s="100"/>
      <c r="K1" s="100"/>
      <c r="L1" s="100"/>
      <c r="M1" s="101"/>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102"/>
      <c r="AP1" s="99"/>
    </row>
    <row r="2" spans="1:63">
      <c r="A2" s="103"/>
      <c r="B2" s="103"/>
      <c r="C2" s="103"/>
      <c r="D2" s="99"/>
      <c r="E2" s="99"/>
      <c r="F2" s="104"/>
      <c r="G2" s="100"/>
      <c r="H2" s="100"/>
      <c r="I2" s="100"/>
      <c r="J2" s="100"/>
      <c r="K2" s="100"/>
      <c r="L2" s="100"/>
      <c r="M2" s="101"/>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102"/>
      <c r="AP2" s="99"/>
    </row>
    <row r="3" spans="1:63">
      <c r="A3" s="103"/>
      <c r="B3" s="103"/>
      <c r="C3" s="103"/>
      <c r="D3" s="99"/>
      <c r="E3" s="99"/>
      <c r="F3" s="99"/>
      <c r="G3" s="100"/>
      <c r="H3" s="100"/>
      <c r="I3" s="100"/>
      <c r="J3" s="100"/>
      <c r="K3" s="100"/>
      <c r="L3" s="100"/>
      <c r="M3" s="101"/>
      <c r="N3" s="99"/>
      <c r="O3" s="99"/>
      <c r="P3" s="99"/>
      <c r="Q3" s="99"/>
      <c r="R3" s="99"/>
      <c r="S3" s="99"/>
      <c r="T3" s="99"/>
      <c r="U3" s="99"/>
      <c r="V3" s="99"/>
      <c r="W3" s="99"/>
      <c r="X3" s="99"/>
      <c r="Y3" s="99"/>
      <c r="Z3" s="99"/>
      <c r="AA3" s="99"/>
      <c r="AB3" s="99"/>
      <c r="AC3" s="99"/>
      <c r="AD3" s="99"/>
      <c r="AE3" s="99"/>
      <c r="AF3" s="99"/>
      <c r="AG3" s="99"/>
      <c r="AH3" s="99"/>
      <c r="AI3" s="99"/>
      <c r="AJ3" s="99"/>
      <c r="AK3" s="99"/>
      <c r="AL3" s="99"/>
      <c r="AM3" s="99"/>
      <c r="AN3" s="99"/>
      <c r="AO3" s="102"/>
      <c r="AP3" s="99"/>
    </row>
    <row r="4" spans="1:63">
      <c r="A4" s="103"/>
      <c r="B4" s="103"/>
      <c r="C4" s="103"/>
      <c r="D4" s="99"/>
      <c r="E4" s="99"/>
      <c r="F4" s="99"/>
      <c r="G4" s="100"/>
      <c r="H4" s="100"/>
      <c r="I4" s="100"/>
      <c r="J4" s="100"/>
      <c r="K4" s="100"/>
      <c r="L4" s="100"/>
      <c r="M4" s="101"/>
      <c r="N4" s="99"/>
      <c r="O4" s="99"/>
      <c r="P4" s="99"/>
      <c r="Q4" s="99"/>
      <c r="R4" s="99"/>
      <c r="S4" s="99"/>
      <c r="T4" s="99"/>
      <c r="U4" s="99"/>
      <c r="V4" s="99"/>
      <c r="W4" s="99"/>
      <c r="X4" s="99"/>
      <c r="Y4" s="105" t="s">
        <v>111</v>
      </c>
      <c r="Z4" s="99"/>
      <c r="AA4" s="99"/>
      <c r="AB4" s="99"/>
      <c r="AC4" s="99"/>
      <c r="AD4" s="105"/>
      <c r="AE4" s="99"/>
      <c r="AF4" s="99"/>
      <c r="AG4" s="99"/>
      <c r="AH4" s="99"/>
      <c r="AI4" s="99"/>
      <c r="AJ4" s="99"/>
      <c r="AK4" s="99"/>
      <c r="AL4" s="99"/>
      <c r="AM4" s="99"/>
      <c r="AN4" s="99"/>
      <c r="AO4" s="102"/>
      <c r="AP4" s="99"/>
    </row>
    <row r="5" spans="1:63">
      <c r="A5" s="103"/>
      <c r="B5" s="103"/>
      <c r="C5" s="103"/>
      <c r="D5" s="99"/>
      <c r="E5" s="99"/>
      <c r="F5" s="99"/>
      <c r="G5" s="100"/>
      <c r="H5" s="100"/>
      <c r="I5" s="100"/>
      <c r="J5" s="100"/>
      <c r="K5" s="100"/>
      <c r="L5" s="100"/>
      <c r="M5" s="101"/>
      <c r="N5" s="99"/>
      <c r="O5" s="99"/>
      <c r="P5" s="99"/>
      <c r="Q5" s="99"/>
      <c r="R5" s="99"/>
      <c r="S5" s="99"/>
      <c r="T5" s="99"/>
      <c r="U5" s="99"/>
      <c r="V5" s="99"/>
      <c r="W5" s="99"/>
      <c r="X5" s="99"/>
      <c r="Y5" s="99"/>
      <c r="Z5" s="99"/>
      <c r="AA5" s="99"/>
      <c r="AB5" s="99"/>
      <c r="AC5" s="99"/>
      <c r="AD5" s="99"/>
      <c r="AE5" s="99"/>
      <c r="AF5" s="99"/>
      <c r="AG5" s="99"/>
      <c r="AH5" s="99"/>
      <c r="AI5" s="99"/>
      <c r="AJ5" s="99"/>
      <c r="AK5" s="99"/>
      <c r="AL5" s="99"/>
      <c r="AM5" s="99"/>
      <c r="AN5" s="99"/>
      <c r="AO5" s="102"/>
      <c r="AP5" s="99"/>
    </row>
    <row r="6" spans="1:63">
      <c r="A6" s="106"/>
      <c r="B6" s="103"/>
      <c r="C6" s="103"/>
      <c r="D6" s="99"/>
      <c r="E6" s="99"/>
      <c r="F6" s="99"/>
      <c r="G6" s="99"/>
      <c r="H6" s="99"/>
      <c r="I6" s="99"/>
      <c r="J6" s="99"/>
      <c r="K6" s="99"/>
      <c r="L6" s="99"/>
      <c r="M6" s="99"/>
      <c r="N6" s="99"/>
      <c r="O6" s="99"/>
      <c r="P6" s="99"/>
      <c r="Q6" s="99"/>
      <c r="R6" s="99"/>
      <c r="S6" s="99"/>
      <c r="T6" s="99"/>
      <c r="U6" s="99"/>
      <c r="V6" s="99"/>
      <c r="W6" s="99"/>
      <c r="X6" s="99"/>
      <c r="Y6" s="99"/>
      <c r="Z6" s="99"/>
      <c r="AA6" s="99"/>
      <c r="AB6" s="99"/>
      <c r="AC6" s="99"/>
      <c r="AD6" s="99"/>
      <c r="AE6" s="99"/>
      <c r="AF6" s="99"/>
      <c r="AG6" s="99"/>
      <c r="AH6" s="99"/>
      <c r="AI6" s="99"/>
      <c r="AJ6" s="99"/>
      <c r="AK6" s="99"/>
      <c r="AL6" s="99"/>
      <c r="AM6" s="99"/>
      <c r="AN6" s="99"/>
      <c r="AO6" s="102"/>
      <c r="AP6" s="99"/>
    </row>
    <row r="7" spans="1:63">
      <c r="A7" s="107"/>
      <c r="B7" s="108"/>
      <c r="C7" s="108"/>
      <c r="D7" s="109"/>
      <c r="E7" s="99"/>
      <c r="F7" s="99"/>
      <c r="G7" s="99"/>
      <c r="H7" s="99"/>
      <c r="I7" s="99"/>
      <c r="J7" s="99"/>
      <c r="K7" s="99"/>
      <c r="L7" s="99"/>
      <c r="M7" s="105"/>
      <c r="N7" s="110"/>
      <c r="O7" s="99"/>
      <c r="P7" s="99"/>
      <c r="Q7" s="99"/>
      <c r="R7" s="99"/>
      <c r="S7" s="99"/>
      <c r="T7" s="99"/>
      <c r="U7" s="99"/>
      <c r="V7" s="99"/>
      <c r="W7" s="99"/>
      <c r="X7" s="99"/>
      <c r="Y7" s="99"/>
      <c r="Z7" s="99"/>
      <c r="AA7" s="99"/>
      <c r="AB7" s="99"/>
      <c r="AC7" s="99"/>
      <c r="AD7" s="99"/>
      <c r="AE7" s="99"/>
      <c r="AF7" s="99"/>
      <c r="AG7" s="99"/>
      <c r="AH7" s="99"/>
      <c r="AI7" s="99"/>
      <c r="AJ7" s="99"/>
      <c r="AK7" s="99"/>
      <c r="AL7" s="99"/>
      <c r="AM7" s="99"/>
      <c r="AN7" s="99"/>
      <c r="AO7" s="102"/>
      <c r="AP7" s="99"/>
    </row>
    <row r="8" spans="1:63">
      <c r="A8" s="111"/>
      <c r="B8" s="103"/>
      <c r="C8" s="103"/>
      <c r="D8" s="99"/>
      <c r="E8" s="99"/>
      <c r="F8" s="99"/>
      <c r="G8" s="99"/>
      <c r="H8" s="99"/>
      <c r="I8" s="99"/>
      <c r="J8" s="99"/>
      <c r="K8" s="99"/>
      <c r="L8" s="99"/>
      <c r="M8" s="99"/>
      <c r="N8" s="99"/>
      <c r="O8" s="99"/>
      <c r="P8" s="99"/>
      <c r="Q8" s="99"/>
      <c r="R8" s="99"/>
      <c r="S8" s="99"/>
      <c r="T8" s="99"/>
      <c r="U8" s="99"/>
      <c r="V8" s="99"/>
      <c r="W8" s="99"/>
      <c r="X8" s="99"/>
      <c r="Y8" s="99"/>
      <c r="Z8" s="99"/>
      <c r="AA8" s="99"/>
      <c r="AB8" s="99"/>
      <c r="AC8" s="99"/>
      <c r="AD8" s="99"/>
      <c r="AE8" s="99"/>
      <c r="AF8" s="99"/>
      <c r="AG8" s="99"/>
      <c r="AH8" s="99"/>
      <c r="AI8" s="99"/>
      <c r="AJ8" s="99"/>
      <c r="AK8" s="99"/>
      <c r="AL8" s="99"/>
      <c r="AM8" s="99"/>
      <c r="AN8" s="99"/>
      <c r="AO8" s="102"/>
      <c r="AP8" s="99"/>
    </row>
    <row r="9" spans="1:63" ht="15" customHeight="1">
      <c r="A9" s="111"/>
      <c r="B9" s="292"/>
      <c r="C9" s="292"/>
      <c r="D9" s="112"/>
      <c r="E9" s="292" t="s">
        <v>173</v>
      </c>
      <c r="F9" s="292"/>
      <c r="G9" s="292"/>
      <c r="H9" s="292"/>
      <c r="I9" s="292"/>
      <c r="J9" s="292"/>
      <c r="K9" s="292"/>
      <c r="L9" s="292"/>
      <c r="M9" s="292"/>
      <c r="N9" s="99"/>
      <c r="O9" s="99"/>
      <c r="P9" s="99"/>
      <c r="Q9" s="113" t="str">
        <f>SETT!Q9</f>
        <v>CORSO: "OPERATORE ELETTRICO" 1° ANNO</v>
      </c>
      <c r="R9" s="113"/>
      <c r="S9" s="99"/>
      <c r="T9" s="99"/>
      <c r="U9" s="99"/>
      <c r="V9" s="99"/>
      <c r="W9" s="99"/>
      <c r="X9" s="99"/>
      <c r="Y9" s="99"/>
      <c r="Z9" s="99"/>
      <c r="AA9" s="99"/>
      <c r="AB9" s="99"/>
      <c r="AC9" s="99"/>
      <c r="AD9" s="99"/>
      <c r="AE9" s="99"/>
      <c r="AF9" s="99"/>
      <c r="AG9" s="99"/>
      <c r="AH9" s="99"/>
      <c r="AI9" s="99"/>
      <c r="AJ9" s="99"/>
      <c r="AK9" s="99"/>
      <c r="AL9" s="99"/>
      <c r="AM9" s="99"/>
      <c r="AN9" s="99"/>
      <c r="AO9" s="102"/>
      <c r="AP9" s="99"/>
    </row>
    <row r="10" spans="1:63" ht="15" customHeight="1" thickBot="1">
      <c r="A10" s="114"/>
      <c r="B10" s="114"/>
      <c r="C10" s="103"/>
      <c r="D10" s="99"/>
      <c r="E10" s="292" t="s">
        <v>104</v>
      </c>
      <c r="F10" s="292"/>
      <c r="G10" s="292"/>
      <c r="H10" s="292"/>
      <c r="I10" s="292"/>
      <c r="J10" s="292"/>
      <c r="K10" s="292"/>
      <c r="L10" s="291">
        <f>SETT!L10</f>
        <v>990</v>
      </c>
      <c r="M10" s="291"/>
      <c r="N10" s="115"/>
      <c r="O10" s="115"/>
      <c r="P10" s="115"/>
      <c r="Q10" s="292" t="str">
        <f>SETT!Q10</f>
        <v>COD: ARIEFP1821/20/1</v>
      </c>
      <c r="R10" s="292"/>
      <c r="S10" s="292"/>
      <c r="T10" s="292"/>
      <c r="U10" s="292"/>
      <c r="V10" s="292"/>
      <c r="W10" s="292"/>
      <c r="X10" s="292"/>
      <c r="Y10" s="292"/>
      <c r="Z10" s="292"/>
      <c r="AA10" s="292"/>
      <c r="AB10" s="292"/>
      <c r="AC10" s="292"/>
      <c r="AD10" s="292"/>
      <c r="AE10" s="115"/>
      <c r="AF10" s="115"/>
      <c r="AG10" s="115"/>
      <c r="AH10" s="115"/>
      <c r="AI10" s="115"/>
      <c r="AJ10" s="115" t="s">
        <v>3</v>
      </c>
      <c r="AK10" s="115"/>
      <c r="AL10" s="115"/>
      <c r="AM10" s="115"/>
      <c r="AN10" s="115"/>
      <c r="AO10" s="116"/>
      <c r="AP10" s="115"/>
      <c r="AQ10" s="53"/>
      <c r="AR10" s="8"/>
      <c r="AS10" s="8"/>
      <c r="AT10" s="8"/>
      <c r="AU10" s="8"/>
      <c r="AV10" s="8"/>
      <c r="AW10" s="8"/>
      <c r="AX10" s="8"/>
      <c r="AY10" s="8"/>
      <c r="AZ10" s="8"/>
      <c r="BA10" s="8"/>
      <c r="BB10" s="8"/>
      <c r="BC10" s="8"/>
      <c r="BD10" s="9"/>
      <c r="BE10" s="9"/>
      <c r="BF10" s="9"/>
      <c r="BG10" s="9"/>
      <c r="BH10" s="9"/>
      <c r="BI10" s="9"/>
      <c r="BJ10" s="9"/>
      <c r="BK10" s="9"/>
    </row>
    <row r="11" spans="1:63" ht="30.75" customHeight="1" thickBot="1">
      <c r="A11" s="114"/>
      <c r="B11" s="313" t="s">
        <v>15</v>
      </c>
      <c r="C11" s="313"/>
      <c r="D11" s="117"/>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313" t="s">
        <v>9</v>
      </c>
      <c r="AK11" s="313"/>
      <c r="AL11" s="313"/>
      <c r="AM11" s="115"/>
      <c r="AN11" s="313" t="s">
        <v>10</v>
      </c>
      <c r="AO11" s="313"/>
      <c r="AP11" s="313"/>
      <c r="AQ11" s="53"/>
      <c r="AR11" s="203" t="s">
        <v>25</v>
      </c>
      <c r="AS11" s="203" t="s">
        <v>99</v>
      </c>
      <c r="AT11" s="203" t="s">
        <v>100</v>
      </c>
      <c r="AU11" s="228" t="s">
        <v>105</v>
      </c>
      <c r="AV11" s="8"/>
      <c r="AW11" s="8"/>
      <c r="AX11" s="8"/>
      <c r="AY11" s="8"/>
      <c r="AZ11" s="309"/>
      <c r="BA11" s="309"/>
      <c r="BB11" s="309"/>
      <c r="BC11" s="8"/>
      <c r="BD11" s="309"/>
      <c r="BE11" s="309"/>
      <c r="BF11" s="8"/>
      <c r="BG11" s="9"/>
      <c r="BH11" s="9"/>
      <c r="BI11" s="9"/>
      <c r="BJ11" s="9"/>
      <c r="BK11" s="9"/>
    </row>
    <row r="12" spans="1:63" s="12" customFormat="1" ht="45" customHeight="1" thickTop="1" thickBot="1">
      <c r="A12" s="118" t="s">
        <v>0</v>
      </c>
      <c r="B12" s="119" t="s">
        <v>6</v>
      </c>
      <c r="C12" s="120" t="s">
        <v>7</v>
      </c>
      <c r="D12" s="121">
        <v>1</v>
      </c>
      <c r="E12" s="121">
        <v>2</v>
      </c>
      <c r="F12" s="121">
        <v>3</v>
      </c>
      <c r="G12" s="121">
        <v>4</v>
      </c>
      <c r="H12" s="121">
        <v>5</v>
      </c>
      <c r="I12" s="121">
        <v>6</v>
      </c>
      <c r="J12" s="121">
        <v>7</v>
      </c>
      <c r="K12" s="121">
        <v>8</v>
      </c>
      <c r="L12" s="121">
        <v>9</v>
      </c>
      <c r="M12" s="121">
        <v>10</v>
      </c>
      <c r="N12" s="121">
        <v>11</v>
      </c>
      <c r="O12" s="121">
        <v>12</v>
      </c>
      <c r="P12" s="121">
        <v>13</v>
      </c>
      <c r="Q12" s="121">
        <v>14</v>
      </c>
      <c r="R12" s="121">
        <v>15</v>
      </c>
      <c r="S12" s="121">
        <v>16</v>
      </c>
      <c r="T12" s="121">
        <v>17</v>
      </c>
      <c r="U12" s="121">
        <v>18</v>
      </c>
      <c r="V12" s="121">
        <v>19</v>
      </c>
      <c r="W12" s="121">
        <v>20</v>
      </c>
      <c r="X12" s="121">
        <v>21</v>
      </c>
      <c r="Y12" s="121">
        <v>22</v>
      </c>
      <c r="Z12" s="121">
        <v>23</v>
      </c>
      <c r="AA12" s="121">
        <v>24</v>
      </c>
      <c r="AB12" s="121">
        <v>25</v>
      </c>
      <c r="AC12" s="121">
        <v>26</v>
      </c>
      <c r="AD12" s="121">
        <v>27</v>
      </c>
      <c r="AE12" s="121">
        <v>28</v>
      </c>
      <c r="AF12" s="121">
        <v>29</v>
      </c>
      <c r="AG12" s="121">
        <v>30</v>
      </c>
      <c r="AH12" s="122">
        <v>31</v>
      </c>
      <c r="AI12" s="99"/>
      <c r="AJ12" s="123" t="s">
        <v>11</v>
      </c>
      <c r="AK12" s="124" t="s">
        <v>12</v>
      </c>
      <c r="AL12" s="125" t="s">
        <v>14</v>
      </c>
      <c r="AM12" s="99"/>
      <c r="AN12" s="123" t="s">
        <v>11</v>
      </c>
      <c r="AO12" s="124" t="s">
        <v>12</v>
      </c>
      <c r="AP12" s="125" t="s">
        <v>14</v>
      </c>
      <c r="AQ12" s="51"/>
      <c r="AR12" s="204"/>
      <c r="AS12" s="204"/>
      <c r="AT12" s="204"/>
      <c r="AU12" s="229">
        <f>$AL$13/$L$10</f>
        <v>0.50808080808080813</v>
      </c>
      <c r="AV12" s="13"/>
      <c r="AW12" s="13"/>
      <c r="AX12" s="13"/>
      <c r="AY12" s="13"/>
      <c r="AZ12" s="13"/>
      <c r="BA12" s="13"/>
      <c r="BB12" s="13"/>
      <c r="BC12" s="13"/>
      <c r="BD12" s="13"/>
      <c r="BE12" s="13"/>
      <c r="BF12" s="13"/>
      <c r="BG12" s="13"/>
      <c r="BH12" s="13"/>
      <c r="BI12" s="13"/>
      <c r="BJ12" s="13"/>
      <c r="BK12" s="13"/>
    </row>
    <row r="13" spans="1:63" s="60" customFormat="1" ht="14.25">
      <c r="A13" s="126"/>
      <c r="B13" s="270" t="s">
        <v>21</v>
      </c>
      <c r="C13" s="271"/>
      <c r="D13" s="127"/>
      <c r="E13" s="127"/>
      <c r="F13" s="127"/>
      <c r="G13" s="127"/>
      <c r="H13" s="127"/>
      <c r="I13" s="127"/>
      <c r="J13" s="127">
        <v>7</v>
      </c>
      <c r="K13" s="127">
        <v>7</v>
      </c>
      <c r="L13" s="127">
        <v>7</v>
      </c>
      <c r="M13" s="127">
        <v>7</v>
      </c>
      <c r="N13" s="127">
        <v>4</v>
      </c>
      <c r="O13" s="127"/>
      <c r="P13" s="127"/>
      <c r="Q13" s="127">
        <v>7</v>
      </c>
      <c r="R13" s="127">
        <v>7</v>
      </c>
      <c r="S13" s="127">
        <v>7</v>
      </c>
      <c r="T13" s="127">
        <v>7</v>
      </c>
      <c r="U13" s="127">
        <v>4</v>
      </c>
      <c r="V13" s="127"/>
      <c r="W13" s="127"/>
      <c r="X13" s="127">
        <v>7</v>
      </c>
      <c r="Y13" s="127">
        <v>7</v>
      </c>
      <c r="Z13" s="127">
        <v>7</v>
      </c>
      <c r="AA13" s="127">
        <v>7</v>
      </c>
      <c r="AB13" s="127">
        <v>4</v>
      </c>
      <c r="AC13" s="127"/>
      <c r="AD13" s="127"/>
      <c r="AE13" s="127">
        <v>7</v>
      </c>
      <c r="AF13" s="127">
        <v>7</v>
      </c>
      <c r="AG13" s="127">
        <v>7</v>
      </c>
      <c r="AH13" s="128">
        <v>7</v>
      </c>
      <c r="AI13" s="110"/>
      <c r="AJ13" s="129">
        <f>SUM(D13:AH13)</f>
        <v>124</v>
      </c>
      <c r="AK13" s="127">
        <f>DIC!AL13</f>
        <v>379</v>
      </c>
      <c r="AL13" s="128">
        <f>AJ13+AK13</f>
        <v>503</v>
      </c>
      <c r="AM13" s="110"/>
      <c r="AN13" s="129"/>
      <c r="AO13" s="127"/>
      <c r="AP13" s="128"/>
      <c r="AQ13" s="58"/>
      <c r="AR13" s="205"/>
      <c r="AS13" s="206"/>
      <c r="AT13" s="206"/>
    </row>
    <row r="14" spans="1:63">
      <c r="A14" s="130">
        <v>1</v>
      </c>
      <c r="B14" s="131" t="str">
        <f>DIC!B14</f>
        <v>AYLLA MORAN</v>
      </c>
      <c r="C14" s="131" t="str">
        <f>DIC!C14</f>
        <v>JEREMY RAFAEL</v>
      </c>
      <c r="D14" s="132"/>
      <c r="E14" s="132"/>
      <c r="F14" s="132"/>
      <c r="G14" s="132"/>
      <c r="H14" s="132"/>
      <c r="I14" s="132"/>
      <c r="J14" s="132">
        <v>0</v>
      </c>
      <c r="K14" s="132">
        <v>7</v>
      </c>
      <c r="L14" s="132">
        <v>0</v>
      </c>
      <c r="M14" s="132">
        <v>7</v>
      </c>
      <c r="N14" s="132">
        <v>4</v>
      </c>
      <c r="O14" s="132"/>
      <c r="P14" s="132"/>
      <c r="Q14" s="132">
        <v>7</v>
      </c>
      <c r="R14" s="132">
        <v>7</v>
      </c>
      <c r="S14" s="132">
        <v>7</v>
      </c>
      <c r="T14" s="132">
        <v>7</v>
      </c>
      <c r="U14" s="132">
        <v>4</v>
      </c>
      <c r="V14" s="132"/>
      <c r="W14" s="132"/>
      <c r="X14" s="132">
        <v>7</v>
      </c>
      <c r="Y14" s="132">
        <v>7</v>
      </c>
      <c r="Z14" s="132">
        <v>7</v>
      </c>
      <c r="AA14" s="132">
        <v>7</v>
      </c>
      <c r="AB14" s="132">
        <v>4</v>
      </c>
      <c r="AC14" s="132"/>
      <c r="AD14" s="132"/>
      <c r="AE14" s="132">
        <v>7</v>
      </c>
      <c r="AF14" s="132">
        <v>7</v>
      </c>
      <c r="AG14" s="132">
        <v>7</v>
      </c>
      <c r="AH14" s="133">
        <v>0</v>
      </c>
      <c r="AI14" s="99"/>
      <c r="AJ14" s="134">
        <f>SUM(D14:AH14)</f>
        <v>103</v>
      </c>
      <c r="AK14" s="132">
        <f>DIC!AL14</f>
        <v>365.25</v>
      </c>
      <c r="AL14" s="133">
        <f>AJ14+AK14</f>
        <v>468.25</v>
      </c>
      <c r="AM14" s="99"/>
      <c r="AN14" s="134">
        <f>$AJ$13-AJ14</f>
        <v>21</v>
      </c>
      <c r="AO14" s="132">
        <f>DIC!AP14</f>
        <v>13.75</v>
      </c>
      <c r="AP14" s="133">
        <f t="shared" ref="AP14:AP29" si="0">AN14+AO14</f>
        <v>34.75</v>
      </c>
      <c r="AR14" s="207">
        <f>IF(D14&gt;0,1,0)+IF(E14&gt;0,1,0)+IF(F14&gt;0,1,0)+IF(G14&gt;0,1,0)+IF(H14&gt;0,1,0)+IF(I14&gt;0,1,0)+IF(J14&gt;0,1,0)+IF(K14&gt;0,1,0)+IF(L14&gt;0,1,0)+IF(M14&gt;0,1,0)+IF(N14&gt;0,1,0)+IF(O14&gt;0,1,0)+IF(P14&gt;0,1,0)+IF(Q14&gt;0,1,0)+IF(R14&gt;0,1,0)+IF(S14&gt;0,1,0)+IF(T14&gt;0,1,0)+IF(U14&gt;0,1,0)+IF(V14&gt;0,1,0)+IF(W14&gt;0,1,0)+IF(X14&gt;0,1,0)+IF(Y14&gt;0,1,0)+IF(Z14&gt;0,1,0)+IF(AA14&gt;0,1,0)+IF(AB14&gt;0,1,0)+IF(AC14&gt;0,1,0)+IF(AD14&gt;0,1,0)+IF(AE14&gt;0,1,0)+IF(AF14&gt;0,1,0)+IF(AG14&gt;0,1,0)+IF(AH14&gt;0,1,0)</f>
        <v>16</v>
      </c>
      <c r="AS14" s="208">
        <f>AL14/$L$10</f>
        <v>0.472979797979798</v>
      </c>
      <c r="AT14" s="208">
        <f>AP14/$L$10</f>
        <v>3.5101010101010098E-2</v>
      </c>
    </row>
    <row r="15" spans="1:63">
      <c r="A15" s="130">
        <v>2</v>
      </c>
      <c r="B15" s="131" t="str">
        <f>DIC!B15</f>
        <v>ALIAJ</v>
      </c>
      <c r="C15" s="131" t="str">
        <f>DIC!C15</f>
        <v>KLARIS</v>
      </c>
      <c r="D15" s="132"/>
      <c r="E15" s="132"/>
      <c r="F15" s="132"/>
      <c r="G15" s="132"/>
      <c r="H15" s="132"/>
      <c r="I15" s="132"/>
      <c r="J15" s="132">
        <v>7</v>
      </c>
      <c r="K15" s="132">
        <v>0</v>
      </c>
      <c r="L15" s="132">
        <v>7</v>
      </c>
      <c r="M15" s="132">
        <v>7</v>
      </c>
      <c r="N15" s="132">
        <v>4</v>
      </c>
      <c r="O15" s="132"/>
      <c r="P15" s="132"/>
      <c r="Q15" s="132">
        <v>7</v>
      </c>
      <c r="R15" s="132">
        <v>7</v>
      </c>
      <c r="S15" s="132">
        <v>7</v>
      </c>
      <c r="T15" s="132">
        <v>7</v>
      </c>
      <c r="U15" s="132">
        <v>4</v>
      </c>
      <c r="V15" s="132"/>
      <c r="W15" s="132"/>
      <c r="X15" s="132">
        <v>0</v>
      </c>
      <c r="Y15" s="132">
        <v>7</v>
      </c>
      <c r="Z15" s="132">
        <v>0</v>
      </c>
      <c r="AA15" s="132">
        <v>7</v>
      </c>
      <c r="AB15" s="132">
        <v>4</v>
      </c>
      <c r="AC15" s="132"/>
      <c r="AD15" s="132"/>
      <c r="AE15" s="132">
        <v>7</v>
      </c>
      <c r="AF15" s="132">
        <v>7</v>
      </c>
      <c r="AG15" s="132">
        <v>7</v>
      </c>
      <c r="AH15" s="133">
        <v>7</v>
      </c>
      <c r="AI15" s="99"/>
      <c r="AJ15" s="134">
        <f t="shared" ref="AJ15:AJ43" si="1">SUM(D15:AH15)</f>
        <v>103</v>
      </c>
      <c r="AK15" s="132">
        <f>DIC!AL15</f>
        <v>371</v>
      </c>
      <c r="AL15" s="133">
        <f t="shared" ref="AL15:AL43" si="2">AJ15+AK15</f>
        <v>474</v>
      </c>
      <c r="AM15" s="99"/>
      <c r="AN15" s="134">
        <f t="shared" ref="AN15:AN29" si="3">$AJ$13-AJ15</f>
        <v>21</v>
      </c>
      <c r="AO15" s="132">
        <f>DIC!AP15</f>
        <v>8</v>
      </c>
      <c r="AP15" s="133">
        <f t="shared" si="0"/>
        <v>29</v>
      </c>
      <c r="AR15" s="207">
        <f t="shared" ref="AR15:AR39" si="4">IF(D15&gt;0,1,0)+IF(E15&gt;0,1,0)+IF(F15&gt;0,1,0)+IF(G15&gt;0,1,0)+IF(H15&gt;0,1,0)+IF(I15&gt;0,1,0)+IF(J15&gt;0,1,0)+IF(K15&gt;0,1,0)+IF(L15&gt;0,1,0)+IF(M15&gt;0,1,0)+IF(N15&gt;0,1,0)+IF(O15&gt;0,1,0)+IF(P15&gt;0,1,0)+IF(Q15&gt;0,1,0)+IF(R15&gt;0,1,0)+IF(S15&gt;0,1,0)+IF(T15&gt;0,1,0)+IF(U15&gt;0,1,0)+IF(V15&gt;0,1,0)+IF(W15&gt;0,1,0)+IF(X15&gt;0,1,0)+IF(Y15&gt;0,1,0)+IF(Z15&gt;0,1,0)+IF(AA15&gt;0,1,0)+IF(AB15&gt;0,1,0)+IF(AC15&gt;0,1,0)+IF(AD15&gt;0,1,0)+IF(AE15&gt;0,1,0)+IF(AF15&gt;0,1,0)+IF(AG15&gt;0,1,0)+IF(AH15&gt;0,1,0)</f>
        <v>16</v>
      </c>
      <c r="AS15" s="208">
        <f t="shared" ref="AS15:AS43" si="5">AL15/$L$10</f>
        <v>0.47878787878787876</v>
      </c>
      <c r="AT15" s="208">
        <f t="shared" ref="AT15:AT43" si="6">AP15/$L$10</f>
        <v>2.9292929292929294E-2</v>
      </c>
    </row>
    <row r="16" spans="1:63">
      <c r="A16" s="130">
        <v>3</v>
      </c>
      <c r="B16" s="131" t="str">
        <f>DIC!B16</f>
        <v>BARBIERI</v>
      </c>
      <c r="C16" s="131" t="str">
        <f>DIC!C16</f>
        <v>WALTER DARIO</v>
      </c>
      <c r="D16" s="132"/>
      <c r="E16" s="132"/>
      <c r="F16" s="132"/>
      <c r="G16" s="132"/>
      <c r="H16" s="132"/>
      <c r="I16" s="132"/>
      <c r="J16" s="132">
        <v>7</v>
      </c>
      <c r="K16" s="132">
        <v>7</v>
      </c>
      <c r="L16" s="132">
        <v>7</v>
      </c>
      <c r="M16" s="132">
        <v>7</v>
      </c>
      <c r="N16" s="132">
        <v>4</v>
      </c>
      <c r="O16" s="132"/>
      <c r="P16" s="132"/>
      <c r="Q16" s="132">
        <v>7</v>
      </c>
      <c r="R16" s="132">
        <v>7</v>
      </c>
      <c r="S16" s="132">
        <v>7</v>
      </c>
      <c r="T16" s="132">
        <v>0</v>
      </c>
      <c r="U16" s="132">
        <v>4</v>
      </c>
      <c r="V16" s="132"/>
      <c r="W16" s="132"/>
      <c r="X16" s="132">
        <v>7</v>
      </c>
      <c r="Y16" s="132">
        <v>7</v>
      </c>
      <c r="Z16" s="132">
        <v>7</v>
      </c>
      <c r="AA16" s="132">
        <v>7</v>
      </c>
      <c r="AB16" s="132">
        <v>4</v>
      </c>
      <c r="AC16" s="132"/>
      <c r="AD16" s="132"/>
      <c r="AE16" s="132">
        <v>6</v>
      </c>
      <c r="AF16" s="132">
        <v>7</v>
      </c>
      <c r="AG16" s="132">
        <v>7</v>
      </c>
      <c r="AH16" s="133">
        <v>5</v>
      </c>
      <c r="AI16" s="99"/>
      <c r="AJ16" s="134">
        <f t="shared" si="1"/>
        <v>114</v>
      </c>
      <c r="AK16" s="132">
        <f>DIC!AL16</f>
        <v>352.5</v>
      </c>
      <c r="AL16" s="133">
        <f t="shared" si="2"/>
        <v>466.5</v>
      </c>
      <c r="AM16" s="99"/>
      <c r="AN16" s="134">
        <f t="shared" si="3"/>
        <v>10</v>
      </c>
      <c r="AO16" s="132">
        <f>DIC!AP16</f>
        <v>26.5</v>
      </c>
      <c r="AP16" s="133">
        <f t="shared" si="0"/>
        <v>36.5</v>
      </c>
      <c r="AR16" s="207">
        <f t="shared" si="4"/>
        <v>18</v>
      </c>
      <c r="AS16" s="208">
        <f t="shared" si="5"/>
        <v>0.47121212121212119</v>
      </c>
      <c r="AT16" s="208">
        <f t="shared" si="6"/>
        <v>3.686868686868687E-2</v>
      </c>
    </row>
    <row r="17" spans="1:46">
      <c r="A17" s="130">
        <v>4</v>
      </c>
      <c r="B17" s="131" t="str">
        <f>DIC!B17</f>
        <v>BORZONE</v>
      </c>
      <c r="C17" s="131" t="str">
        <f>DIC!C17</f>
        <v>MATTIA</v>
      </c>
      <c r="D17" s="132"/>
      <c r="E17" s="132"/>
      <c r="F17" s="132"/>
      <c r="G17" s="132"/>
      <c r="H17" s="132"/>
      <c r="I17" s="132"/>
      <c r="J17" s="132">
        <v>7</v>
      </c>
      <c r="K17" s="132">
        <v>7</v>
      </c>
      <c r="L17" s="132">
        <v>7</v>
      </c>
      <c r="M17" s="132">
        <v>7</v>
      </c>
      <c r="N17" s="132">
        <v>4</v>
      </c>
      <c r="O17" s="132"/>
      <c r="P17" s="132"/>
      <c r="Q17" s="132">
        <v>4</v>
      </c>
      <c r="R17" s="132">
        <v>7</v>
      </c>
      <c r="S17" s="132">
        <v>7</v>
      </c>
      <c r="T17" s="132">
        <v>7</v>
      </c>
      <c r="U17" s="132">
        <v>4</v>
      </c>
      <c r="V17" s="132"/>
      <c r="W17" s="132"/>
      <c r="X17" s="132">
        <v>7</v>
      </c>
      <c r="Y17" s="132">
        <v>7</v>
      </c>
      <c r="Z17" s="132">
        <v>7</v>
      </c>
      <c r="AA17" s="132">
        <v>0</v>
      </c>
      <c r="AB17" s="132">
        <v>0</v>
      </c>
      <c r="AC17" s="132"/>
      <c r="AD17" s="132"/>
      <c r="AE17" s="132">
        <v>7</v>
      </c>
      <c r="AF17" s="132">
        <v>7</v>
      </c>
      <c r="AG17" s="132">
        <v>7</v>
      </c>
      <c r="AH17" s="133">
        <v>7</v>
      </c>
      <c r="AI17" s="99"/>
      <c r="AJ17" s="134">
        <f t="shared" si="1"/>
        <v>110</v>
      </c>
      <c r="AK17" s="132">
        <f>DIC!AL17</f>
        <v>332</v>
      </c>
      <c r="AL17" s="133">
        <f t="shared" si="2"/>
        <v>442</v>
      </c>
      <c r="AM17" s="99"/>
      <c r="AN17" s="134">
        <f t="shared" si="3"/>
        <v>14</v>
      </c>
      <c r="AO17" s="132">
        <f>DIC!AP17</f>
        <v>47</v>
      </c>
      <c r="AP17" s="133">
        <f t="shared" si="0"/>
        <v>61</v>
      </c>
      <c r="AR17" s="207">
        <f t="shared" si="4"/>
        <v>17</v>
      </c>
      <c r="AS17" s="208">
        <f t="shared" si="5"/>
        <v>0.44646464646464645</v>
      </c>
      <c r="AT17" s="208">
        <f t="shared" si="6"/>
        <v>6.1616161616161617E-2</v>
      </c>
    </row>
    <row r="18" spans="1:46">
      <c r="A18" s="130">
        <v>5</v>
      </c>
      <c r="B18" s="131" t="str">
        <f>DIC!B18</f>
        <v>BOUCHAFRA</v>
      </c>
      <c r="C18" s="131" t="str">
        <f>DIC!C18</f>
        <v>YOUSSEF</v>
      </c>
      <c r="D18" s="132"/>
      <c r="E18" s="132"/>
      <c r="F18" s="132"/>
      <c r="G18" s="132"/>
      <c r="H18" s="132"/>
      <c r="I18" s="132"/>
      <c r="J18" s="132">
        <v>7</v>
      </c>
      <c r="K18" s="132">
        <v>7</v>
      </c>
      <c r="L18" s="132">
        <v>7</v>
      </c>
      <c r="M18" s="132">
        <v>7</v>
      </c>
      <c r="N18" s="132">
        <v>4</v>
      </c>
      <c r="O18" s="132"/>
      <c r="P18" s="132"/>
      <c r="Q18" s="132">
        <v>7</v>
      </c>
      <c r="R18" s="132">
        <v>7</v>
      </c>
      <c r="S18" s="132">
        <v>7</v>
      </c>
      <c r="T18" s="132">
        <v>7</v>
      </c>
      <c r="U18" s="132">
        <v>4</v>
      </c>
      <c r="V18" s="132"/>
      <c r="W18" s="132"/>
      <c r="X18" s="132">
        <v>7</v>
      </c>
      <c r="Y18" s="132">
        <v>7</v>
      </c>
      <c r="Z18" s="132">
        <v>7</v>
      </c>
      <c r="AA18" s="132">
        <v>7</v>
      </c>
      <c r="AB18" s="132">
        <v>3</v>
      </c>
      <c r="AC18" s="132"/>
      <c r="AD18" s="132"/>
      <c r="AE18" s="132">
        <v>7</v>
      </c>
      <c r="AF18" s="132">
        <v>7</v>
      </c>
      <c r="AG18" s="132">
        <v>7</v>
      </c>
      <c r="AH18" s="133">
        <v>7</v>
      </c>
      <c r="AI18" s="99"/>
      <c r="AJ18" s="134">
        <f t="shared" si="1"/>
        <v>123</v>
      </c>
      <c r="AK18" s="132">
        <f>DIC!AL18</f>
        <v>379</v>
      </c>
      <c r="AL18" s="133">
        <f t="shared" si="2"/>
        <v>502</v>
      </c>
      <c r="AM18" s="99"/>
      <c r="AN18" s="134">
        <f t="shared" si="3"/>
        <v>1</v>
      </c>
      <c r="AO18" s="132">
        <f>DIC!AP18</f>
        <v>0</v>
      </c>
      <c r="AP18" s="133">
        <f t="shared" si="0"/>
        <v>1</v>
      </c>
      <c r="AR18" s="207">
        <f t="shared" si="4"/>
        <v>19</v>
      </c>
      <c r="AS18" s="208">
        <f t="shared" si="5"/>
        <v>0.50707070707070712</v>
      </c>
      <c r="AT18" s="208">
        <f t="shared" si="6"/>
        <v>1.0101010101010101E-3</v>
      </c>
    </row>
    <row r="19" spans="1:46">
      <c r="A19" s="130">
        <v>6</v>
      </c>
      <c r="B19" s="131" t="str">
        <f>DIC!B19</f>
        <v>CASELLA</v>
      </c>
      <c r="C19" s="131" t="str">
        <f>DIC!C19</f>
        <v>MICHELE</v>
      </c>
      <c r="D19" s="132"/>
      <c r="E19" s="132"/>
      <c r="F19" s="132"/>
      <c r="G19" s="132"/>
      <c r="H19" s="132"/>
      <c r="I19" s="132"/>
      <c r="J19" s="132">
        <v>7</v>
      </c>
      <c r="K19" s="132">
        <v>7</v>
      </c>
      <c r="L19" s="132">
        <v>7</v>
      </c>
      <c r="M19" s="132">
        <v>7</v>
      </c>
      <c r="N19" s="132">
        <v>4</v>
      </c>
      <c r="O19" s="132"/>
      <c r="P19" s="132"/>
      <c r="Q19" s="132">
        <v>7</v>
      </c>
      <c r="R19" s="132">
        <v>0</v>
      </c>
      <c r="S19" s="132">
        <v>7</v>
      </c>
      <c r="T19" s="132">
        <v>7</v>
      </c>
      <c r="U19" s="132">
        <v>4</v>
      </c>
      <c r="V19" s="132"/>
      <c r="W19" s="132"/>
      <c r="X19" s="132">
        <v>7</v>
      </c>
      <c r="Y19" s="132">
        <v>7</v>
      </c>
      <c r="Z19" s="132">
        <v>7</v>
      </c>
      <c r="AA19" s="132">
        <v>7</v>
      </c>
      <c r="AB19" s="132">
        <v>4</v>
      </c>
      <c r="AC19" s="132"/>
      <c r="AD19" s="132"/>
      <c r="AE19" s="132">
        <v>7</v>
      </c>
      <c r="AF19" s="132">
        <v>7</v>
      </c>
      <c r="AG19" s="132">
        <v>7</v>
      </c>
      <c r="AH19" s="133">
        <v>7</v>
      </c>
      <c r="AI19" s="99"/>
      <c r="AJ19" s="134">
        <f t="shared" si="1"/>
        <v>117</v>
      </c>
      <c r="AK19" s="132">
        <f>DIC!AL19</f>
        <v>347</v>
      </c>
      <c r="AL19" s="133">
        <f t="shared" si="2"/>
        <v>464</v>
      </c>
      <c r="AM19" s="99"/>
      <c r="AN19" s="134">
        <f t="shared" si="3"/>
        <v>7</v>
      </c>
      <c r="AO19" s="132">
        <f>DIC!AP19</f>
        <v>32</v>
      </c>
      <c r="AP19" s="133">
        <f t="shared" si="0"/>
        <v>39</v>
      </c>
      <c r="AR19" s="207">
        <f t="shared" si="4"/>
        <v>18</v>
      </c>
      <c r="AS19" s="208">
        <f t="shared" si="5"/>
        <v>0.46868686868686871</v>
      </c>
      <c r="AT19" s="208">
        <f t="shared" si="6"/>
        <v>3.9393939393939391E-2</v>
      </c>
    </row>
    <row r="20" spans="1:46">
      <c r="A20" s="130">
        <v>7</v>
      </c>
      <c r="B20" s="131" t="str">
        <f>DIC!B20</f>
        <v>EL HAJEB</v>
      </c>
      <c r="C20" s="131" t="str">
        <f>DIC!C20</f>
        <v>ABDEL KARIM</v>
      </c>
      <c r="D20" s="132"/>
      <c r="E20" s="132"/>
      <c r="F20" s="132"/>
      <c r="G20" s="132"/>
      <c r="H20" s="132"/>
      <c r="I20" s="132"/>
      <c r="J20" s="132">
        <v>7</v>
      </c>
      <c r="K20" s="132">
        <v>7</v>
      </c>
      <c r="L20" s="132">
        <v>7</v>
      </c>
      <c r="M20" s="132">
        <v>7</v>
      </c>
      <c r="N20" s="132">
        <v>4</v>
      </c>
      <c r="O20" s="132"/>
      <c r="P20" s="132"/>
      <c r="Q20" s="132">
        <v>4</v>
      </c>
      <c r="R20" s="132">
        <v>7</v>
      </c>
      <c r="S20" s="132">
        <v>7</v>
      </c>
      <c r="T20" s="132">
        <v>7</v>
      </c>
      <c r="U20" s="132">
        <v>4</v>
      </c>
      <c r="V20" s="132"/>
      <c r="W20" s="132"/>
      <c r="X20" s="132">
        <v>7</v>
      </c>
      <c r="Y20" s="132">
        <v>7</v>
      </c>
      <c r="Z20" s="132">
        <v>7</v>
      </c>
      <c r="AA20" s="132">
        <v>7</v>
      </c>
      <c r="AB20" s="132">
        <v>4</v>
      </c>
      <c r="AC20" s="132"/>
      <c r="AD20" s="132"/>
      <c r="AE20" s="132">
        <v>7</v>
      </c>
      <c r="AF20" s="132">
        <v>7</v>
      </c>
      <c r="AG20" s="132">
        <v>7</v>
      </c>
      <c r="AH20" s="133">
        <v>0</v>
      </c>
      <c r="AI20" s="99"/>
      <c r="AJ20" s="134">
        <f t="shared" si="1"/>
        <v>114</v>
      </c>
      <c r="AK20" s="132">
        <f>DIC!AL20</f>
        <v>366</v>
      </c>
      <c r="AL20" s="133">
        <f t="shared" si="2"/>
        <v>480</v>
      </c>
      <c r="AM20" s="99"/>
      <c r="AN20" s="134">
        <f t="shared" si="3"/>
        <v>10</v>
      </c>
      <c r="AO20" s="132">
        <f>DIC!AP20</f>
        <v>13</v>
      </c>
      <c r="AP20" s="133">
        <f t="shared" si="0"/>
        <v>23</v>
      </c>
      <c r="AR20" s="207">
        <f t="shared" si="4"/>
        <v>18</v>
      </c>
      <c r="AS20" s="208">
        <f t="shared" si="5"/>
        <v>0.48484848484848486</v>
      </c>
      <c r="AT20" s="208">
        <f t="shared" si="6"/>
        <v>2.3232323232323233E-2</v>
      </c>
    </row>
    <row r="21" spans="1:46">
      <c r="A21" s="130">
        <v>8</v>
      </c>
      <c r="B21" s="131" t="str">
        <f>DIC!B21</f>
        <v>FERRARINI</v>
      </c>
      <c r="C21" s="131" t="str">
        <f>DIC!C21</f>
        <v>LUCA</v>
      </c>
      <c r="D21" s="132"/>
      <c r="E21" s="132"/>
      <c r="F21" s="132"/>
      <c r="G21" s="132"/>
      <c r="H21" s="132"/>
      <c r="I21" s="132"/>
      <c r="J21" s="132">
        <v>0</v>
      </c>
      <c r="K21" s="132">
        <v>0</v>
      </c>
      <c r="L21" s="132">
        <v>0</v>
      </c>
      <c r="M21" s="132">
        <v>4</v>
      </c>
      <c r="N21" s="132">
        <v>4</v>
      </c>
      <c r="O21" s="132"/>
      <c r="P21" s="132"/>
      <c r="Q21" s="132">
        <v>6</v>
      </c>
      <c r="R21" s="132">
        <v>7</v>
      </c>
      <c r="S21" s="132">
        <v>4</v>
      </c>
      <c r="T21" s="132">
        <v>0</v>
      </c>
      <c r="U21" s="132">
        <v>4</v>
      </c>
      <c r="V21" s="132"/>
      <c r="W21" s="132"/>
      <c r="X21" s="132">
        <v>0</v>
      </c>
      <c r="Y21" s="132">
        <v>4</v>
      </c>
      <c r="Z21" s="132">
        <v>7</v>
      </c>
      <c r="AA21" s="132">
        <v>4</v>
      </c>
      <c r="AB21" s="132">
        <v>0</v>
      </c>
      <c r="AC21" s="132"/>
      <c r="AD21" s="132"/>
      <c r="AE21" s="132">
        <v>7</v>
      </c>
      <c r="AF21" s="132">
        <v>7</v>
      </c>
      <c r="AG21" s="132">
        <v>0</v>
      </c>
      <c r="AH21" s="133">
        <v>4</v>
      </c>
      <c r="AI21" s="99"/>
      <c r="AJ21" s="134">
        <f t="shared" si="1"/>
        <v>62</v>
      </c>
      <c r="AK21" s="132">
        <f>DIC!AL21</f>
        <v>261</v>
      </c>
      <c r="AL21" s="133">
        <f t="shared" si="2"/>
        <v>323</v>
      </c>
      <c r="AM21" s="99"/>
      <c r="AN21" s="134">
        <f t="shared" si="3"/>
        <v>62</v>
      </c>
      <c r="AO21" s="132">
        <f>DIC!AP21</f>
        <v>118</v>
      </c>
      <c r="AP21" s="133">
        <f t="shared" si="0"/>
        <v>180</v>
      </c>
      <c r="AR21" s="207">
        <f t="shared" si="4"/>
        <v>12</v>
      </c>
      <c r="AS21" s="208">
        <f t="shared" si="5"/>
        <v>0.32626262626262625</v>
      </c>
      <c r="AT21" s="208">
        <f t="shared" si="6"/>
        <v>0.18181818181818182</v>
      </c>
    </row>
    <row r="22" spans="1:46">
      <c r="A22" s="130">
        <v>9</v>
      </c>
      <c r="B22" s="131" t="str">
        <f>DIC!B22</f>
        <v>GOXHAJ</v>
      </c>
      <c r="C22" s="131" t="str">
        <f>DIC!C22</f>
        <v>THOMAS</v>
      </c>
      <c r="D22" s="132"/>
      <c r="E22" s="132"/>
      <c r="F22" s="132"/>
      <c r="G22" s="132"/>
      <c r="H22" s="132"/>
      <c r="I22" s="132"/>
      <c r="J22" s="132">
        <v>7</v>
      </c>
      <c r="K22" s="132">
        <v>7</v>
      </c>
      <c r="L22" s="132">
        <v>7</v>
      </c>
      <c r="M22" s="132">
        <v>0</v>
      </c>
      <c r="N22" s="132">
        <v>0</v>
      </c>
      <c r="O22" s="132"/>
      <c r="P22" s="132"/>
      <c r="Q22" s="132">
        <v>7</v>
      </c>
      <c r="R22" s="132">
        <v>7</v>
      </c>
      <c r="S22" s="132">
        <v>7</v>
      </c>
      <c r="T22" s="132">
        <v>7</v>
      </c>
      <c r="U22" s="132">
        <v>4</v>
      </c>
      <c r="V22" s="132"/>
      <c r="W22" s="132"/>
      <c r="X22" s="132">
        <v>7</v>
      </c>
      <c r="Y22" s="132">
        <v>7</v>
      </c>
      <c r="Z22" s="132">
        <v>7</v>
      </c>
      <c r="AA22" s="132">
        <v>7</v>
      </c>
      <c r="AB22" s="132">
        <v>4</v>
      </c>
      <c r="AC22" s="132"/>
      <c r="AD22" s="132"/>
      <c r="AE22" s="132">
        <v>7</v>
      </c>
      <c r="AF22" s="132">
        <v>7</v>
      </c>
      <c r="AG22" s="132">
        <v>0</v>
      </c>
      <c r="AH22" s="133">
        <v>7</v>
      </c>
      <c r="AI22" s="99"/>
      <c r="AJ22" s="134">
        <f t="shared" si="1"/>
        <v>106</v>
      </c>
      <c r="AK22" s="132">
        <f>DIC!AL22</f>
        <v>339.5</v>
      </c>
      <c r="AL22" s="133">
        <f t="shared" si="2"/>
        <v>445.5</v>
      </c>
      <c r="AM22" s="99"/>
      <c r="AN22" s="134">
        <f t="shared" si="3"/>
        <v>18</v>
      </c>
      <c r="AO22" s="132">
        <f>DIC!AP22</f>
        <v>39.5</v>
      </c>
      <c r="AP22" s="133">
        <f t="shared" si="0"/>
        <v>57.5</v>
      </c>
      <c r="AR22" s="207">
        <f t="shared" si="4"/>
        <v>16</v>
      </c>
      <c r="AS22" s="208">
        <f t="shared" si="5"/>
        <v>0.45</v>
      </c>
      <c r="AT22" s="208">
        <f t="shared" si="6"/>
        <v>5.808080808080808E-2</v>
      </c>
    </row>
    <row r="23" spans="1:46">
      <c r="A23" s="130">
        <v>10</v>
      </c>
      <c r="B23" s="131" t="str">
        <f>DIC!B23</f>
        <v>HOXHA</v>
      </c>
      <c r="C23" s="131" t="str">
        <f>DIC!C23</f>
        <v>HALI</v>
      </c>
      <c r="D23" s="132"/>
      <c r="E23" s="132"/>
      <c r="F23" s="132"/>
      <c r="G23" s="132"/>
      <c r="H23" s="132"/>
      <c r="I23" s="132"/>
      <c r="J23" s="132">
        <v>7</v>
      </c>
      <c r="K23" s="132">
        <v>7</v>
      </c>
      <c r="L23" s="132">
        <v>7</v>
      </c>
      <c r="M23" s="132">
        <v>0</v>
      </c>
      <c r="N23" s="132">
        <v>4</v>
      </c>
      <c r="O23" s="132"/>
      <c r="P23" s="132"/>
      <c r="Q23" s="132">
        <v>7</v>
      </c>
      <c r="R23" s="132">
        <v>7</v>
      </c>
      <c r="S23" s="132">
        <v>7</v>
      </c>
      <c r="T23" s="132">
        <v>0</v>
      </c>
      <c r="U23" s="132">
        <v>4</v>
      </c>
      <c r="V23" s="132"/>
      <c r="W23" s="132"/>
      <c r="X23" s="132">
        <v>7</v>
      </c>
      <c r="Y23" s="132">
        <v>7</v>
      </c>
      <c r="Z23" s="132">
        <v>0</v>
      </c>
      <c r="AA23" s="132">
        <v>0</v>
      </c>
      <c r="AB23" s="132">
        <v>4</v>
      </c>
      <c r="AC23" s="132"/>
      <c r="AD23" s="132"/>
      <c r="AE23" s="233">
        <v>5.75</v>
      </c>
      <c r="AF23" s="132">
        <v>0</v>
      </c>
      <c r="AG23" s="132">
        <v>0</v>
      </c>
      <c r="AH23" s="133">
        <v>0</v>
      </c>
      <c r="AI23" s="99"/>
      <c r="AJ23" s="134">
        <f t="shared" si="1"/>
        <v>73.75</v>
      </c>
      <c r="AK23" s="132">
        <f>DIC!AL23</f>
        <v>348</v>
      </c>
      <c r="AL23" s="133">
        <f t="shared" si="2"/>
        <v>421.75</v>
      </c>
      <c r="AM23" s="99"/>
      <c r="AN23" s="134">
        <f t="shared" si="3"/>
        <v>50.25</v>
      </c>
      <c r="AO23" s="132">
        <f>DIC!AP23</f>
        <v>31</v>
      </c>
      <c r="AP23" s="133">
        <f t="shared" si="0"/>
        <v>81.25</v>
      </c>
      <c r="AR23" s="207">
        <f t="shared" si="4"/>
        <v>12</v>
      </c>
      <c r="AS23" s="208">
        <f t="shared" si="5"/>
        <v>0.42601010101010101</v>
      </c>
      <c r="AT23" s="208">
        <f t="shared" si="6"/>
        <v>8.2070707070707072E-2</v>
      </c>
    </row>
    <row r="24" spans="1:46">
      <c r="A24" s="130">
        <v>11</v>
      </c>
      <c r="B24" s="131" t="str">
        <f>DIC!B24</f>
        <v>KASSIMI</v>
      </c>
      <c r="C24" s="131" t="str">
        <f>DIC!C24</f>
        <v>JAWAD</v>
      </c>
      <c r="D24" s="132"/>
      <c r="E24" s="132"/>
      <c r="F24" s="132"/>
      <c r="G24" s="132"/>
      <c r="H24" s="132"/>
      <c r="I24" s="132"/>
      <c r="J24" s="132">
        <v>0</v>
      </c>
      <c r="K24" s="132">
        <v>7</v>
      </c>
      <c r="L24" s="132">
        <v>7</v>
      </c>
      <c r="M24" s="132">
        <v>7</v>
      </c>
      <c r="N24" s="132">
        <v>4</v>
      </c>
      <c r="O24" s="132"/>
      <c r="P24" s="132"/>
      <c r="Q24" s="132">
        <v>7</v>
      </c>
      <c r="R24" s="132">
        <v>7</v>
      </c>
      <c r="S24" s="132">
        <v>7</v>
      </c>
      <c r="T24" s="132">
        <v>7</v>
      </c>
      <c r="U24" s="132">
        <v>4</v>
      </c>
      <c r="V24" s="132"/>
      <c r="W24" s="132"/>
      <c r="X24" s="132">
        <v>7</v>
      </c>
      <c r="Y24" s="132">
        <v>7</v>
      </c>
      <c r="Z24" s="132">
        <v>7</v>
      </c>
      <c r="AA24" s="132">
        <v>7</v>
      </c>
      <c r="AB24" s="132">
        <v>4</v>
      </c>
      <c r="AC24" s="132"/>
      <c r="AD24" s="132"/>
      <c r="AE24" s="132">
        <v>7</v>
      </c>
      <c r="AF24" s="132">
        <v>7</v>
      </c>
      <c r="AG24" s="132">
        <v>7</v>
      </c>
      <c r="AH24" s="133">
        <v>3</v>
      </c>
      <c r="AI24" s="99"/>
      <c r="AJ24" s="134">
        <f t="shared" si="1"/>
        <v>113</v>
      </c>
      <c r="AK24" s="132">
        <f>DIC!AL24</f>
        <v>379</v>
      </c>
      <c r="AL24" s="133">
        <f t="shared" si="2"/>
        <v>492</v>
      </c>
      <c r="AM24" s="99"/>
      <c r="AN24" s="134">
        <f t="shared" si="3"/>
        <v>11</v>
      </c>
      <c r="AO24" s="132">
        <f>DIC!AP24</f>
        <v>0</v>
      </c>
      <c r="AP24" s="133">
        <f t="shared" si="0"/>
        <v>11</v>
      </c>
      <c r="AR24" s="207">
        <f t="shared" si="4"/>
        <v>18</v>
      </c>
      <c r="AS24" s="208">
        <f t="shared" si="5"/>
        <v>0.49696969696969695</v>
      </c>
      <c r="AT24" s="208">
        <f t="shared" si="6"/>
        <v>1.1111111111111112E-2</v>
      </c>
    </row>
    <row r="25" spans="1:46">
      <c r="A25" s="130">
        <v>12</v>
      </c>
      <c r="B25" s="131" t="str">
        <f>DIC!B25</f>
        <v>LAVEZZO</v>
      </c>
      <c r="C25" s="131" t="str">
        <f>DIC!C25</f>
        <v>CRISTIAN</v>
      </c>
      <c r="D25" s="132"/>
      <c r="E25" s="132"/>
      <c r="F25" s="132"/>
      <c r="G25" s="132"/>
      <c r="H25" s="132"/>
      <c r="I25" s="132"/>
      <c r="J25" s="132">
        <v>7</v>
      </c>
      <c r="K25" s="132">
        <v>7</v>
      </c>
      <c r="L25" s="132">
        <v>7</v>
      </c>
      <c r="M25" s="132">
        <v>0</v>
      </c>
      <c r="N25" s="132">
        <v>4</v>
      </c>
      <c r="O25" s="132"/>
      <c r="P25" s="132"/>
      <c r="Q25" s="132">
        <v>0</v>
      </c>
      <c r="R25" s="132">
        <v>0</v>
      </c>
      <c r="S25" s="132">
        <v>7</v>
      </c>
      <c r="T25" s="132">
        <v>7</v>
      </c>
      <c r="U25" s="132">
        <v>0</v>
      </c>
      <c r="V25" s="132"/>
      <c r="W25" s="132"/>
      <c r="X25" s="132">
        <v>7</v>
      </c>
      <c r="Y25" s="132">
        <v>7</v>
      </c>
      <c r="Z25" s="132">
        <v>7</v>
      </c>
      <c r="AA25" s="132">
        <v>7</v>
      </c>
      <c r="AB25" s="132">
        <v>4</v>
      </c>
      <c r="AC25" s="132"/>
      <c r="AD25" s="132"/>
      <c r="AE25" s="132">
        <v>7</v>
      </c>
      <c r="AF25" s="132">
        <v>7</v>
      </c>
      <c r="AG25" s="132">
        <v>0</v>
      </c>
      <c r="AH25" s="133">
        <v>7</v>
      </c>
      <c r="AI25" s="99"/>
      <c r="AJ25" s="134">
        <f t="shared" si="1"/>
        <v>92</v>
      </c>
      <c r="AK25" s="132">
        <f>DIC!AL25</f>
        <v>339.75</v>
      </c>
      <c r="AL25" s="133">
        <f t="shared" si="2"/>
        <v>431.75</v>
      </c>
      <c r="AM25" s="99"/>
      <c r="AN25" s="134">
        <f t="shared" si="3"/>
        <v>32</v>
      </c>
      <c r="AO25" s="132">
        <f>DIC!AP25</f>
        <v>39.25</v>
      </c>
      <c r="AP25" s="133">
        <f t="shared" si="0"/>
        <v>71.25</v>
      </c>
      <c r="AR25" s="207">
        <f t="shared" si="4"/>
        <v>14</v>
      </c>
      <c r="AS25" s="208">
        <f t="shared" si="5"/>
        <v>0.43611111111111112</v>
      </c>
      <c r="AT25" s="208">
        <f t="shared" si="6"/>
        <v>7.1969696969696975E-2</v>
      </c>
    </row>
    <row r="26" spans="1:46">
      <c r="A26" s="130">
        <v>13</v>
      </c>
      <c r="B26" s="131" t="str">
        <f>DIC!B26</f>
        <v>MARTORANA</v>
      </c>
      <c r="C26" s="131" t="str">
        <f>DIC!C26</f>
        <v>IVAN</v>
      </c>
      <c r="D26" s="132"/>
      <c r="E26" s="132"/>
      <c r="F26" s="132"/>
      <c r="G26" s="132"/>
      <c r="H26" s="132"/>
      <c r="I26" s="132"/>
      <c r="J26" s="132">
        <v>7</v>
      </c>
      <c r="K26" s="132">
        <v>0</v>
      </c>
      <c r="L26" s="132">
        <v>6</v>
      </c>
      <c r="M26" s="132">
        <v>0</v>
      </c>
      <c r="N26" s="132">
        <v>4</v>
      </c>
      <c r="O26" s="132"/>
      <c r="P26" s="132"/>
      <c r="Q26" s="132">
        <v>7</v>
      </c>
      <c r="R26" s="132">
        <v>0</v>
      </c>
      <c r="S26" s="132">
        <v>6</v>
      </c>
      <c r="T26" s="132">
        <v>0</v>
      </c>
      <c r="U26" s="132">
        <v>0</v>
      </c>
      <c r="V26" s="132"/>
      <c r="W26" s="132"/>
      <c r="X26" s="132">
        <v>7</v>
      </c>
      <c r="Y26" s="132">
        <v>7</v>
      </c>
      <c r="Z26" s="132">
        <v>7</v>
      </c>
      <c r="AA26" s="132">
        <v>0</v>
      </c>
      <c r="AB26" s="132">
        <v>4</v>
      </c>
      <c r="AC26" s="132"/>
      <c r="AD26" s="132"/>
      <c r="AE26" s="132">
        <v>7</v>
      </c>
      <c r="AF26" s="132">
        <v>0</v>
      </c>
      <c r="AG26" s="132">
        <v>0</v>
      </c>
      <c r="AH26" s="133">
        <v>0</v>
      </c>
      <c r="AI26" s="99"/>
      <c r="AJ26" s="134">
        <f t="shared" si="1"/>
        <v>62</v>
      </c>
      <c r="AK26" s="132">
        <f>DIC!AL26</f>
        <v>292</v>
      </c>
      <c r="AL26" s="133">
        <f t="shared" si="2"/>
        <v>354</v>
      </c>
      <c r="AM26" s="99"/>
      <c r="AN26" s="134">
        <f t="shared" si="3"/>
        <v>62</v>
      </c>
      <c r="AO26" s="132">
        <f>DIC!AP26</f>
        <v>87</v>
      </c>
      <c r="AP26" s="133">
        <f t="shared" si="0"/>
        <v>149</v>
      </c>
      <c r="AR26" s="207">
        <f t="shared" si="4"/>
        <v>10</v>
      </c>
      <c r="AS26" s="208">
        <f t="shared" si="5"/>
        <v>0.3575757575757576</v>
      </c>
      <c r="AT26" s="208">
        <f t="shared" si="6"/>
        <v>0.1505050505050505</v>
      </c>
    </row>
    <row r="27" spans="1:46">
      <c r="A27" s="130">
        <v>14</v>
      </c>
      <c r="B27" s="131" t="str">
        <f>DIC!B27</f>
        <v xml:space="preserve">OLCESE </v>
      </c>
      <c r="C27" s="131" t="str">
        <f>DIC!C27</f>
        <v>RAFFAELE</v>
      </c>
      <c r="D27" s="132"/>
      <c r="E27" s="132"/>
      <c r="F27" s="132"/>
      <c r="G27" s="132"/>
      <c r="H27" s="132"/>
      <c r="I27" s="132"/>
      <c r="J27" s="132">
        <v>7</v>
      </c>
      <c r="K27" s="132">
        <v>7</v>
      </c>
      <c r="L27" s="132">
        <v>7</v>
      </c>
      <c r="M27" s="132">
        <v>7</v>
      </c>
      <c r="N27" s="132">
        <v>4</v>
      </c>
      <c r="O27" s="132"/>
      <c r="P27" s="132"/>
      <c r="Q27" s="132">
        <v>7</v>
      </c>
      <c r="R27" s="132">
        <v>7</v>
      </c>
      <c r="S27" s="132">
        <v>7</v>
      </c>
      <c r="T27" s="132">
        <v>7</v>
      </c>
      <c r="U27" s="132">
        <v>4</v>
      </c>
      <c r="V27" s="132"/>
      <c r="W27" s="132"/>
      <c r="X27" s="132">
        <v>7</v>
      </c>
      <c r="Y27" s="132">
        <v>7</v>
      </c>
      <c r="Z27" s="132">
        <v>7</v>
      </c>
      <c r="AA27" s="132">
        <v>0</v>
      </c>
      <c r="AB27" s="132">
        <v>4</v>
      </c>
      <c r="AC27" s="132"/>
      <c r="AD27" s="132"/>
      <c r="AE27" s="132">
        <v>7</v>
      </c>
      <c r="AF27" s="132">
        <v>7</v>
      </c>
      <c r="AG27" s="132">
        <v>0</v>
      </c>
      <c r="AH27" s="133">
        <v>7</v>
      </c>
      <c r="AI27" s="99"/>
      <c r="AJ27" s="134">
        <f t="shared" si="1"/>
        <v>110</v>
      </c>
      <c r="AK27" s="132">
        <f>DIC!AL27</f>
        <v>358</v>
      </c>
      <c r="AL27" s="133">
        <f t="shared" si="2"/>
        <v>468</v>
      </c>
      <c r="AM27" s="99"/>
      <c r="AN27" s="134">
        <f t="shared" si="3"/>
        <v>14</v>
      </c>
      <c r="AO27" s="132">
        <f>DIC!AP27</f>
        <v>21</v>
      </c>
      <c r="AP27" s="133">
        <f t="shared" si="0"/>
        <v>35</v>
      </c>
      <c r="AR27" s="207">
        <f t="shared" si="4"/>
        <v>17</v>
      </c>
      <c r="AS27" s="208">
        <f t="shared" si="5"/>
        <v>0.47272727272727272</v>
      </c>
      <c r="AT27" s="208">
        <f t="shared" si="6"/>
        <v>3.5353535353535352E-2</v>
      </c>
    </row>
    <row r="28" spans="1:46">
      <c r="A28" s="130">
        <v>15</v>
      </c>
      <c r="B28" s="131" t="str">
        <f>DIC!B28</f>
        <v>RICCA</v>
      </c>
      <c r="C28" s="131" t="str">
        <f>DIC!C28</f>
        <v>SIMONE</v>
      </c>
      <c r="D28" s="132"/>
      <c r="E28" s="132"/>
      <c r="F28" s="132"/>
      <c r="G28" s="132"/>
      <c r="H28" s="132"/>
      <c r="I28" s="132"/>
      <c r="J28" s="132">
        <v>7</v>
      </c>
      <c r="K28" s="132">
        <v>7</v>
      </c>
      <c r="L28" s="132">
        <v>7</v>
      </c>
      <c r="M28" s="132">
        <v>7</v>
      </c>
      <c r="N28" s="132">
        <v>4</v>
      </c>
      <c r="O28" s="132"/>
      <c r="P28" s="132"/>
      <c r="Q28" s="132">
        <v>7</v>
      </c>
      <c r="R28" s="132">
        <v>7</v>
      </c>
      <c r="S28" s="132">
        <v>7</v>
      </c>
      <c r="T28" s="132">
        <v>7</v>
      </c>
      <c r="U28" s="132">
        <v>4</v>
      </c>
      <c r="V28" s="132"/>
      <c r="W28" s="132"/>
      <c r="X28" s="132">
        <v>7</v>
      </c>
      <c r="Y28" s="132">
        <v>7</v>
      </c>
      <c r="Z28" s="132">
        <v>0</v>
      </c>
      <c r="AA28" s="132">
        <v>7</v>
      </c>
      <c r="AB28" s="132">
        <v>4</v>
      </c>
      <c r="AC28" s="132"/>
      <c r="AD28" s="132"/>
      <c r="AE28" s="132">
        <v>7</v>
      </c>
      <c r="AF28" s="132">
        <v>7</v>
      </c>
      <c r="AG28" s="132">
        <v>7</v>
      </c>
      <c r="AH28" s="133">
        <v>7</v>
      </c>
      <c r="AI28" s="99"/>
      <c r="AJ28" s="134">
        <f t="shared" si="1"/>
        <v>117</v>
      </c>
      <c r="AK28" s="132">
        <f>DIC!AL28</f>
        <v>357</v>
      </c>
      <c r="AL28" s="133">
        <f t="shared" si="2"/>
        <v>474</v>
      </c>
      <c r="AM28" s="99"/>
      <c r="AN28" s="134">
        <f t="shared" si="3"/>
        <v>7</v>
      </c>
      <c r="AO28" s="132">
        <f>DIC!AP28</f>
        <v>22</v>
      </c>
      <c r="AP28" s="133">
        <f t="shared" si="0"/>
        <v>29</v>
      </c>
      <c r="AR28" s="207">
        <f t="shared" si="4"/>
        <v>18</v>
      </c>
      <c r="AS28" s="208">
        <f t="shared" si="5"/>
        <v>0.47878787878787876</v>
      </c>
      <c r="AT28" s="208">
        <f t="shared" si="6"/>
        <v>2.9292929292929294E-2</v>
      </c>
    </row>
    <row r="29" spans="1:46">
      <c r="A29" s="130">
        <v>16</v>
      </c>
      <c r="B29" s="131" t="str">
        <f>DIC!B29</f>
        <v>RIGA</v>
      </c>
      <c r="C29" s="131" t="str">
        <f>DIC!C29</f>
        <v>VITTORIO</v>
      </c>
      <c r="D29" s="132"/>
      <c r="E29" s="132"/>
      <c r="F29" s="132"/>
      <c r="G29" s="132"/>
      <c r="H29" s="132"/>
      <c r="I29" s="132"/>
      <c r="J29" s="132">
        <v>0</v>
      </c>
      <c r="K29" s="132">
        <v>0</v>
      </c>
      <c r="L29" s="132">
        <v>0</v>
      </c>
      <c r="M29" s="132">
        <v>7</v>
      </c>
      <c r="N29" s="132">
        <v>4</v>
      </c>
      <c r="O29" s="132"/>
      <c r="P29" s="132"/>
      <c r="Q29" s="132">
        <v>0</v>
      </c>
      <c r="R29" s="132">
        <v>7</v>
      </c>
      <c r="S29" s="132">
        <v>7</v>
      </c>
      <c r="T29" s="132">
        <v>7</v>
      </c>
      <c r="U29" s="132">
        <v>4</v>
      </c>
      <c r="V29" s="132"/>
      <c r="W29" s="132"/>
      <c r="X29" s="132">
        <v>7</v>
      </c>
      <c r="Y29" s="132">
        <v>0</v>
      </c>
      <c r="Z29" s="132">
        <v>7</v>
      </c>
      <c r="AA29" s="132">
        <v>7</v>
      </c>
      <c r="AB29" s="132">
        <v>4</v>
      </c>
      <c r="AC29" s="132"/>
      <c r="AD29" s="132"/>
      <c r="AE29" s="132">
        <v>7</v>
      </c>
      <c r="AF29" s="233">
        <v>1.75</v>
      </c>
      <c r="AG29" s="132">
        <v>7</v>
      </c>
      <c r="AH29" s="133">
        <v>7</v>
      </c>
      <c r="AI29" s="99"/>
      <c r="AJ29" s="134">
        <f t="shared" si="1"/>
        <v>83.75</v>
      </c>
      <c r="AK29" s="132">
        <f>DIC!AL29</f>
        <v>305</v>
      </c>
      <c r="AL29" s="133">
        <f t="shared" si="2"/>
        <v>388.75</v>
      </c>
      <c r="AM29" s="99"/>
      <c r="AN29" s="134">
        <f t="shared" si="3"/>
        <v>40.25</v>
      </c>
      <c r="AO29" s="132">
        <f>DIC!AP29</f>
        <v>74</v>
      </c>
      <c r="AP29" s="133">
        <f t="shared" si="0"/>
        <v>114.25</v>
      </c>
      <c r="AR29" s="207">
        <f t="shared" si="4"/>
        <v>14</v>
      </c>
      <c r="AS29" s="208">
        <f t="shared" si="5"/>
        <v>0.39267676767676768</v>
      </c>
      <c r="AT29" s="208">
        <f t="shared" si="6"/>
        <v>0.1154040404040404</v>
      </c>
    </row>
    <row r="30" spans="1:46">
      <c r="A30" s="130">
        <v>17</v>
      </c>
      <c r="B30" s="131" t="str">
        <f>DIC!B30</f>
        <v>ROSSATO</v>
      </c>
      <c r="C30" s="131" t="str">
        <f>DIC!C30</f>
        <v>MARCO</v>
      </c>
      <c r="D30" s="132"/>
      <c r="E30" s="132"/>
      <c r="F30" s="132"/>
      <c r="G30" s="132"/>
      <c r="H30" s="132"/>
      <c r="I30" s="132"/>
      <c r="J30" s="132">
        <v>7</v>
      </c>
      <c r="K30" s="132">
        <v>7</v>
      </c>
      <c r="L30" s="132">
        <v>7</v>
      </c>
      <c r="M30" s="132">
        <v>7</v>
      </c>
      <c r="N30" s="132">
        <v>4</v>
      </c>
      <c r="O30" s="132"/>
      <c r="P30" s="132"/>
      <c r="Q30" s="132">
        <v>7</v>
      </c>
      <c r="R30" s="132">
        <v>7</v>
      </c>
      <c r="S30" s="132">
        <v>7</v>
      </c>
      <c r="T30" s="132">
        <v>7</v>
      </c>
      <c r="U30" s="132">
        <v>4</v>
      </c>
      <c r="V30" s="132"/>
      <c r="W30" s="132"/>
      <c r="X30" s="132">
        <v>7</v>
      </c>
      <c r="Y30" s="132">
        <v>7</v>
      </c>
      <c r="Z30" s="132">
        <v>7</v>
      </c>
      <c r="AA30" s="132">
        <v>7</v>
      </c>
      <c r="AB30" s="132">
        <v>4</v>
      </c>
      <c r="AC30" s="132"/>
      <c r="AD30" s="132"/>
      <c r="AE30" s="132">
        <v>7</v>
      </c>
      <c r="AF30" s="132">
        <v>7</v>
      </c>
      <c r="AG30" s="132">
        <v>7</v>
      </c>
      <c r="AH30" s="133">
        <v>7</v>
      </c>
      <c r="AI30" s="99"/>
      <c r="AJ30" s="134">
        <f t="shared" si="1"/>
        <v>124</v>
      </c>
      <c r="AK30" s="132">
        <f>DIC!AL30</f>
        <v>358</v>
      </c>
      <c r="AL30" s="133">
        <f t="shared" si="2"/>
        <v>482</v>
      </c>
      <c r="AM30" s="99"/>
      <c r="AN30" s="134">
        <f t="shared" ref="AN30" si="7">$AJ$13-AJ30</f>
        <v>0</v>
      </c>
      <c r="AO30" s="132">
        <f>DIC!AP30</f>
        <v>21</v>
      </c>
      <c r="AP30" s="133">
        <f t="shared" ref="AP30" si="8">AN30+AO30</f>
        <v>21</v>
      </c>
      <c r="AR30" s="207">
        <f t="shared" si="4"/>
        <v>19</v>
      </c>
      <c r="AS30" s="208">
        <f t="shared" si="5"/>
        <v>0.4868686868686869</v>
      </c>
      <c r="AT30" s="208">
        <f t="shared" si="6"/>
        <v>2.1212121212121213E-2</v>
      </c>
    </row>
    <row r="31" spans="1:46">
      <c r="A31" s="130">
        <v>18</v>
      </c>
      <c r="B31" s="131" t="str">
        <f>DIC!B31</f>
        <v xml:space="preserve">CUNEO </v>
      </c>
      <c r="C31" s="131" t="str">
        <f>DIC!C31</f>
        <v>FRANCESCO (DUALE)</v>
      </c>
      <c r="D31" s="132"/>
      <c r="E31" s="132"/>
      <c r="F31" s="132"/>
      <c r="G31" s="132"/>
      <c r="H31" s="132"/>
      <c r="I31" s="132"/>
      <c r="J31" s="132">
        <v>4</v>
      </c>
      <c r="K31" s="246">
        <v>3.5</v>
      </c>
      <c r="L31" s="247">
        <v>4</v>
      </c>
      <c r="M31" s="132">
        <v>4</v>
      </c>
      <c r="N31" s="247">
        <v>4</v>
      </c>
      <c r="O31" s="132"/>
      <c r="P31" s="132"/>
      <c r="Q31" s="132">
        <v>0</v>
      </c>
      <c r="R31" s="132">
        <v>0</v>
      </c>
      <c r="S31" s="132">
        <v>0</v>
      </c>
      <c r="T31" s="132">
        <v>0</v>
      </c>
      <c r="U31" s="132">
        <v>0</v>
      </c>
      <c r="V31" s="132"/>
      <c r="W31" s="132"/>
      <c r="X31" s="132">
        <v>0</v>
      </c>
      <c r="Y31" s="132">
        <v>0</v>
      </c>
      <c r="Z31" s="132">
        <v>0</v>
      </c>
      <c r="AA31" s="132">
        <v>0</v>
      </c>
      <c r="AB31" s="132">
        <v>0</v>
      </c>
      <c r="AC31" s="132"/>
      <c r="AD31" s="132"/>
      <c r="AE31" s="132">
        <v>0</v>
      </c>
      <c r="AF31" s="248">
        <v>0</v>
      </c>
      <c r="AG31" s="132">
        <v>0</v>
      </c>
      <c r="AH31" s="133">
        <v>0</v>
      </c>
      <c r="AI31" s="99"/>
      <c r="AJ31" s="134">
        <f t="shared" si="1"/>
        <v>19.5</v>
      </c>
      <c r="AK31" s="132">
        <f>DIC!AL31</f>
        <v>165.5</v>
      </c>
      <c r="AL31" s="133">
        <f t="shared" ref="AL31" si="9">AJ31+AK31</f>
        <v>185</v>
      </c>
      <c r="AM31" s="99"/>
      <c r="AN31" s="134">
        <f t="shared" ref="AN31:AN32" si="10">$AJ$13-AJ31</f>
        <v>104.5</v>
      </c>
      <c r="AO31" s="132">
        <f>DIC!AP31</f>
        <v>213.5</v>
      </c>
      <c r="AP31" s="133">
        <f t="shared" ref="AP31:AP32" si="11">AN31+AO31</f>
        <v>318</v>
      </c>
      <c r="AR31" s="207">
        <f t="shared" si="4"/>
        <v>5</v>
      </c>
      <c r="AS31" s="208">
        <f t="shared" si="5"/>
        <v>0.18686868686868688</v>
      </c>
      <c r="AT31" s="208">
        <f t="shared" si="6"/>
        <v>0.32121212121212123</v>
      </c>
    </row>
    <row r="32" spans="1:46">
      <c r="A32" s="130">
        <v>19</v>
      </c>
      <c r="B32" s="131" t="str">
        <f>DIC!B32</f>
        <v xml:space="preserve">COSTANZA </v>
      </c>
      <c r="C32" s="131" t="str">
        <f>DIC!C32</f>
        <v>MATTIA</v>
      </c>
      <c r="D32" s="132"/>
      <c r="E32" s="132"/>
      <c r="F32" s="132"/>
      <c r="G32" s="132"/>
      <c r="H32" s="132"/>
      <c r="I32" s="132"/>
      <c r="J32" s="132">
        <v>0</v>
      </c>
      <c r="K32" s="132">
        <v>0</v>
      </c>
      <c r="L32" s="132">
        <v>0</v>
      </c>
      <c r="M32" s="132">
        <v>0</v>
      </c>
      <c r="N32" s="132">
        <v>4</v>
      </c>
      <c r="O32" s="132"/>
      <c r="P32" s="132"/>
      <c r="Q32" s="132">
        <v>7</v>
      </c>
      <c r="R32" s="132">
        <v>7</v>
      </c>
      <c r="S32" s="132">
        <v>7</v>
      </c>
      <c r="T32" s="132">
        <v>7</v>
      </c>
      <c r="U32" s="132">
        <v>4</v>
      </c>
      <c r="V32" s="132"/>
      <c r="W32" s="132"/>
      <c r="X32" s="132">
        <v>7</v>
      </c>
      <c r="Y32" s="132">
        <v>7</v>
      </c>
      <c r="Z32" s="132">
        <v>6</v>
      </c>
      <c r="AA32" s="132">
        <v>7</v>
      </c>
      <c r="AB32" s="132">
        <v>4</v>
      </c>
      <c r="AC32" s="132"/>
      <c r="AD32" s="132"/>
      <c r="AE32" s="132">
        <v>7</v>
      </c>
      <c r="AF32" s="132">
        <v>7</v>
      </c>
      <c r="AG32" s="132">
        <v>7</v>
      </c>
      <c r="AH32" s="133">
        <v>7</v>
      </c>
      <c r="AI32" s="99"/>
      <c r="AJ32" s="134">
        <f t="shared" si="1"/>
        <v>95</v>
      </c>
      <c r="AK32" s="132">
        <f>DIC!AL32</f>
        <v>0</v>
      </c>
      <c r="AL32" s="133">
        <f t="shared" si="2"/>
        <v>95</v>
      </c>
      <c r="AM32" s="99"/>
      <c r="AN32" s="134">
        <f t="shared" si="10"/>
        <v>29</v>
      </c>
      <c r="AO32" s="132">
        <v>379</v>
      </c>
      <c r="AP32" s="133">
        <f t="shared" si="11"/>
        <v>408</v>
      </c>
      <c r="AR32" s="207">
        <f t="shared" si="4"/>
        <v>15</v>
      </c>
      <c r="AS32" s="208">
        <f t="shared" si="5"/>
        <v>9.5959595959595953E-2</v>
      </c>
      <c r="AT32" s="208">
        <f t="shared" si="6"/>
        <v>0.41212121212121211</v>
      </c>
    </row>
    <row r="33" spans="1:46">
      <c r="A33" s="130">
        <v>20</v>
      </c>
      <c r="B33" s="131">
        <f>DIC!B33</f>
        <v>0</v>
      </c>
      <c r="C33" s="131">
        <f>DIC!C33</f>
        <v>0</v>
      </c>
      <c r="D33" s="132"/>
      <c r="E33" s="132"/>
      <c r="F33" s="132"/>
      <c r="G33" s="132"/>
      <c r="H33" s="132"/>
      <c r="I33" s="132"/>
      <c r="J33" s="132"/>
      <c r="K33" s="132"/>
      <c r="L33" s="132"/>
      <c r="M33" s="132"/>
      <c r="N33" s="132"/>
      <c r="O33" s="132"/>
      <c r="P33" s="132"/>
      <c r="Q33" s="132"/>
      <c r="R33" s="132"/>
      <c r="S33" s="132"/>
      <c r="T33" s="132"/>
      <c r="U33" s="132"/>
      <c r="V33" s="132"/>
      <c r="W33" s="132"/>
      <c r="X33" s="132"/>
      <c r="Y33" s="132"/>
      <c r="Z33" s="132"/>
      <c r="AA33" s="132"/>
      <c r="AB33" s="132"/>
      <c r="AC33" s="132"/>
      <c r="AD33" s="132"/>
      <c r="AE33" s="132"/>
      <c r="AF33" s="132"/>
      <c r="AG33" s="132"/>
      <c r="AH33" s="133"/>
      <c r="AI33" s="99"/>
      <c r="AJ33" s="134">
        <f t="shared" si="1"/>
        <v>0</v>
      </c>
      <c r="AK33" s="132">
        <f>DIC!AL33</f>
        <v>0</v>
      </c>
      <c r="AL33" s="133">
        <f t="shared" si="2"/>
        <v>0</v>
      </c>
      <c r="AM33" s="99"/>
      <c r="AN33" s="134"/>
      <c r="AO33" s="132"/>
      <c r="AP33" s="133"/>
      <c r="AR33" s="207">
        <f t="shared" si="4"/>
        <v>0</v>
      </c>
      <c r="AS33" s="208">
        <f t="shared" si="5"/>
        <v>0</v>
      </c>
      <c r="AT33" s="208">
        <f t="shared" si="6"/>
        <v>0</v>
      </c>
    </row>
    <row r="34" spans="1:46">
      <c r="A34" s="130">
        <v>21</v>
      </c>
      <c r="B34" s="131">
        <f>DIC!B34</f>
        <v>0</v>
      </c>
      <c r="C34" s="131">
        <f>DIC!C34</f>
        <v>0</v>
      </c>
      <c r="D34" s="132"/>
      <c r="E34" s="132"/>
      <c r="F34" s="132"/>
      <c r="G34" s="132"/>
      <c r="H34" s="132"/>
      <c r="I34" s="132"/>
      <c r="J34" s="132"/>
      <c r="K34" s="132"/>
      <c r="L34" s="132"/>
      <c r="M34" s="132"/>
      <c r="N34" s="132"/>
      <c r="O34" s="132"/>
      <c r="P34" s="132"/>
      <c r="Q34" s="132"/>
      <c r="R34" s="132"/>
      <c r="S34" s="132"/>
      <c r="T34" s="132"/>
      <c r="U34" s="132"/>
      <c r="V34" s="132"/>
      <c r="W34" s="132"/>
      <c r="X34" s="132"/>
      <c r="Y34" s="132"/>
      <c r="Z34" s="132"/>
      <c r="AA34" s="132"/>
      <c r="AB34" s="132"/>
      <c r="AC34" s="132"/>
      <c r="AD34" s="132"/>
      <c r="AE34" s="132"/>
      <c r="AF34" s="132"/>
      <c r="AG34" s="132"/>
      <c r="AH34" s="133"/>
      <c r="AI34" s="99"/>
      <c r="AJ34" s="134">
        <f t="shared" si="1"/>
        <v>0</v>
      </c>
      <c r="AK34" s="132">
        <f>DIC!AL34</f>
        <v>0</v>
      </c>
      <c r="AL34" s="133">
        <f t="shared" si="2"/>
        <v>0</v>
      </c>
      <c r="AM34" s="99"/>
      <c r="AN34" s="134"/>
      <c r="AO34" s="132"/>
      <c r="AP34" s="133"/>
      <c r="AR34" s="207">
        <f t="shared" si="4"/>
        <v>0</v>
      </c>
      <c r="AS34" s="208">
        <f t="shared" si="5"/>
        <v>0</v>
      </c>
      <c r="AT34" s="208">
        <f t="shared" si="6"/>
        <v>0</v>
      </c>
    </row>
    <row r="35" spans="1:46">
      <c r="A35" s="130">
        <v>22</v>
      </c>
      <c r="B35" s="131">
        <f>DIC!B35</f>
        <v>0</v>
      </c>
      <c r="C35" s="131">
        <f>DIC!C35</f>
        <v>0</v>
      </c>
      <c r="D35" s="132"/>
      <c r="E35" s="132"/>
      <c r="F35" s="132"/>
      <c r="G35" s="132"/>
      <c r="H35" s="132"/>
      <c r="I35" s="132"/>
      <c r="J35" s="132"/>
      <c r="K35" s="132"/>
      <c r="L35" s="132"/>
      <c r="M35" s="132"/>
      <c r="N35" s="132"/>
      <c r="O35" s="132"/>
      <c r="P35" s="132"/>
      <c r="Q35" s="132"/>
      <c r="R35" s="132"/>
      <c r="S35" s="132"/>
      <c r="T35" s="132"/>
      <c r="U35" s="132"/>
      <c r="V35" s="132"/>
      <c r="W35" s="132"/>
      <c r="X35" s="132"/>
      <c r="Y35" s="132"/>
      <c r="Z35" s="132"/>
      <c r="AA35" s="132"/>
      <c r="AB35" s="132"/>
      <c r="AC35" s="132"/>
      <c r="AD35" s="132"/>
      <c r="AE35" s="132"/>
      <c r="AF35" s="132"/>
      <c r="AG35" s="132"/>
      <c r="AH35" s="133"/>
      <c r="AI35" s="99"/>
      <c r="AJ35" s="134">
        <f t="shared" si="1"/>
        <v>0</v>
      </c>
      <c r="AK35" s="132">
        <f>DIC!AL35</f>
        <v>0</v>
      </c>
      <c r="AL35" s="133">
        <f t="shared" si="2"/>
        <v>0</v>
      </c>
      <c r="AM35" s="99"/>
      <c r="AN35" s="134"/>
      <c r="AO35" s="132"/>
      <c r="AP35" s="133"/>
      <c r="AR35" s="207">
        <f t="shared" si="4"/>
        <v>0</v>
      </c>
      <c r="AS35" s="208">
        <f t="shared" si="5"/>
        <v>0</v>
      </c>
      <c r="AT35" s="208">
        <f t="shared" si="6"/>
        <v>0</v>
      </c>
    </row>
    <row r="36" spans="1:46">
      <c r="A36" s="130">
        <v>23</v>
      </c>
      <c r="B36" s="131">
        <f>DIC!B36</f>
        <v>0</v>
      </c>
      <c r="C36" s="131">
        <f>DIC!C36</f>
        <v>0</v>
      </c>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c r="AB36" s="132"/>
      <c r="AC36" s="132"/>
      <c r="AD36" s="132"/>
      <c r="AE36" s="132"/>
      <c r="AF36" s="132"/>
      <c r="AG36" s="132"/>
      <c r="AH36" s="133"/>
      <c r="AI36" s="99"/>
      <c r="AJ36" s="134">
        <f t="shared" si="1"/>
        <v>0</v>
      </c>
      <c r="AK36" s="132">
        <f>DIC!AL36</f>
        <v>0</v>
      </c>
      <c r="AL36" s="133">
        <f t="shared" si="2"/>
        <v>0</v>
      </c>
      <c r="AM36" s="99"/>
      <c r="AN36" s="134"/>
      <c r="AO36" s="132"/>
      <c r="AP36" s="133"/>
      <c r="AR36" s="207">
        <f t="shared" si="4"/>
        <v>0</v>
      </c>
      <c r="AS36" s="208">
        <f t="shared" si="5"/>
        <v>0</v>
      </c>
      <c r="AT36" s="208">
        <f t="shared" si="6"/>
        <v>0</v>
      </c>
    </row>
    <row r="37" spans="1:46">
      <c r="A37" s="130">
        <v>24</v>
      </c>
      <c r="B37" s="131">
        <f>DIC!B37</f>
        <v>0</v>
      </c>
      <c r="C37" s="131">
        <f>DIC!C37</f>
        <v>0</v>
      </c>
      <c r="D37" s="132"/>
      <c r="E37" s="132"/>
      <c r="F37" s="132"/>
      <c r="G37" s="132"/>
      <c r="H37" s="132"/>
      <c r="I37" s="132"/>
      <c r="J37" s="132"/>
      <c r="K37" s="132"/>
      <c r="L37" s="132"/>
      <c r="M37" s="132"/>
      <c r="N37" s="132"/>
      <c r="O37" s="132"/>
      <c r="P37" s="132"/>
      <c r="Q37" s="132"/>
      <c r="R37" s="132"/>
      <c r="S37" s="132"/>
      <c r="T37" s="132"/>
      <c r="U37" s="132"/>
      <c r="V37" s="132"/>
      <c r="W37" s="132"/>
      <c r="X37" s="132"/>
      <c r="Y37" s="132"/>
      <c r="Z37" s="132"/>
      <c r="AA37" s="132"/>
      <c r="AB37" s="132"/>
      <c r="AC37" s="132"/>
      <c r="AD37" s="132"/>
      <c r="AE37" s="132"/>
      <c r="AF37" s="132"/>
      <c r="AG37" s="132"/>
      <c r="AH37" s="133"/>
      <c r="AI37" s="99"/>
      <c r="AJ37" s="134">
        <f t="shared" si="1"/>
        <v>0</v>
      </c>
      <c r="AK37" s="132">
        <f>DIC!AL37</f>
        <v>0</v>
      </c>
      <c r="AL37" s="133">
        <f t="shared" si="2"/>
        <v>0</v>
      </c>
      <c r="AM37" s="99"/>
      <c r="AN37" s="134"/>
      <c r="AO37" s="132"/>
      <c r="AP37" s="133"/>
      <c r="AR37" s="207">
        <f t="shared" si="4"/>
        <v>0</v>
      </c>
      <c r="AS37" s="208">
        <f t="shared" si="5"/>
        <v>0</v>
      </c>
      <c r="AT37" s="208">
        <f t="shared" si="6"/>
        <v>0</v>
      </c>
    </row>
    <row r="38" spans="1:46">
      <c r="A38" s="130">
        <v>25</v>
      </c>
      <c r="B38" s="131">
        <f>DIC!B38</f>
        <v>0</v>
      </c>
      <c r="C38" s="131">
        <f>DIC!C38</f>
        <v>0</v>
      </c>
      <c r="D38" s="132"/>
      <c r="E38" s="132"/>
      <c r="F38" s="132"/>
      <c r="G38" s="132"/>
      <c r="H38" s="132"/>
      <c r="I38" s="132"/>
      <c r="J38" s="132"/>
      <c r="K38" s="132"/>
      <c r="L38" s="132"/>
      <c r="M38" s="132"/>
      <c r="N38" s="132"/>
      <c r="O38" s="132"/>
      <c r="P38" s="132"/>
      <c r="Q38" s="132"/>
      <c r="R38" s="132"/>
      <c r="S38" s="132"/>
      <c r="T38" s="132"/>
      <c r="U38" s="132"/>
      <c r="V38" s="132"/>
      <c r="W38" s="132"/>
      <c r="X38" s="132"/>
      <c r="Y38" s="132"/>
      <c r="Z38" s="132"/>
      <c r="AA38" s="132"/>
      <c r="AB38" s="132"/>
      <c r="AC38" s="132"/>
      <c r="AD38" s="132"/>
      <c r="AE38" s="132"/>
      <c r="AF38" s="132"/>
      <c r="AG38" s="132"/>
      <c r="AH38" s="133"/>
      <c r="AI38" s="99"/>
      <c r="AJ38" s="134">
        <f t="shared" si="1"/>
        <v>0</v>
      </c>
      <c r="AK38" s="132">
        <f>DIC!AL38</f>
        <v>0</v>
      </c>
      <c r="AL38" s="133">
        <f t="shared" si="2"/>
        <v>0</v>
      </c>
      <c r="AM38" s="99"/>
      <c r="AN38" s="134"/>
      <c r="AO38" s="132"/>
      <c r="AP38" s="133"/>
      <c r="AR38" s="207">
        <f t="shared" si="4"/>
        <v>0</v>
      </c>
      <c r="AS38" s="208">
        <f t="shared" si="5"/>
        <v>0</v>
      </c>
      <c r="AT38" s="208">
        <f t="shared" si="6"/>
        <v>0</v>
      </c>
    </row>
    <row r="39" spans="1:46">
      <c r="A39" s="130">
        <v>26</v>
      </c>
      <c r="B39" s="131">
        <f>DIC!B39</f>
        <v>0</v>
      </c>
      <c r="C39" s="131">
        <f>DIC!C39</f>
        <v>0</v>
      </c>
      <c r="D39" s="132"/>
      <c r="E39" s="132"/>
      <c r="F39" s="132"/>
      <c r="G39" s="132"/>
      <c r="H39" s="132"/>
      <c r="I39" s="132"/>
      <c r="J39" s="132"/>
      <c r="K39" s="132"/>
      <c r="L39" s="132"/>
      <c r="M39" s="132"/>
      <c r="N39" s="132"/>
      <c r="O39" s="132"/>
      <c r="P39" s="132"/>
      <c r="Q39" s="132"/>
      <c r="R39" s="132"/>
      <c r="S39" s="132"/>
      <c r="T39" s="132"/>
      <c r="U39" s="132"/>
      <c r="V39" s="132"/>
      <c r="W39" s="132"/>
      <c r="X39" s="132"/>
      <c r="Y39" s="132"/>
      <c r="Z39" s="132"/>
      <c r="AA39" s="132"/>
      <c r="AB39" s="132"/>
      <c r="AC39" s="132"/>
      <c r="AD39" s="132"/>
      <c r="AE39" s="132"/>
      <c r="AF39" s="132"/>
      <c r="AG39" s="132"/>
      <c r="AH39" s="133"/>
      <c r="AI39" s="99"/>
      <c r="AJ39" s="134">
        <f t="shared" si="1"/>
        <v>0</v>
      </c>
      <c r="AK39" s="132">
        <f>DIC!AL39</f>
        <v>0</v>
      </c>
      <c r="AL39" s="133">
        <f t="shared" si="2"/>
        <v>0</v>
      </c>
      <c r="AM39" s="99"/>
      <c r="AN39" s="134"/>
      <c r="AO39" s="132"/>
      <c r="AP39" s="133"/>
      <c r="AR39" s="207">
        <f t="shared" si="4"/>
        <v>0</v>
      </c>
      <c r="AS39" s="208">
        <f t="shared" si="5"/>
        <v>0</v>
      </c>
      <c r="AT39" s="208">
        <f t="shared" si="6"/>
        <v>0</v>
      </c>
    </row>
    <row r="40" spans="1:46">
      <c r="A40" s="130">
        <v>27</v>
      </c>
      <c r="B40" s="131">
        <f>DIC!B40</f>
        <v>0</v>
      </c>
      <c r="C40" s="131">
        <f>DIC!C40</f>
        <v>0</v>
      </c>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3"/>
      <c r="AI40" s="99"/>
      <c r="AJ40" s="134">
        <f t="shared" si="1"/>
        <v>0</v>
      </c>
      <c r="AK40" s="132">
        <f>DIC!AL40</f>
        <v>0</v>
      </c>
      <c r="AL40" s="133">
        <f t="shared" si="2"/>
        <v>0</v>
      </c>
      <c r="AM40" s="99"/>
      <c r="AN40" s="134"/>
      <c r="AO40" s="132"/>
      <c r="AP40" s="133"/>
      <c r="AR40" s="207">
        <f>IF(D40&gt;0,1,0)+IF(E40&gt;0,1,0)+IF(F40&gt;0,1,0)+IF(G40&gt;0,1,0)+IF(H40&gt;0,1,0)+IF(I40&gt;0,1,0)+IF(J40&gt;0,1,0)+IF(K40&gt;0,1,0)+IF(L40&gt;0,1,0)+IF(M40&gt;0,1,0)+IF(N40&gt;0,1,0)+IF(O40&gt;0,1,0)+IF(P40&gt;0,1,0)+IF(Q40&gt;0,1,0)+IF(R40&gt;0,1,0)+IF(S40&gt;0,1,0)+IF(T40&gt;0,1,0)+IF(U40&gt;0,1,0)+IF(V40&gt;0,1,0)+IF(W40&gt;0,1,0)+IF(X40&gt;0,1,0)+IF(Y40&gt;0,1,0)+IF(Z40&gt;0,1,0)+IF(AA40&gt;0,1,0)+IF(AB40&gt;0,1,0)+IF(AC40&gt;0,1,0)+IF(AD40&gt;0,1,0)+IF(AE40&gt;0,1,0)+IF(AF40&gt;0,1,0)+IF(AG40&gt;0,1,0)+IF(AH40&gt;0,1,0)</f>
        <v>0</v>
      </c>
      <c r="AS40" s="208">
        <f t="shared" si="5"/>
        <v>0</v>
      </c>
      <c r="AT40" s="208">
        <f t="shared" si="6"/>
        <v>0</v>
      </c>
    </row>
    <row r="41" spans="1:46">
      <c r="A41" s="130">
        <v>28</v>
      </c>
      <c r="B41" s="131">
        <f>DIC!B41</f>
        <v>0</v>
      </c>
      <c r="C41" s="131">
        <f>DIC!C41</f>
        <v>0</v>
      </c>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3"/>
      <c r="AI41" s="99"/>
      <c r="AJ41" s="134">
        <f t="shared" si="1"/>
        <v>0</v>
      </c>
      <c r="AK41" s="132">
        <f>DIC!AL41</f>
        <v>0</v>
      </c>
      <c r="AL41" s="133">
        <f t="shared" si="2"/>
        <v>0</v>
      </c>
      <c r="AM41" s="99"/>
      <c r="AN41" s="134"/>
      <c r="AO41" s="132"/>
      <c r="AP41" s="133"/>
      <c r="AR41" s="207">
        <f>IF(D41&gt;0,1,0)+IF(E41&gt;0,1,0)+IF(F41&gt;0,1,0)+IF(G41&gt;0,1,0)+IF(H41&gt;0,1,0)+IF(I41&gt;0,1,0)+IF(J41&gt;0,1,0)+IF(K41&gt;0,1,0)+IF(L41&gt;0,1,0)+IF(M41&gt;0,1,0)+IF(N41&gt;0,1,0)+IF(O41&gt;0,1,0)+IF(P41&gt;0,1,0)+IF(Q41&gt;0,1,0)+IF(R41&gt;0,1,0)+IF(S41&gt;0,1,0)+IF(T41&gt;0,1,0)+IF(U41&gt;0,1,0)+IF(V41&gt;0,1,0)+IF(W41&gt;0,1,0)+IF(X41&gt;0,1,0)+IF(Y41&gt;0,1,0)+IF(Z41&gt;0,1,0)+IF(AA41&gt;0,1,0)+IF(AB41&gt;0,1,0)+IF(AC41&gt;0,1,0)+IF(AD41&gt;0,1,0)+IF(AE41&gt;0,1,0)+IF(AF41&gt;0,1,0)+IF(AG41&gt;0,1,0)+IF(AH41&gt;0,1,0)</f>
        <v>0</v>
      </c>
      <c r="AS41" s="208">
        <f t="shared" si="5"/>
        <v>0</v>
      </c>
      <c r="AT41" s="208">
        <f t="shared" si="6"/>
        <v>0</v>
      </c>
    </row>
    <row r="42" spans="1:46">
      <c r="A42" s="130">
        <v>29</v>
      </c>
      <c r="B42" s="131">
        <f>DIC!B42</f>
        <v>0</v>
      </c>
      <c r="C42" s="131">
        <f>DIC!C42</f>
        <v>0</v>
      </c>
      <c r="D42" s="132"/>
      <c r="E42" s="132"/>
      <c r="F42" s="132"/>
      <c r="G42" s="132"/>
      <c r="H42" s="132"/>
      <c r="I42" s="132"/>
      <c r="J42" s="132"/>
      <c r="K42" s="132"/>
      <c r="L42" s="132"/>
      <c r="M42" s="132"/>
      <c r="N42" s="132"/>
      <c r="O42" s="132"/>
      <c r="P42" s="132"/>
      <c r="Q42" s="132"/>
      <c r="R42" s="132"/>
      <c r="S42" s="132"/>
      <c r="T42" s="132"/>
      <c r="U42" s="132"/>
      <c r="V42" s="132"/>
      <c r="W42" s="132"/>
      <c r="X42" s="132"/>
      <c r="Y42" s="132"/>
      <c r="Z42" s="132"/>
      <c r="AA42" s="132"/>
      <c r="AB42" s="132"/>
      <c r="AC42" s="132"/>
      <c r="AD42" s="132"/>
      <c r="AE42" s="132"/>
      <c r="AF42" s="132"/>
      <c r="AG42" s="132"/>
      <c r="AH42" s="133"/>
      <c r="AI42" s="99"/>
      <c r="AJ42" s="134">
        <f t="shared" si="1"/>
        <v>0</v>
      </c>
      <c r="AK42" s="132">
        <f>DIC!AL42</f>
        <v>0</v>
      </c>
      <c r="AL42" s="133">
        <f t="shared" si="2"/>
        <v>0</v>
      </c>
      <c r="AM42" s="99"/>
      <c r="AN42" s="134"/>
      <c r="AO42" s="132"/>
      <c r="AP42" s="133"/>
      <c r="AR42" s="207">
        <f>IF(D42&gt;0,1,0)+IF(E42&gt;0,1,0)+IF(F42&gt;0,1,0)+IF(G42&gt;0,1,0)+IF(H42&gt;0,1,0)+IF(I42&gt;0,1,0)+IF(J42&gt;0,1,0)+IF(K42&gt;0,1,0)+IF(L42&gt;0,1,0)+IF(M42&gt;0,1,0)+IF(N42&gt;0,1,0)+IF(O42&gt;0,1,0)+IF(P42&gt;0,1,0)+IF(Q42&gt;0,1,0)+IF(R42&gt;0,1,0)+IF(S42&gt;0,1,0)+IF(T42&gt;0,1,0)+IF(U42&gt;0,1,0)+IF(V42&gt;0,1,0)+IF(W42&gt;0,1,0)+IF(X42&gt;0,1,0)+IF(Y42&gt;0,1,0)+IF(Z42&gt;0,1,0)+IF(AA42&gt;0,1,0)+IF(AB42&gt;0,1,0)+IF(AC42&gt;0,1,0)+IF(AD42&gt;0,1,0)+IF(AE42&gt;0,1,0)+IF(AF42&gt;0,1,0)+IF(AG42&gt;0,1,0)+IF(AH42&gt;0,1,0)</f>
        <v>0</v>
      </c>
      <c r="AS42" s="208">
        <f t="shared" si="5"/>
        <v>0</v>
      </c>
      <c r="AT42" s="208">
        <f t="shared" si="6"/>
        <v>0</v>
      </c>
    </row>
    <row r="43" spans="1:46" ht="15.75" thickBot="1">
      <c r="A43" s="130">
        <v>30</v>
      </c>
      <c r="B43" s="131">
        <f>DIC!B43</f>
        <v>0</v>
      </c>
      <c r="C43" s="131">
        <f>DIC!C43</f>
        <v>0</v>
      </c>
      <c r="D43" s="132"/>
      <c r="E43" s="132"/>
      <c r="F43" s="132"/>
      <c r="G43" s="132"/>
      <c r="H43" s="132"/>
      <c r="I43" s="132"/>
      <c r="J43" s="132"/>
      <c r="K43" s="132"/>
      <c r="L43" s="132"/>
      <c r="M43" s="132"/>
      <c r="N43" s="132"/>
      <c r="O43" s="132"/>
      <c r="P43" s="132"/>
      <c r="Q43" s="132"/>
      <c r="R43" s="132"/>
      <c r="S43" s="132"/>
      <c r="T43" s="132"/>
      <c r="U43" s="132"/>
      <c r="V43" s="132"/>
      <c r="W43" s="132"/>
      <c r="X43" s="132"/>
      <c r="Y43" s="132"/>
      <c r="Z43" s="132"/>
      <c r="AA43" s="132"/>
      <c r="AB43" s="132"/>
      <c r="AC43" s="132"/>
      <c r="AD43" s="132"/>
      <c r="AE43" s="132"/>
      <c r="AF43" s="132"/>
      <c r="AG43" s="132"/>
      <c r="AH43" s="133"/>
      <c r="AI43" s="99"/>
      <c r="AJ43" s="134">
        <f t="shared" si="1"/>
        <v>0</v>
      </c>
      <c r="AK43" s="132">
        <f>DIC!AL43</f>
        <v>0</v>
      </c>
      <c r="AL43" s="133">
        <f t="shared" si="2"/>
        <v>0</v>
      </c>
      <c r="AM43" s="99"/>
      <c r="AN43" s="134"/>
      <c r="AO43" s="132"/>
      <c r="AP43" s="133"/>
      <c r="AR43" s="207">
        <f>IF(D43&gt;0,1,0)+IF(E43&gt;0,1,0)+IF(F43&gt;0,1,0)+IF(G43&gt;0,1,0)+IF(H43&gt;0,1,0)+IF(I43&gt;0,1,0)+IF(J43&gt;0,1,0)+IF(K43&gt;0,1,0)+IF(L43&gt;0,1,0)+IF(M43&gt;0,1,0)+IF(N43&gt;0,1,0)+IF(O43&gt;0,1,0)+IF(P43&gt;0,1,0)+IF(Q43&gt;0,1,0)+IF(R43&gt;0,1,0)+IF(S43&gt;0,1,0)+IF(T43&gt;0,1,0)+IF(U43&gt;0,1,0)+IF(V43&gt;0,1,0)+IF(W43&gt;0,1,0)+IF(X43&gt;0,1,0)+IF(Y43&gt;0,1,0)+IF(Z43&gt;0,1,0)+IF(AA43&gt;0,1,0)+IF(AB43&gt;0,1,0)+IF(AC43&gt;0,1,0)+IF(AD43&gt;0,1,0)+IF(AE43&gt;0,1,0)+IF(AF43&gt;0,1,0)+IF(AG43&gt;0,1,0)+IF(AH43&gt;0,1,0)</f>
        <v>0</v>
      </c>
      <c r="AS43" s="208">
        <f t="shared" si="5"/>
        <v>0</v>
      </c>
      <c r="AT43" s="208">
        <f t="shared" si="6"/>
        <v>0</v>
      </c>
    </row>
    <row r="44" spans="1:46" ht="26.25" customHeight="1" thickTop="1" thickBot="1">
      <c r="A44" s="141"/>
      <c r="B44" s="142"/>
      <c r="C44" s="142"/>
      <c r="D44" s="143"/>
      <c r="E44" s="143"/>
      <c r="F44" s="143"/>
      <c r="G44" s="143"/>
      <c r="H44" s="143"/>
      <c r="I44" s="143"/>
      <c r="J44" s="143"/>
      <c r="K44" s="143"/>
      <c r="L44" s="143"/>
      <c r="M44" s="143"/>
      <c r="N44" s="143"/>
      <c r="O44" s="143"/>
      <c r="P44" s="143"/>
      <c r="Q44" s="143"/>
      <c r="R44" s="143"/>
      <c r="S44" s="143"/>
      <c r="T44" s="143"/>
      <c r="U44" s="143"/>
      <c r="V44" s="143"/>
      <c r="W44" s="143"/>
      <c r="X44" s="143"/>
      <c r="Y44" s="143"/>
      <c r="Z44" s="143"/>
      <c r="AA44" s="143"/>
      <c r="AB44" s="143"/>
      <c r="AC44" s="143"/>
      <c r="AD44" s="144" t="s">
        <v>8</v>
      </c>
      <c r="AE44" s="145"/>
      <c r="AF44" s="145"/>
      <c r="AG44" s="145"/>
      <c r="AH44" s="146"/>
      <c r="AI44" s="110"/>
      <c r="AJ44" s="147">
        <f>SUM(AJ14:AJ43)</f>
        <v>1842</v>
      </c>
      <c r="AK44" s="147">
        <f>SUM(AK14:AK43)</f>
        <v>6015.5</v>
      </c>
      <c r="AL44" s="147">
        <f>SUM(AL14:AL43)</f>
        <v>7857.5</v>
      </c>
      <c r="AM44" s="110"/>
      <c r="AN44" s="147">
        <f>SUM(AN13:AN43)</f>
        <v>514</v>
      </c>
      <c r="AO44" s="147">
        <f>SUM(AO13:AO43)</f>
        <v>1185.5</v>
      </c>
      <c r="AP44" s="147">
        <f>SUM(AP13:AP43)</f>
        <v>1699.5</v>
      </c>
      <c r="AR44" s="209">
        <f>SUM(AR14:AR43)</f>
        <v>292</v>
      </c>
      <c r="AS44" s="87"/>
      <c r="AT44" s="87"/>
    </row>
    <row r="45" spans="1:46" ht="15.75" thickTop="1">
      <c r="A45" s="103"/>
      <c r="B45" s="103"/>
      <c r="C45" s="103"/>
      <c r="D45" s="99"/>
      <c r="E45" s="99"/>
      <c r="F45" s="99"/>
      <c r="G45" s="99"/>
      <c r="H45" s="99"/>
      <c r="I45" s="99"/>
      <c r="J45" s="99"/>
      <c r="K45" s="99"/>
      <c r="L45" s="99"/>
      <c r="M45" s="99"/>
      <c r="N45" s="99"/>
      <c r="O45" s="99"/>
      <c r="P45" s="99"/>
      <c r="Q45" s="99"/>
      <c r="R45" s="99"/>
      <c r="S45" s="99"/>
      <c r="T45" s="99"/>
      <c r="U45" s="99"/>
      <c r="V45" s="99"/>
      <c r="W45" s="99"/>
      <c r="X45" s="99"/>
      <c r="Y45" s="99"/>
      <c r="Z45" s="99"/>
      <c r="AA45" s="99"/>
      <c r="AB45" s="99"/>
      <c r="AC45" s="99"/>
      <c r="AD45" s="99"/>
      <c r="AE45" s="99"/>
      <c r="AF45" s="99"/>
      <c r="AG45" s="99"/>
      <c r="AH45" s="99"/>
      <c r="AI45" s="99"/>
      <c r="AJ45" s="99"/>
      <c r="AK45" s="99"/>
      <c r="AL45" s="99"/>
      <c r="AM45" s="99"/>
      <c r="AN45" s="99"/>
      <c r="AO45" s="102"/>
      <c r="AP45" s="99"/>
    </row>
    <row r="46" spans="1:46">
      <c r="A46" s="103"/>
      <c r="B46" s="103"/>
      <c r="C46" s="103"/>
      <c r="D46" s="99"/>
      <c r="E46" s="99"/>
      <c r="F46" s="99"/>
      <c r="G46" s="99"/>
      <c r="H46" s="99"/>
      <c r="I46" s="99"/>
      <c r="J46" s="99"/>
      <c r="K46" s="99"/>
      <c r="L46" s="99"/>
      <c r="M46" s="99"/>
      <c r="N46" s="99"/>
      <c r="O46" s="99"/>
      <c r="P46" s="99"/>
      <c r="Q46" s="99"/>
      <c r="R46" s="99"/>
      <c r="S46" s="99"/>
      <c r="T46" s="99"/>
      <c r="U46" s="99"/>
      <c r="V46" s="99"/>
      <c r="W46" s="99"/>
      <c r="X46" s="99"/>
      <c r="Y46" s="99"/>
      <c r="Z46" s="99"/>
      <c r="AA46" s="99"/>
      <c r="AB46" s="99"/>
      <c r="AC46" s="99"/>
      <c r="AD46" s="99"/>
      <c r="AE46" s="99"/>
      <c r="AF46" s="99"/>
      <c r="AG46" s="99"/>
      <c r="AH46" s="99"/>
      <c r="AI46" s="99"/>
      <c r="AJ46" s="99"/>
      <c r="AK46" s="99"/>
      <c r="AL46" s="99"/>
      <c r="AM46" s="99"/>
      <c r="AN46" s="99"/>
      <c r="AO46" s="102"/>
      <c r="AP46" s="99"/>
    </row>
    <row r="47" spans="1:46">
      <c r="A47" s="103"/>
      <c r="B47" s="103"/>
      <c r="C47" s="103"/>
      <c r="D47" s="99"/>
      <c r="E47" s="99"/>
      <c r="F47" s="99"/>
      <c r="G47" s="99"/>
      <c r="H47" s="99"/>
      <c r="I47" s="99"/>
      <c r="J47" s="99"/>
      <c r="K47" s="99"/>
      <c r="L47" s="99"/>
      <c r="M47" s="99"/>
      <c r="N47" s="99"/>
      <c r="O47" s="99"/>
      <c r="P47" s="99"/>
      <c r="Q47" s="99"/>
      <c r="R47" s="99"/>
      <c r="S47" s="99"/>
      <c r="T47" s="99"/>
      <c r="U47" s="99"/>
      <c r="V47" s="99"/>
      <c r="W47" s="99"/>
      <c r="X47" s="99"/>
      <c r="Y47" s="99"/>
      <c r="Z47" s="99"/>
      <c r="AA47" s="99"/>
      <c r="AB47" s="99"/>
      <c r="AC47" s="99"/>
      <c r="AD47" s="99"/>
      <c r="AE47" s="99"/>
      <c r="AF47" s="99"/>
      <c r="AG47" s="99"/>
      <c r="AH47" s="99"/>
      <c r="AI47" s="99"/>
      <c r="AJ47" s="99"/>
      <c r="AK47" s="99"/>
      <c r="AL47" s="99"/>
      <c r="AM47" s="99"/>
      <c r="AN47" s="99"/>
      <c r="AO47" s="102"/>
      <c r="AP47" s="99"/>
    </row>
    <row r="48" spans="1:46">
      <c r="A48" s="103"/>
      <c r="B48" s="103"/>
      <c r="C48" s="103"/>
      <c r="D48" s="99"/>
      <c r="E48" s="99"/>
      <c r="F48" s="99"/>
      <c r="G48" s="99"/>
      <c r="H48" s="99"/>
      <c r="I48" s="99"/>
      <c r="J48" s="99"/>
      <c r="K48" s="99"/>
      <c r="L48" s="99"/>
      <c r="M48" s="99"/>
      <c r="N48" s="99"/>
      <c r="O48" s="99"/>
      <c r="P48" s="99"/>
      <c r="Q48" s="99"/>
      <c r="R48" s="99"/>
      <c r="S48" s="99"/>
      <c r="T48" s="99"/>
      <c r="U48" s="99"/>
      <c r="V48" s="99"/>
      <c r="W48" s="99"/>
      <c r="X48" s="99"/>
      <c r="Y48" s="99"/>
      <c r="Z48" s="99"/>
      <c r="AA48" s="99"/>
      <c r="AB48" s="99"/>
      <c r="AC48" s="99"/>
      <c r="AD48" s="99"/>
      <c r="AE48" s="99"/>
      <c r="AF48" s="99"/>
      <c r="AG48" s="99"/>
      <c r="AH48" s="99"/>
      <c r="AI48" s="99"/>
      <c r="AJ48" s="99"/>
      <c r="AK48" s="99"/>
      <c r="AL48" s="99"/>
      <c r="AM48" s="99"/>
      <c r="AN48" s="99"/>
      <c r="AO48" s="102"/>
      <c r="AP48" s="99"/>
    </row>
    <row r="49" spans="1:42">
      <c r="A49" s="103"/>
      <c r="B49" s="103"/>
      <c r="C49" s="103"/>
      <c r="D49" s="99"/>
      <c r="E49" s="99"/>
      <c r="F49" s="99"/>
      <c r="G49" s="99"/>
      <c r="H49" s="99"/>
      <c r="I49" s="99"/>
      <c r="J49" s="99"/>
      <c r="K49" s="99"/>
      <c r="L49" s="99"/>
      <c r="M49" s="99"/>
      <c r="N49" s="99"/>
      <c r="O49" s="99"/>
      <c r="P49" s="99"/>
      <c r="Q49" s="99"/>
      <c r="R49" s="99"/>
      <c r="S49" s="99"/>
      <c r="T49" s="99"/>
      <c r="U49" s="99"/>
      <c r="V49" s="99"/>
      <c r="W49" s="99"/>
      <c r="X49" s="99"/>
      <c r="Y49" s="99"/>
      <c r="Z49" s="99"/>
      <c r="AA49" s="99"/>
      <c r="AB49" s="99"/>
      <c r="AC49" s="99"/>
      <c r="AD49" s="99"/>
      <c r="AE49" s="99"/>
      <c r="AF49" s="99"/>
      <c r="AG49" s="99"/>
      <c r="AH49" s="99"/>
      <c r="AI49" s="99"/>
      <c r="AJ49" s="99"/>
      <c r="AK49" s="99"/>
      <c r="AL49" s="99"/>
      <c r="AM49" s="99"/>
      <c r="AN49" s="99"/>
      <c r="AO49" s="102"/>
      <c r="AP49" s="99"/>
    </row>
    <row r="50" spans="1:42">
      <c r="A50" s="103"/>
      <c r="B50" s="103"/>
      <c r="C50" s="103"/>
      <c r="D50" s="99"/>
      <c r="E50" s="99"/>
      <c r="F50" s="99"/>
      <c r="G50" s="99"/>
      <c r="H50" s="99"/>
      <c r="I50" s="99"/>
      <c r="J50" s="99"/>
      <c r="K50" s="99"/>
      <c r="L50" s="99"/>
      <c r="M50" s="99"/>
      <c r="N50" s="99"/>
      <c r="O50" s="99"/>
      <c r="P50" s="99"/>
      <c r="Q50" s="99"/>
      <c r="R50" s="99"/>
      <c r="S50" s="99"/>
      <c r="T50" s="99"/>
      <c r="U50" s="99"/>
      <c r="V50" s="99"/>
      <c r="W50" s="99"/>
      <c r="X50" s="99"/>
      <c r="Y50" s="99"/>
      <c r="Z50" s="99"/>
      <c r="AA50" s="99"/>
      <c r="AB50" s="99"/>
      <c r="AC50" s="99"/>
      <c r="AD50" s="99"/>
      <c r="AE50" s="99"/>
      <c r="AF50" s="99"/>
      <c r="AG50" s="99"/>
      <c r="AH50" s="99"/>
      <c r="AI50" s="99"/>
      <c r="AJ50" s="99"/>
      <c r="AK50" s="99"/>
      <c r="AL50" s="99"/>
      <c r="AM50" s="99"/>
      <c r="AN50" s="99"/>
      <c r="AO50" s="102"/>
      <c r="AP50" s="99"/>
    </row>
    <row r="51" spans="1:42">
      <c r="A51" s="103"/>
      <c r="B51" s="103"/>
      <c r="C51" s="103"/>
      <c r="D51" s="99"/>
      <c r="E51" s="99"/>
      <c r="F51" s="99"/>
      <c r="G51" s="99"/>
      <c r="H51" s="99"/>
      <c r="I51" s="99"/>
      <c r="J51" s="99"/>
      <c r="K51" s="99"/>
      <c r="L51" s="99"/>
      <c r="M51" s="99"/>
      <c r="N51" s="99"/>
      <c r="O51" s="99"/>
      <c r="P51" s="99"/>
      <c r="Q51" s="99"/>
      <c r="R51" s="99"/>
      <c r="S51" s="99"/>
      <c r="T51" s="99"/>
      <c r="U51" s="99"/>
      <c r="V51" s="99"/>
      <c r="W51" s="99"/>
      <c r="X51" s="99"/>
      <c r="Y51" s="99"/>
      <c r="Z51" s="99"/>
      <c r="AA51" s="99"/>
      <c r="AB51" s="99"/>
      <c r="AC51" s="99"/>
      <c r="AD51" s="99"/>
      <c r="AE51" s="99"/>
      <c r="AF51" s="99"/>
      <c r="AG51" s="99"/>
      <c r="AH51" s="99"/>
      <c r="AI51" s="99"/>
      <c r="AJ51" s="99"/>
      <c r="AK51" s="99"/>
      <c r="AL51" s="99"/>
      <c r="AM51" s="99"/>
      <c r="AN51" s="99"/>
      <c r="AO51" s="102"/>
      <c r="AP51" s="99"/>
    </row>
    <row r="52" spans="1:42">
      <c r="A52" s="103"/>
      <c r="B52" s="103"/>
      <c r="C52" s="103"/>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102"/>
      <c r="AP52" s="99"/>
    </row>
    <row r="53" spans="1:42">
      <c r="A53" s="103"/>
      <c r="B53" s="103"/>
      <c r="C53" s="103"/>
      <c r="D53" s="99"/>
      <c r="E53" s="99"/>
      <c r="F53" s="99"/>
      <c r="G53" s="99"/>
      <c r="H53" s="99"/>
      <c r="I53" s="99"/>
      <c r="J53" s="99"/>
      <c r="K53" s="99"/>
      <c r="L53" s="99"/>
      <c r="M53" s="99"/>
      <c r="N53" s="99"/>
      <c r="O53" s="99"/>
      <c r="P53" s="99"/>
      <c r="Q53" s="99"/>
      <c r="R53" s="99"/>
      <c r="S53" s="99"/>
      <c r="T53" s="99"/>
      <c r="U53" s="99"/>
      <c r="V53" s="99"/>
      <c r="W53" s="99"/>
      <c r="X53" s="99"/>
      <c r="Y53" s="99"/>
      <c r="Z53" s="99"/>
      <c r="AA53" s="99"/>
      <c r="AB53" s="99"/>
      <c r="AC53" s="99"/>
      <c r="AD53" s="99"/>
      <c r="AE53" s="99"/>
      <c r="AF53" s="99"/>
      <c r="AG53" s="99"/>
      <c r="AH53" s="99"/>
      <c r="AI53" s="99"/>
      <c r="AJ53" s="99"/>
      <c r="AK53" s="99"/>
      <c r="AL53" s="99"/>
      <c r="AM53" s="99"/>
      <c r="AN53" s="99"/>
      <c r="AO53" s="102"/>
      <c r="AP53" s="99"/>
    </row>
    <row r="54" spans="1:42">
      <c r="A54" s="103"/>
      <c r="B54" s="103"/>
      <c r="C54" s="103"/>
      <c r="D54" s="99"/>
      <c r="E54" s="99"/>
      <c r="F54" s="99"/>
      <c r="G54" s="99"/>
      <c r="H54" s="99"/>
      <c r="I54" s="99"/>
      <c r="J54" s="99"/>
      <c r="K54" s="99"/>
      <c r="L54" s="99"/>
      <c r="M54" s="99"/>
      <c r="N54" s="99"/>
      <c r="O54" s="99"/>
      <c r="P54" s="99"/>
      <c r="Q54" s="99"/>
      <c r="R54" s="99"/>
      <c r="S54" s="99"/>
      <c r="T54" s="99"/>
      <c r="U54" s="99"/>
      <c r="V54" s="99"/>
      <c r="W54" s="99"/>
      <c r="X54" s="99"/>
      <c r="Y54" s="99"/>
      <c r="Z54" s="99"/>
      <c r="AA54" s="99"/>
      <c r="AB54" s="99"/>
      <c r="AC54" s="99"/>
      <c r="AD54" s="99"/>
      <c r="AE54" s="99"/>
      <c r="AF54" s="99"/>
      <c r="AG54" s="99"/>
      <c r="AH54" s="99"/>
      <c r="AI54" s="99"/>
      <c r="AJ54" s="99"/>
      <c r="AK54" s="99"/>
      <c r="AL54" s="99"/>
      <c r="AM54" s="99"/>
      <c r="AN54" s="99"/>
      <c r="AO54" s="102"/>
      <c r="AP54" s="99"/>
    </row>
    <row r="55" spans="1:42">
      <c r="A55" s="103"/>
      <c r="B55" s="103"/>
      <c r="C55" s="103"/>
      <c r="D55" s="99"/>
      <c r="E55" s="99"/>
      <c r="F55" s="99"/>
      <c r="G55" s="99"/>
      <c r="H55" s="99"/>
      <c r="I55" s="99"/>
      <c r="J55" s="99"/>
      <c r="K55" s="99"/>
      <c r="L55" s="99"/>
      <c r="M55" s="99"/>
      <c r="N55" s="99"/>
      <c r="O55" s="99"/>
      <c r="P55" s="99"/>
      <c r="Q55" s="99"/>
      <c r="R55" s="99"/>
      <c r="S55" s="99"/>
      <c r="T55" s="99"/>
      <c r="U55" s="99"/>
      <c r="V55" s="99"/>
      <c r="W55" s="99"/>
      <c r="X55" s="99"/>
      <c r="Y55" s="99"/>
      <c r="Z55" s="99"/>
      <c r="AA55" s="99"/>
      <c r="AB55" s="99"/>
      <c r="AC55" s="99"/>
      <c r="AD55" s="99"/>
      <c r="AE55" s="99"/>
      <c r="AF55" s="99"/>
      <c r="AG55" s="99"/>
      <c r="AH55" s="99"/>
      <c r="AI55" s="99"/>
      <c r="AJ55" s="99"/>
      <c r="AK55" s="99"/>
      <c r="AL55" s="99"/>
      <c r="AM55" s="99"/>
      <c r="AN55" s="99"/>
      <c r="AO55" s="102"/>
      <c r="AP55" s="99"/>
    </row>
    <row r="56" spans="1:42">
      <c r="A56" s="103"/>
      <c r="B56" s="103"/>
      <c r="C56" s="103"/>
      <c r="D56" s="99"/>
      <c r="E56" s="99"/>
      <c r="F56" s="99"/>
      <c r="G56" s="99"/>
      <c r="H56" s="99"/>
      <c r="I56" s="99"/>
      <c r="J56" s="99"/>
      <c r="K56" s="99"/>
      <c r="L56" s="99"/>
      <c r="M56" s="99"/>
      <c r="N56" s="99"/>
      <c r="O56" s="99"/>
      <c r="P56" s="99"/>
      <c r="Q56" s="99"/>
      <c r="R56" s="99"/>
      <c r="S56" s="99"/>
      <c r="T56" s="99"/>
      <c r="U56" s="99"/>
      <c r="V56" s="99"/>
      <c r="W56" s="99"/>
      <c r="X56" s="99"/>
      <c r="Y56" s="99"/>
      <c r="Z56" s="99"/>
      <c r="AA56" s="99"/>
      <c r="AB56" s="99"/>
      <c r="AC56" s="99"/>
      <c r="AD56" s="99"/>
      <c r="AE56" s="99"/>
      <c r="AF56" s="99"/>
      <c r="AG56" s="99"/>
      <c r="AH56" s="99"/>
      <c r="AI56" s="99"/>
      <c r="AJ56" s="99"/>
      <c r="AK56" s="99"/>
      <c r="AL56" s="99"/>
      <c r="AM56" s="99"/>
      <c r="AN56" s="99"/>
      <c r="AO56" s="102"/>
      <c r="AP56" s="99"/>
    </row>
    <row r="57" spans="1:42">
      <c r="A57" s="103"/>
      <c r="B57" s="103"/>
      <c r="C57" s="103"/>
      <c r="D57" s="99"/>
      <c r="E57" s="99"/>
      <c r="F57" s="99"/>
      <c r="G57" s="99"/>
      <c r="H57" s="99"/>
      <c r="I57" s="99"/>
      <c r="J57" s="99"/>
      <c r="K57" s="99"/>
      <c r="L57" s="99"/>
      <c r="M57" s="99"/>
      <c r="N57" s="99"/>
      <c r="O57" s="99"/>
      <c r="P57" s="99"/>
      <c r="Q57" s="99"/>
      <c r="R57" s="99"/>
      <c r="S57" s="99"/>
      <c r="T57" s="99"/>
      <c r="U57" s="99"/>
      <c r="V57" s="99"/>
      <c r="W57" s="99"/>
      <c r="X57" s="99"/>
      <c r="Y57" s="99"/>
      <c r="Z57" s="99"/>
      <c r="AA57" s="99"/>
      <c r="AB57" s="99"/>
      <c r="AC57" s="99"/>
      <c r="AD57" s="99"/>
      <c r="AE57" s="99"/>
      <c r="AF57" s="99"/>
      <c r="AG57" s="99"/>
      <c r="AH57" s="99"/>
      <c r="AI57" s="99"/>
      <c r="AJ57" s="99"/>
      <c r="AK57" s="99"/>
      <c r="AL57" s="99"/>
      <c r="AM57" s="99"/>
      <c r="AN57" s="99"/>
      <c r="AO57" s="102"/>
      <c r="AP57" s="99"/>
    </row>
    <row r="58" spans="1:42">
      <c r="A58" s="103"/>
      <c r="B58" s="103"/>
      <c r="C58" s="103"/>
      <c r="D58" s="99"/>
      <c r="E58" s="99"/>
      <c r="F58" s="99"/>
      <c r="G58" s="99"/>
      <c r="H58" s="99"/>
      <c r="I58" s="99"/>
      <c r="J58" s="99"/>
      <c r="K58" s="99"/>
      <c r="L58" s="99"/>
      <c r="M58" s="99"/>
      <c r="N58" s="99"/>
      <c r="O58" s="99"/>
      <c r="P58" s="99"/>
      <c r="Q58" s="99"/>
      <c r="R58" s="99"/>
      <c r="S58" s="99"/>
      <c r="T58" s="99"/>
      <c r="U58" s="99"/>
      <c r="V58" s="99"/>
      <c r="W58" s="99"/>
      <c r="X58" s="99"/>
      <c r="Y58" s="99"/>
      <c r="Z58" s="99"/>
      <c r="AA58" s="99"/>
      <c r="AB58" s="99"/>
      <c r="AC58" s="99"/>
      <c r="AD58" s="99"/>
      <c r="AE58" s="99"/>
      <c r="AF58" s="99"/>
      <c r="AG58" s="99"/>
      <c r="AH58" s="99"/>
      <c r="AI58" s="99"/>
      <c r="AJ58" s="99"/>
      <c r="AK58" s="99"/>
      <c r="AL58" s="99"/>
      <c r="AM58" s="99"/>
      <c r="AN58" s="99"/>
      <c r="AO58" s="102"/>
      <c r="AP58" s="99"/>
    </row>
    <row r="59" spans="1:42">
      <c r="A59" s="103"/>
      <c r="B59" s="103"/>
      <c r="C59" s="103"/>
      <c r="D59" s="99"/>
      <c r="E59" s="99"/>
      <c r="F59" s="99"/>
      <c r="G59" s="99"/>
      <c r="H59" s="99"/>
      <c r="I59" s="99"/>
      <c r="J59" s="99"/>
      <c r="K59" s="99"/>
      <c r="L59" s="99"/>
      <c r="M59" s="99"/>
      <c r="N59" s="99"/>
      <c r="O59" s="99"/>
      <c r="P59" s="99"/>
      <c r="Q59" s="99"/>
      <c r="R59" s="99"/>
      <c r="S59" s="99"/>
      <c r="T59" s="99"/>
      <c r="U59" s="99"/>
      <c r="V59" s="99"/>
      <c r="W59" s="99"/>
      <c r="X59" s="99"/>
      <c r="Y59" s="99"/>
      <c r="Z59" s="99"/>
      <c r="AA59" s="99"/>
      <c r="AB59" s="99"/>
      <c r="AC59" s="99"/>
      <c r="AD59" s="99"/>
      <c r="AE59" s="99"/>
      <c r="AF59" s="99"/>
      <c r="AG59" s="99"/>
      <c r="AH59" s="99"/>
      <c r="AI59" s="99"/>
      <c r="AJ59" s="99"/>
      <c r="AK59" s="99"/>
      <c r="AL59" s="99"/>
      <c r="AM59" s="99"/>
      <c r="AN59" s="99"/>
      <c r="AO59" s="102"/>
      <c r="AP59" s="99"/>
    </row>
    <row r="60" spans="1:42">
      <c r="A60" s="103"/>
      <c r="B60" s="103"/>
      <c r="C60" s="103"/>
      <c r="D60" s="99"/>
      <c r="E60" s="99"/>
      <c r="F60" s="99"/>
      <c r="G60" s="99"/>
      <c r="H60" s="99"/>
      <c r="I60" s="99"/>
      <c r="J60" s="99"/>
      <c r="K60" s="99"/>
      <c r="L60" s="99"/>
      <c r="M60" s="99"/>
      <c r="N60" s="99"/>
      <c r="O60" s="99"/>
      <c r="P60" s="99"/>
      <c r="Q60" s="99"/>
      <c r="R60" s="99"/>
      <c r="S60" s="99"/>
      <c r="T60" s="99"/>
      <c r="U60" s="99"/>
      <c r="V60" s="99"/>
      <c r="W60" s="99"/>
      <c r="X60" s="99"/>
      <c r="Y60" s="99"/>
      <c r="Z60" s="99"/>
      <c r="AA60" s="99"/>
      <c r="AB60" s="99"/>
      <c r="AC60" s="99"/>
      <c r="AD60" s="99"/>
      <c r="AE60" s="99"/>
      <c r="AF60" s="99"/>
      <c r="AG60" s="99"/>
      <c r="AH60" s="99"/>
      <c r="AI60" s="99"/>
      <c r="AJ60" s="99"/>
      <c r="AK60" s="99"/>
      <c r="AL60" s="99"/>
      <c r="AM60" s="99"/>
      <c r="AN60" s="99"/>
      <c r="AO60" s="102"/>
      <c r="AP60" s="99"/>
    </row>
    <row r="61" spans="1:42">
      <c r="A61" s="103"/>
      <c r="B61" s="103"/>
      <c r="C61" s="103"/>
      <c r="D61" s="99"/>
      <c r="E61" s="99"/>
      <c r="F61" s="99"/>
      <c r="G61" s="99"/>
      <c r="H61" s="99"/>
      <c r="I61" s="99"/>
      <c r="J61" s="99"/>
      <c r="K61" s="99"/>
      <c r="L61" s="99"/>
      <c r="M61" s="99"/>
      <c r="N61" s="99"/>
      <c r="O61" s="99"/>
      <c r="P61" s="99"/>
      <c r="Q61" s="99"/>
      <c r="R61" s="99"/>
      <c r="S61" s="99"/>
      <c r="T61" s="99"/>
      <c r="U61" s="99"/>
      <c r="V61" s="99"/>
      <c r="W61" s="99"/>
      <c r="X61" s="99"/>
      <c r="Y61" s="99"/>
      <c r="Z61" s="99"/>
      <c r="AA61" s="99"/>
      <c r="AB61" s="99"/>
      <c r="AC61" s="99"/>
      <c r="AD61" s="99"/>
      <c r="AE61" s="99"/>
      <c r="AF61" s="99"/>
      <c r="AG61" s="99"/>
      <c r="AH61" s="99"/>
      <c r="AI61" s="99"/>
      <c r="AJ61" s="99"/>
      <c r="AK61" s="99"/>
      <c r="AL61" s="99"/>
      <c r="AM61" s="99"/>
      <c r="AN61" s="99"/>
      <c r="AO61" s="102"/>
      <c r="AP61" s="99"/>
    </row>
    <row r="62" spans="1:42">
      <c r="A62" s="148" t="s">
        <v>4</v>
      </c>
      <c r="B62" s="98"/>
      <c r="C62" s="98"/>
      <c r="D62" s="149"/>
      <c r="E62" s="99"/>
      <c r="F62" s="99"/>
      <c r="G62" s="99"/>
      <c r="H62" s="99"/>
      <c r="I62" s="99"/>
      <c r="J62" s="99"/>
      <c r="K62" s="99"/>
      <c r="L62" s="99"/>
      <c r="M62" s="99"/>
      <c r="N62" s="105" t="s">
        <v>112</v>
      </c>
      <c r="O62" s="99"/>
      <c r="P62" s="99"/>
      <c r="Q62" s="99"/>
      <c r="R62" s="99"/>
      <c r="S62" s="99"/>
      <c r="T62" s="99"/>
      <c r="U62" s="99"/>
      <c r="V62" s="99"/>
      <c r="W62" s="99"/>
      <c r="X62" s="99"/>
      <c r="Y62" s="99"/>
      <c r="Z62" s="99"/>
      <c r="AA62" s="99"/>
      <c r="AB62" s="99"/>
      <c r="AC62" s="99"/>
      <c r="AD62" s="99"/>
      <c r="AE62" s="99"/>
      <c r="AF62" s="99"/>
      <c r="AG62" s="99"/>
      <c r="AH62" s="99"/>
      <c r="AI62" s="99"/>
      <c r="AJ62" s="99"/>
      <c r="AK62" s="99"/>
      <c r="AL62" s="99"/>
      <c r="AM62" s="99"/>
      <c r="AN62" s="99"/>
      <c r="AO62" s="102"/>
      <c r="AP62" s="99"/>
    </row>
    <row r="63" spans="1:42">
      <c r="A63" s="111"/>
      <c r="B63" s="103"/>
      <c r="C63" s="103"/>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c r="AF63" s="99"/>
      <c r="AG63" s="99"/>
      <c r="AH63" s="99"/>
      <c r="AI63" s="99"/>
      <c r="AJ63" s="99"/>
      <c r="AK63" s="99"/>
      <c r="AL63" s="99"/>
      <c r="AM63" s="99"/>
      <c r="AN63" s="99"/>
      <c r="AO63" s="102"/>
      <c r="AP63" s="99"/>
    </row>
    <row r="64" spans="1:42" ht="15" customHeight="1">
      <c r="A64" s="111"/>
      <c r="B64" s="291"/>
      <c r="C64" s="291"/>
      <c r="D64" s="112"/>
      <c r="E64" s="292" t="str">
        <f>$E$9</f>
        <v>MESE DI GENNAIO 2019</v>
      </c>
      <c r="F64" s="292"/>
      <c r="G64" s="292"/>
      <c r="H64" s="292"/>
      <c r="I64" s="292"/>
      <c r="J64" s="292"/>
      <c r="K64" s="292"/>
      <c r="L64" s="292"/>
      <c r="M64" s="292"/>
      <c r="N64" s="99"/>
      <c r="O64" s="99"/>
      <c r="P64" s="99"/>
      <c r="Q64" s="113" t="str">
        <f>$Q$9</f>
        <v>CORSO: "OPERATORE ELETTRICO" 1° ANNO</v>
      </c>
      <c r="R64" s="113"/>
      <c r="S64" s="99"/>
      <c r="T64" s="99"/>
      <c r="U64" s="99"/>
      <c r="V64" s="99"/>
      <c r="W64" s="99"/>
      <c r="X64" s="99"/>
      <c r="Y64" s="99"/>
      <c r="Z64" s="99"/>
      <c r="AA64" s="99"/>
      <c r="AB64" s="99"/>
      <c r="AC64" s="99"/>
      <c r="AD64" s="99"/>
      <c r="AE64" s="99"/>
      <c r="AF64" s="99"/>
      <c r="AG64" s="99"/>
      <c r="AH64" s="99"/>
      <c r="AI64" s="99"/>
      <c r="AJ64" s="99"/>
      <c r="AK64" s="99"/>
      <c r="AL64" s="99"/>
      <c r="AM64" s="99"/>
      <c r="AN64" s="99"/>
      <c r="AO64" s="102"/>
      <c r="AP64" s="99"/>
    </row>
    <row r="65" spans="1:63" ht="15" customHeight="1" thickBot="1">
      <c r="A65" s="114"/>
      <c r="B65" s="114"/>
      <c r="C65" s="103"/>
      <c r="D65" s="99"/>
      <c r="E65" s="99"/>
      <c r="F65" s="99"/>
      <c r="G65" s="99"/>
      <c r="H65" s="99"/>
      <c r="I65" s="115"/>
      <c r="J65" s="99"/>
      <c r="K65" s="99"/>
      <c r="L65" s="115"/>
      <c r="M65" s="115" t="s">
        <v>3</v>
      </c>
      <c r="N65" s="115"/>
      <c r="O65" s="115"/>
      <c r="P65" s="115"/>
      <c r="Q65" s="314" t="str">
        <f>$Q$10</f>
        <v>COD: ARIEFP1821/20/1</v>
      </c>
      <c r="R65" s="314"/>
      <c r="S65" s="314"/>
      <c r="T65" s="314"/>
      <c r="U65" s="314"/>
      <c r="V65" s="314"/>
      <c r="W65" s="314"/>
      <c r="X65" s="314"/>
      <c r="Y65" s="314"/>
      <c r="Z65" s="314"/>
      <c r="AA65" s="314"/>
      <c r="AB65" s="314"/>
      <c r="AC65" s="314"/>
      <c r="AD65" s="314"/>
      <c r="AE65" s="115"/>
      <c r="AF65" s="115"/>
      <c r="AG65" s="115"/>
      <c r="AH65" s="115"/>
      <c r="AI65" s="115"/>
      <c r="AJ65" s="115" t="s">
        <v>3</v>
      </c>
      <c r="AK65" s="115"/>
      <c r="AL65" s="115"/>
      <c r="AM65" s="115"/>
      <c r="AN65" s="115"/>
      <c r="AO65" s="116"/>
      <c r="AP65" s="115"/>
      <c r="AQ65" s="53"/>
      <c r="AR65" s="8"/>
      <c r="AS65" s="8"/>
      <c r="AT65" s="8"/>
      <c r="AU65" s="8"/>
      <c r="AV65" s="8"/>
      <c r="AW65" s="8"/>
      <c r="AX65" s="8"/>
      <c r="AY65" s="8"/>
      <c r="AZ65" s="8"/>
      <c r="BA65" s="8"/>
      <c r="BB65" s="8"/>
      <c r="BC65" s="8"/>
      <c r="BD65" s="9"/>
      <c r="BE65" s="9"/>
      <c r="BF65" s="9"/>
      <c r="BG65" s="9"/>
      <c r="BH65" s="9"/>
      <c r="BI65" s="9"/>
      <c r="BJ65" s="9"/>
      <c r="BK65" s="9"/>
    </row>
    <row r="66" spans="1:63" ht="16.5" customHeight="1" thickTop="1" thickBot="1">
      <c r="A66" s="310" t="s">
        <v>19</v>
      </c>
      <c r="B66" s="311"/>
      <c r="C66" s="312"/>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c r="AC66" s="150"/>
      <c r="AD66" s="150"/>
      <c r="AE66" s="150"/>
      <c r="AF66" s="150"/>
      <c r="AG66" s="150"/>
      <c r="AH66" s="151"/>
      <c r="AI66" s="99"/>
      <c r="AJ66" s="152"/>
      <c r="AK66" s="150"/>
      <c r="AL66" s="151"/>
      <c r="AM66" s="99"/>
      <c r="AN66" s="99"/>
      <c r="AO66" s="102"/>
      <c r="AP66" s="99"/>
    </row>
    <row r="67" spans="1:63" ht="5.25" customHeight="1" thickTop="1" thickBot="1">
      <c r="A67" s="114"/>
      <c r="B67" s="313"/>
      <c r="C67" s="313"/>
      <c r="D67" s="117"/>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c r="AC67" s="115"/>
      <c r="AD67" s="115"/>
      <c r="AE67" s="115"/>
      <c r="AF67" s="115"/>
      <c r="AG67" s="115"/>
      <c r="AH67" s="115"/>
      <c r="AI67" s="115"/>
      <c r="AJ67" s="313"/>
      <c r="AK67" s="313"/>
      <c r="AL67" s="313"/>
      <c r="AM67" s="115"/>
      <c r="AN67" s="153"/>
      <c r="AO67" s="154"/>
      <c r="AP67" s="153"/>
      <c r="AQ67" s="53"/>
      <c r="AR67" s="8"/>
      <c r="AS67" s="10"/>
      <c r="AT67" s="8"/>
      <c r="AU67" s="8"/>
      <c r="AV67" s="8"/>
      <c r="AW67" s="8"/>
      <c r="AX67" s="8"/>
      <c r="AY67" s="8"/>
      <c r="AZ67" s="309"/>
      <c r="BA67" s="309"/>
      <c r="BB67" s="309"/>
      <c r="BC67" s="8"/>
      <c r="BD67" s="309"/>
      <c r="BE67" s="309"/>
      <c r="BF67" s="8"/>
      <c r="BG67" s="9"/>
      <c r="BH67" s="9"/>
      <c r="BI67" s="9"/>
      <c r="BJ67" s="9"/>
      <c r="BK67" s="9"/>
    </row>
    <row r="68" spans="1:63" s="12" customFormat="1" ht="30.75" customHeight="1" thickTop="1">
      <c r="A68" s="118" t="s">
        <v>0</v>
      </c>
      <c r="B68" s="272" t="s">
        <v>1</v>
      </c>
      <c r="C68" s="273"/>
      <c r="D68" s="121">
        <v>1</v>
      </c>
      <c r="E68" s="121">
        <v>2</v>
      </c>
      <c r="F68" s="121">
        <v>3</v>
      </c>
      <c r="G68" s="121">
        <v>4</v>
      </c>
      <c r="H68" s="121">
        <v>5</v>
      </c>
      <c r="I68" s="121">
        <v>6</v>
      </c>
      <c r="J68" s="121">
        <v>7</v>
      </c>
      <c r="K68" s="121">
        <v>8</v>
      </c>
      <c r="L68" s="121">
        <v>9</v>
      </c>
      <c r="M68" s="121">
        <v>10</v>
      </c>
      <c r="N68" s="121">
        <v>11</v>
      </c>
      <c r="O68" s="121">
        <v>12</v>
      </c>
      <c r="P68" s="121">
        <v>13</v>
      </c>
      <c r="Q68" s="121">
        <v>14</v>
      </c>
      <c r="R68" s="121">
        <v>15</v>
      </c>
      <c r="S68" s="121">
        <v>16</v>
      </c>
      <c r="T68" s="121">
        <v>17</v>
      </c>
      <c r="U68" s="121">
        <v>18</v>
      </c>
      <c r="V68" s="121">
        <v>19</v>
      </c>
      <c r="W68" s="121">
        <v>20</v>
      </c>
      <c r="X68" s="121">
        <v>21</v>
      </c>
      <c r="Y68" s="121">
        <v>22</v>
      </c>
      <c r="Z68" s="121">
        <v>23</v>
      </c>
      <c r="AA68" s="121">
        <v>24</v>
      </c>
      <c r="AB68" s="121">
        <v>25</v>
      </c>
      <c r="AC68" s="121">
        <v>26</v>
      </c>
      <c r="AD68" s="121">
        <v>27</v>
      </c>
      <c r="AE68" s="121">
        <v>28</v>
      </c>
      <c r="AF68" s="121">
        <v>29</v>
      </c>
      <c r="AG68" s="121">
        <v>30</v>
      </c>
      <c r="AH68" s="122">
        <v>31</v>
      </c>
      <c r="AI68" s="99"/>
      <c r="AJ68" s="123" t="s">
        <v>11</v>
      </c>
      <c r="AK68" s="124" t="s">
        <v>12</v>
      </c>
      <c r="AL68" s="125" t="s">
        <v>14</v>
      </c>
      <c r="AM68" s="99"/>
      <c r="AN68" s="155"/>
      <c r="AO68" s="99"/>
      <c r="AP68" s="99"/>
      <c r="AR68" s="267" t="s">
        <v>45</v>
      </c>
      <c r="AS68" s="268"/>
      <c r="AT68" s="269"/>
      <c r="AU68" s="13"/>
      <c r="AV68" s="13"/>
      <c r="AW68" s="13"/>
      <c r="AX68" s="13"/>
      <c r="AY68" s="13"/>
      <c r="AZ68" s="13"/>
      <c r="BA68" s="13"/>
      <c r="BB68" s="13"/>
      <c r="BC68" s="13"/>
      <c r="BD68" s="13"/>
      <c r="BE68" s="13"/>
      <c r="BF68" s="13"/>
      <c r="BG68" s="13"/>
      <c r="BH68" s="13"/>
      <c r="BI68" s="13"/>
      <c r="BJ68" s="13"/>
      <c r="BK68" s="13"/>
    </row>
    <row r="69" spans="1:63">
      <c r="A69" s="130"/>
      <c r="B69" s="156" t="s">
        <v>16</v>
      </c>
      <c r="C69" s="157"/>
      <c r="D69" s="132"/>
      <c r="E69" s="132"/>
      <c r="F69" s="132"/>
      <c r="G69" s="132"/>
      <c r="H69" s="132"/>
      <c r="I69" s="132"/>
      <c r="J69" s="132"/>
      <c r="K69" s="132"/>
      <c r="L69" s="132"/>
      <c r="M69" s="132"/>
      <c r="N69" s="132"/>
      <c r="O69" s="132"/>
      <c r="P69" s="132"/>
      <c r="Q69" s="132"/>
      <c r="R69" s="132"/>
      <c r="S69" s="132"/>
      <c r="T69" s="132"/>
      <c r="U69" s="132"/>
      <c r="V69" s="132"/>
      <c r="W69" s="132"/>
      <c r="X69" s="132"/>
      <c r="Y69" s="132"/>
      <c r="Z69" s="132"/>
      <c r="AA69" s="132"/>
      <c r="AB69" s="132"/>
      <c r="AC69" s="132"/>
      <c r="AD69" s="132"/>
      <c r="AE69" s="132"/>
      <c r="AF69" s="132"/>
      <c r="AG69" s="132"/>
      <c r="AH69" s="133"/>
      <c r="AI69" s="99"/>
      <c r="AJ69" s="134"/>
      <c r="AK69" s="132"/>
      <c r="AL69" s="133"/>
      <c r="AM69" s="99"/>
      <c r="AN69" s="158"/>
      <c r="AO69" s="102"/>
      <c r="AP69" s="99"/>
      <c r="AR69" s="75" t="s">
        <v>46</v>
      </c>
      <c r="AS69" s="76"/>
      <c r="AT69" s="77">
        <f>AJ13</f>
        <v>124</v>
      </c>
    </row>
    <row r="70" spans="1:63" ht="15.75" thickBot="1">
      <c r="A70" s="130">
        <v>1</v>
      </c>
      <c r="B70" s="131" t="str">
        <f>DIC!B70</f>
        <v>GARIBALDI B.</v>
      </c>
      <c r="C70" s="131" t="str">
        <f>DIC!C70</f>
        <v>DOCENZA INT.</v>
      </c>
      <c r="D70" s="132"/>
      <c r="E70" s="132"/>
      <c r="F70" s="132"/>
      <c r="G70" s="132"/>
      <c r="H70" s="132"/>
      <c r="I70" s="132"/>
      <c r="J70" s="132"/>
      <c r="K70" s="132"/>
      <c r="L70" s="132"/>
      <c r="M70" s="132"/>
      <c r="N70" s="132"/>
      <c r="O70" s="132"/>
      <c r="P70" s="132"/>
      <c r="Q70" s="132"/>
      <c r="R70" s="132"/>
      <c r="S70" s="132"/>
      <c r="T70" s="132"/>
      <c r="U70" s="132"/>
      <c r="V70" s="132"/>
      <c r="W70" s="132"/>
      <c r="X70" s="132"/>
      <c r="Y70" s="132"/>
      <c r="Z70" s="132"/>
      <c r="AA70" s="132"/>
      <c r="AB70" s="132"/>
      <c r="AC70" s="132"/>
      <c r="AD70" s="132"/>
      <c r="AE70" s="132"/>
      <c r="AF70" s="132"/>
      <c r="AG70" s="132"/>
      <c r="AH70" s="133"/>
      <c r="AI70" s="99"/>
      <c r="AJ70" s="134">
        <f>SUM(D70:AH70)</f>
        <v>0</v>
      </c>
      <c r="AK70" s="132">
        <f>DIC!AL70</f>
        <v>1</v>
      </c>
      <c r="AL70" s="133">
        <f t="shared" ref="AL70:AL95" si="12">AJ70+AK70</f>
        <v>1</v>
      </c>
      <c r="AM70" s="99"/>
      <c r="AN70" s="158"/>
      <c r="AO70" s="102"/>
      <c r="AP70" s="99"/>
      <c r="AR70" s="75" t="s">
        <v>47</v>
      </c>
      <c r="AS70" s="76"/>
      <c r="AT70" s="78">
        <f t="array" ref="AT70">SUM(IF(($C$70:$C$123=C166),$AJ$70:$AJ$123,0))+SUM(IF((C70:$C$123=C169),AJ70:$AJ$123,0))</f>
        <v>124</v>
      </c>
    </row>
    <row r="71" spans="1:63" ht="15.75" thickTop="1">
      <c r="A71" s="130">
        <v>2</v>
      </c>
      <c r="B71" s="131" t="str">
        <f>DIC!B71</f>
        <v>BONINO E.</v>
      </c>
      <c r="C71" s="131" t="str">
        <f>DIC!C71</f>
        <v>DOCENZA INT.</v>
      </c>
      <c r="D71" s="132"/>
      <c r="E71" s="132"/>
      <c r="F71" s="132"/>
      <c r="G71" s="132"/>
      <c r="H71" s="132"/>
      <c r="I71" s="132"/>
      <c r="J71" s="132">
        <v>3</v>
      </c>
      <c r="K71" s="132">
        <v>2</v>
      </c>
      <c r="L71" s="132">
        <v>6</v>
      </c>
      <c r="M71" s="132"/>
      <c r="N71" s="132">
        <v>2</v>
      </c>
      <c r="O71" s="132"/>
      <c r="P71" s="132"/>
      <c r="Q71" s="132">
        <v>3</v>
      </c>
      <c r="R71" s="132"/>
      <c r="S71" s="132">
        <v>3</v>
      </c>
      <c r="T71" s="132"/>
      <c r="U71" s="132">
        <v>3</v>
      </c>
      <c r="V71" s="132"/>
      <c r="W71" s="132"/>
      <c r="X71" s="132">
        <v>3</v>
      </c>
      <c r="Y71" s="132">
        <v>2</v>
      </c>
      <c r="Z71" s="132">
        <v>3</v>
      </c>
      <c r="AA71" s="132"/>
      <c r="AB71" s="132">
        <v>2</v>
      </c>
      <c r="AC71" s="132"/>
      <c r="AD71" s="132"/>
      <c r="AE71" s="132">
        <v>3</v>
      </c>
      <c r="AF71" s="132">
        <v>2</v>
      </c>
      <c r="AG71" s="132">
        <v>3</v>
      </c>
      <c r="AH71" s="133"/>
      <c r="AI71" s="99"/>
      <c r="AJ71" s="134">
        <f t="shared" ref="AJ71:AJ95" si="13">SUM(D71:AH71)</f>
        <v>40</v>
      </c>
      <c r="AK71" s="132">
        <f>DIC!AL71</f>
        <v>152</v>
      </c>
      <c r="AL71" s="133">
        <f t="shared" si="12"/>
        <v>192</v>
      </c>
      <c r="AM71" s="99"/>
      <c r="AN71" s="158"/>
      <c r="AO71" s="102"/>
      <c r="AP71" s="99"/>
      <c r="AR71" s="75"/>
      <c r="AS71" s="79" t="s">
        <v>54</v>
      </c>
      <c r="AT71" s="80">
        <f>AT69-AT70</f>
        <v>0</v>
      </c>
    </row>
    <row r="72" spans="1:63">
      <c r="A72" s="130">
        <v>3</v>
      </c>
      <c r="B72" s="131" t="str">
        <f>DIC!B72</f>
        <v>PAGNI R.</v>
      </c>
      <c r="C72" s="131" t="str">
        <f>DIC!C72</f>
        <v>DOCENZA INT.</v>
      </c>
      <c r="D72" s="132"/>
      <c r="E72" s="132"/>
      <c r="F72" s="132"/>
      <c r="G72" s="132"/>
      <c r="H72" s="132"/>
      <c r="I72" s="132"/>
      <c r="J72" s="132">
        <v>2</v>
      </c>
      <c r="K72" s="132"/>
      <c r="L72" s="132"/>
      <c r="M72" s="132">
        <v>1</v>
      </c>
      <c r="N72" s="132"/>
      <c r="O72" s="132"/>
      <c r="P72" s="132"/>
      <c r="Q72" s="132">
        <v>1</v>
      </c>
      <c r="R72" s="132"/>
      <c r="S72" s="132"/>
      <c r="T72" s="132">
        <v>1</v>
      </c>
      <c r="U72" s="132"/>
      <c r="V72" s="132"/>
      <c r="W72" s="132"/>
      <c r="X72" s="132">
        <v>2</v>
      </c>
      <c r="Y72" s="132"/>
      <c r="Z72" s="132"/>
      <c r="AA72" s="132">
        <v>1</v>
      </c>
      <c r="AB72" s="132"/>
      <c r="AC72" s="132"/>
      <c r="AD72" s="132"/>
      <c r="AE72" s="132">
        <v>1</v>
      </c>
      <c r="AF72" s="132"/>
      <c r="AG72" s="132"/>
      <c r="AH72" s="133"/>
      <c r="AI72" s="99"/>
      <c r="AJ72" s="134">
        <f t="shared" si="13"/>
        <v>9</v>
      </c>
      <c r="AK72" s="132">
        <f>DIC!AL72</f>
        <v>46</v>
      </c>
      <c r="AL72" s="133">
        <f t="shared" si="12"/>
        <v>55</v>
      </c>
      <c r="AM72" s="99"/>
      <c r="AN72" s="158"/>
      <c r="AO72" s="102"/>
      <c r="AP72" s="99"/>
      <c r="AR72" s="75"/>
      <c r="AS72" s="76"/>
      <c r="AT72" s="77"/>
    </row>
    <row r="73" spans="1:63">
      <c r="A73" s="130">
        <v>4</v>
      </c>
      <c r="B73" s="131" t="str">
        <f>DIC!B73</f>
        <v>PICCERI G.</v>
      </c>
      <c r="C73" s="131" t="str">
        <f>DIC!C73</f>
        <v>DOCENZA INT.</v>
      </c>
      <c r="D73" s="132"/>
      <c r="E73" s="132"/>
      <c r="F73" s="132"/>
      <c r="G73" s="132"/>
      <c r="H73" s="132"/>
      <c r="I73" s="132"/>
      <c r="J73" s="132"/>
      <c r="K73" s="132"/>
      <c r="L73" s="132"/>
      <c r="M73" s="132"/>
      <c r="N73" s="132"/>
      <c r="O73" s="132"/>
      <c r="P73" s="132"/>
      <c r="Q73" s="132">
        <v>1</v>
      </c>
      <c r="R73" s="132"/>
      <c r="S73" s="132">
        <v>2</v>
      </c>
      <c r="T73" s="132"/>
      <c r="U73" s="132"/>
      <c r="V73" s="132"/>
      <c r="W73" s="132"/>
      <c r="X73" s="132"/>
      <c r="Y73" s="132"/>
      <c r="Z73" s="132">
        <v>2</v>
      </c>
      <c r="AA73" s="132"/>
      <c r="AB73" s="132"/>
      <c r="AC73" s="132"/>
      <c r="AD73" s="132"/>
      <c r="AE73" s="132"/>
      <c r="AF73" s="132"/>
      <c r="AG73" s="132">
        <v>2</v>
      </c>
      <c r="AH73" s="133"/>
      <c r="AI73" s="99"/>
      <c r="AJ73" s="134">
        <f t="shared" si="13"/>
        <v>7</v>
      </c>
      <c r="AK73" s="132">
        <f>DIC!AL73</f>
        <v>30</v>
      </c>
      <c r="AL73" s="133">
        <f t="shared" si="12"/>
        <v>37</v>
      </c>
      <c r="AM73" s="99"/>
      <c r="AN73" s="158"/>
      <c r="AO73" s="102"/>
      <c r="AP73" s="99"/>
      <c r="AR73" s="75" t="s">
        <v>55</v>
      </c>
      <c r="AS73" s="76"/>
      <c r="AT73" s="81">
        <f t="array" ref="AT73">SUM(IF(($C$70:$C$123=C167),$AJ$70:$AJ$123,0))+SUM(IF((C70:$C$123=C170),AJ70:$AJ$123,0))</f>
        <v>0</v>
      </c>
    </row>
    <row r="74" spans="1:63">
      <c r="A74" s="130">
        <v>5</v>
      </c>
      <c r="B74" s="131" t="str">
        <f>DIC!B74</f>
        <v>FRONZOLI D.</v>
      </c>
      <c r="C74" s="131" t="str">
        <f>DIC!C74</f>
        <v>DOCENZA INT.</v>
      </c>
      <c r="D74" s="132"/>
      <c r="E74" s="132"/>
      <c r="F74" s="132"/>
      <c r="G74" s="132"/>
      <c r="H74" s="132"/>
      <c r="I74" s="132"/>
      <c r="J74" s="132"/>
      <c r="K74" s="132"/>
      <c r="L74" s="132"/>
      <c r="M74" s="132">
        <v>1</v>
      </c>
      <c r="N74" s="132"/>
      <c r="O74" s="132"/>
      <c r="P74" s="132"/>
      <c r="Q74" s="132"/>
      <c r="R74" s="132"/>
      <c r="S74" s="132">
        <v>1</v>
      </c>
      <c r="T74" s="132">
        <v>1</v>
      </c>
      <c r="U74" s="132"/>
      <c r="V74" s="132"/>
      <c r="W74" s="132"/>
      <c r="X74" s="132"/>
      <c r="Y74" s="132"/>
      <c r="Z74" s="132">
        <v>1</v>
      </c>
      <c r="AA74" s="132">
        <v>1</v>
      </c>
      <c r="AB74" s="132"/>
      <c r="AC74" s="132"/>
      <c r="AD74" s="132"/>
      <c r="AE74" s="132">
        <v>1</v>
      </c>
      <c r="AF74" s="132"/>
      <c r="AG74" s="132">
        <v>1</v>
      </c>
      <c r="AH74" s="133">
        <v>1</v>
      </c>
      <c r="AI74" s="99"/>
      <c r="AJ74" s="134">
        <f t="shared" si="13"/>
        <v>8</v>
      </c>
      <c r="AK74" s="132">
        <f>DIC!AL74</f>
        <v>25</v>
      </c>
      <c r="AL74" s="133">
        <f t="shared" si="12"/>
        <v>33</v>
      </c>
      <c r="AM74" s="99"/>
      <c r="AN74" s="158"/>
      <c r="AO74" s="102"/>
      <c r="AP74" s="99"/>
      <c r="AR74" s="75"/>
      <c r="AS74" s="76"/>
      <c r="AT74" s="77"/>
    </row>
    <row r="75" spans="1:63">
      <c r="A75" s="130">
        <v>6</v>
      </c>
      <c r="B75" s="131" t="str">
        <f>DIC!B75</f>
        <v>BACIGALUPO A.</v>
      </c>
      <c r="C75" s="131" t="str">
        <f>DIC!C75</f>
        <v>DOCENZA INT.</v>
      </c>
      <c r="D75" s="132"/>
      <c r="E75" s="132"/>
      <c r="F75" s="132"/>
      <c r="G75" s="132"/>
      <c r="H75" s="132"/>
      <c r="I75" s="132"/>
      <c r="J75" s="132">
        <v>2</v>
      </c>
      <c r="K75" s="132"/>
      <c r="L75" s="132"/>
      <c r="M75" s="132"/>
      <c r="N75" s="132"/>
      <c r="O75" s="132"/>
      <c r="P75" s="132"/>
      <c r="Q75" s="132">
        <v>2</v>
      </c>
      <c r="R75" s="132"/>
      <c r="S75" s="132"/>
      <c r="T75" s="132"/>
      <c r="U75" s="132"/>
      <c r="V75" s="132"/>
      <c r="W75" s="132"/>
      <c r="X75" s="132">
        <v>2</v>
      </c>
      <c r="Y75" s="132"/>
      <c r="Z75" s="132"/>
      <c r="AA75" s="132"/>
      <c r="AB75" s="132"/>
      <c r="AC75" s="132"/>
      <c r="AD75" s="132"/>
      <c r="AE75" s="132">
        <v>2</v>
      </c>
      <c r="AF75" s="132"/>
      <c r="AG75" s="132"/>
      <c r="AH75" s="133">
        <v>1</v>
      </c>
      <c r="AI75" s="99"/>
      <c r="AJ75" s="134">
        <f t="shared" si="13"/>
        <v>9</v>
      </c>
      <c r="AK75" s="132">
        <f>DIC!AL75</f>
        <v>26</v>
      </c>
      <c r="AL75" s="133">
        <f t="shared" si="12"/>
        <v>35</v>
      </c>
      <c r="AM75" s="99"/>
      <c r="AN75" s="158"/>
      <c r="AO75" s="102"/>
      <c r="AP75" s="99"/>
      <c r="AR75" s="75" t="s">
        <v>56</v>
      </c>
      <c r="AS75" s="76"/>
      <c r="AT75" s="81">
        <f t="array" ref="AT75">SUM(IF(($C$70:$C$123=C168),$AJ$70:$AJ$123,0))+SUM(IF((C70:$C$123=C171),AJ70:$AJ$123,0))</f>
        <v>0</v>
      </c>
    </row>
    <row r="76" spans="1:63">
      <c r="A76" s="130">
        <v>7</v>
      </c>
      <c r="B76" s="131" t="str">
        <f>DIC!B76</f>
        <v>RIO A.</v>
      </c>
      <c r="C76" s="131" t="str">
        <f>DIC!C76</f>
        <v>DOCENZA INT.</v>
      </c>
      <c r="D76" s="132"/>
      <c r="E76" s="132"/>
      <c r="F76" s="132"/>
      <c r="G76" s="132"/>
      <c r="H76" s="132"/>
      <c r="I76" s="132"/>
      <c r="J76" s="132"/>
      <c r="K76" s="132">
        <v>4</v>
      </c>
      <c r="L76" s="132"/>
      <c r="M76" s="132"/>
      <c r="N76" s="132"/>
      <c r="O76" s="132"/>
      <c r="P76" s="132"/>
      <c r="Q76" s="132"/>
      <c r="R76" s="132">
        <v>4</v>
      </c>
      <c r="S76" s="132"/>
      <c r="T76" s="132"/>
      <c r="U76" s="132"/>
      <c r="V76" s="132"/>
      <c r="W76" s="132"/>
      <c r="X76" s="132"/>
      <c r="Y76" s="132">
        <v>4</v>
      </c>
      <c r="Z76" s="132"/>
      <c r="AA76" s="132"/>
      <c r="AB76" s="132"/>
      <c r="AC76" s="132"/>
      <c r="AD76" s="132"/>
      <c r="AE76" s="132"/>
      <c r="AF76" s="132">
        <v>4</v>
      </c>
      <c r="AG76" s="132"/>
      <c r="AH76" s="133"/>
      <c r="AI76" s="99"/>
      <c r="AJ76" s="134">
        <f t="shared" si="13"/>
        <v>16</v>
      </c>
      <c r="AK76" s="132">
        <f>DIC!AL76</f>
        <v>40</v>
      </c>
      <c r="AL76" s="133">
        <f t="shared" si="12"/>
        <v>56</v>
      </c>
      <c r="AM76" s="99"/>
      <c r="AN76" s="158"/>
      <c r="AO76" s="102"/>
      <c r="AP76" s="99"/>
      <c r="AR76" s="75"/>
      <c r="AS76" s="76"/>
      <c r="AT76" s="77"/>
    </row>
    <row r="77" spans="1:63">
      <c r="A77" s="130">
        <v>8</v>
      </c>
      <c r="B77" s="131" t="str">
        <f>DIC!B77</f>
        <v>PERI F.</v>
      </c>
      <c r="C77" s="131" t="str">
        <f>DIC!C77</f>
        <v>DOCENZA INT.</v>
      </c>
      <c r="D77" s="132"/>
      <c r="E77" s="132"/>
      <c r="F77" s="132"/>
      <c r="G77" s="132"/>
      <c r="H77" s="132"/>
      <c r="I77" s="132"/>
      <c r="J77" s="132"/>
      <c r="K77" s="132"/>
      <c r="L77" s="132"/>
      <c r="M77" s="132"/>
      <c r="N77" s="132"/>
      <c r="O77" s="132"/>
      <c r="P77" s="132"/>
      <c r="Q77" s="132"/>
      <c r="R77" s="132"/>
      <c r="S77" s="132"/>
      <c r="T77" s="132"/>
      <c r="U77" s="132"/>
      <c r="V77" s="132"/>
      <c r="W77" s="132"/>
      <c r="X77" s="132"/>
      <c r="Y77" s="132"/>
      <c r="Z77" s="132"/>
      <c r="AA77" s="132"/>
      <c r="AB77" s="132"/>
      <c r="AC77" s="132"/>
      <c r="AD77" s="132"/>
      <c r="AE77" s="132"/>
      <c r="AF77" s="132"/>
      <c r="AG77" s="132"/>
      <c r="AH77" s="133"/>
      <c r="AI77" s="99"/>
      <c r="AJ77" s="134">
        <f t="shared" si="13"/>
        <v>0</v>
      </c>
      <c r="AK77" s="132">
        <f>DIC!AL77</f>
        <v>4</v>
      </c>
      <c r="AL77" s="133">
        <f t="shared" si="12"/>
        <v>4</v>
      </c>
      <c r="AM77" s="99"/>
      <c r="AN77" s="158"/>
      <c r="AO77" s="102"/>
      <c r="AP77" s="99"/>
      <c r="AR77" s="75" t="s">
        <v>57</v>
      </c>
      <c r="AS77" s="76"/>
      <c r="AT77" s="81">
        <f t="array" ref="AT77">SUM(IF(($C$136:$C$153=C172),$AJ$136:$AJ$153,0))+SUM(IF((C136:$C$153=C176),AJ136:$AJ$153,0))</f>
        <v>32</v>
      </c>
    </row>
    <row r="78" spans="1:63">
      <c r="A78" s="130">
        <v>9</v>
      </c>
      <c r="B78" s="131" t="str">
        <f>DIC!B78</f>
        <v>BONINO E.</v>
      </c>
      <c r="C78" s="131" t="str">
        <f>DIC!C78</f>
        <v>CODOC INT.</v>
      </c>
      <c r="D78" s="132"/>
      <c r="E78" s="132"/>
      <c r="F78" s="132"/>
      <c r="G78" s="132"/>
      <c r="H78" s="132"/>
      <c r="I78" s="132"/>
      <c r="J78" s="132"/>
      <c r="K78" s="132"/>
      <c r="L78" s="132"/>
      <c r="M78" s="132"/>
      <c r="N78" s="132"/>
      <c r="O78" s="132"/>
      <c r="P78" s="132"/>
      <c r="Q78" s="132"/>
      <c r="R78" s="132"/>
      <c r="S78" s="132"/>
      <c r="T78" s="132"/>
      <c r="U78" s="132"/>
      <c r="V78" s="132"/>
      <c r="W78" s="132"/>
      <c r="X78" s="132"/>
      <c r="Y78" s="132"/>
      <c r="Z78" s="132"/>
      <c r="AA78" s="132"/>
      <c r="AB78" s="132"/>
      <c r="AC78" s="132"/>
      <c r="AD78" s="132"/>
      <c r="AE78" s="132"/>
      <c r="AF78" s="132"/>
      <c r="AG78" s="132"/>
      <c r="AH78" s="133"/>
      <c r="AI78" s="99"/>
      <c r="AJ78" s="134">
        <f t="shared" si="13"/>
        <v>0</v>
      </c>
      <c r="AK78" s="132">
        <f>DIC!AL78</f>
        <v>2</v>
      </c>
      <c r="AL78" s="133">
        <f t="shared" si="12"/>
        <v>2</v>
      </c>
      <c r="AM78" s="99"/>
      <c r="AN78" s="158"/>
      <c r="AO78" s="102"/>
      <c r="AP78" s="99"/>
      <c r="AR78" s="75"/>
      <c r="AS78" s="76"/>
      <c r="AT78" s="77"/>
    </row>
    <row r="79" spans="1:63">
      <c r="A79" s="130">
        <v>10</v>
      </c>
      <c r="B79" s="131" t="str">
        <f>DIC!B79</f>
        <v>GARBARINO O.</v>
      </c>
      <c r="C79" s="131" t="str">
        <f>DIC!C79</f>
        <v>DOCENZA INT.</v>
      </c>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3"/>
      <c r="AI79" s="99"/>
      <c r="AJ79" s="134">
        <f t="shared" si="13"/>
        <v>0</v>
      </c>
      <c r="AK79" s="132">
        <f>DIC!AL79</f>
        <v>1</v>
      </c>
      <c r="AL79" s="133">
        <f t="shared" si="12"/>
        <v>1</v>
      </c>
      <c r="AM79" s="99"/>
      <c r="AN79" s="158"/>
      <c r="AO79" s="102"/>
      <c r="AP79" s="99"/>
      <c r="AR79" s="75" t="s">
        <v>58</v>
      </c>
      <c r="AS79" s="76"/>
      <c r="AT79" s="81">
        <f t="array" ref="AT79">SUM(IF(($C$136:$C$153=C173),$AJ$136:$AJ$153,0))+SUM(IF((C136:$C$153=C177),AJ136:$AJ$153,0))</f>
        <v>16</v>
      </c>
    </row>
    <row r="80" spans="1:63">
      <c r="A80" s="130">
        <v>11</v>
      </c>
      <c r="B80" s="131" t="str">
        <f>DIC!B80</f>
        <v>CASASSA I.</v>
      </c>
      <c r="C80" s="131" t="str">
        <f>DIC!C80</f>
        <v>DOCENZA INT.</v>
      </c>
      <c r="D80" s="132"/>
      <c r="E80" s="132"/>
      <c r="F80" s="132"/>
      <c r="G80" s="132"/>
      <c r="H80" s="132"/>
      <c r="I80" s="132"/>
      <c r="J80" s="132"/>
      <c r="K80" s="132">
        <v>1</v>
      </c>
      <c r="L80" s="132"/>
      <c r="M80" s="132">
        <v>5</v>
      </c>
      <c r="N80" s="132">
        <v>2</v>
      </c>
      <c r="O80" s="132"/>
      <c r="P80" s="132"/>
      <c r="Q80" s="132"/>
      <c r="R80" s="132">
        <v>3</v>
      </c>
      <c r="S80" s="132"/>
      <c r="T80" s="132">
        <v>5</v>
      </c>
      <c r="U80" s="132">
        <v>1</v>
      </c>
      <c r="V80" s="132"/>
      <c r="W80" s="132"/>
      <c r="X80" s="132"/>
      <c r="Y80" s="132">
        <v>1</v>
      </c>
      <c r="Z80" s="132"/>
      <c r="AA80" s="132">
        <v>5</v>
      </c>
      <c r="AB80" s="132">
        <v>2</v>
      </c>
      <c r="AC80" s="132"/>
      <c r="AD80" s="132"/>
      <c r="AE80" s="132"/>
      <c r="AF80" s="132">
        <v>1</v>
      </c>
      <c r="AG80" s="132"/>
      <c r="AH80" s="133">
        <v>5</v>
      </c>
      <c r="AI80" s="99"/>
      <c r="AJ80" s="134">
        <f t="shared" si="13"/>
        <v>31</v>
      </c>
      <c r="AK80" s="132">
        <f>DIC!AL80</f>
        <v>9</v>
      </c>
      <c r="AL80" s="133">
        <f t="shared" si="12"/>
        <v>40</v>
      </c>
      <c r="AM80" s="99"/>
      <c r="AN80" s="158"/>
      <c r="AO80" s="102"/>
      <c r="AP80" s="99"/>
      <c r="AR80" s="75"/>
      <c r="AS80" s="76"/>
      <c r="AT80" s="77"/>
    </row>
    <row r="81" spans="1:85">
      <c r="A81" s="130">
        <v>12</v>
      </c>
      <c r="B81" s="131" t="str">
        <f>DIC!B81</f>
        <v>BACIGALUPO A.</v>
      </c>
      <c r="C81" s="131" t="str">
        <f>DIC!C81</f>
        <v>CODOC INT.</v>
      </c>
      <c r="D81" s="132"/>
      <c r="E81" s="132"/>
      <c r="F81" s="132"/>
      <c r="G81" s="132"/>
      <c r="H81" s="132"/>
      <c r="I81" s="132"/>
      <c r="J81" s="132"/>
      <c r="K81" s="132"/>
      <c r="L81" s="132"/>
      <c r="M81" s="132"/>
      <c r="N81" s="132"/>
      <c r="O81" s="132"/>
      <c r="P81" s="132"/>
      <c r="Q81" s="132"/>
      <c r="R81" s="132"/>
      <c r="S81" s="132"/>
      <c r="T81" s="132"/>
      <c r="U81" s="132"/>
      <c r="V81" s="132"/>
      <c r="W81" s="132"/>
      <c r="X81" s="132"/>
      <c r="Y81" s="132"/>
      <c r="Z81" s="132"/>
      <c r="AA81" s="132"/>
      <c r="AB81" s="132"/>
      <c r="AC81" s="132"/>
      <c r="AD81" s="132"/>
      <c r="AE81" s="132"/>
      <c r="AF81" s="132"/>
      <c r="AG81" s="132"/>
      <c r="AH81" s="133"/>
      <c r="AI81" s="99"/>
      <c r="AJ81" s="134">
        <f t="shared" si="13"/>
        <v>0</v>
      </c>
      <c r="AK81" s="132">
        <f>DIC!AL81</f>
        <v>0</v>
      </c>
      <c r="AL81" s="133">
        <f t="shared" si="12"/>
        <v>0</v>
      </c>
      <c r="AM81" s="99"/>
      <c r="AN81" s="158"/>
      <c r="AO81" s="102"/>
      <c r="AP81" s="99"/>
      <c r="AR81" s="75" t="s">
        <v>59</v>
      </c>
      <c r="AS81" s="76"/>
      <c r="AT81" s="81">
        <f t="array" ref="AT81">SUM(IF(($C$136:$C$153=C175),$AJ$136:$AJ$153,0))+SUM(IF(($C$136:$C$153=C179),$AJ$136:$AJ$153,0))</f>
        <v>0</v>
      </c>
    </row>
    <row r="82" spans="1:85">
      <c r="A82" s="130">
        <v>13</v>
      </c>
      <c r="B82" s="131" t="str">
        <f>DIC!B82</f>
        <v>PAGNI R.</v>
      </c>
      <c r="C82" s="131" t="str">
        <f>DIC!C82</f>
        <v>CODOC INT.</v>
      </c>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3"/>
      <c r="AI82" s="99"/>
      <c r="AJ82" s="134">
        <f t="shared" si="13"/>
        <v>0</v>
      </c>
      <c r="AK82" s="132">
        <f>DIC!AL82</f>
        <v>0</v>
      </c>
      <c r="AL82" s="133">
        <f t="shared" si="12"/>
        <v>0</v>
      </c>
      <c r="AM82" s="99"/>
      <c r="AN82" s="158"/>
      <c r="AO82" s="102"/>
      <c r="AP82" s="99"/>
      <c r="AR82" s="75"/>
      <c r="AS82" s="76"/>
      <c r="AT82" s="77"/>
    </row>
    <row r="83" spans="1:85" ht="15.75" thickBot="1">
      <c r="A83" s="130">
        <v>14</v>
      </c>
      <c r="B83" s="131" t="str">
        <f>DIC!B83</f>
        <v>CASASSA I.</v>
      </c>
      <c r="C83" s="131" t="str">
        <f>DIC!C83</f>
        <v>CODOC INT.</v>
      </c>
      <c r="D83" s="132"/>
      <c r="E83" s="132"/>
      <c r="F83" s="132"/>
      <c r="G83" s="132"/>
      <c r="H83" s="132"/>
      <c r="I83" s="132"/>
      <c r="J83" s="132"/>
      <c r="K83" s="132"/>
      <c r="L83" s="132"/>
      <c r="M83" s="132"/>
      <c r="N83" s="132"/>
      <c r="O83" s="132"/>
      <c r="P83" s="132"/>
      <c r="Q83" s="132"/>
      <c r="R83" s="132"/>
      <c r="S83" s="132"/>
      <c r="T83" s="132"/>
      <c r="U83" s="132"/>
      <c r="V83" s="132"/>
      <c r="W83" s="132"/>
      <c r="X83" s="132"/>
      <c r="Y83" s="132"/>
      <c r="Z83" s="132"/>
      <c r="AA83" s="132"/>
      <c r="AB83" s="132"/>
      <c r="AC83" s="132"/>
      <c r="AD83" s="132"/>
      <c r="AE83" s="132"/>
      <c r="AF83" s="132"/>
      <c r="AG83" s="132"/>
      <c r="AH83" s="133"/>
      <c r="AI83" s="99"/>
      <c r="AJ83" s="134">
        <f t="shared" si="13"/>
        <v>0</v>
      </c>
      <c r="AK83" s="132">
        <f>DIC!AL83</f>
        <v>0</v>
      </c>
      <c r="AL83" s="133">
        <f t="shared" si="12"/>
        <v>0</v>
      </c>
      <c r="AM83" s="99"/>
      <c r="AN83" s="158"/>
      <c r="AO83" s="102"/>
      <c r="AP83" s="99"/>
      <c r="AR83" s="82" t="s">
        <v>60</v>
      </c>
      <c r="AS83" s="83"/>
      <c r="AT83" s="84">
        <f t="array" ref="AT83">SUM(IF(($C$136:$C$153=C174),$AJ$136:$AJ$153,0))+SUM(IF(($C$136:$C$153=C178),$AJ$136:$AJ$153,0))</f>
        <v>0</v>
      </c>
    </row>
    <row r="84" spans="1:85">
      <c r="A84" s="130">
        <v>15</v>
      </c>
      <c r="B84" s="131">
        <f>DIC!B84</f>
        <v>0</v>
      </c>
      <c r="C84" s="131">
        <f>DIC!C84</f>
        <v>0</v>
      </c>
      <c r="D84" s="132"/>
      <c r="E84" s="132"/>
      <c r="F84" s="132"/>
      <c r="G84" s="132"/>
      <c r="H84" s="132"/>
      <c r="I84" s="132"/>
      <c r="J84" s="132"/>
      <c r="K84" s="132"/>
      <c r="L84" s="132"/>
      <c r="M84" s="132"/>
      <c r="N84" s="132"/>
      <c r="O84" s="132"/>
      <c r="P84" s="132"/>
      <c r="Q84" s="132"/>
      <c r="R84" s="132"/>
      <c r="S84" s="132"/>
      <c r="T84" s="132"/>
      <c r="U84" s="132"/>
      <c r="V84" s="132"/>
      <c r="W84" s="132"/>
      <c r="X84" s="132"/>
      <c r="Y84" s="132"/>
      <c r="Z84" s="132"/>
      <c r="AA84" s="132"/>
      <c r="AB84" s="132"/>
      <c r="AC84" s="132"/>
      <c r="AD84" s="132"/>
      <c r="AE84" s="132"/>
      <c r="AF84" s="132"/>
      <c r="AG84" s="132"/>
      <c r="AH84" s="133"/>
      <c r="AI84" s="99"/>
      <c r="AJ84" s="134">
        <f t="shared" si="13"/>
        <v>0</v>
      </c>
      <c r="AK84" s="132">
        <f>DIC!AL84</f>
        <v>0</v>
      </c>
      <c r="AL84" s="133">
        <f t="shared" si="12"/>
        <v>0</v>
      </c>
      <c r="AM84" s="99"/>
      <c r="AN84" s="158"/>
      <c r="AO84" s="159"/>
      <c r="AP84" s="158"/>
    </row>
    <row r="85" spans="1:85">
      <c r="A85" s="130">
        <v>16</v>
      </c>
      <c r="B85" s="131">
        <f>DIC!B85</f>
        <v>0</v>
      </c>
      <c r="C85" s="131">
        <f>DIC!C85</f>
        <v>0</v>
      </c>
      <c r="D85" s="132"/>
      <c r="E85" s="132"/>
      <c r="F85" s="132"/>
      <c r="G85" s="132"/>
      <c r="H85" s="132"/>
      <c r="I85" s="132"/>
      <c r="J85" s="132"/>
      <c r="K85" s="132"/>
      <c r="L85" s="132"/>
      <c r="M85" s="132"/>
      <c r="N85" s="132"/>
      <c r="O85" s="132"/>
      <c r="P85" s="132"/>
      <c r="Q85" s="132"/>
      <c r="R85" s="132"/>
      <c r="S85" s="132"/>
      <c r="T85" s="132"/>
      <c r="U85" s="132"/>
      <c r="V85" s="132"/>
      <c r="W85" s="132"/>
      <c r="X85" s="132"/>
      <c r="Y85" s="132"/>
      <c r="Z85" s="132"/>
      <c r="AA85" s="132"/>
      <c r="AB85" s="132"/>
      <c r="AC85" s="132"/>
      <c r="AD85" s="132"/>
      <c r="AE85" s="132"/>
      <c r="AF85" s="132"/>
      <c r="AG85" s="132"/>
      <c r="AH85" s="133"/>
      <c r="AI85" s="99"/>
      <c r="AJ85" s="134">
        <f t="shared" si="13"/>
        <v>0</v>
      </c>
      <c r="AK85" s="132">
        <f>DIC!AL85</f>
        <v>0</v>
      </c>
      <c r="AL85" s="133">
        <f t="shared" si="12"/>
        <v>0</v>
      </c>
      <c r="AM85" s="99"/>
      <c r="AN85" s="158"/>
      <c r="AO85" s="159"/>
      <c r="AP85" s="158"/>
    </row>
    <row r="86" spans="1:85" ht="15.75" thickBot="1">
      <c r="A86" s="130">
        <v>17</v>
      </c>
      <c r="B86" s="131">
        <f>DIC!B86</f>
        <v>0</v>
      </c>
      <c r="C86" s="131">
        <f>DIC!C86</f>
        <v>0</v>
      </c>
      <c r="D86" s="132"/>
      <c r="E86" s="132"/>
      <c r="F86" s="132"/>
      <c r="G86" s="132"/>
      <c r="H86" s="132"/>
      <c r="I86" s="132"/>
      <c r="J86" s="132"/>
      <c r="K86" s="132"/>
      <c r="L86" s="132"/>
      <c r="M86" s="132"/>
      <c r="N86" s="132"/>
      <c r="O86" s="132"/>
      <c r="P86" s="132"/>
      <c r="Q86" s="132"/>
      <c r="R86" s="132"/>
      <c r="S86" s="132"/>
      <c r="T86" s="132"/>
      <c r="U86" s="132"/>
      <c r="V86" s="132"/>
      <c r="W86" s="132"/>
      <c r="X86" s="132"/>
      <c r="Y86" s="132"/>
      <c r="Z86" s="132"/>
      <c r="AA86" s="132"/>
      <c r="AB86" s="132"/>
      <c r="AC86" s="132"/>
      <c r="AD86" s="132"/>
      <c r="AE86" s="132"/>
      <c r="AF86" s="132"/>
      <c r="AG86" s="132"/>
      <c r="AH86" s="133"/>
      <c r="AI86" s="99"/>
      <c r="AJ86" s="134">
        <f t="shared" si="13"/>
        <v>0</v>
      </c>
      <c r="AK86" s="132">
        <f>DIC!AL86</f>
        <v>0</v>
      </c>
      <c r="AL86" s="133">
        <f t="shared" si="12"/>
        <v>0</v>
      </c>
      <c r="AM86" s="99"/>
      <c r="AN86" s="158"/>
      <c r="AO86" s="159"/>
      <c r="AP86" s="158"/>
      <c r="AR86" s="188"/>
      <c r="AS86" s="188"/>
      <c r="AT86" s="188"/>
      <c r="AU86" s="216"/>
      <c r="AV86" s="188"/>
      <c r="AW86" s="181"/>
      <c r="AX86" s="181"/>
      <c r="AY86" s="181"/>
      <c r="AZ86" s="181"/>
      <c r="BA86" s="214"/>
      <c r="BB86" s="225"/>
      <c r="BC86" s="181"/>
      <c r="BD86" s="181"/>
      <c r="BE86" s="181"/>
      <c r="BF86" s="181"/>
      <c r="BG86" s="181"/>
      <c r="BH86" s="181"/>
      <c r="BI86" s="181"/>
      <c r="BJ86" s="181"/>
      <c r="BK86" s="181"/>
      <c r="BL86" s="181"/>
      <c r="BM86" s="181"/>
      <c r="BN86" s="181"/>
      <c r="BO86" s="181"/>
      <c r="BP86" s="4"/>
      <c r="BQ86" s="4"/>
      <c r="BR86" s="4"/>
      <c r="BS86" s="4"/>
      <c r="BT86" s="4"/>
      <c r="BU86" s="4"/>
      <c r="BV86" s="4"/>
      <c r="BW86" s="4"/>
      <c r="BX86" s="4"/>
      <c r="BY86" s="4"/>
      <c r="BZ86" s="4"/>
      <c r="CA86" s="4"/>
      <c r="CB86" s="4"/>
      <c r="CC86" s="4"/>
      <c r="CD86" s="4"/>
      <c r="CE86" s="4"/>
      <c r="CF86" s="4"/>
      <c r="CG86" s="4"/>
    </row>
    <row r="87" spans="1:85">
      <c r="A87" s="130">
        <v>18</v>
      </c>
      <c r="B87" s="131">
        <f>DIC!B87</f>
        <v>0</v>
      </c>
      <c r="C87" s="131">
        <f>DIC!C87</f>
        <v>0</v>
      </c>
      <c r="D87" s="132"/>
      <c r="E87" s="132"/>
      <c r="F87" s="132"/>
      <c r="G87" s="132"/>
      <c r="H87" s="132"/>
      <c r="I87" s="132"/>
      <c r="J87" s="132"/>
      <c r="K87" s="132"/>
      <c r="L87" s="132"/>
      <c r="M87" s="132"/>
      <c r="N87" s="132"/>
      <c r="O87" s="132"/>
      <c r="P87" s="132"/>
      <c r="Q87" s="132"/>
      <c r="R87" s="132"/>
      <c r="S87" s="132"/>
      <c r="T87" s="132"/>
      <c r="U87" s="132"/>
      <c r="V87" s="132"/>
      <c r="W87" s="132"/>
      <c r="X87" s="132"/>
      <c r="Y87" s="132"/>
      <c r="Z87" s="132"/>
      <c r="AA87" s="132"/>
      <c r="AB87" s="132"/>
      <c r="AC87" s="132"/>
      <c r="AD87" s="132"/>
      <c r="AE87" s="132"/>
      <c r="AF87" s="132"/>
      <c r="AG87" s="132"/>
      <c r="AH87" s="133"/>
      <c r="AI87" s="99"/>
      <c r="AJ87" s="134">
        <f t="shared" si="13"/>
        <v>0</v>
      </c>
      <c r="AK87" s="132">
        <f>DIC!AL87</f>
        <v>0</v>
      </c>
      <c r="AL87" s="133">
        <f t="shared" si="12"/>
        <v>0</v>
      </c>
      <c r="AM87" s="99"/>
      <c r="AN87" s="158"/>
      <c r="AO87" s="159"/>
      <c r="AP87" s="158"/>
      <c r="AR87" s="188"/>
      <c r="AS87" s="188"/>
      <c r="AT87" s="188"/>
      <c r="AU87" s="216"/>
      <c r="AV87" s="188"/>
      <c r="AW87" s="260" t="s">
        <v>82</v>
      </c>
      <c r="AX87" s="261"/>
      <c r="AY87" s="261"/>
      <c r="AZ87" s="261"/>
      <c r="BA87" s="261"/>
      <c r="BB87" s="261"/>
      <c r="BC87" s="262"/>
      <c r="BD87" s="260" t="s">
        <v>83</v>
      </c>
      <c r="BE87" s="261"/>
      <c r="BF87" s="261"/>
      <c r="BG87" s="261"/>
      <c r="BH87" s="261"/>
      <c r="BI87" s="261"/>
      <c r="BJ87" s="260" t="s">
        <v>84</v>
      </c>
      <c r="BK87" s="261"/>
      <c r="BL87" s="261"/>
      <c r="BM87" s="261"/>
      <c r="BN87" s="261"/>
      <c r="BO87" s="261"/>
      <c r="BP87" s="260" t="s">
        <v>86</v>
      </c>
      <c r="BQ87" s="261"/>
      <c r="BR87" s="261"/>
      <c r="BS87" s="261"/>
      <c r="BT87" s="261"/>
      <c r="BU87" s="261"/>
      <c r="BV87" s="260" t="s">
        <v>97</v>
      </c>
      <c r="BW87" s="261"/>
      <c r="BX87" s="261"/>
      <c r="BY87" s="261"/>
      <c r="BZ87" s="261"/>
      <c r="CA87" s="261"/>
      <c r="CB87" s="260" t="s">
        <v>98</v>
      </c>
      <c r="CC87" s="261"/>
      <c r="CD87" s="261"/>
      <c r="CE87" s="261"/>
      <c r="CF87" s="261"/>
      <c r="CG87" s="262"/>
    </row>
    <row r="88" spans="1:85" ht="14.25" customHeight="1" thickBot="1">
      <c r="A88" s="130">
        <v>19</v>
      </c>
      <c r="B88" s="131">
        <f>DIC!B88</f>
        <v>0</v>
      </c>
      <c r="C88" s="131">
        <f>DIC!C88</f>
        <v>0</v>
      </c>
      <c r="D88" s="132"/>
      <c r="E88" s="132"/>
      <c r="F88" s="132"/>
      <c r="G88" s="132"/>
      <c r="H88" s="132"/>
      <c r="I88" s="132"/>
      <c r="J88" s="132"/>
      <c r="K88" s="132"/>
      <c r="L88" s="132"/>
      <c r="M88" s="132"/>
      <c r="N88" s="132"/>
      <c r="O88" s="132"/>
      <c r="P88" s="132"/>
      <c r="Q88" s="132"/>
      <c r="R88" s="132"/>
      <c r="S88" s="132"/>
      <c r="T88" s="132"/>
      <c r="U88" s="132"/>
      <c r="V88" s="132"/>
      <c r="W88" s="132"/>
      <c r="X88" s="132"/>
      <c r="Y88" s="132"/>
      <c r="Z88" s="132"/>
      <c r="AA88" s="132"/>
      <c r="AB88" s="132"/>
      <c r="AC88" s="132"/>
      <c r="AD88" s="132"/>
      <c r="AE88" s="132"/>
      <c r="AF88" s="132"/>
      <c r="AG88" s="132"/>
      <c r="AH88" s="133"/>
      <c r="AI88" s="99"/>
      <c r="AJ88" s="134">
        <f t="shared" si="13"/>
        <v>0</v>
      </c>
      <c r="AK88" s="132">
        <f>DIC!AL88</f>
        <v>0</v>
      </c>
      <c r="AL88" s="133">
        <f t="shared" si="12"/>
        <v>0</v>
      </c>
      <c r="AM88" s="99"/>
      <c r="AN88" s="158"/>
      <c r="AO88" s="159"/>
      <c r="AP88" s="158"/>
      <c r="AR88" s="188" t="s">
        <v>90</v>
      </c>
      <c r="AS88" s="188" t="s">
        <v>79</v>
      </c>
      <c r="AT88" s="188" t="s">
        <v>80</v>
      </c>
      <c r="AU88" s="216" t="s">
        <v>81</v>
      </c>
      <c r="AV88" s="188" t="s">
        <v>91</v>
      </c>
      <c r="AW88" s="182" t="s">
        <v>85</v>
      </c>
      <c r="AX88" s="186" t="s">
        <v>93</v>
      </c>
      <c r="AY88" s="320" t="s">
        <v>76</v>
      </c>
      <c r="AZ88" s="320"/>
      <c r="BA88" s="215" t="s">
        <v>77</v>
      </c>
      <c r="BB88" s="226" t="s">
        <v>101</v>
      </c>
      <c r="BC88" s="184" t="s">
        <v>78</v>
      </c>
      <c r="BD88" s="182" t="s">
        <v>85</v>
      </c>
      <c r="BE88" s="320" t="s">
        <v>76</v>
      </c>
      <c r="BF88" s="320"/>
      <c r="BG88" s="183" t="s">
        <v>77</v>
      </c>
      <c r="BH88" s="183" t="s">
        <v>101</v>
      </c>
      <c r="BI88" s="184" t="s">
        <v>78</v>
      </c>
      <c r="BJ88" s="182" t="s">
        <v>85</v>
      </c>
      <c r="BK88" s="320" t="s">
        <v>76</v>
      </c>
      <c r="BL88" s="320"/>
      <c r="BM88" s="183" t="s">
        <v>77</v>
      </c>
      <c r="BN88" s="183" t="s">
        <v>101</v>
      </c>
      <c r="BO88" s="184" t="s">
        <v>78</v>
      </c>
      <c r="BP88" s="182" t="s">
        <v>85</v>
      </c>
      <c r="BQ88" s="320" t="s">
        <v>76</v>
      </c>
      <c r="BR88" s="320"/>
      <c r="BS88" s="183" t="s">
        <v>77</v>
      </c>
      <c r="BT88" s="183" t="s">
        <v>101</v>
      </c>
      <c r="BU88" s="184" t="s">
        <v>78</v>
      </c>
      <c r="BV88" s="182" t="s">
        <v>85</v>
      </c>
      <c r="BW88" s="320" t="s">
        <v>76</v>
      </c>
      <c r="BX88" s="320"/>
      <c r="BY88" s="183" t="s">
        <v>77</v>
      </c>
      <c r="BZ88" s="183" t="s">
        <v>101</v>
      </c>
      <c r="CA88" s="184" t="s">
        <v>78</v>
      </c>
      <c r="CB88" s="182" t="s">
        <v>85</v>
      </c>
      <c r="CC88" s="320" t="s">
        <v>76</v>
      </c>
      <c r="CD88" s="320"/>
      <c r="CE88" s="183" t="s">
        <v>77</v>
      </c>
      <c r="CF88" s="183" t="s">
        <v>101</v>
      </c>
      <c r="CG88" s="184" t="s">
        <v>78</v>
      </c>
    </row>
    <row r="89" spans="1:85">
      <c r="A89" s="130">
        <v>20</v>
      </c>
      <c r="B89" s="131">
        <f>DIC!B89</f>
        <v>0</v>
      </c>
      <c r="C89" s="131">
        <f>DIC!C89</f>
        <v>0</v>
      </c>
      <c r="D89" s="132"/>
      <c r="E89" s="132"/>
      <c r="F89" s="132"/>
      <c r="G89" s="132"/>
      <c r="H89" s="132"/>
      <c r="I89" s="132"/>
      <c r="J89" s="132"/>
      <c r="K89" s="132"/>
      <c r="L89" s="132"/>
      <c r="M89" s="132"/>
      <c r="N89" s="132"/>
      <c r="O89" s="132"/>
      <c r="P89" s="132"/>
      <c r="Q89" s="132"/>
      <c r="R89" s="132"/>
      <c r="S89" s="132"/>
      <c r="T89" s="132"/>
      <c r="U89" s="132"/>
      <c r="V89" s="132"/>
      <c r="W89" s="132"/>
      <c r="X89" s="132"/>
      <c r="Y89" s="132"/>
      <c r="Z89" s="132"/>
      <c r="AA89" s="132"/>
      <c r="AB89" s="132"/>
      <c r="AC89" s="132"/>
      <c r="AD89" s="132"/>
      <c r="AE89" s="132"/>
      <c r="AF89" s="132"/>
      <c r="AG89" s="132"/>
      <c r="AH89" s="133"/>
      <c r="AI89" s="99"/>
      <c r="AJ89" s="134">
        <f t="shared" si="13"/>
        <v>0</v>
      </c>
      <c r="AK89" s="132">
        <f>DIC!AL89</f>
        <v>0</v>
      </c>
      <c r="AL89" s="133">
        <f t="shared" si="12"/>
        <v>0</v>
      </c>
      <c r="AM89" s="99"/>
      <c r="AN89" s="158"/>
      <c r="AO89" s="159"/>
      <c r="AP89" s="158"/>
      <c r="AR89" s="339" t="str">
        <f>DIC!AR89</f>
        <v>CHIAPPE A.</v>
      </c>
      <c r="AS89" s="189">
        <f t="array" ref="AS89">SUM(IF(($B$97:$B$153=AR89)*($C$97:$C$153=AV89),$AL$97:$AL$153,0))</f>
        <v>27</v>
      </c>
      <c r="AT89" s="340">
        <f>BA89+BG89+BM89+BS89+BY89+CE89</f>
        <v>34</v>
      </c>
      <c r="AU89" s="217">
        <f>AT89-AS89-AS90</f>
        <v>7</v>
      </c>
      <c r="AV89" s="190" t="str">
        <f>DIC!AV89</f>
        <v>DOCENZA EST.</v>
      </c>
      <c r="AW89" s="329">
        <f>DIC!AW89</f>
        <v>144</v>
      </c>
      <c r="AX89" s="338" t="str">
        <f>DIC!AX89</f>
        <v>DOCENZA/CODOC EST.</v>
      </c>
      <c r="AY89" s="331">
        <f>DIC!AY89</f>
        <v>43360</v>
      </c>
      <c r="AZ89" s="331">
        <f>DIC!AZ89</f>
        <v>43465</v>
      </c>
      <c r="BA89" s="332">
        <f>DIC!BA89</f>
        <v>24</v>
      </c>
      <c r="BB89" s="324">
        <f>DIC!BB89</f>
        <v>0</v>
      </c>
      <c r="BC89" s="336">
        <f>DIC!BC89</f>
        <v>0</v>
      </c>
      <c r="BD89" s="329">
        <f>DIC!BD89</f>
        <v>9</v>
      </c>
      <c r="BE89" s="331">
        <f>DIC!BE89</f>
        <v>43472</v>
      </c>
      <c r="BF89" s="331">
        <f>DIC!BF89</f>
        <v>43554</v>
      </c>
      <c r="BG89" s="332">
        <f>DIC!BG89</f>
        <v>10</v>
      </c>
      <c r="BH89" s="334">
        <f>DIC!BH89</f>
        <v>0</v>
      </c>
      <c r="BI89" s="336">
        <f>DIC!BI89</f>
        <v>0</v>
      </c>
      <c r="BJ89" s="329">
        <f>DIC!BJ89</f>
        <v>0</v>
      </c>
      <c r="BK89" s="331">
        <f>DIC!BK89</f>
        <v>0</v>
      </c>
      <c r="BL89" s="331">
        <f>DIC!BL89</f>
        <v>0</v>
      </c>
      <c r="BM89" s="332">
        <f>DIC!BM89</f>
        <v>0</v>
      </c>
      <c r="BN89" s="334">
        <f>DIC!BN89</f>
        <v>0</v>
      </c>
      <c r="BO89" s="336">
        <f>DIC!BO89</f>
        <v>0</v>
      </c>
      <c r="BP89" s="329">
        <f>DIC!BP89</f>
        <v>0</v>
      </c>
      <c r="BQ89" s="331">
        <f>DIC!BQ89</f>
        <v>0</v>
      </c>
      <c r="BR89" s="331">
        <f>DIC!BR89</f>
        <v>0</v>
      </c>
      <c r="BS89" s="332">
        <f>DIC!BS89</f>
        <v>0</v>
      </c>
      <c r="BT89" s="334">
        <f>DIC!BT89</f>
        <v>0</v>
      </c>
      <c r="BU89" s="336">
        <f>DIC!BU89</f>
        <v>0</v>
      </c>
      <c r="BV89" s="329">
        <f>DIC!BV89</f>
        <v>0</v>
      </c>
      <c r="BW89" s="331">
        <f>DIC!BW89</f>
        <v>0</v>
      </c>
      <c r="BX89" s="331">
        <f>DIC!BX89</f>
        <v>0</v>
      </c>
      <c r="BY89" s="332">
        <f>DIC!BY89</f>
        <v>0</v>
      </c>
      <c r="BZ89" s="334">
        <f>DIC!BZ89</f>
        <v>0</v>
      </c>
      <c r="CA89" s="336">
        <f>DIC!CA89</f>
        <v>0</v>
      </c>
      <c r="CB89" s="329">
        <f>DIC!CB89</f>
        <v>0</v>
      </c>
      <c r="CC89" s="331">
        <f>DIC!CC89</f>
        <v>0</v>
      </c>
      <c r="CD89" s="331">
        <f>DIC!CD89</f>
        <v>0</v>
      </c>
      <c r="CE89" s="332">
        <f>DIC!CE89</f>
        <v>0</v>
      </c>
      <c r="CF89" s="334">
        <f>DIC!CF89</f>
        <v>0</v>
      </c>
      <c r="CG89" s="336">
        <f>DIC!CG89</f>
        <v>0</v>
      </c>
    </row>
    <row r="90" spans="1:85">
      <c r="A90" s="130">
        <v>21</v>
      </c>
      <c r="B90" s="131">
        <f>DIC!B90</f>
        <v>0</v>
      </c>
      <c r="C90" s="131">
        <f>DIC!C90</f>
        <v>0</v>
      </c>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3"/>
      <c r="AI90" s="99"/>
      <c r="AJ90" s="134">
        <f t="shared" si="13"/>
        <v>0</v>
      </c>
      <c r="AK90" s="132">
        <f>DIC!AL90</f>
        <v>0</v>
      </c>
      <c r="AL90" s="133">
        <f t="shared" si="12"/>
        <v>0</v>
      </c>
      <c r="AM90" s="99"/>
      <c r="AN90" s="158"/>
      <c r="AO90" s="159"/>
      <c r="AP90" s="158"/>
      <c r="AR90" s="277"/>
      <c r="AS90" s="197">
        <f t="array" ref="AS90">SUM(IF(($B$97:$B$153=AR89)*($C$97:$C$153=AV90),$AL$97:$AL$153,0))</f>
        <v>0</v>
      </c>
      <c r="AT90" s="328"/>
      <c r="AU90" s="218"/>
      <c r="AV90" s="199" t="str">
        <f>DIC!AV90</f>
        <v>CODOC EST.</v>
      </c>
      <c r="AW90" s="330"/>
      <c r="AX90" s="251"/>
      <c r="AY90" s="252"/>
      <c r="AZ90" s="252"/>
      <c r="BA90" s="333"/>
      <c r="BB90" s="265"/>
      <c r="BC90" s="337"/>
      <c r="BD90" s="330"/>
      <c r="BE90" s="252"/>
      <c r="BF90" s="252"/>
      <c r="BG90" s="333"/>
      <c r="BH90" s="335"/>
      <c r="BI90" s="337"/>
      <c r="BJ90" s="330"/>
      <c r="BK90" s="252"/>
      <c r="BL90" s="252"/>
      <c r="BM90" s="333"/>
      <c r="BN90" s="335"/>
      <c r="BO90" s="337"/>
      <c r="BP90" s="330"/>
      <c r="BQ90" s="252"/>
      <c r="BR90" s="252"/>
      <c r="BS90" s="333"/>
      <c r="BT90" s="335"/>
      <c r="BU90" s="337"/>
      <c r="BV90" s="330"/>
      <c r="BW90" s="252"/>
      <c r="BX90" s="252"/>
      <c r="BY90" s="333"/>
      <c r="BZ90" s="335"/>
      <c r="CA90" s="337"/>
      <c r="CB90" s="330"/>
      <c r="CC90" s="252"/>
      <c r="CD90" s="252"/>
      <c r="CE90" s="333"/>
      <c r="CF90" s="335"/>
      <c r="CG90" s="337"/>
    </row>
    <row r="91" spans="1:85">
      <c r="A91" s="130">
        <v>22</v>
      </c>
      <c r="B91" s="131">
        <f>DIC!B91</f>
        <v>0</v>
      </c>
      <c r="C91" s="131">
        <f>DIC!C91</f>
        <v>0</v>
      </c>
      <c r="D91" s="132"/>
      <c r="E91" s="132"/>
      <c r="F91" s="132"/>
      <c r="G91" s="132"/>
      <c r="H91" s="132"/>
      <c r="I91" s="132"/>
      <c r="J91" s="132"/>
      <c r="K91" s="132"/>
      <c r="L91" s="132"/>
      <c r="M91" s="132"/>
      <c r="N91" s="132"/>
      <c r="O91" s="132"/>
      <c r="P91" s="132"/>
      <c r="Q91" s="132"/>
      <c r="R91" s="132"/>
      <c r="S91" s="132"/>
      <c r="T91" s="132"/>
      <c r="U91" s="132"/>
      <c r="V91" s="132"/>
      <c r="W91" s="132"/>
      <c r="X91" s="132"/>
      <c r="Y91" s="132"/>
      <c r="Z91" s="132"/>
      <c r="AA91" s="132"/>
      <c r="AB91" s="132"/>
      <c r="AC91" s="132"/>
      <c r="AD91" s="132"/>
      <c r="AE91" s="132"/>
      <c r="AF91" s="132"/>
      <c r="AG91" s="132"/>
      <c r="AH91" s="133"/>
      <c r="AI91" s="99"/>
      <c r="AJ91" s="134">
        <f t="shared" si="13"/>
        <v>0</v>
      </c>
      <c r="AK91" s="132">
        <f>DIC!AL91</f>
        <v>0</v>
      </c>
      <c r="AL91" s="133">
        <f t="shared" si="12"/>
        <v>0</v>
      </c>
      <c r="AM91" s="99"/>
      <c r="AN91" s="158"/>
      <c r="AO91" s="159"/>
      <c r="AP91" s="158"/>
      <c r="AR91" s="276" t="str">
        <f>DIC!AR91</f>
        <v>DEFRANCHI BISSO F.</v>
      </c>
      <c r="AS91" s="200">
        <f t="array" ref="AS91">SUM(IF(($B$97:$B$153=AR91)*($C$97:$C$153=AV91),$AL$97:$AL$153,0))</f>
        <v>6</v>
      </c>
      <c r="AT91" s="327">
        <f>BA91+BG91+BM91+BS91+BY91+CE91</f>
        <v>30</v>
      </c>
      <c r="AU91" s="219">
        <f>AT91-AS91-AS92</f>
        <v>24</v>
      </c>
      <c r="AV91" s="202" t="str">
        <f>DIC!AV91</f>
        <v>DOCENZA EST.</v>
      </c>
      <c r="AW91" s="330">
        <f>DIC!AW91</f>
        <v>160</v>
      </c>
      <c r="AX91" s="251" t="str">
        <f>DIC!AX91</f>
        <v>DOCENZA/CODOC EST.</v>
      </c>
      <c r="AY91" s="252">
        <f>DIC!AY91</f>
        <v>43381</v>
      </c>
      <c r="AZ91" s="252">
        <f>DIC!AZ91</f>
        <v>43465</v>
      </c>
      <c r="BA91" s="333">
        <f>DIC!BA91</f>
        <v>30</v>
      </c>
      <c r="BB91" s="265">
        <f>DIC!BB91</f>
        <v>0</v>
      </c>
      <c r="BC91" s="337">
        <f>DIC!BC91</f>
        <v>0</v>
      </c>
      <c r="BD91" s="330">
        <f>DIC!BD91</f>
        <v>0</v>
      </c>
      <c r="BE91" s="252">
        <f>DIC!BE91</f>
        <v>0</v>
      </c>
      <c r="BF91" s="252">
        <f>DIC!BF91</f>
        <v>0</v>
      </c>
      <c r="BG91" s="333">
        <f>DIC!BG91</f>
        <v>0</v>
      </c>
      <c r="BH91" s="335">
        <f>DIC!BH91</f>
        <v>0</v>
      </c>
      <c r="BI91" s="337">
        <f>DIC!BI91</f>
        <v>0</v>
      </c>
      <c r="BJ91" s="330">
        <f>DIC!BJ91</f>
        <v>0</v>
      </c>
      <c r="BK91" s="252">
        <f>DIC!BK91</f>
        <v>0</v>
      </c>
      <c r="BL91" s="252">
        <f>DIC!BL91</f>
        <v>0</v>
      </c>
      <c r="BM91" s="333">
        <f>DIC!BM91</f>
        <v>0</v>
      </c>
      <c r="BN91" s="335">
        <f>DIC!BN91</f>
        <v>0</v>
      </c>
      <c r="BO91" s="337">
        <f>DIC!BO91</f>
        <v>0</v>
      </c>
      <c r="BP91" s="330">
        <f>DIC!BP91</f>
        <v>0</v>
      </c>
      <c r="BQ91" s="252">
        <f>DIC!BQ91</f>
        <v>0</v>
      </c>
      <c r="BR91" s="252">
        <f>DIC!BR91</f>
        <v>0</v>
      </c>
      <c r="BS91" s="333">
        <f>DIC!BS91</f>
        <v>0</v>
      </c>
      <c r="BT91" s="335">
        <f>DIC!BT91</f>
        <v>0</v>
      </c>
      <c r="BU91" s="337">
        <f>DIC!BU91</f>
        <v>0</v>
      </c>
      <c r="BV91" s="330">
        <f>DIC!BV91</f>
        <v>0</v>
      </c>
      <c r="BW91" s="252">
        <f>DIC!BW91</f>
        <v>0</v>
      </c>
      <c r="BX91" s="252">
        <f>DIC!BX91</f>
        <v>0</v>
      </c>
      <c r="BY91" s="333">
        <f>DIC!BY91</f>
        <v>0</v>
      </c>
      <c r="BZ91" s="335">
        <f>DIC!BZ91</f>
        <v>0</v>
      </c>
      <c r="CA91" s="337">
        <f>DIC!CA91</f>
        <v>0</v>
      </c>
      <c r="CB91" s="330">
        <f>DIC!CB91</f>
        <v>0</v>
      </c>
      <c r="CC91" s="252">
        <f>DIC!CC91</f>
        <v>0</v>
      </c>
      <c r="CD91" s="252">
        <f>DIC!CD91</f>
        <v>0</v>
      </c>
      <c r="CE91" s="333">
        <f>DIC!CE91</f>
        <v>0</v>
      </c>
      <c r="CF91" s="335">
        <f>DIC!CF91</f>
        <v>0</v>
      </c>
      <c r="CG91" s="337">
        <f>DIC!CG91</f>
        <v>0</v>
      </c>
    </row>
    <row r="92" spans="1:85">
      <c r="A92" s="130">
        <v>23</v>
      </c>
      <c r="B92" s="131">
        <f>DIC!B92</f>
        <v>0</v>
      </c>
      <c r="C92" s="131">
        <f>DIC!C92</f>
        <v>0</v>
      </c>
      <c r="D92" s="132"/>
      <c r="E92" s="132"/>
      <c r="F92" s="132"/>
      <c r="G92" s="132"/>
      <c r="H92" s="132"/>
      <c r="I92" s="132"/>
      <c r="J92" s="132"/>
      <c r="K92" s="132"/>
      <c r="L92" s="132"/>
      <c r="M92" s="132"/>
      <c r="N92" s="132"/>
      <c r="O92" s="132"/>
      <c r="P92" s="132"/>
      <c r="Q92" s="132"/>
      <c r="R92" s="132"/>
      <c r="S92" s="132"/>
      <c r="T92" s="132"/>
      <c r="U92" s="132"/>
      <c r="V92" s="132"/>
      <c r="W92" s="132"/>
      <c r="X92" s="132"/>
      <c r="Y92" s="132"/>
      <c r="Z92" s="132"/>
      <c r="AA92" s="132"/>
      <c r="AB92" s="132"/>
      <c r="AC92" s="132"/>
      <c r="AD92" s="132"/>
      <c r="AE92" s="132"/>
      <c r="AF92" s="132"/>
      <c r="AG92" s="132"/>
      <c r="AH92" s="133"/>
      <c r="AI92" s="99"/>
      <c r="AJ92" s="134">
        <f t="shared" si="13"/>
        <v>0</v>
      </c>
      <c r="AK92" s="132">
        <f>DIC!AL92</f>
        <v>0</v>
      </c>
      <c r="AL92" s="133">
        <f t="shared" si="12"/>
        <v>0</v>
      </c>
      <c r="AM92" s="99"/>
      <c r="AN92" s="158"/>
      <c r="AO92" s="159"/>
      <c r="AP92" s="158"/>
      <c r="AR92" s="277"/>
      <c r="AS92" s="197">
        <f t="array" ref="AS92">SUM(IF(($B$97:$B$153=AR91)*($C$97:$C$153=AV92),$AL$97:$AL$153,0))</f>
        <v>0</v>
      </c>
      <c r="AT92" s="328"/>
      <c r="AU92" s="218"/>
      <c r="AV92" s="199" t="str">
        <f>DIC!AV92</f>
        <v>CODOC EST.</v>
      </c>
      <c r="AW92" s="330"/>
      <c r="AX92" s="251"/>
      <c r="AY92" s="252"/>
      <c r="AZ92" s="252"/>
      <c r="BA92" s="333"/>
      <c r="BB92" s="265"/>
      <c r="BC92" s="337"/>
      <c r="BD92" s="330"/>
      <c r="BE92" s="252"/>
      <c r="BF92" s="252"/>
      <c r="BG92" s="333"/>
      <c r="BH92" s="335"/>
      <c r="BI92" s="337"/>
      <c r="BJ92" s="330"/>
      <c r="BK92" s="252"/>
      <c r="BL92" s="252"/>
      <c r="BM92" s="333"/>
      <c r="BN92" s="335"/>
      <c r="BO92" s="337"/>
      <c r="BP92" s="330"/>
      <c r="BQ92" s="252"/>
      <c r="BR92" s="252"/>
      <c r="BS92" s="333"/>
      <c r="BT92" s="335"/>
      <c r="BU92" s="337"/>
      <c r="BV92" s="330"/>
      <c r="BW92" s="252"/>
      <c r="BX92" s="252"/>
      <c r="BY92" s="333"/>
      <c r="BZ92" s="335"/>
      <c r="CA92" s="337"/>
      <c r="CB92" s="330"/>
      <c r="CC92" s="252"/>
      <c r="CD92" s="252"/>
      <c r="CE92" s="333"/>
      <c r="CF92" s="335"/>
      <c r="CG92" s="337"/>
    </row>
    <row r="93" spans="1:85">
      <c r="A93" s="130">
        <v>24</v>
      </c>
      <c r="B93" s="131">
        <f>DIC!B93</f>
        <v>0</v>
      </c>
      <c r="C93" s="131">
        <f>DIC!C93</f>
        <v>0</v>
      </c>
      <c r="D93" s="132"/>
      <c r="E93" s="132"/>
      <c r="F93" s="132"/>
      <c r="G93" s="132"/>
      <c r="H93" s="132"/>
      <c r="I93" s="132"/>
      <c r="J93" s="132"/>
      <c r="K93" s="132"/>
      <c r="L93" s="132"/>
      <c r="M93" s="132"/>
      <c r="N93" s="132"/>
      <c r="O93" s="132"/>
      <c r="P93" s="132"/>
      <c r="Q93" s="132"/>
      <c r="R93" s="132"/>
      <c r="S93" s="132"/>
      <c r="T93" s="132"/>
      <c r="U93" s="132"/>
      <c r="V93" s="132"/>
      <c r="W93" s="132"/>
      <c r="X93" s="132"/>
      <c r="Y93" s="132"/>
      <c r="Z93" s="132"/>
      <c r="AA93" s="132"/>
      <c r="AB93" s="132"/>
      <c r="AC93" s="132"/>
      <c r="AD93" s="132"/>
      <c r="AE93" s="132"/>
      <c r="AF93" s="132"/>
      <c r="AG93" s="132"/>
      <c r="AH93" s="133"/>
      <c r="AI93" s="99"/>
      <c r="AJ93" s="134">
        <f t="shared" si="13"/>
        <v>0</v>
      </c>
      <c r="AK93" s="132">
        <f>DIC!AL93</f>
        <v>0</v>
      </c>
      <c r="AL93" s="133">
        <f t="shared" si="12"/>
        <v>0</v>
      </c>
      <c r="AM93" s="99"/>
      <c r="AN93" s="158"/>
      <c r="AO93" s="159"/>
      <c r="AP93" s="158"/>
      <c r="AR93" s="276" t="str">
        <f>DIC!AR93</f>
        <v>RATTI S.</v>
      </c>
      <c r="AS93" s="200">
        <f t="array" ref="AS93">SUM(IF(($B$97:$B$153=AR93)*($C$97:$C$153=AV93),$AL$97:$AL$153,0))</f>
        <v>16</v>
      </c>
      <c r="AT93" s="327">
        <f>BA93+BG93+BM93+BS93+BY93+CE93</f>
        <v>20</v>
      </c>
      <c r="AU93" s="219">
        <f>AT93-AS93-AS94</f>
        <v>4</v>
      </c>
      <c r="AV93" s="202" t="str">
        <f>DIC!AV93</f>
        <v>DOCENZA EST.</v>
      </c>
      <c r="AW93" s="330">
        <f>DIC!AW93</f>
        <v>161</v>
      </c>
      <c r="AX93" s="251" t="str">
        <f>DIC!AX93</f>
        <v>DOCENZA/CODOC EST.</v>
      </c>
      <c r="AY93" s="252">
        <f>DIC!AY93</f>
        <v>43381</v>
      </c>
      <c r="AZ93" s="252">
        <f>DIC!AZ93</f>
        <v>43464</v>
      </c>
      <c r="BA93" s="333">
        <f>DIC!BA93</f>
        <v>20</v>
      </c>
      <c r="BB93" s="265">
        <f>DIC!BB93</f>
        <v>0</v>
      </c>
      <c r="BC93" s="337">
        <f>DIC!BC93</f>
        <v>0</v>
      </c>
      <c r="BD93" s="330">
        <f>DIC!BD93</f>
        <v>0</v>
      </c>
      <c r="BE93" s="252">
        <f>DIC!BE93</f>
        <v>0</v>
      </c>
      <c r="BF93" s="252">
        <f>DIC!BF93</f>
        <v>0</v>
      </c>
      <c r="BG93" s="333">
        <f>DIC!BG93</f>
        <v>0</v>
      </c>
      <c r="BH93" s="335">
        <f>DIC!BH93</f>
        <v>0</v>
      </c>
      <c r="BI93" s="337">
        <f>DIC!BI93</f>
        <v>0</v>
      </c>
      <c r="BJ93" s="330">
        <f>DIC!BJ93</f>
        <v>0</v>
      </c>
      <c r="BK93" s="252">
        <f>DIC!BK93</f>
        <v>0</v>
      </c>
      <c r="BL93" s="252">
        <f>DIC!BL93</f>
        <v>0</v>
      </c>
      <c r="BM93" s="333">
        <f>DIC!BM93</f>
        <v>0</v>
      </c>
      <c r="BN93" s="335">
        <f>DIC!BN93</f>
        <v>0</v>
      </c>
      <c r="BO93" s="337">
        <f>DIC!BO93</f>
        <v>0</v>
      </c>
      <c r="BP93" s="330">
        <f>DIC!BP93</f>
        <v>0</v>
      </c>
      <c r="BQ93" s="252">
        <f>DIC!BQ93</f>
        <v>0</v>
      </c>
      <c r="BR93" s="252">
        <f>DIC!BR93</f>
        <v>0</v>
      </c>
      <c r="BS93" s="333">
        <f>DIC!BS93</f>
        <v>0</v>
      </c>
      <c r="BT93" s="335">
        <f>DIC!BT93</f>
        <v>0</v>
      </c>
      <c r="BU93" s="337">
        <f>DIC!BU93</f>
        <v>0</v>
      </c>
      <c r="BV93" s="330">
        <f>DIC!BV93</f>
        <v>0</v>
      </c>
      <c r="BW93" s="252">
        <f>DIC!BW93</f>
        <v>0</v>
      </c>
      <c r="BX93" s="252">
        <f>DIC!BX93</f>
        <v>0</v>
      </c>
      <c r="BY93" s="333">
        <f>DIC!BY93</f>
        <v>0</v>
      </c>
      <c r="BZ93" s="335">
        <f>DIC!BZ93</f>
        <v>0</v>
      </c>
      <c r="CA93" s="337">
        <f>DIC!CA93</f>
        <v>0</v>
      </c>
      <c r="CB93" s="330">
        <f>DIC!CB93</f>
        <v>0</v>
      </c>
      <c r="CC93" s="252">
        <f>DIC!CC93</f>
        <v>0</v>
      </c>
      <c r="CD93" s="252">
        <f>DIC!CD93</f>
        <v>0</v>
      </c>
      <c r="CE93" s="333">
        <f>DIC!CE93</f>
        <v>0</v>
      </c>
      <c r="CF93" s="335">
        <f>DIC!CF93</f>
        <v>0</v>
      </c>
      <c r="CG93" s="337">
        <f>DIC!CG93</f>
        <v>0</v>
      </c>
    </row>
    <row r="94" spans="1:85">
      <c r="A94" s="130">
        <v>25</v>
      </c>
      <c r="B94" s="131">
        <f>DIC!B94</f>
        <v>0</v>
      </c>
      <c r="C94" s="131">
        <f>DIC!C94</f>
        <v>0</v>
      </c>
      <c r="D94" s="132"/>
      <c r="E94" s="132"/>
      <c r="F94" s="132"/>
      <c r="G94" s="132"/>
      <c r="H94" s="132"/>
      <c r="I94" s="132"/>
      <c r="J94" s="132"/>
      <c r="K94" s="132"/>
      <c r="L94" s="132"/>
      <c r="M94" s="132"/>
      <c r="N94" s="132"/>
      <c r="O94" s="132"/>
      <c r="P94" s="132"/>
      <c r="Q94" s="132"/>
      <c r="R94" s="132"/>
      <c r="S94" s="132"/>
      <c r="T94" s="132"/>
      <c r="U94" s="132"/>
      <c r="V94" s="132"/>
      <c r="W94" s="132"/>
      <c r="X94" s="132"/>
      <c r="Y94" s="132"/>
      <c r="Z94" s="132"/>
      <c r="AA94" s="132"/>
      <c r="AB94" s="132"/>
      <c r="AC94" s="132"/>
      <c r="AD94" s="132"/>
      <c r="AE94" s="132"/>
      <c r="AF94" s="132"/>
      <c r="AG94" s="132"/>
      <c r="AH94" s="133"/>
      <c r="AI94" s="99"/>
      <c r="AJ94" s="134">
        <f t="shared" si="13"/>
        <v>0</v>
      </c>
      <c r="AK94" s="132">
        <f>DIC!AL94</f>
        <v>0</v>
      </c>
      <c r="AL94" s="133">
        <f t="shared" si="12"/>
        <v>0</v>
      </c>
      <c r="AM94" s="99"/>
      <c r="AN94" s="158"/>
      <c r="AO94" s="159"/>
      <c r="AP94" s="158"/>
      <c r="AR94" s="277"/>
      <c r="AS94" s="197">
        <f t="array" ref="AS94">SUM(IF(($B$97:$B$153=AR93)*($C$97:$C$153=AV94),$AL$97:$AL$153,0))</f>
        <v>0</v>
      </c>
      <c r="AT94" s="328"/>
      <c r="AU94" s="218"/>
      <c r="AV94" s="199" t="str">
        <f>DIC!AV94</f>
        <v>CODOC EST.</v>
      </c>
      <c r="AW94" s="330"/>
      <c r="AX94" s="251"/>
      <c r="AY94" s="252"/>
      <c r="AZ94" s="252"/>
      <c r="BA94" s="333"/>
      <c r="BB94" s="265"/>
      <c r="BC94" s="337"/>
      <c r="BD94" s="330"/>
      <c r="BE94" s="252"/>
      <c r="BF94" s="252"/>
      <c r="BG94" s="333"/>
      <c r="BH94" s="335"/>
      <c r="BI94" s="337"/>
      <c r="BJ94" s="330"/>
      <c r="BK94" s="252"/>
      <c r="BL94" s="252"/>
      <c r="BM94" s="333"/>
      <c r="BN94" s="335"/>
      <c r="BO94" s="337"/>
      <c r="BP94" s="330"/>
      <c r="BQ94" s="252"/>
      <c r="BR94" s="252"/>
      <c r="BS94" s="333"/>
      <c r="BT94" s="335"/>
      <c r="BU94" s="337"/>
      <c r="BV94" s="330"/>
      <c r="BW94" s="252"/>
      <c r="BX94" s="252"/>
      <c r="BY94" s="333"/>
      <c r="BZ94" s="335"/>
      <c r="CA94" s="337"/>
      <c r="CB94" s="330"/>
      <c r="CC94" s="252"/>
      <c r="CD94" s="252"/>
      <c r="CE94" s="333"/>
      <c r="CF94" s="335"/>
      <c r="CG94" s="337"/>
    </row>
    <row r="95" spans="1:85">
      <c r="A95" s="130">
        <v>26</v>
      </c>
      <c r="B95" s="131">
        <f>DIC!B95</f>
        <v>0</v>
      </c>
      <c r="C95" s="131">
        <f>DIC!C95</f>
        <v>0</v>
      </c>
      <c r="D95" s="132"/>
      <c r="E95" s="132"/>
      <c r="F95" s="132"/>
      <c r="G95" s="132"/>
      <c r="H95" s="132"/>
      <c r="I95" s="132"/>
      <c r="J95" s="132"/>
      <c r="K95" s="132"/>
      <c r="L95" s="132"/>
      <c r="M95" s="132"/>
      <c r="N95" s="132"/>
      <c r="O95" s="132"/>
      <c r="P95" s="132"/>
      <c r="Q95" s="132"/>
      <c r="R95" s="132"/>
      <c r="S95" s="132"/>
      <c r="T95" s="132"/>
      <c r="U95" s="132"/>
      <c r="V95" s="132"/>
      <c r="W95" s="132"/>
      <c r="X95" s="132"/>
      <c r="Y95" s="132"/>
      <c r="Z95" s="132"/>
      <c r="AA95" s="132"/>
      <c r="AB95" s="132"/>
      <c r="AC95" s="132"/>
      <c r="AD95" s="132"/>
      <c r="AE95" s="132"/>
      <c r="AF95" s="132"/>
      <c r="AG95" s="132"/>
      <c r="AH95" s="133"/>
      <c r="AI95" s="99"/>
      <c r="AJ95" s="134">
        <f t="shared" si="13"/>
        <v>0</v>
      </c>
      <c r="AK95" s="132">
        <f>DIC!AL95</f>
        <v>0</v>
      </c>
      <c r="AL95" s="133">
        <f t="shared" si="12"/>
        <v>0</v>
      </c>
      <c r="AM95" s="99"/>
      <c r="AN95" s="158"/>
      <c r="AO95" s="159"/>
      <c r="AP95" s="158"/>
      <c r="AR95" s="276">
        <f>DIC!AR95</f>
        <v>0</v>
      </c>
      <c r="AS95" s="200">
        <f t="array" ref="AS95">SUM(IF(($B$97:$B$153=AR95)*($C$97:$C$153=AV95),$AL$97:$AL$153,0))</f>
        <v>0</v>
      </c>
      <c r="AT95" s="327">
        <f>BA95+BG95+BM95+BS95+BY95+CE95</f>
        <v>0</v>
      </c>
      <c r="AU95" s="219">
        <f>AT95-AS95-AS96</f>
        <v>0</v>
      </c>
      <c r="AV95" s="202">
        <f>DIC!AV95</f>
        <v>0</v>
      </c>
      <c r="AW95" s="330">
        <f>DIC!AW95</f>
        <v>0</v>
      </c>
      <c r="AX95" s="251">
        <f>DIC!AX95</f>
        <v>0</v>
      </c>
      <c r="AY95" s="252">
        <f>DIC!AY95</f>
        <v>0</v>
      </c>
      <c r="AZ95" s="252">
        <f>DIC!AZ95</f>
        <v>0</v>
      </c>
      <c r="BA95" s="333">
        <f>DIC!BA95</f>
        <v>0</v>
      </c>
      <c r="BB95" s="265">
        <f>DIC!BB95</f>
        <v>0</v>
      </c>
      <c r="BC95" s="337">
        <f>DIC!BC95</f>
        <v>0</v>
      </c>
      <c r="BD95" s="330">
        <f>DIC!BD95</f>
        <v>0</v>
      </c>
      <c r="BE95" s="252">
        <f>DIC!BE95</f>
        <v>0</v>
      </c>
      <c r="BF95" s="252">
        <f>DIC!BF95</f>
        <v>0</v>
      </c>
      <c r="BG95" s="333">
        <f>DIC!BG95</f>
        <v>0</v>
      </c>
      <c r="BH95" s="335">
        <f>DIC!BH95</f>
        <v>0</v>
      </c>
      <c r="BI95" s="337">
        <f>DIC!BI95</f>
        <v>0</v>
      </c>
      <c r="BJ95" s="330">
        <f>DIC!BJ95</f>
        <v>0</v>
      </c>
      <c r="BK95" s="252">
        <f>DIC!BK95</f>
        <v>0</v>
      </c>
      <c r="BL95" s="252">
        <f>DIC!BL95</f>
        <v>0</v>
      </c>
      <c r="BM95" s="333">
        <f>DIC!BM95</f>
        <v>0</v>
      </c>
      <c r="BN95" s="335">
        <f>DIC!BN95</f>
        <v>0</v>
      </c>
      <c r="BO95" s="337">
        <f>DIC!BO95</f>
        <v>0</v>
      </c>
      <c r="BP95" s="330">
        <f>DIC!BP95</f>
        <v>0</v>
      </c>
      <c r="BQ95" s="252">
        <f>DIC!BQ95</f>
        <v>0</v>
      </c>
      <c r="BR95" s="252">
        <f>DIC!BR95</f>
        <v>0</v>
      </c>
      <c r="BS95" s="333">
        <f>DIC!BS95</f>
        <v>0</v>
      </c>
      <c r="BT95" s="335">
        <f>DIC!BT95</f>
        <v>0</v>
      </c>
      <c r="BU95" s="337">
        <f>DIC!BU95</f>
        <v>0</v>
      </c>
      <c r="BV95" s="330">
        <f>DIC!BV95</f>
        <v>0</v>
      </c>
      <c r="BW95" s="252">
        <f>DIC!BW95</f>
        <v>0</v>
      </c>
      <c r="BX95" s="252">
        <f>DIC!BX95</f>
        <v>0</v>
      </c>
      <c r="BY95" s="333">
        <f>DIC!BY95</f>
        <v>0</v>
      </c>
      <c r="BZ95" s="335">
        <f>DIC!BZ95</f>
        <v>0</v>
      </c>
      <c r="CA95" s="337">
        <f>DIC!CA95</f>
        <v>0</v>
      </c>
      <c r="CB95" s="330">
        <f>DIC!CB95</f>
        <v>0</v>
      </c>
      <c r="CC95" s="252">
        <f>DIC!CC95</f>
        <v>0</v>
      </c>
      <c r="CD95" s="252">
        <f>DIC!CD95</f>
        <v>0</v>
      </c>
      <c r="CE95" s="333">
        <f>DIC!CE95</f>
        <v>0</v>
      </c>
      <c r="CF95" s="335">
        <f>DIC!CF95</f>
        <v>0</v>
      </c>
      <c r="CG95" s="337">
        <f>DIC!CG95</f>
        <v>0</v>
      </c>
    </row>
    <row r="96" spans="1:85">
      <c r="A96" s="130"/>
      <c r="B96" s="176" t="str">
        <f>SETT!B96</f>
        <v>Docenti  Esterni</v>
      </c>
      <c r="C96" s="160">
        <f>SETT!C96</f>
        <v>0</v>
      </c>
      <c r="D96" s="161"/>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c r="AC96" s="161"/>
      <c r="AD96" s="161"/>
      <c r="AE96" s="161"/>
      <c r="AF96" s="161"/>
      <c r="AG96" s="161"/>
      <c r="AH96" s="162"/>
      <c r="AI96" s="99"/>
      <c r="AJ96" s="163"/>
      <c r="AK96" s="161"/>
      <c r="AL96" s="162"/>
      <c r="AM96" s="99"/>
      <c r="AN96" s="158"/>
      <c r="AO96" s="159"/>
      <c r="AP96" s="158"/>
      <c r="AR96" s="277"/>
      <c r="AS96" s="197">
        <f t="array" ref="AS96">SUM(IF(($B$97:$B$153=AR95)*($C$97:$C$153=AV96),$AL$97:$AL$153,0))</f>
        <v>0</v>
      </c>
      <c r="AT96" s="328"/>
      <c r="AU96" s="218"/>
      <c r="AV96" s="199">
        <f>DIC!AV96</f>
        <v>0</v>
      </c>
      <c r="AW96" s="330"/>
      <c r="AX96" s="251"/>
      <c r="AY96" s="252"/>
      <c r="AZ96" s="252"/>
      <c r="BA96" s="333"/>
      <c r="BB96" s="265"/>
      <c r="BC96" s="337"/>
      <c r="BD96" s="330"/>
      <c r="BE96" s="252"/>
      <c r="BF96" s="252"/>
      <c r="BG96" s="333"/>
      <c r="BH96" s="335"/>
      <c r="BI96" s="337"/>
      <c r="BJ96" s="330"/>
      <c r="BK96" s="252"/>
      <c r="BL96" s="252"/>
      <c r="BM96" s="333"/>
      <c r="BN96" s="335"/>
      <c r="BO96" s="337"/>
      <c r="BP96" s="330"/>
      <c r="BQ96" s="252"/>
      <c r="BR96" s="252"/>
      <c r="BS96" s="333"/>
      <c r="BT96" s="335"/>
      <c r="BU96" s="337"/>
      <c r="BV96" s="330"/>
      <c r="BW96" s="252"/>
      <c r="BX96" s="252"/>
      <c r="BY96" s="333"/>
      <c r="BZ96" s="335"/>
      <c r="CA96" s="337"/>
      <c r="CB96" s="330"/>
      <c r="CC96" s="252"/>
      <c r="CD96" s="252"/>
      <c r="CE96" s="333"/>
      <c r="CF96" s="335"/>
      <c r="CG96" s="337"/>
    </row>
    <row r="97" spans="1:85">
      <c r="A97" s="130">
        <v>1</v>
      </c>
      <c r="B97" s="131" t="str">
        <f>DIC!B97</f>
        <v>CHIAPPE A.</v>
      </c>
      <c r="C97" s="131" t="str">
        <f>DIC!C97</f>
        <v>DOCENZA EST.</v>
      </c>
      <c r="D97" s="132"/>
      <c r="E97" s="132"/>
      <c r="F97" s="132"/>
      <c r="G97" s="132"/>
      <c r="H97" s="132"/>
      <c r="I97" s="132"/>
      <c r="J97" s="132"/>
      <c r="K97" s="132"/>
      <c r="L97" s="132">
        <v>1</v>
      </c>
      <c r="M97" s="132"/>
      <c r="N97" s="132"/>
      <c r="O97" s="132"/>
      <c r="P97" s="132"/>
      <c r="Q97" s="132"/>
      <c r="R97" s="132"/>
      <c r="S97" s="132">
        <v>1</v>
      </c>
      <c r="T97" s="132"/>
      <c r="U97" s="132"/>
      <c r="V97" s="132"/>
      <c r="W97" s="132"/>
      <c r="X97" s="132"/>
      <c r="Y97" s="132"/>
      <c r="Z97" s="132">
        <v>1</v>
      </c>
      <c r="AA97" s="132"/>
      <c r="AB97" s="132"/>
      <c r="AC97" s="132"/>
      <c r="AD97" s="132"/>
      <c r="AE97" s="132"/>
      <c r="AF97" s="132"/>
      <c r="AG97" s="132">
        <v>1</v>
      </c>
      <c r="AH97" s="133"/>
      <c r="AI97" s="99"/>
      <c r="AJ97" s="134">
        <f t="shared" ref="AJ97:AJ123" si="14">SUM(D97:AH97)</f>
        <v>4</v>
      </c>
      <c r="AK97" s="132">
        <f>DIC!AL97</f>
        <v>23</v>
      </c>
      <c r="AL97" s="133">
        <f t="shared" ref="AL97:AL123" si="15">AJ97+AK97</f>
        <v>27</v>
      </c>
      <c r="AM97" s="99"/>
      <c r="AN97" s="158"/>
      <c r="AO97" s="159"/>
      <c r="AP97" s="158"/>
      <c r="AR97" s="276">
        <f>DIC!AR97</f>
        <v>0</v>
      </c>
      <c r="AS97" s="200">
        <f t="array" ref="AS97">SUM(IF(($B$97:$B$153=AR97)*($C$97:$C$153=AV97),$AL$97:$AL$153,0))</f>
        <v>0</v>
      </c>
      <c r="AT97" s="327">
        <f>BA97+BG97+BM97+BS97+BY97+CE97</f>
        <v>0</v>
      </c>
      <c r="AU97" s="219">
        <f>AT97-AS97-AS98</f>
        <v>0</v>
      </c>
      <c r="AV97" s="202">
        <f>DIC!AV97</f>
        <v>0</v>
      </c>
      <c r="AW97" s="330">
        <f>DIC!AW97</f>
        <v>0</v>
      </c>
      <c r="AX97" s="251">
        <f>DIC!AX97</f>
        <v>0</v>
      </c>
      <c r="AY97" s="252">
        <f>DIC!AY97</f>
        <v>0</v>
      </c>
      <c r="AZ97" s="252">
        <f>DIC!AZ97</f>
        <v>0</v>
      </c>
      <c r="BA97" s="333">
        <f>DIC!BA97</f>
        <v>0</v>
      </c>
      <c r="BB97" s="265">
        <f>DIC!BB97</f>
        <v>0</v>
      </c>
      <c r="BC97" s="337">
        <f>DIC!BC97</f>
        <v>0</v>
      </c>
      <c r="BD97" s="330">
        <f>DIC!BD97</f>
        <v>0</v>
      </c>
      <c r="BE97" s="252">
        <f>DIC!BE97</f>
        <v>0</v>
      </c>
      <c r="BF97" s="252">
        <f>DIC!BF97</f>
        <v>0</v>
      </c>
      <c r="BG97" s="333">
        <f>DIC!BG97</f>
        <v>0</v>
      </c>
      <c r="BH97" s="335">
        <f>DIC!BH97</f>
        <v>0</v>
      </c>
      <c r="BI97" s="337">
        <f>DIC!BI97</f>
        <v>0</v>
      </c>
      <c r="BJ97" s="330">
        <f>DIC!BJ97</f>
        <v>0</v>
      </c>
      <c r="BK97" s="252">
        <f>DIC!BK97</f>
        <v>0</v>
      </c>
      <c r="BL97" s="252">
        <f>DIC!BL97</f>
        <v>0</v>
      </c>
      <c r="BM97" s="333">
        <f>DIC!BM97</f>
        <v>0</v>
      </c>
      <c r="BN97" s="335">
        <f>DIC!BN97</f>
        <v>0</v>
      </c>
      <c r="BO97" s="337">
        <f>DIC!BO97</f>
        <v>0</v>
      </c>
      <c r="BP97" s="330">
        <f>DIC!BP97</f>
        <v>0</v>
      </c>
      <c r="BQ97" s="252">
        <f>DIC!BQ97</f>
        <v>0</v>
      </c>
      <c r="BR97" s="252">
        <f>DIC!BR97</f>
        <v>0</v>
      </c>
      <c r="BS97" s="333">
        <f>DIC!BS97</f>
        <v>0</v>
      </c>
      <c r="BT97" s="335">
        <f>DIC!BT97</f>
        <v>0</v>
      </c>
      <c r="BU97" s="337">
        <f>DIC!BU97</f>
        <v>0</v>
      </c>
      <c r="BV97" s="330">
        <f>DIC!BV97</f>
        <v>0</v>
      </c>
      <c r="BW97" s="252">
        <f>DIC!BW97</f>
        <v>0</v>
      </c>
      <c r="BX97" s="252">
        <f>DIC!BX97</f>
        <v>0</v>
      </c>
      <c r="BY97" s="333">
        <f>DIC!BY97</f>
        <v>0</v>
      </c>
      <c r="BZ97" s="335">
        <f>DIC!BZ97</f>
        <v>0</v>
      </c>
      <c r="CA97" s="337">
        <f>DIC!CA97</f>
        <v>0</v>
      </c>
      <c r="CB97" s="330">
        <f>DIC!CB97</f>
        <v>0</v>
      </c>
      <c r="CC97" s="252">
        <f>DIC!CC97</f>
        <v>0</v>
      </c>
      <c r="CD97" s="252">
        <f>DIC!CD97</f>
        <v>0</v>
      </c>
      <c r="CE97" s="333">
        <f>DIC!CE97</f>
        <v>0</v>
      </c>
      <c r="CF97" s="335">
        <f>DIC!CF97</f>
        <v>0</v>
      </c>
      <c r="CG97" s="337">
        <f>DIC!CG97</f>
        <v>0</v>
      </c>
    </row>
    <row r="98" spans="1:85">
      <c r="A98" s="130">
        <v>2</v>
      </c>
      <c r="B98" s="131" t="str">
        <f>DIC!B98</f>
        <v>DEFRANCHI BISSO F.</v>
      </c>
      <c r="C98" s="131" t="str">
        <f>DIC!C98</f>
        <v>DOCENZA EST.</v>
      </c>
      <c r="D98" s="132"/>
      <c r="E98" s="132"/>
      <c r="F98" s="132"/>
      <c r="G98" s="132"/>
      <c r="H98" s="132"/>
      <c r="I98" s="132"/>
      <c r="J98" s="132"/>
      <c r="K98" s="132"/>
      <c r="L98" s="132"/>
      <c r="M98" s="132"/>
      <c r="N98" s="132"/>
      <c r="O98" s="132"/>
      <c r="P98" s="132"/>
      <c r="Q98" s="132"/>
      <c r="R98" s="132"/>
      <c r="S98" s="132"/>
      <c r="T98" s="132"/>
      <c r="U98" s="132"/>
      <c r="V98" s="132"/>
      <c r="W98" s="132"/>
      <c r="X98" s="132"/>
      <c r="Y98" s="132"/>
      <c r="Z98" s="132"/>
      <c r="AA98" s="132"/>
      <c r="AB98" s="132"/>
      <c r="AC98" s="132"/>
      <c r="AD98" s="132"/>
      <c r="AE98" s="132"/>
      <c r="AF98" s="132"/>
      <c r="AG98" s="132"/>
      <c r="AH98" s="133"/>
      <c r="AI98" s="99"/>
      <c r="AJ98" s="134">
        <f t="shared" si="14"/>
        <v>0</v>
      </c>
      <c r="AK98" s="132">
        <f>DIC!AL98</f>
        <v>6</v>
      </c>
      <c r="AL98" s="133">
        <f t="shared" si="15"/>
        <v>6</v>
      </c>
      <c r="AM98" s="99"/>
      <c r="AN98" s="158"/>
      <c r="AO98" s="159"/>
      <c r="AP98" s="158"/>
      <c r="AR98" s="277"/>
      <c r="AS98" s="197">
        <f t="array" ref="AS98">SUM(IF(($B$97:$B$153=AR97)*($C$97:$C$153=AV98),$AL$97:$AL$153,0))</f>
        <v>0</v>
      </c>
      <c r="AT98" s="328"/>
      <c r="AU98" s="218"/>
      <c r="AV98" s="199">
        <f>DIC!AV98</f>
        <v>0</v>
      </c>
      <c r="AW98" s="330"/>
      <c r="AX98" s="251"/>
      <c r="AY98" s="252"/>
      <c r="AZ98" s="252"/>
      <c r="BA98" s="333"/>
      <c r="BB98" s="265"/>
      <c r="BC98" s="337"/>
      <c r="BD98" s="330"/>
      <c r="BE98" s="252"/>
      <c r="BF98" s="252"/>
      <c r="BG98" s="333"/>
      <c r="BH98" s="335"/>
      <c r="BI98" s="337"/>
      <c r="BJ98" s="330"/>
      <c r="BK98" s="252"/>
      <c r="BL98" s="252"/>
      <c r="BM98" s="333"/>
      <c r="BN98" s="335"/>
      <c r="BO98" s="337"/>
      <c r="BP98" s="330"/>
      <c r="BQ98" s="252"/>
      <c r="BR98" s="252"/>
      <c r="BS98" s="333"/>
      <c r="BT98" s="335"/>
      <c r="BU98" s="337"/>
      <c r="BV98" s="330"/>
      <c r="BW98" s="252"/>
      <c r="BX98" s="252"/>
      <c r="BY98" s="333"/>
      <c r="BZ98" s="335"/>
      <c r="CA98" s="337"/>
      <c r="CB98" s="330"/>
      <c r="CC98" s="252"/>
      <c r="CD98" s="252"/>
      <c r="CE98" s="333"/>
      <c r="CF98" s="335"/>
      <c r="CG98" s="337"/>
    </row>
    <row r="99" spans="1:85">
      <c r="A99" s="130">
        <v>3</v>
      </c>
      <c r="B99" s="131" t="str">
        <f>DIC!B99</f>
        <v>RATTI S.</v>
      </c>
      <c r="C99" s="131" t="str">
        <f>DIC!C99</f>
        <v>DOCENZA EST.</v>
      </c>
      <c r="D99" s="132"/>
      <c r="E99" s="132"/>
      <c r="F99" s="132"/>
      <c r="G99" s="132"/>
      <c r="H99" s="132"/>
      <c r="I99" s="132"/>
      <c r="J99" s="132"/>
      <c r="K99" s="132"/>
      <c r="L99" s="132"/>
      <c r="M99" s="132"/>
      <c r="N99" s="132"/>
      <c r="O99" s="132"/>
      <c r="P99" s="132"/>
      <c r="Q99" s="132"/>
      <c r="R99" s="132"/>
      <c r="S99" s="132"/>
      <c r="T99" s="132"/>
      <c r="U99" s="132"/>
      <c r="V99" s="132"/>
      <c r="W99" s="132"/>
      <c r="X99" s="132"/>
      <c r="Y99" s="132"/>
      <c r="Z99" s="132"/>
      <c r="AA99" s="132"/>
      <c r="AB99" s="132"/>
      <c r="AC99" s="132"/>
      <c r="AD99" s="132"/>
      <c r="AE99" s="132"/>
      <c r="AF99" s="132"/>
      <c r="AG99" s="132"/>
      <c r="AH99" s="133"/>
      <c r="AI99" s="99"/>
      <c r="AJ99" s="134">
        <f t="shared" si="14"/>
        <v>0</v>
      </c>
      <c r="AK99" s="132">
        <f>DIC!AL99</f>
        <v>16</v>
      </c>
      <c r="AL99" s="133">
        <f t="shared" si="15"/>
        <v>16</v>
      </c>
      <c r="AM99" s="99"/>
      <c r="AN99" s="158"/>
      <c r="AO99" s="159"/>
      <c r="AP99" s="158"/>
      <c r="AR99" s="276">
        <f>DIC!AR99</f>
        <v>0</v>
      </c>
      <c r="AS99" s="200">
        <f t="array" ref="AS99">SUM(IF(($B$97:$B$153=AR99)*($C$97:$C$153=AV99),$AL$97:$AL$153,0))</f>
        <v>0</v>
      </c>
      <c r="AT99" s="327">
        <f>BA99+BG99+BM99+BS99+BY99+CE99</f>
        <v>0</v>
      </c>
      <c r="AU99" s="219">
        <f>AT99-AS99-AS100</f>
        <v>0</v>
      </c>
      <c r="AV99" s="202">
        <f>DIC!AV99</f>
        <v>0</v>
      </c>
      <c r="AW99" s="330">
        <f>DIC!AW99</f>
        <v>0</v>
      </c>
      <c r="AX99" s="251">
        <f>DIC!AX99</f>
        <v>0</v>
      </c>
      <c r="AY99" s="252">
        <f>DIC!AY99</f>
        <v>0</v>
      </c>
      <c r="AZ99" s="252">
        <f>DIC!AZ99</f>
        <v>0</v>
      </c>
      <c r="BA99" s="333">
        <f>DIC!BA99</f>
        <v>0</v>
      </c>
      <c r="BB99" s="265">
        <f>DIC!BB99</f>
        <v>0</v>
      </c>
      <c r="BC99" s="337">
        <f>DIC!BC99</f>
        <v>0</v>
      </c>
      <c r="BD99" s="330">
        <f>DIC!BD99</f>
        <v>0</v>
      </c>
      <c r="BE99" s="252">
        <f>DIC!BE99</f>
        <v>0</v>
      </c>
      <c r="BF99" s="252">
        <f>DIC!BF99</f>
        <v>0</v>
      </c>
      <c r="BG99" s="333">
        <f>DIC!BG99</f>
        <v>0</v>
      </c>
      <c r="BH99" s="335">
        <f>DIC!BH99</f>
        <v>0</v>
      </c>
      <c r="BI99" s="337">
        <f>DIC!BI99</f>
        <v>0</v>
      </c>
      <c r="BJ99" s="330">
        <f>DIC!BJ99</f>
        <v>0</v>
      </c>
      <c r="BK99" s="252">
        <f>DIC!BK99</f>
        <v>0</v>
      </c>
      <c r="BL99" s="252">
        <f>DIC!BL99</f>
        <v>0</v>
      </c>
      <c r="BM99" s="333">
        <f>DIC!BM99</f>
        <v>0</v>
      </c>
      <c r="BN99" s="335">
        <f>DIC!BN99</f>
        <v>0</v>
      </c>
      <c r="BO99" s="337">
        <f>DIC!BO99</f>
        <v>0</v>
      </c>
      <c r="BP99" s="330">
        <f>DIC!BP99</f>
        <v>0</v>
      </c>
      <c r="BQ99" s="252">
        <f>DIC!BQ99</f>
        <v>0</v>
      </c>
      <c r="BR99" s="252">
        <f>DIC!BR99</f>
        <v>0</v>
      </c>
      <c r="BS99" s="333">
        <f>DIC!BS99</f>
        <v>0</v>
      </c>
      <c r="BT99" s="335">
        <f>DIC!BT99</f>
        <v>0</v>
      </c>
      <c r="BU99" s="337">
        <f>DIC!BU99</f>
        <v>0</v>
      </c>
      <c r="BV99" s="330">
        <f>DIC!BV99</f>
        <v>0</v>
      </c>
      <c r="BW99" s="252">
        <f>DIC!BW99</f>
        <v>0</v>
      </c>
      <c r="BX99" s="252">
        <f>DIC!BX99</f>
        <v>0</v>
      </c>
      <c r="BY99" s="333">
        <f>DIC!BY99</f>
        <v>0</v>
      </c>
      <c r="BZ99" s="335">
        <f>DIC!BZ99</f>
        <v>0</v>
      </c>
      <c r="CA99" s="337">
        <f>DIC!CA99</f>
        <v>0</v>
      </c>
      <c r="CB99" s="330">
        <f>DIC!CB99</f>
        <v>0</v>
      </c>
      <c r="CC99" s="252">
        <f>DIC!CC99</f>
        <v>0</v>
      </c>
      <c r="CD99" s="252">
        <f>DIC!CD99</f>
        <v>0</v>
      </c>
      <c r="CE99" s="333">
        <f>DIC!CE99</f>
        <v>0</v>
      </c>
      <c r="CF99" s="335">
        <f>DIC!CF99</f>
        <v>0</v>
      </c>
      <c r="CG99" s="337">
        <f>DIC!CG99</f>
        <v>0</v>
      </c>
    </row>
    <row r="100" spans="1:85">
      <c r="A100" s="130">
        <v>4</v>
      </c>
      <c r="B100" s="131" t="str">
        <f>DIC!B100</f>
        <v>CHIAPPE A.</v>
      </c>
      <c r="C100" s="131" t="str">
        <f>DIC!C100</f>
        <v>CODOC EST.</v>
      </c>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2"/>
      <c r="AH100" s="133"/>
      <c r="AI100" s="99"/>
      <c r="AJ100" s="134">
        <f t="shared" si="14"/>
        <v>0</v>
      </c>
      <c r="AK100" s="132">
        <f>DIC!AL100</f>
        <v>0</v>
      </c>
      <c r="AL100" s="133">
        <f t="shared" si="15"/>
        <v>0</v>
      </c>
      <c r="AM100" s="99"/>
      <c r="AN100" s="158"/>
      <c r="AO100" s="159"/>
      <c r="AP100" s="158"/>
      <c r="AR100" s="277"/>
      <c r="AS100" s="197">
        <f t="array" ref="AS100">SUM(IF(($B$97:$B$153=AR99)*($C$97:$C$153=AV100),$AL$97:$AL$153,0))</f>
        <v>0</v>
      </c>
      <c r="AT100" s="328"/>
      <c r="AU100" s="218"/>
      <c r="AV100" s="199">
        <f>DIC!AV100</f>
        <v>0</v>
      </c>
      <c r="AW100" s="330"/>
      <c r="AX100" s="251"/>
      <c r="AY100" s="252"/>
      <c r="AZ100" s="252"/>
      <c r="BA100" s="333"/>
      <c r="BB100" s="265"/>
      <c r="BC100" s="337"/>
      <c r="BD100" s="330"/>
      <c r="BE100" s="252"/>
      <c r="BF100" s="252"/>
      <c r="BG100" s="333"/>
      <c r="BH100" s="335"/>
      <c r="BI100" s="337"/>
      <c r="BJ100" s="330"/>
      <c r="BK100" s="252"/>
      <c r="BL100" s="252"/>
      <c r="BM100" s="333"/>
      <c r="BN100" s="335"/>
      <c r="BO100" s="337"/>
      <c r="BP100" s="330"/>
      <c r="BQ100" s="252"/>
      <c r="BR100" s="252"/>
      <c r="BS100" s="333"/>
      <c r="BT100" s="335"/>
      <c r="BU100" s="337"/>
      <c r="BV100" s="330"/>
      <c r="BW100" s="252"/>
      <c r="BX100" s="252"/>
      <c r="BY100" s="333"/>
      <c r="BZ100" s="335"/>
      <c r="CA100" s="337"/>
      <c r="CB100" s="330"/>
      <c r="CC100" s="252"/>
      <c r="CD100" s="252"/>
      <c r="CE100" s="333"/>
      <c r="CF100" s="335"/>
      <c r="CG100" s="337"/>
    </row>
    <row r="101" spans="1:85">
      <c r="A101" s="130">
        <v>5</v>
      </c>
      <c r="B101" s="131">
        <f>DIC!B101</f>
        <v>0</v>
      </c>
      <c r="C101" s="131">
        <f>DIC!C101</f>
        <v>0</v>
      </c>
      <c r="D101" s="132"/>
      <c r="E101" s="132"/>
      <c r="F101" s="132"/>
      <c r="G101" s="132"/>
      <c r="H101" s="132"/>
      <c r="I101" s="132"/>
      <c r="J101" s="132"/>
      <c r="K101" s="132"/>
      <c r="L101" s="132"/>
      <c r="M101" s="132"/>
      <c r="N101" s="132"/>
      <c r="O101" s="132"/>
      <c r="P101" s="132"/>
      <c r="Q101" s="132"/>
      <c r="R101" s="132"/>
      <c r="S101" s="132"/>
      <c r="T101" s="132"/>
      <c r="U101" s="132"/>
      <c r="V101" s="132"/>
      <c r="W101" s="132"/>
      <c r="X101" s="132"/>
      <c r="Y101" s="132"/>
      <c r="Z101" s="132"/>
      <c r="AA101" s="132"/>
      <c r="AB101" s="132"/>
      <c r="AC101" s="132"/>
      <c r="AD101" s="132"/>
      <c r="AE101" s="132"/>
      <c r="AF101" s="132"/>
      <c r="AG101" s="132"/>
      <c r="AH101" s="133"/>
      <c r="AI101" s="99"/>
      <c r="AJ101" s="134">
        <f t="shared" si="14"/>
        <v>0</v>
      </c>
      <c r="AK101" s="132">
        <f>DIC!AL101</f>
        <v>0</v>
      </c>
      <c r="AL101" s="133">
        <f t="shared" si="15"/>
        <v>0</v>
      </c>
      <c r="AM101" s="99"/>
      <c r="AN101" s="158"/>
      <c r="AO101" s="159"/>
      <c r="AP101" s="158"/>
      <c r="AR101" s="276">
        <f>DIC!AR101</f>
        <v>0</v>
      </c>
      <c r="AS101" s="200">
        <f t="array" ref="AS101">SUM(IF(($B$97:$B$153=AR101)*($C$97:$C$153=AV101),$AL$97:$AL$153,0))</f>
        <v>0</v>
      </c>
      <c r="AT101" s="327">
        <f>BA101+BG101+BM101+BS101+BY101+CE101</f>
        <v>0</v>
      </c>
      <c r="AU101" s="219">
        <f>AT101-AS101-AS102</f>
        <v>0</v>
      </c>
      <c r="AV101" s="202">
        <f>DIC!AV101</f>
        <v>0</v>
      </c>
      <c r="AW101" s="330">
        <f>DIC!AW101</f>
        <v>0</v>
      </c>
      <c r="AX101" s="251">
        <f>DIC!AX101</f>
        <v>0</v>
      </c>
      <c r="AY101" s="252">
        <f>DIC!AY101</f>
        <v>0</v>
      </c>
      <c r="AZ101" s="252">
        <f>DIC!AZ101</f>
        <v>0</v>
      </c>
      <c r="BA101" s="333">
        <f>DIC!BA101</f>
        <v>0</v>
      </c>
      <c r="BB101" s="265">
        <f>DIC!BB101</f>
        <v>0</v>
      </c>
      <c r="BC101" s="337">
        <f>DIC!BC101</f>
        <v>0</v>
      </c>
      <c r="BD101" s="330">
        <f>DIC!BD101</f>
        <v>0</v>
      </c>
      <c r="BE101" s="252">
        <f>DIC!BE101</f>
        <v>0</v>
      </c>
      <c r="BF101" s="252">
        <f>DIC!BF101</f>
        <v>0</v>
      </c>
      <c r="BG101" s="333">
        <f>DIC!BG101</f>
        <v>0</v>
      </c>
      <c r="BH101" s="335">
        <f>DIC!BH101</f>
        <v>0</v>
      </c>
      <c r="BI101" s="337">
        <f>DIC!BI101</f>
        <v>0</v>
      </c>
      <c r="BJ101" s="330">
        <f>DIC!BJ101</f>
        <v>0</v>
      </c>
      <c r="BK101" s="252">
        <f>DIC!BK101</f>
        <v>0</v>
      </c>
      <c r="BL101" s="252">
        <f>DIC!BL101</f>
        <v>0</v>
      </c>
      <c r="BM101" s="333">
        <f>DIC!BM101</f>
        <v>0</v>
      </c>
      <c r="BN101" s="335">
        <f>DIC!BN101</f>
        <v>0</v>
      </c>
      <c r="BO101" s="337">
        <f>DIC!BO101</f>
        <v>0</v>
      </c>
      <c r="BP101" s="330">
        <f>DIC!BP101</f>
        <v>0</v>
      </c>
      <c r="BQ101" s="252">
        <f>DIC!BQ101</f>
        <v>0</v>
      </c>
      <c r="BR101" s="252">
        <f>DIC!BR101</f>
        <v>0</v>
      </c>
      <c r="BS101" s="333">
        <f>DIC!BS101</f>
        <v>0</v>
      </c>
      <c r="BT101" s="335">
        <f>DIC!BT101</f>
        <v>0</v>
      </c>
      <c r="BU101" s="337">
        <f>DIC!BU101</f>
        <v>0</v>
      </c>
      <c r="BV101" s="330">
        <f>DIC!BV101</f>
        <v>0</v>
      </c>
      <c r="BW101" s="252">
        <f>DIC!BW101</f>
        <v>0</v>
      </c>
      <c r="BX101" s="252">
        <f>DIC!BX101</f>
        <v>0</v>
      </c>
      <c r="BY101" s="333">
        <f>DIC!BY101</f>
        <v>0</v>
      </c>
      <c r="BZ101" s="335">
        <f>DIC!BZ101</f>
        <v>0</v>
      </c>
      <c r="CA101" s="337">
        <f>DIC!CA101</f>
        <v>0</v>
      </c>
      <c r="CB101" s="330">
        <f>DIC!CB101</f>
        <v>0</v>
      </c>
      <c r="CC101" s="252">
        <f>DIC!CC101</f>
        <v>0</v>
      </c>
      <c r="CD101" s="252">
        <f>DIC!CD101</f>
        <v>0</v>
      </c>
      <c r="CE101" s="333">
        <f>DIC!CE101</f>
        <v>0</v>
      </c>
      <c r="CF101" s="335">
        <f>DIC!CF101</f>
        <v>0</v>
      </c>
      <c r="CG101" s="337">
        <f>DIC!CG101</f>
        <v>0</v>
      </c>
    </row>
    <row r="102" spans="1:85">
      <c r="A102" s="130">
        <v>6</v>
      </c>
      <c r="B102" s="131">
        <f>DIC!B102</f>
        <v>0</v>
      </c>
      <c r="C102" s="131">
        <f>DIC!C102</f>
        <v>0</v>
      </c>
      <c r="D102" s="132"/>
      <c r="E102" s="132"/>
      <c r="F102" s="132"/>
      <c r="G102" s="132"/>
      <c r="H102" s="132"/>
      <c r="I102" s="132"/>
      <c r="J102" s="132"/>
      <c r="K102" s="132"/>
      <c r="L102" s="132"/>
      <c r="M102" s="132"/>
      <c r="N102" s="132"/>
      <c r="O102" s="132"/>
      <c r="P102" s="132"/>
      <c r="Q102" s="132"/>
      <c r="R102" s="132"/>
      <c r="S102" s="132"/>
      <c r="T102" s="132"/>
      <c r="U102" s="132"/>
      <c r="V102" s="132"/>
      <c r="W102" s="132"/>
      <c r="X102" s="132"/>
      <c r="Y102" s="132"/>
      <c r="Z102" s="132"/>
      <c r="AA102" s="132"/>
      <c r="AB102" s="132"/>
      <c r="AC102" s="132"/>
      <c r="AD102" s="132"/>
      <c r="AE102" s="132"/>
      <c r="AF102" s="132"/>
      <c r="AG102" s="132"/>
      <c r="AH102" s="133"/>
      <c r="AI102" s="99"/>
      <c r="AJ102" s="134">
        <f t="shared" si="14"/>
        <v>0</v>
      </c>
      <c r="AK102" s="132">
        <f>DIC!AL102</f>
        <v>0</v>
      </c>
      <c r="AL102" s="133">
        <f t="shared" si="15"/>
        <v>0</v>
      </c>
      <c r="AM102" s="99"/>
      <c r="AN102" s="158"/>
      <c r="AO102" s="159"/>
      <c r="AP102" s="158"/>
      <c r="AR102" s="277"/>
      <c r="AS102" s="197">
        <f t="array" ref="AS102">SUM(IF(($B$97:$B$153=AR101)*($C$97:$C$153=AV102),$AL$97:$AL$153,0))</f>
        <v>0</v>
      </c>
      <c r="AT102" s="328"/>
      <c r="AU102" s="218"/>
      <c r="AV102" s="199">
        <f>DIC!AV102</f>
        <v>0</v>
      </c>
      <c r="AW102" s="330"/>
      <c r="AX102" s="251"/>
      <c r="AY102" s="252"/>
      <c r="AZ102" s="252"/>
      <c r="BA102" s="333"/>
      <c r="BB102" s="265"/>
      <c r="BC102" s="337"/>
      <c r="BD102" s="330"/>
      <c r="BE102" s="252"/>
      <c r="BF102" s="252"/>
      <c r="BG102" s="333"/>
      <c r="BH102" s="335"/>
      <c r="BI102" s="337"/>
      <c r="BJ102" s="330"/>
      <c r="BK102" s="252"/>
      <c r="BL102" s="252"/>
      <c r="BM102" s="333"/>
      <c r="BN102" s="335"/>
      <c r="BO102" s="337"/>
      <c r="BP102" s="330"/>
      <c r="BQ102" s="252"/>
      <c r="BR102" s="252"/>
      <c r="BS102" s="333"/>
      <c r="BT102" s="335"/>
      <c r="BU102" s="337"/>
      <c r="BV102" s="330"/>
      <c r="BW102" s="252"/>
      <c r="BX102" s="252"/>
      <c r="BY102" s="333"/>
      <c r="BZ102" s="335"/>
      <c r="CA102" s="337"/>
      <c r="CB102" s="330"/>
      <c r="CC102" s="252"/>
      <c r="CD102" s="252"/>
      <c r="CE102" s="333"/>
      <c r="CF102" s="335"/>
      <c r="CG102" s="337"/>
    </row>
    <row r="103" spans="1:85">
      <c r="A103" s="130">
        <v>7</v>
      </c>
      <c r="B103" s="131">
        <f>DIC!B103</f>
        <v>0</v>
      </c>
      <c r="C103" s="131">
        <f>DIC!C103</f>
        <v>0</v>
      </c>
      <c r="D103" s="132"/>
      <c r="E103" s="132"/>
      <c r="F103" s="132"/>
      <c r="G103" s="132"/>
      <c r="H103" s="132"/>
      <c r="I103" s="132"/>
      <c r="J103" s="132"/>
      <c r="K103" s="132"/>
      <c r="L103" s="132"/>
      <c r="M103" s="132"/>
      <c r="N103" s="132"/>
      <c r="O103" s="132"/>
      <c r="P103" s="132"/>
      <c r="Q103" s="132"/>
      <c r="R103" s="132"/>
      <c r="S103" s="132"/>
      <c r="T103" s="132"/>
      <c r="U103" s="132"/>
      <c r="V103" s="132"/>
      <c r="W103" s="132"/>
      <c r="X103" s="132"/>
      <c r="Y103" s="132"/>
      <c r="Z103" s="132"/>
      <c r="AA103" s="132"/>
      <c r="AB103" s="132"/>
      <c r="AC103" s="132"/>
      <c r="AD103" s="132"/>
      <c r="AE103" s="132"/>
      <c r="AF103" s="132"/>
      <c r="AG103" s="132"/>
      <c r="AH103" s="133"/>
      <c r="AI103" s="99"/>
      <c r="AJ103" s="134">
        <f t="shared" si="14"/>
        <v>0</v>
      </c>
      <c r="AK103" s="132">
        <f>DIC!AL103</f>
        <v>0</v>
      </c>
      <c r="AL103" s="133">
        <f t="shared" si="15"/>
        <v>0</v>
      </c>
      <c r="AM103" s="99"/>
      <c r="AN103" s="158"/>
      <c r="AO103" s="159"/>
      <c r="AP103" s="158"/>
      <c r="AR103" s="276">
        <f>DIC!AR103</f>
        <v>0</v>
      </c>
      <c r="AS103" s="200">
        <f t="array" ref="AS103">SUM(IF(($B$97:$B$153=AR103)*($C$97:$C$153=AV103),$AL$97:$AL$153,0))</f>
        <v>0</v>
      </c>
      <c r="AT103" s="327">
        <f>BA103+BG103+BM103+BS103+BY103+CE103</f>
        <v>0</v>
      </c>
      <c r="AU103" s="219">
        <f>AT103-AS103-AS104</f>
        <v>0</v>
      </c>
      <c r="AV103" s="202">
        <f>DIC!AV103</f>
        <v>0</v>
      </c>
      <c r="AW103" s="330">
        <f>DIC!AW103</f>
        <v>0</v>
      </c>
      <c r="AX103" s="251">
        <f>DIC!AX103</f>
        <v>0</v>
      </c>
      <c r="AY103" s="252">
        <f>DIC!AY103</f>
        <v>0</v>
      </c>
      <c r="AZ103" s="252">
        <f>DIC!AZ103</f>
        <v>0</v>
      </c>
      <c r="BA103" s="333">
        <f>DIC!BA103</f>
        <v>0</v>
      </c>
      <c r="BB103" s="265">
        <f>DIC!BB103</f>
        <v>0</v>
      </c>
      <c r="BC103" s="337">
        <f>DIC!BC103</f>
        <v>0</v>
      </c>
      <c r="BD103" s="330">
        <f>DIC!BD103</f>
        <v>0</v>
      </c>
      <c r="BE103" s="252">
        <f>DIC!BE103</f>
        <v>0</v>
      </c>
      <c r="BF103" s="252">
        <f>DIC!BF103</f>
        <v>0</v>
      </c>
      <c r="BG103" s="333">
        <f>DIC!BG103</f>
        <v>0</v>
      </c>
      <c r="BH103" s="335">
        <f>DIC!BH103</f>
        <v>0</v>
      </c>
      <c r="BI103" s="337">
        <f>DIC!BI103</f>
        <v>0</v>
      </c>
      <c r="BJ103" s="330">
        <f>DIC!BJ103</f>
        <v>0</v>
      </c>
      <c r="BK103" s="252">
        <f>DIC!BK103</f>
        <v>0</v>
      </c>
      <c r="BL103" s="252">
        <f>DIC!BL103</f>
        <v>0</v>
      </c>
      <c r="BM103" s="333">
        <f>DIC!BM103</f>
        <v>0</v>
      </c>
      <c r="BN103" s="335">
        <f>DIC!BN103</f>
        <v>0</v>
      </c>
      <c r="BO103" s="337">
        <f>DIC!BO103</f>
        <v>0</v>
      </c>
      <c r="BP103" s="330">
        <f>DIC!BP103</f>
        <v>0</v>
      </c>
      <c r="BQ103" s="252">
        <f>DIC!BQ103</f>
        <v>0</v>
      </c>
      <c r="BR103" s="252">
        <f>DIC!BR103</f>
        <v>0</v>
      </c>
      <c r="BS103" s="333">
        <f>DIC!BS103</f>
        <v>0</v>
      </c>
      <c r="BT103" s="335">
        <f>DIC!BT103</f>
        <v>0</v>
      </c>
      <c r="BU103" s="337">
        <f>DIC!BU103</f>
        <v>0</v>
      </c>
      <c r="BV103" s="330">
        <f>DIC!BV103</f>
        <v>0</v>
      </c>
      <c r="BW103" s="252">
        <f>DIC!BW103</f>
        <v>0</v>
      </c>
      <c r="BX103" s="252">
        <f>DIC!BX103</f>
        <v>0</v>
      </c>
      <c r="BY103" s="333">
        <f>DIC!BY103</f>
        <v>0</v>
      </c>
      <c r="BZ103" s="335">
        <f>DIC!BZ103</f>
        <v>0</v>
      </c>
      <c r="CA103" s="337">
        <f>DIC!CA103</f>
        <v>0</v>
      </c>
      <c r="CB103" s="330">
        <f>DIC!CB103</f>
        <v>0</v>
      </c>
      <c r="CC103" s="252">
        <f>DIC!CC103</f>
        <v>0</v>
      </c>
      <c r="CD103" s="252">
        <f>DIC!CD103</f>
        <v>0</v>
      </c>
      <c r="CE103" s="333">
        <f>DIC!CE103</f>
        <v>0</v>
      </c>
      <c r="CF103" s="335">
        <f>DIC!CF103</f>
        <v>0</v>
      </c>
      <c r="CG103" s="337">
        <f>DIC!CG103</f>
        <v>0</v>
      </c>
    </row>
    <row r="104" spans="1:85">
      <c r="A104" s="130">
        <v>8</v>
      </c>
      <c r="B104" s="131">
        <f>DIC!B104</f>
        <v>0</v>
      </c>
      <c r="C104" s="131">
        <f>DIC!C104</f>
        <v>0</v>
      </c>
      <c r="D104" s="132"/>
      <c r="E104" s="132"/>
      <c r="F104" s="132"/>
      <c r="G104" s="132"/>
      <c r="H104" s="132"/>
      <c r="I104" s="132"/>
      <c r="J104" s="132"/>
      <c r="K104" s="132"/>
      <c r="L104" s="132"/>
      <c r="M104" s="132"/>
      <c r="N104" s="132"/>
      <c r="O104" s="132"/>
      <c r="P104" s="132"/>
      <c r="Q104" s="132"/>
      <c r="R104" s="132"/>
      <c r="S104" s="132"/>
      <c r="T104" s="132"/>
      <c r="U104" s="132"/>
      <c r="V104" s="132"/>
      <c r="W104" s="132"/>
      <c r="X104" s="132"/>
      <c r="Y104" s="132"/>
      <c r="Z104" s="132"/>
      <c r="AA104" s="132"/>
      <c r="AB104" s="132"/>
      <c r="AC104" s="132"/>
      <c r="AD104" s="132"/>
      <c r="AE104" s="132"/>
      <c r="AF104" s="132"/>
      <c r="AG104" s="132"/>
      <c r="AH104" s="133"/>
      <c r="AI104" s="99"/>
      <c r="AJ104" s="134">
        <f t="shared" si="14"/>
        <v>0</v>
      </c>
      <c r="AK104" s="132">
        <f>DIC!AL104</f>
        <v>0</v>
      </c>
      <c r="AL104" s="133">
        <f t="shared" si="15"/>
        <v>0</v>
      </c>
      <c r="AM104" s="99"/>
      <c r="AN104" s="158"/>
      <c r="AO104" s="159"/>
      <c r="AP104" s="158"/>
      <c r="AR104" s="277"/>
      <c r="AS104" s="197">
        <f t="array" ref="AS104">SUM(IF(($B$97:$B$153=AR103)*($C$97:$C$153=AV104),$AL$97:$AL$153,0))</f>
        <v>0</v>
      </c>
      <c r="AT104" s="328"/>
      <c r="AU104" s="218"/>
      <c r="AV104" s="199">
        <f>DIC!AV104</f>
        <v>0</v>
      </c>
      <c r="AW104" s="330"/>
      <c r="AX104" s="251"/>
      <c r="AY104" s="252"/>
      <c r="AZ104" s="252"/>
      <c r="BA104" s="333"/>
      <c r="BB104" s="265"/>
      <c r="BC104" s="337"/>
      <c r="BD104" s="330"/>
      <c r="BE104" s="252"/>
      <c r="BF104" s="252"/>
      <c r="BG104" s="333"/>
      <c r="BH104" s="335"/>
      <c r="BI104" s="337"/>
      <c r="BJ104" s="330"/>
      <c r="BK104" s="252"/>
      <c r="BL104" s="252"/>
      <c r="BM104" s="333"/>
      <c r="BN104" s="335"/>
      <c r="BO104" s="337"/>
      <c r="BP104" s="330"/>
      <c r="BQ104" s="252"/>
      <c r="BR104" s="252"/>
      <c r="BS104" s="333"/>
      <c r="BT104" s="335"/>
      <c r="BU104" s="337"/>
      <c r="BV104" s="330"/>
      <c r="BW104" s="252"/>
      <c r="BX104" s="252"/>
      <c r="BY104" s="333"/>
      <c r="BZ104" s="335"/>
      <c r="CA104" s="337"/>
      <c r="CB104" s="330"/>
      <c r="CC104" s="252"/>
      <c r="CD104" s="252"/>
      <c r="CE104" s="333"/>
      <c r="CF104" s="335"/>
      <c r="CG104" s="337"/>
    </row>
    <row r="105" spans="1:85">
      <c r="A105" s="130">
        <v>9</v>
      </c>
      <c r="B105" s="131">
        <f>DIC!B105</f>
        <v>0</v>
      </c>
      <c r="C105" s="131">
        <f>DIC!C105</f>
        <v>0</v>
      </c>
      <c r="D105" s="132"/>
      <c r="E105" s="132"/>
      <c r="F105" s="132"/>
      <c r="G105" s="132"/>
      <c r="H105" s="132"/>
      <c r="I105" s="132"/>
      <c r="J105" s="132"/>
      <c r="K105" s="132"/>
      <c r="L105" s="132"/>
      <c r="M105" s="132"/>
      <c r="N105" s="132"/>
      <c r="O105" s="132"/>
      <c r="P105" s="132"/>
      <c r="Q105" s="132"/>
      <c r="R105" s="132"/>
      <c r="S105" s="132"/>
      <c r="T105" s="132"/>
      <c r="U105" s="132"/>
      <c r="V105" s="132"/>
      <c r="W105" s="132"/>
      <c r="X105" s="132"/>
      <c r="Y105" s="132"/>
      <c r="Z105" s="132"/>
      <c r="AA105" s="132"/>
      <c r="AB105" s="132"/>
      <c r="AC105" s="132"/>
      <c r="AD105" s="132"/>
      <c r="AE105" s="132"/>
      <c r="AF105" s="132"/>
      <c r="AG105" s="132"/>
      <c r="AH105" s="133"/>
      <c r="AI105" s="99"/>
      <c r="AJ105" s="134">
        <f t="shared" si="14"/>
        <v>0</v>
      </c>
      <c r="AK105" s="132">
        <f>DIC!AL105</f>
        <v>0</v>
      </c>
      <c r="AL105" s="133">
        <f t="shared" si="15"/>
        <v>0</v>
      </c>
      <c r="AM105" s="99"/>
      <c r="AN105" s="158"/>
      <c r="AO105" s="159"/>
      <c r="AP105" s="158"/>
      <c r="AR105" s="276">
        <f>DIC!AR105</f>
        <v>0</v>
      </c>
      <c r="AS105" s="200">
        <f t="array" ref="AS105">SUM(IF(($B$97:$B$153=AR105)*($C$97:$C$153=AV105),$AL$97:$AL$153,0))</f>
        <v>0</v>
      </c>
      <c r="AT105" s="327">
        <f>BA105+BG105+BM105+BS105+BY105+CE105</f>
        <v>0</v>
      </c>
      <c r="AU105" s="219">
        <f>AT105-AS105-AS106</f>
        <v>0</v>
      </c>
      <c r="AV105" s="202">
        <f>DIC!AV105</f>
        <v>0</v>
      </c>
      <c r="AW105" s="330">
        <f>DIC!AW105</f>
        <v>0</v>
      </c>
      <c r="AX105" s="251">
        <f>DIC!AX105</f>
        <v>0</v>
      </c>
      <c r="AY105" s="252">
        <f>DIC!AY105</f>
        <v>0</v>
      </c>
      <c r="AZ105" s="252">
        <f>DIC!AZ105</f>
        <v>0</v>
      </c>
      <c r="BA105" s="333">
        <f>DIC!BA105</f>
        <v>0</v>
      </c>
      <c r="BB105" s="265">
        <f>DIC!BB105</f>
        <v>0</v>
      </c>
      <c r="BC105" s="337">
        <f>DIC!BC105</f>
        <v>0</v>
      </c>
      <c r="BD105" s="330">
        <f>DIC!BD105</f>
        <v>0</v>
      </c>
      <c r="BE105" s="252">
        <f>DIC!BE105</f>
        <v>0</v>
      </c>
      <c r="BF105" s="252">
        <f>DIC!BF105</f>
        <v>0</v>
      </c>
      <c r="BG105" s="333">
        <f>DIC!BG105</f>
        <v>0</v>
      </c>
      <c r="BH105" s="335">
        <f>DIC!BH105</f>
        <v>0</v>
      </c>
      <c r="BI105" s="337">
        <f>DIC!BI105</f>
        <v>0</v>
      </c>
      <c r="BJ105" s="330">
        <f>DIC!BJ105</f>
        <v>0</v>
      </c>
      <c r="BK105" s="252">
        <f>DIC!BK105</f>
        <v>0</v>
      </c>
      <c r="BL105" s="252">
        <f>DIC!BL105</f>
        <v>0</v>
      </c>
      <c r="BM105" s="333">
        <f>DIC!BM105</f>
        <v>0</v>
      </c>
      <c r="BN105" s="335">
        <f>DIC!BN105</f>
        <v>0</v>
      </c>
      <c r="BO105" s="337">
        <f>DIC!BO105</f>
        <v>0</v>
      </c>
      <c r="BP105" s="330">
        <f>DIC!BP105</f>
        <v>0</v>
      </c>
      <c r="BQ105" s="252">
        <f>DIC!BQ105</f>
        <v>0</v>
      </c>
      <c r="BR105" s="252">
        <f>DIC!BR105</f>
        <v>0</v>
      </c>
      <c r="BS105" s="333">
        <f>DIC!BS105</f>
        <v>0</v>
      </c>
      <c r="BT105" s="335">
        <f>DIC!BT105</f>
        <v>0</v>
      </c>
      <c r="BU105" s="337">
        <f>DIC!BU105</f>
        <v>0</v>
      </c>
      <c r="BV105" s="330">
        <f>DIC!BV105</f>
        <v>0</v>
      </c>
      <c r="BW105" s="252">
        <f>DIC!BW105</f>
        <v>0</v>
      </c>
      <c r="BX105" s="252">
        <f>DIC!BX105</f>
        <v>0</v>
      </c>
      <c r="BY105" s="333">
        <f>DIC!BY105</f>
        <v>0</v>
      </c>
      <c r="BZ105" s="335">
        <f>DIC!BZ105</f>
        <v>0</v>
      </c>
      <c r="CA105" s="337">
        <f>DIC!CA105</f>
        <v>0</v>
      </c>
      <c r="CB105" s="330">
        <f>DIC!CB105</f>
        <v>0</v>
      </c>
      <c r="CC105" s="252">
        <f>DIC!CC105</f>
        <v>0</v>
      </c>
      <c r="CD105" s="252">
        <f>DIC!CD105</f>
        <v>0</v>
      </c>
      <c r="CE105" s="333">
        <f>DIC!CE105</f>
        <v>0</v>
      </c>
      <c r="CF105" s="335">
        <f>DIC!CF105</f>
        <v>0</v>
      </c>
      <c r="CG105" s="337">
        <f>DIC!CG105</f>
        <v>0</v>
      </c>
    </row>
    <row r="106" spans="1:85">
      <c r="A106" s="130">
        <v>10</v>
      </c>
      <c r="B106" s="131">
        <f>DIC!B106</f>
        <v>0</v>
      </c>
      <c r="C106" s="131">
        <f>DIC!C106</f>
        <v>0</v>
      </c>
      <c r="D106" s="132"/>
      <c r="E106" s="132"/>
      <c r="F106" s="132"/>
      <c r="G106" s="132"/>
      <c r="H106" s="132"/>
      <c r="I106" s="132"/>
      <c r="J106" s="132"/>
      <c r="K106" s="132"/>
      <c r="L106" s="132"/>
      <c r="M106" s="132"/>
      <c r="N106" s="132"/>
      <c r="O106" s="132"/>
      <c r="P106" s="132"/>
      <c r="Q106" s="132"/>
      <c r="R106" s="132"/>
      <c r="S106" s="132"/>
      <c r="T106" s="132"/>
      <c r="U106" s="132"/>
      <c r="V106" s="132"/>
      <c r="W106" s="132"/>
      <c r="X106" s="132"/>
      <c r="Y106" s="132"/>
      <c r="Z106" s="132"/>
      <c r="AA106" s="132"/>
      <c r="AB106" s="132"/>
      <c r="AC106" s="132"/>
      <c r="AD106" s="132"/>
      <c r="AE106" s="132"/>
      <c r="AF106" s="132"/>
      <c r="AG106" s="132"/>
      <c r="AH106" s="133"/>
      <c r="AI106" s="99"/>
      <c r="AJ106" s="134">
        <f t="shared" si="14"/>
        <v>0</v>
      </c>
      <c r="AK106" s="132">
        <f>DIC!AL106</f>
        <v>0</v>
      </c>
      <c r="AL106" s="133">
        <f t="shared" si="15"/>
        <v>0</v>
      </c>
      <c r="AM106" s="99"/>
      <c r="AN106" s="158"/>
      <c r="AO106" s="159"/>
      <c r="AP106" s="158"/>
      <c r="AR106" s="277"/>
      <c r="AS106" s="197">
        <f t="array" ref="AS106">SUM(IF(($B$97:$B$153=AR105)*($C$97:$C$153=AV106),$AL$97:$AL$153,0))</f>
        <v>0</v>
      </c>
      <c r="AT106" s="328"/>
      <c r="AU106" s="218"/>
      <c r="AV106" s="199">
        <f>DIC!AV106</f>
        <v>0</v>
      </c>
      <c r="AW106" s="330"/>
      <c r="AX106" s="251"/>
      <c r="AY106" s="252"/>
      <c r="AZ106" s="252"/>
      <c r="BA106" s="333"/>
      <c r="BB106" s="265"/>
      <c r="BC106" s="337"/>
      <c r="BD106" s="330"/>
      <c r="BE106" s="252"/>
      <c r="BF106" s="252"/>
      <c r="BG106" s="333"/>
      <c r="BH106" s="335"/>
      <c r="BI106" s="337"/>
      <c r="BJ106" s="330"/>
      <c r="BK106" s="252"/>
      <c r="BL106" s="252"/>
      <c r="BM106" s="333"/>
      <c r="BN106" s="335"/>
      <c r="BO106" s="337"/>
      <c r="BP106" s="330"/>
      <c r="BQ106" s="252"/>
      <c r="BR106" s="252"/>
      <c r="BS106" s="333"/>
      <c r="BT106" s="335"/>
      <c r="BU106" s="337"/>
      <c r="BV106" s="330"/>
      <c r="BW106" s="252"/>
      <c r="BX106" s="252"/>
      <c r="BY106" s="333"/>
      <c r="BZ106" s="335"/>
      <c r="CA106" s="337"/>
      <c r="CB106" s="330"/>
      <c r="CC106" s="252"/>
      <c r="CD106" s="252"/>
      <c r="CE106" s="333"/>
      <c r="CF106" s="335"/>
      <c r="CG106" s="337"/>
    </row>
    <row r="107" spans="1:85">
      <c r="A107" s="130">
        <v>11</v>
      </c>
      <c r="B107" s="131">
        <f>DIC!B107</f>
        <v>0</v>
      </c>
      <c r="C107" s="131">
        <f>DIC!C107</f>
        <v>0</v>
      </c>
      <c r="D107" s="132"/>
      <c r="E107" s="132"/>
      <c r="F107" s="132"/>
      <c r="G107" s="132"/>
      <c r="H107" s="132"/>
      <c r="I107" s="132"/>
      <c r="J107" s="132"/>
      <c r="K107" s="132"/>
      <c r="L107" s="132"/>
      <c r="M107" s="132"/>
      <c r="N107" s="132"/>
      <c r="O107" s="132"/>
      <c r="P107" s="132"/>
      <c r="Q107" s="132"/>
      <c r="R107" s="132"/>
      <c r="S107" s="132"/>
      <c r="T107" s="132"/>
      <c r="U107" s="132"/>
      <c r="V107" s="132"/>
      <c r="W107" s="132"/>
      <c r="X107" s="132"/>
      <c r="Y107" s="132"/>
      <c r="Z107" s="132"/>
      <c r="AA107" s="132"/>
      <c r="AB107" s="132"/>
      <c r="AC107" s="132"/>
      <c r="AD107" s="132"/>
      <c r="AE107" s="132"/>
      <c r="AF107" s="132"/>
      <c r="AG107" s="132"/>
      <c r="AH107" s="133"/>
      <c r="AI107" s="99"/>
      <c r="AJ107" s="134">
        <f t="shared" si="14"/>
        <v>0</v>
      </c>
      <c r="AK107" s="132">
        <f>DIC!AL107</f>
        <v>0</v>
      </c>
      <c r="AL107" s="133">
        <f t="shared" si="15"/>
        <v>0</v>
      </c>
      <c r="AM107" s="99"/>
      <c r="AN107" s="158"/>
      <c r="AO107" s="159"/>
      <c r="AP107" s="158"/>
      <c r="AR107" s="276">
        <f>DIC!AR107</f>
        <v>0</v>
      </c>
      <c r="AS107" s="200">
        <f t="array" ref="AS107">SUM(IF(($B$97:$B$153=AR107)*($C$97:$C$153=AV107),$AL$97:$AL$153,0))</f>
        <v>0</v>
      </c>
      <c r="AT107" s="327">
        <f>BA107+BG107+BM107+BS107+BY107+CE107</f>
        <v>0</v>
      </c>
      <c r="AU107" s="219">
        <f>AT107-AS107-AS108</f>
        <v>0</v>
      </c>
      <c r="AV107" s="202">
        <f>DIC!AV107</f>
        <v>0</v>
      </c>
      <c r="AW107" s="330">
        <f>DIC!AW107</f>
        <v>0</v>
      </c>
      <c r="AX107" s="251">
        <f>DIC!AX107</f>
        <v>0</v>
      </c>
      <c r="AY107" s="252">
        <f>DIC!AY107</f>
        <v>0</v>
      </c>
      <c r="AZ107" s="252">
        <f>DIC!AZ107</f>
        <v>0</v>
      </c>
      <c r="BA107" s="333">
        <f>DIC!BA107</f>
        <v>0</v>
      </c>
      <c r="BB107" s="265">
        <f>DIC!BB107</f>
        <v>0</v>
      </c>
      <c r="BC107" s="337">
        <f>DIC!BC107</f>
        <v>0</v>
      </c>
      <c r="BD107" s="330">
        <f>DIC!BD107</f>
        <v>0</v>
      </c>
      <c r="BE107" s="252">
        <f>DIC!BE107</f>
        <v>0</v>
      </c>
      <c r="BF107" s="252">
        <f>DIC!BF107</f>
        <v>0</v>
      </c>
      <c r="BG107" s="333">
        <f>DIC!BG107</f>
        <v>0</v>
      </c>
      <c r="BH107" s="335">
        <f>DIC!BH107</f>
        <v>0</v>
      </c>
      <c r="BI107" s="337">
        <f>DIC!BI107</f>
        <v>0</v>
      </c>
      <c r="BJ107" s="330">
        <f>DIC!BJ107</f>
        <v>0</v>
      </c>
      <c r="BK107" s="252">
        <f>DIC!BK107</f>
        <v>0</v>
      </c>
      <c r="BL107" s="252">
        <f>DIC!BL107</f>
        <v>0</v>
      </c>
      <c r="BM107" s="333">
        <f>DIC!BM107</f>
        <v>0</v>
      </c>
      <c r="BN107" s="335">
        <f>DIC!BN107</f>
        <v>0</v>
      </c>
      <c r="BO107" s="337">
        <f>DIC!BO107</f>
        <v>0</v>
      </c>
      <c r="BP107" s="330">
        <f>DIC!BP107</f>
        <v>0</v>
      </c>
      <c r="BQ107" s="252">
        <f>DIC!BQ107</f>
        <v>0</v>
      </c>
      <c r="BR107" s="252">
        <f>DIC!BR107</f>
        <v>0</v>
      </c>
      <c r="BS107" s="333">
        <f>DIC!BS107</f>
        <v>0</v>
      </c>
      <c r="BT107" s="335">
        <f>DIC!BT107</f>
        <v>0</v>
      </c>
      <c r="BU107" s="337">
        <f>DIC!BU107</f>
        <v>0</v>
      </c>
      <c r="BV107" s="330">
        <f>DIC!BV107</f>
        <v>0</v>
      </c>
      <c r="BW107" s="252">
        <f>DIC!BW107</f>
        <v>0</v>
      </c>
      <c r="BX107" s="252">
        <f>DIC!BX107</f>
        <v>0</v>
      </c>
      <c r="BY107" s="333">
        <f>DIC!BY107</f>
        <v>0</v>
      </c>
      <c r="BZ107" s="335">
        <f>DIC!BZ107</f>
        <v>0</v>
      </c>
      <c r="CA107" s="337">
        <f>DIC!CA107</f>
        <v>0</v>
      </c>
      <c r="CB107" s="330">
        <f>DIC!CB107</f>
        <v>0</v>
      </c>
      <c r="CC107" s="252">
        <f>DIC!CC107</f>
        <v>0</v>
      </c>
      <c r="CD107" s="252">
        <f>DIC!CD107</f>
        <v>0</v>
      </c>
      <c r="CE107" s="333">
        <f>DIC!CE107</f>
        <v>0</v>
      </c>
      <c r="CF107" s="335">
        <f>DIC!CF107</f>
        <v>0</v>
      </c>
      <c r="CG107" s="337">
        <f>DIC!CG107</f>
        <v>0</v>
      </c>
    </row>
    <row r="108" spans="1:85">
      <c r="A108" s="130">
        <v>12</v>
      </c>
      <c r="B108" s="131">
        <f>DIC!B108</f>
        <v>0</v>
      </c>
      <c r="C108" s="131">
        <f>DIC!C108</f>
        <v>0</v>
      </c>
      <c r="D108" s="132"/>
      <c r="E108" s="132"/>
      <c r="F108" s="132"/>
      <c r="G108" s="132"/>
      <c r="H108" s="132"/>
      <c r="I108" s="132"/>
      <c r="J108" s="132"/>
      <c r="K108" s="132"/>
      <c r="L108" s="132"/>
      <c r="M108" s="132"/>
      <c r="N108" s="132"/>
      <c r="O108" s="132"/>
      <c r="P108" s="132"/>
      <c r="Q108" s="132"/>
      <c r="R108" s="132"/>
      <c r="S108" s="132"/>
      <c r="T108" s="132"/>
      <c r="U108" s="132"/>
      <c r="V108" s="132"/>
      <c r="W108" s="132"/>
      <c r="X108" s="132"/>
      <c r="Y108" s="132"/>
      <c r="Z108" s="132"/>
      <c r="AA108" s="132"/>
      <c r="AB108" s="132"/>
      <c r="AC108" s="132"/>
      <c r="AD108" s="132"/>
      <c r="AE108" s="132"/>
      <c r="AF108" s="132"/>
      <c r="AG108" s="132"/>
      <c r="AH108" s="133"/>
      <c r="AI108" s="99"/>
      <c r="AJ108" s="134">
        <f t="shared" si="14"/>
        <v>0</v>
      </c>
      <c r="AK108" s="132">
        <f>DIC!AL108</f>
        <v>0</v>
      </c>
      <c r="AL108" s="133">
        <f t="shared" si="15"/>
        <v>0</v>
      </c>
      <c r="AM108" s="99"/>
      <c r="AN108" s="158"/>
      <c r="AO108" s="159"/>
      <c r="AP108" s="158"/>
      <c r="AR108" s="277"/>
      <c r="AS108" s="197">
        <f t="array" ref="AS108">SUM(IF(($B$97:$B$153=AR107)*($C$97:$C$153=AV108),$AL$97:$AL$153,0))</f>
        <v>0</v>
      </c>
      <c r="AT108" s="328"/>
      <c r="AU108" s="218"/>
      <c r="AV108" s="199">
        <f>DIC!AV108</f>
        <v>0</v>
      </c>
      <c r="AW108" s="330"/>
      <c r="AX108" s="251"/>
      <c r="AY108" s="252"/>
      <c r="AZ108" s="252"/>
      <c r="BA108" s="333"/>
      <c r="BB108" s="265"/>
      <c r="BC108" s="337"/>
      <c r="BD108" s="330"/>
      <c r="BE108" s="252"/>
      <c r="BF108" s="252"/>
      <c r="BG108" s="333"/>
      <c r="BH108" s="335"/>
      <c r="BI108" s="337"/>
      <c r="BJ108" s="330"/>
      <c r="BK108" s="252"/>
      <c r="BL108" s="252"/>
      <c r="BM108" s="333"/>
      <c r="BN108" s="335"/>
      <c r="BO108" s="337"/>
      <c r="BP108" s="330"/>
      <c r="BQ108" s="252"/>
      <c r="BR108" s="252"/>
      <c r="BS108" s="333"/>
      <c r="BT108" s="335"/>
      <c r="BU108" s="337"/>
      <c r="BV108" s="330"/>
      <c r="BW108" s="252"/>
      <c r="BX108" s="252"/>
      <c r="BY108" s="333"/>
      <c r="BZ108" s="335"/>
      <c r="CA108" s="337"/>
      <c r="CB108" s="330"/>
      <c r="CC108" s="252"/>
      <c r="CD108" s="252"/>
      <c r="CE108" s="333"/>
      <c r="CF108" s="335"/>
      <c r="CG108" s="337"/>
    </row>
    <row r="109" spans="1:85">
      <c r="A109" s="130">
        <v>13</v>
      </c>
      <c r="B109" s="131">
        <f>DIC!B109</f>
        <v>0</v>
      </c>
      <c r="C109" s="131">
        <f>DIC!C109</f>
        <v>0</v>
      </c>
      <c r="D109" s="132"/>
      <c r="E109" s="132"/>
      <c r="F109" s="132"/>
      <c r="G109" s="132"/>
      <c r="H109" s="132"/>
      <c r="I109" s="132"/>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2"/>
      <c r="AH109" s="133"/>
      <c r="AI109" s="99"/>
      <c r="AJ109" s="134">
        <f t="shared" si="14"/>
        <v>0</v>
      </c>
      <c r="AK109" s="132">
        <f>DIC!AL109</f>
        <v>0</v>
      </c>
      <c r="AL109" s="133">
        <f t="shared" si="15"/>
        <v>0</v>
      </c>
      <c r="AM109" s="99"/>
      <c r="AN109" s="158"/>
      <c r="AO109" s="159"/>
      <c r="AP109" s="158"/>
      <c r="AR109" s="276">
        <f>DIC!AR109</f>
        <v>0</v>
      </c>
      <c r="AS109" s="200">
        <f t="array" ref="AS109">SUM(IF(($B$97:$B$153=AR109)*($C$97:$C$153=AV109),$AL$97:$AL$153,0))</f>
        <v>0</v>
      </c>
      <c r="AT109" s="327">
        <f>BA109+BG109+BM109+BS109+BY109+CE109</f>
        <v>0</v>
      </c>
      <c r="AU109" s="219">
        <f>AT109-AS109-AS110</f>
        <v>0</v>
      </c>
      <c r="AV109" s="202">
        <f>DIC!AV109</f>
        <v>0</v>
      </c>
      <c r="AW109" s="330">
        <f>DIC!AW109</f>
        <v>0</v>
      </c>
      <c r="AX109" s="251">
        <f>DIC!AX109</f>
        <v>0</v>
      </c>
      <c r="AY109" s="252">
        <f>DIC!AY109</f>
        <v>0</v>
      </c>
      <c r="AZ109" s="252">
        <f>DIC!AZ109</f>
        <v>0</v>
      </c>
      <c r="BA109" s="333">
        <f>DIC!BA109</f>
        <v>0</v>
      </c>
      <c r="BB109" s="265">
        <f>DIC!BB109</f>
        <v>0</v>
      </c>
      <c r="BC109" s="337">
        <f>DIC!BC109</f>
        <v>0</v>
      </c>
      <c r="BD109" s="330">
        <f>DIC!BD109</f>
        <v>0</v>
      </c>
      <c r="BE109" s="252">
        <f>DIC!BE109</f>
        <v>0</v>
      </c>
      <c r="BF109" s="252">
        <f>DIC!BF109</f>
        <v>0</v>
      </c>
      <c r="BG109" s="333">
        <f>DIC!BG109</f>
        <v>0</v>
      </c>
      <c r="BH109" s="335">
        <f>DIC!BH109</f>
        <v>0</v>
      </c>
      <c r="BI109" s="337">
        <f>DIC!BI109</f>
        <v>0</v>
      </c>
      <c r="BJ109" s="330">
        <f>DIC!BJ109</f>
        <v>0</v>
      </c>
      <c r="BK109" s="252">
        <f>DIC!BK109</f>
        <v>0</v>
      </c>
      <c r="BL109" s="252">
        <f>DIC!BL109</f>
        <v>0</v>
      </c>
      <c r="BM109" s="333">
        <f>DIC!BM109</f>
        <v>0</v>
      </c>
      <c r="BN109" s="335">
        <f>DIC!BN109</f>
        <v>0</v>
      </c>
      <c r="BO109" s="337">
        <f>DIC!BO109</f>
        <v>0</v>
      </c>
      <c r="BP109" s="330">
        <f>DIC!BP109</f>
        <v>0</v>
      </c>
      <c r="BQ109" s="252">
        <f>DIC!BQ109</f>
        <v>0</v>
      </c>
      <c r="BR109" s="252">
        <f>DIC!BR109</f>
        <v>0</v>
      </c>
      <c r="BS109" s="333">
        <f>DIC!BS109</f>
        <v>0</v>
      </c>
      <c r="BT109" s="335">
        <f>DIC!BT109</f>
        <v>0</v>
      </c>
      <c r="BU109" s="337">
        <f>DIC!BU109</f>
        <v>0</v>
      </c>
      <c r="BV109" s="330">
        <f>DIC!BV109</f>
        <v>0</v>
      </c>
      <c r="BW109" s="252">
        <f>DIC!BW109</f>
        <v>0</v>
      </c>
      <c r="BX109" s="252">
        <f>DIC!BX109</f>
        <v>0</v>
      </c>
      <c r="BY109" s="333">
        <f>DIC!BY109</f>
        <v>0</v>
      </c>
      <c r="BZ109" s="335">
        <f>DIC!BZ109</f>
        <v>0</v>
      </c>
      <c r="CA109" s="337">
        <f>DIC!CA109</f>
        <v>0</v>
      </c>
      <c r="CB109" s="330">
        <f>DIC!CB109</f>
        <v>0</v>
      </c>
      <c r="CC109" s="252">
        <f>DIC!CC109</f>
        <v>0</v>
      </c>
      <c r="CD109" s="252">
        <f>DIC!CD109</f>
        <v>0</v>
      </c>
      <c r="CE109" s="333">
        <f>DIC!CE109</f>
        <v>0</v>
      </c>
      <c r="CF109" s="335">
        <f>DIC!CF109</f>
        <v>0</v>
      </c>
      <c r="CG109" s="337">
        <f>DIC!CG109</f>
        <v>0</v>
      </c>
    </row>
    <row r="110" spans="1:85">
      <c r="A110" s="130">
        <v>14</v>
      </c>
      <c r="B110" s="131">
        <f>DIC!B110</f>
        <v>0</v>
      </c>
      <c r="C110" s="131">
        <f>DIC!C110</f>
        <v>0</v>
      </c>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3"/>
      <c r="AI110" s="99"/>
      <c r="AJ110" s="134">
        <f t="shared" si="14"/>
        <v>0</v>
      </c>
      <c r="AK110" s="132">
        <f>DIC!AL110</f>
        <v>0</v>
      </c>
      <c r="AL110" s="133">
        <f t="shared" si="15"/>
        <v>0</v>
      </c>
      <c r="AM110" s="99"/>
      <c r="AN110" s="289" t="s">
        <v>2</v>
      </c>
      <c r="AO110" s="289"/>
      <c r="AP110" s="289"/>
      <c r="AR110" s="277"/>
      <c r="AS110" s="197">
        <f t="array" ref="AS110">SUM(IF(($B$97:$B$153=AR109)*($C$97:$C$153=AV110),$AL$97:$AL$153,0))</f>
        <v>0</v>
      </c>
      <c r="AT110" s="328"/>
      <c r="AU110" s="218"/>
      <c r="AV110" s="199">
        <f>DIC!AV110</f>
        <v>0</v>
      </c>
      <c r="AW110" s="330"/>
      <c r="AX110" s="251"/>
      <c r="AY110" s="252"/>
      <c r="AZ110" s="252"/>
      <c r="BA110" s="333"/>
      <c r="BB110" s="265"/>
      <c r="BC110" s="337"/>
      <c r="BD110" s="330"/>
      <c r="BE110" s="252"/>
      <c r="BF110" s="252"/>
      <c r="BG110" s="333"/>
      <c r="BH110" s="335"/>
      <c r="BI110" s="337"/>
      <c r="BJ110" s="330"/>
      <c r="BK110" s="252"/>
      <c r="BL110" s="252"/>
      <c r="BM110" s="333"/>
      <c r="BN110" s="335"/>
      <c r="BO110" s="337"/>
      <c r="BP110" s="330"/>
      <c r="BQ110" s="252"/>
      <c r="BR110" s="252"/>
      <c r="BS110" s="333"/>
      <c r="BT110" s="335"/>
      <c r="BU110" s="337"/>
      <c r="BV110" s="330"/>
      <c r="BW110" s="252"/>
      <c r="BX110" s="252"/>
      <c r="BY110" s="333"/>
      <c r="BZ110" s="335"/>
      <c r="CA110" s="337"/>
      <c r="CB110" s="330"/>
      <c r="CC110" s="252"/>
      <c r="CD110" s="252"/>
      <c r="CE110" s="333"/>
      <c r="CF110" s="335"/>
      <c r="CG110" s="337"/>
    </row>
    <row r="111" spans="1:85">
      <c r="A111" s="130">
        <v>15</v>
      </c>
      <c r="B111" s="131">
        <f>DIC!B111</f>
        <v>0</v>
      </c>
      <c r="C111" s="131">
        <f>DIC!C111</f>
        <v>0</v>
      </c>
      <c r="D111" s="132"/>
      <c r="E111" s="132"/>
      <c r="F111" s="132"/>
      <c r="G111" s="132"/>
      <c r="H111" s="132"/>
      <c r="I111" s="132"/>
      <c r="J111" s="132"/>
      <c r="K111" s="132"/>
      <c r="L111" s="132"/>
      <c r="M111" s="132"/>
      <c r="N111" s="132"/>
      <c r="O111" s="132"/>
      <c r="P111" s="132"/>
      <c r="Q111" s="132"/>
      <c r="R111" s="132"/>
      <c r="S111" s="132"/>
      <c r="T111" s="132"/>
      <c r="U111" s="132"/>
      <c r="V111" s="132"/>
      <c r="W111" s="132"/>
      <c r="X111" s="132"/>
      <c r="Y111" s="132"/>
      <c r="Z111" s="132"/>
      <c r="AA111" s="132"/>
      <c r="AB111" s="132"/>
      <c r="AC111" s="132"/>
      <c r="AD111" s="132"/>
      <c r="AE111" s="132"/>
      <c r="AF111" s="132"/>
      <c r="AG111" s="132"/>
      <c r="AH111" s="133"/>
      <c r="AI111" s="99"/>
      <c r="AJ111" s="134">
        <f t="shared" si="14"/>
        <v>0</v>
      </c>
      <c r="AK111" s="132">
        <f>DIC!AL111</f>
        <v>0</v>
      </c>
      <c r="AL111" s="133">
        <f t="shared" si="15"/>
        <v>0</v>
      </c>
      <c r="AM111" s="99"/>
      <c r="AN111" s="158"/>
      <c r="AO111" s="159"/>
      <c r="AP111" s="158"/>
      <c r="AR111" s="276">
        <f>DIC!AR111</f>
        <v>0</v>
      </c>
      <c r="AS111" s="200">
        <f t="array" ref="AS111">SUM(IF(($B$97:$B$153=AR111)*($C$97:$C$153=AV111),$AL$97:$AL$153,0))</f>
        <v>0</v>
      </c>
      <c r="AT111" s="327">
        <f>BA111+BG111+BM111+BS111+BY111+CE111</f>
        <v>0</v>
      </c>
      <c r="AU111" s="219">
        <f>AT111-AS111-AS112</f>
        <v>0</v>
      </c>
      <c r="AV111" s="202">
        <f>DIC!AV111</f>
        <v>0</v>
      </c>
      <c r="AW111" s="330">
        <f>DIC!AW111</f>
        <v>0</v>
      </c>
      <c r="AX111" s="251">
        <f>DIC!AX111</f>
        <v>0</v>
      </c>
      <c r="AY111" s="252">
        <f>DIC!AY111</f>
        <v>0</v>
      </c>
      <c r="AZ111" s="252">
        <f>DIC!AZ111</f>
        <v>0</v>
      </c>
      <c r="BA111" s="333">
        <f>DIC!BA111</f>
        <v>0</v>
      </c>
      <c r="BB111" s="265">
        <f>DIC!BB111</f>
        <v>0</v>
      </c>
      <c r="BC111" s="337">
        <f>DIC!BC111</f>
        <v>0</v>
      </c>
      <c r="BD111" s="330">
        <f>DIC!BD111</f>
        <v>0</v>
      </c>
      <c r="BE111" s="252">
        <f>DIC!BE111</f>
        <v>0</v>
      </c>
      <c r="BF111" s="252">
        <f>DIC!BF111</f>
        <v>0</v>
      </c>
      <c r="BG111" s="333">
        <f>DIC!BG111</f>
        <v>0</v>
      </c>
      <c r="BH111" s="335">
        <f>DIC!BH111</f>
        <v>0</v>
      </c>
      <c r="BI111" s="337">
        <f>DIC!BI111</f>
        <v>0</v>
      </c>
      <c r="BJ111" s="330">
        <f>DIC!BJ111</f>
        <v>0</v>
      </c>
      <c r="BK111" s="252">
        <f>DIC!BK111</f>
        <v>0</v>
      </c>
      <c r="BL111" s="252">
        <f>DIC!BL111</f>
        <v>0</v>
      </c>
      <c r="BM111" s="333">
        <f>DIC!BM111</f>
        <v>0</v>
      </c>
      <c r="BN111" s="335">
        <f>DIC!BN111</f>
        <v>0</v>
      </c>
      <c r="BO111" s="337">
        <f>DIC!BO111</f>
        <v>0</v>
      </c>
      <c r="BP111" s="330">
        <f>DIC!BP111</f>
        <v>0</v>
      </c>
      <c r="BQ111" s="252">
        <f>DIC!BQ111</f>
        <v>0</v>
      </c>
      <c r="BR111" s="252">
        <f>DIC!BR111</f>
        <v>0</v>
      </c>
      <c r="BS111" s="333">
        <f>DIC!BS111</f>
        <v>0</v>
      </c>
      <c r="BT111" s="335">
        <f>DIC!BT111</f>
        <v>0</v>
      </c>
      <c r="BU111" s="337">
        <f>DIC!BU111</f>
        <v>0</v>
      </c>
      <c r="BV111" s="330">
        <f>DIC!BV111</f>
        <v>0</v>
      </c>
      <c r="BW111" s="252">
        <f>DIC!BW111</f>
        <v>0</v>
      </c>
      <c r="BX111" s="252">
        <f>DIC!BX111</f>
        <v>0</v>
      </c>
      <c r="BY111" s="333">
        <f>DIC!BY111</f>
        <v>0</v>
      </c>
      <c r="BZ111" s="335">
        <f>DIC!BZ111</f>
        <v>0</v>
      </c>
      <c r="CA111" s="337">
        <f>DIC!CA111</f>
        <v>0</v>
      </c>
      <c r="CB111" s="330">
        <f>DIC!CB111</f>
        <v>0</v>
      </c>
      <c r="CC111" s="252">
        <f>DIC!CC111</f>
        <v>0</v>
      </c>
      <c r="CD111" s="252">
        <f>DIC!CD111</f>
        <v>0</v>
      </c>
      <c r="CE111" s="333">
        <f>DIC!CE111</f>
        <v>0</v>
      </c>
      <c r="CF111" s="335">
        <f>DIC!CF111</f>
        <v>0</v>
      </c>
      <c r="CG111" s="337">
        <f>DIC!CG111</f>
        <v>0</v>
      </c>
    </row>
    <row r="112" spans="1:85">
      <c r="A112" s="130">
        <v>16</v>
      </c>
      <c r="B112" s="131">
        <f>DIC!B112</f>
        <v>0</v>
      </c>
      <c r="C112" s="131">
        <f>DIC!C112</f>
        <v>0</v>
      </c>
      <c r="D112" s="132"/>
      <c r="E112" s="132"/>
      <c r="F112" s="132"/>
      <c r="G112" s="132"/>
      <c r="H112" s="132"/>
      <c r="I112" s="132"/>
      <c r="J112" s="132"/>
      <c r="K112" s="132"/>
      <c r="L112" s="132"/>
      <c r="M112" s="132"/>
      <c r="N112" s="132"/>
      <c r="O112" s="132"/>
      <c r="P112" s="132"/>
      <c r="Q112" s="132"/>
      <c r="R112" s="132"/>
      <c r="S112" s="132"/>
      <c r="T112" s="132"/>
      <c r="U112" s="132"/>
      <c r="V112" s="132"/>
      <c r="W112" s="132"/>
      <c r="X112" s="132"/>
      <c r="Y112" s="132"/>
      <c r="Z112" s="132"/>
      <c r="AA112" s="132"/>
      <c r="AB112" s="132"/>
      <c r="AC112" s="132"/>
      <c r="AD112" s="132"/>
      <c r="AE112" s="132"/>
      <c r="AF112" s="132"/>
      <c r="AG112" s="132"/>
      <c r="AH112" s="133"/>
      <c r="AI112" s="99"/>
      <c r="AJ112" s="134">
        <f t="shared" si="14"/>
        <v>0</v>
      </c>
      <c r="AK112" s="132">
        <f>DIC!AL112</f>
        <v>0</v>
      </c>
      <c r="AL112" s="133">
        <f t="shared" si="15"/>
        <v>0</v>
      </c>
      <c r="AM112" s="99"/>
      <c r="AN112" s="290" t="s">
        <v>61</v>
      </c>
      <c r="AO112" s="290"/>
      <c r="AP112" s="290"/>
      <c r="AR112" s="277"/>
      <c r="AS112" s="197">
        <f t="array" ref="AS112">SUM(IF(($B$97:$B$153=AR111)*($C$97:$C$153=AV112),$AL$97:$AL$153,0))</f>
        <v>0</v>
      </c>
      <c r="AT112" s="328"/>
      <c r="AU112" s="218"/>
      <c r="AV112" s="199">
        <f>DIC!AV112</f>
        <v>0</v>
      </c>
      <c r="AW112" s="330"/>
      <c r="AX112" s="251"/>
      <c r="AY112" s="252"/>
      <c r="AZ112" s="252"/>
      <c r="BA112" s="333"/>
      <c r="BB112" s="265"/>
      <c r="BC112" s="337"/>
      <c r="BD112" s="330"/>
      <c r="BE112" s="252"/>
      <c r="BF112" s="252"/>
      <c r="BG112" s="333"/>
      <c r="BH112" s="335"/>
      <c r="BI112" s="337"/>
      <c r="BJ112" s="330"/>
      <c r="BK112" s="252"/>
      <c r="BL112" s="252"/>
      <c r="BM112" s="333"/>
      <c r="BN112" s="335"/>
      <c r="BO112" s="337"/>
      <c r="BP112" s="330"/>
      <c r="BQ112" s="252"/>
      <c r="BR112" s="252"/>
      <c r="BS112" s="333"/>
      <c r="BT112" s="335"/>
      <c r="BU112" s="337"/>
      <c r="BV112" s="330"/>
      <c r="BW112" s="252"/>
      <c r="BX112" s="252"/>
      <c r="BY112" s="333"/>
      <c r="BZ112" s="335"/>
      <c r="CA112" s="337"/>
      <c r="CB112" s="330"/>
      <c r="CC112" s="252"/>
      <c r="CD112" s="252"/>
      <c r="CE112" s="333"/>
      <c r="CF112" s="335"/>
      <c r="CG112" s="337"/>
    </row>
    <row r="113" spans="1:85">
      <c r="A113" s="130">
        <v>17</v>
      </c>
      <c r="B113" s="131">
        <f>DIC!B113</f>
        <v>0</v>
      </c>
      <c r="C113" s="131">
        <f>DIC!C113</f>
        <v>0</v>
      </c>
      <c r="D113" s="132"/>
      <c r="E113" s="132"/>
      <c r="F113" s="132"/>
      <c r="G113" s="132"/>
      <c r="H113" s="132"/>
      <c r="I113" s="132"/>
      <c r="J113" s="132"/>
      <c r="K113" s="132"/>
      <c r="L113" s="132"/>
      <c r="M113" s="132"/>
      <c r="N113" s="132"/>
      <c r="O113" s="132"/>
      <c r="P113" s="132"/>
      <c r="Q113" s="132"/>
      <c r="R113" s="132"/>
      <c r="S113" s="132"/>
      <c r="T113" s="132"/>
      <c r="U113" s="132"/>
      <c r="V113" s="132"/>
      <c r="W113" s="132"/>
      <c r="X113" s="132"/>
      <c r="Y113" s="132"/>
      <c r="Z113" s="132"/>
      <c r="AA113" s="132"/>
      <c r="AB113" s="132"/>
      <c r="AC113" s="132"/>
      <c r="AD113" s="132"/>
      <c r="AE113" s="132"/>
      <c r="AF113" s="132"/>
      <c r="AG113" s="132"/>
      <c r="AH113" s="133"/>
      <c r="AI113" s="99"/>
      <c r="AJ113" s="134">
        <f t="shared" si="14"/>
        <v>0</v>
      </c>
      <c r="AK113" s="132">
        <f>DIC!AL113</f>
        <v>0</v>
      </c>
      <c r="AL113" s="133">
        <f t="shared" si="15"/>
        <v>0</v>
      </c>
      <c r="AM113" s="99"/>
      <c r="AN113" s="158"/>
      <c r="AO113" s="159"/>
      <c r="AP113" s="158"/>
      <c r="AR113" s="276">
        <f>DIC!AR113</f>
        <v>0</v>
      </c>
      <c r="AS113" s="200">
        <f t="array" ref="AS113">SUM(IF(($B$97:$B$153=AR113)*($C$97:$C$153=AV113),$AL$97:$AL$153,0))</f>
        <v>0</v>
      </c>
      <c r="AT113" s="327">
        <f>BA113+BG113+BM113+BS113+BY113+CE113</f>
        <v>0</v>
      </c>
      <c r="AU113" s="219">
        <f>AT113-AS113-AS114</f>
        <v>0</v>
      </c>
      <c r="AV113" s="202">
        <f>DIC!AV113</f>
        <v>0</v>
      </c>
      <c r="AW113" s="330">
        <f>DIC!AW113</f>
        <v>0</v>
      </c>
      <c r="AX113" s="251">
        <f>DIC!AX113</f>
        <v>0</v>
      </c>
      <c r="AY113" s="252">
        <f>DIC!AY113</f>
        <v>0</v>
      </c>
      <c r="AZ113" s="252">
        <f>DIC!AZ113</f>
        <v>0</v>
      </c>
      <c r="BA113" s="333">
        <f>DIC!BA113</f>
        <v>0</v>
      </c>
      <c r="BB113" s="265">
        <f>DIC!BB113</f>
        <v>0</v>
      </c>
      <c r="BC113" s="337">
        <f>DIC!BC113</f>
        <v>0</v>
      </c>
      <c r="BD113" s="330">
        <f>DIC!BD113</f>
        <v>0</v>
      </c>
      <c r="BE113" s="252">
        <f>DIC!BE113</f>
        <v>0</v>
      </c>
      <c r="BF113" s="252">
        <f>DIC!BF113</f>
        <v>0</v>
      </c>
      <c r="BG113" s="333">
        <f>DIC!BG113</f>
        <v>0</v>
      </c>
      <c r="BH113" s="335">
        <f>DIC!BH113</f>
        <v>0</v>
      </c>
      <c r="BI113" s="337">
        <f>DIC!BI113</f>
        <v>0</v>
      </c>
      <c r="BJ113" s="330">
        <f>DIC!BJ113</f>
        <v>0</v>
      </c>
      <c r="BK113" s="252">
        <f>DIC!BK113</f>
        <v>0</v>
      </c>
      <c r="BL113" s="252">
        <f>DIC!BL113</f>
        <v>0</v>
      </c>
      <c r="BM113" s="333">
        <f>DIC!BM113</f>
        <v>0</v>
      </c>
      <c r="BN113" s="335">
        <f>DIC!BN113</f>
        <v>0</v>
      </c>
      <c r="BO113" s="337">
        <f>DIC!BO113</f>
        <v>0</v>
      </c>
      <c r="BP113" s="330">
        <f>DIC!BP113</f>
        <v>0</v>
      </c>
      <c r="BQ113" s="252">
        <f>DIC!BQ113</f>
        <v>0</v>
      </c>
      <c r="BR113" s="252">
        <f>DIC!BR113</f>
        <v>0</v>
      </c>
      <c r="BS113" s="333">
        <f>DIC!BS113</f>
        <v>0</v>
      </c>
      <c r="BT113" s="335">
        <f>DIC!BT113</f>
        <v>0</v>
      </c>
      <c r="BU113" s="337">
        <f>DIC!BU113</f>
        <v>0</v>
      </c>
      <c r="BV113" s="330">
        <f>DIC!BV113</f>
        <v>0</v>
      </c>
      <c r="BW113" s="252">
        <f>DIC!BW113</f>
        <v>0</v>
      </c>
      <c r="BX113" s="252">
        <f>DIC!BX113</f>
        <v>0</v>
      </c>
      <c r="BY113" s="333">
        <f>DIC!BY113</f>
        <v>0</v>
      </c>
      <c r="BZ113" s="335">
        <f>DIC!BZ113</f>
        <v>0</v>
      </c>
      <c r="CA113" s="337">
        <f>DIC!CA113</f>
        <v>0</v>
      </c>
      <c r="CB113" s="330">
        <f>DIC!CB113</f>
        <v>0</v>
      </c>
      <c r="CC113" s="252">
        <f>DIC!CC113</f>
        <v>0</v>
      </c>
      <c r="CD113" s="252">
        <f>DIC!CD113</f>
        <v>0</v>
      </c>
      <c r="CE113" s="333">
        <f>DIC!CE113</f>
        <v>0</v>
      </c>
      <c r="CF113" s="335">
        <f>DIC!CF113</f>
        <v>0</v>
      </c>
      <c r="CG113" s="337">
        <f>DIC!CG113</f>
        <v>0</v>
      </c>
    </row>
    <row r="114" spans="1:85">
      <c r="A114" s="130">
        <v>18</v>
      </c>
      <c r="B114" s="131">
        <f>DIC!B114</f>
        <v>0</v>
      </c>
      <c r="C114" s="131">
        <f>DIC!C114</f>
        <v>0</v>
      </c>
      <c r="D114" s="132"/>
      <c r="E114" s="132"/>
      <c r="F114" s="132"/>
      <c r="G114" s="132"/>
      <c r="H114" s="132"/>
      <c r="I114" s="132"/>
      <c r="J114" s="132"/>
      <c r="K114" s="132"/>
      <c r="L114" s="132"/>
      <c r="M114" s="132"/>
      <c r="N114" s="132"/>
      <c r="O114" s="132"/>
      <c r="P114" s="132"/>
      <c r="Q114" s="132"/>
      <c r="R114" s="132"/>
      <c r="S114" s="132"/>
      <c r="T114" s="132"/>
      <c r="U114" s="132"/>
      <c r="V114" s="132"/>
      <c r="W114" s="132"/>
      <c r="X114" s="132"/>
      <c r="Y114" s="132"/>
      <c r="Z114" s="132"/>
      <c r="AA114" s="132"/>
      <c r="AB114" s="132"/>
      <c r="AC114" s="132"/>
      <c r="AD114" s="132"/>
      <c r="AE114" s="132"/>
      <c r="AF114" s="132"/>
      <c r="AG114" s="132"/>
      <c r="AH114" s="133"/>
      <c r="AI114" s="99"/>
      <c r="AJ114" s="134">
        <f t="shared" si="14"/>
        <v>0</v>
      </c>
      <c r="AK114" s="132">
        <f>DIC!AL114</f>
        <v>0</v>
      </c>
      <c r="AL114" s="133">
        <f t="shared" si="15"/>
        <v>0</v>
      </c>
      <c r="AM114" s="99"/>
      <c r="AN114" s="164"/>
      <c r="AO114" s="165"/>
      <c r="AP114" s="164"/>
      <c r="AR114" s="277"/>
      <c r="AS114" s="197">
        <f t="array" ref="AS114">SUM(IF(($B$97:$B$153=AR113)*($C$97:$C$153=AV114),$AL$97:$AL$153,0))</f>
        <v>0</v>
      </c>
      <c r="AT114" s="328"/>
      <c r="AU114" s="218"/>
      <c r="AV114" s="199">
        <f>DIC!AV114</f>
        <v>0</v>
      </c>
      <c r="AW114" s="330"/>
      <c r="AX114" s="251"/>
      <c r="AY114" s="252"/>
      <c r="AZ114" s="252"/>
      <c r="BA114" s="333"/>
      <c r="BB114" s="265"/>
      <c r="BC114" s="337"/>
      <c r="BD114" s="330"/>
      <c r="BE114" s="252"/>
      <c r="BF114" s="252"/>
      <c r="BG114" s="333"/>
      <c r="BH114" s="335"/>
      <c r="BI114" s="337"/>
      <c r="BJ114" s="330"/>
      <c r="BK114" s="252"/>
      <c r="BL114" s="252"/>
      <c r="BM114" s="333"/>
      <c r="BN114" s="335"/>
      <c r="BO114" s="337"/>
      <c r="BP114" s="330"/>
      <c r="BQ114" s="252"/>
      <c r="BR114" s="252"/>
      <c r="BS114" s="333"/>
      <c r="BT114" s="335"/>
      <c r="BU114" s="337"/>
      <c r="BV114" s="330"/>
      <c r="BW114" s="252"/>
      <c r="BX114" s="252"/>
      <c r="BY114" s="333"/>
      <c r="BZ114" s="335"/>
      <c r="CA114" s="337"/>
      <c r="CB114" s="330"/>
      <c r="CC114" s="252"/>
      <c r="CD114" s="252"/>
      <c r="CE114" s="333"/>
      <c r="CF114" s="335"/>
      <c r="CG114" s="337"/>
    </row>
    <row r="115" spans="1:85">
      <c r="A115" s="130">
        <v>19</v>
      </c>
      <c r="B115" s="131">
        <f>DIC!B115</f>
        <v>0</v>
      </c>
      <c r="C115" s="131">
        <f>DIC!C115</f>
        <v>0</v>
      </c>
      <c r="D115" s="132"/>
      <c r="E115" s="132"/>
      <c r="F115" s="132"/>
      <c r="G115" s="132"/>
      <c r="H115" s="132"/>
      <c r="I115" s="132"/>
      <c r="J115" s="132"/>
      <c r="K115" s="132"/>
      <c r="L115" s="132"/>
      <c r="M115" s="132"/>
      <c r="N115" s="132"/>
      <c r="O115" s="132"/>
      <c r="P115" s="132"/>
      <c r="Q115" s="132"/>
      <c r="R115" s="132"/>
      <c r="S115" s="132"/>
      <c r="T115" s="132"/>
      <c r="U115" s="132"/>
      <c r="V115" s="132"/>
      <c r="W115" s="132"/>
      <c r="X115" s="132"/>
      <c r="Y115" s="132"/>
      <c r="Z115" s="132"/>
      <c r="AA115" s="132"/>
      <c r="AB115" s="132"/>
      <c r="AC115" s="132"/>
      <c r="AD115" s="132"/>
      <c r="AE115" s="132"/>
      <c r="AF115" s="132"/>
      <c r="AG115" s="132"/>
      <c r="AH115" s="133"/>
      <c r="AI115" s="99"/>
      <c r="AJ115" s="134">
        <f t="shared" si="14"/>
        <v>0</v>
      </c>
      <c r="AK115" s="132">
        <f>DIC!AL115</f>
        <v>0</v>
      </c>
      <c r="AL115" s="133">
        <f t="shared" si="15"/>
        <v>0</v>
      </c>
      <c r="AM115" s="99"/>
      <c r="AN115" s="158"/>
      <c r="AO115" s="159"/>
      <c r="AP115" s="158"/>
      <c r="AR115" s="276">
        <f>DIC!AR115</f>
        <v>0</v>
      </c>
      <c r="AS115" s="200">
        <f t="array" ref="AS115">SUM(IF(($B$97:$B$153=AR115)*($C$97:$C$153=AV115),$AL$97:$AL$153,0))</f>
        <v>0</v>
      </c>
      <c r="AT115" s="327">
        <f>BA115+BG115+BM115+BS115+BY115+CE115</f>
        <v>0</v>
      </c>
      <c r="AU115" s="219">
        <f>AT115-AS115-AS116</f>
        <v>0</v>
      </c>
      <c r="AV115" s="202">
        <f>DIC!AV115</f>
        <v>0</v>
      </c>
      <c r="AW115" s="330">
        <f>DIC!AW115</f>
        <v>0</v>
      </c>
      <c r="AX115" s="251">
        <f>DIC!AX115</f>
        <v>0</v>
      </c>
      <c r="AY115" s="252">
        <f>DIC!AY115</f>
        <v>0</v>
      </c>
      <c r="AZ115" s="252">
        <f>DIC!AZ115</f>
        <v>0</v>
      </c>
      <c r="BA115" s="333">
        <f>DIC!BA115</f>
        <v>0</v>
      </c>
      <c r="BB115" s="265">
        <f>DIC!BB115</f>
        <v>0</v>
      </c>
      <c r="BC115" s="337">
        <f>DIC!BC115</f>
        <v>0</v>
      </c>
      <c r="BD115" s="330">
        <f>DIC!BD115</f>
        <v>0</v>
      </c>
      <c r="BE115" s="252">
        <f>DIC!BE115</f>
        <v>0</v>
      </c>
      <c r="BF115" s="252">
        <f>DIC!BF115</f>
        <v>0</v>
      </c>
      <c r="BG115" s="333">
        <f>DIC!BG115</f>
        <v>0</v>
      </c>
      <c r="BH115" s="335">
        <f>DIC!BH115</f>
        <v>0</v>
      </c>
      <c r="BI115" s="337">
        <f>DIC!BI115</f>
        <v>0</v>
      </c>
      <c r="BJ115" s="330">
        <f>DIC!BJ115</f>
        <v>0</v>
      </c>
      <c r="BK115" s="252">
        <f>DIC!BK115</f>
        <v>0</v>
      </c>
      <c r="BL115" s="252">
        <f>DIC!BL115</f>
        <v>0</v>
      </c>
      <c r="BM115" s="333">
        <f>DIC!BM115</f>
        <v>0</v>
      </c>
      <c r="BN115" s="335">
        <f>DIC!BN115</f>
        <v>0</v>
      </c>
      <c r="BO115" s="337">
        <f>DIC!BO115</f>
        <v>0</v>
      </c>
      <c r="BP115" s="330">
        <f>DIC!BP115</f>
        <v>0</v>
      </c>
      <c r="BQ115" s="252">
        <f>DIC!BQ115</f>
        <v>0</v>
      </c>
      <c r="BR115" s="252">
        <f>DIC!BR115</f>
        <v>0</v>
      </c>
      <c r="BS115" s="333">
        <f>DIC!BS115</f>
        <v>0</v>
      </c>
      <c r="BT115" s="335">
        <f>DIC!BT115</f>
        <v>0</v>
      </c>
      <c r="BU115" s="337">
        <f>DIC!BU115</f>
        <v>0</v>
      </c>
      <c r="BV115" s="330">
        <f>DIC!BV115</f>
        <v>0</v>
      </c>
      <c r="BW115" s="252">
        <f>DIC!BW115</f>
        <v>0</v>
      </c>
      <c r="BX115" s="252">
        <f>DIC!BX115</f>
        <v>0</v>
      </c>
      <c r="BY115" s="333">
        <f>DIC!BY115</f>
        <v>0</v>
      </c>
      <c r="BZ115" s="335">
        <f>DIC!BZ115</f>
        <v>0</v>
      </c>
      <c r="CA115" s="337">
        <f>DIC!CA115</f>
        <v>0</v>
      </c>
      <c r="CB115" s="330">
        <f>DIC!CB115</f>
        <v>0</v>
      </c>
      <c r="CC115" s="252">
        <f>DIC!CC115</f>
        <v>0</v>
      </c>
      <c r="CD115" s="252">
        <f>DIC!CD115</f>
        <v>0</v>
      </c>
      <c r="CE115" s="333">
        <f>DIC!CE115</f>
        <v>0</v>
      </c>
      <c r="CF115" s="335">
        <f>DIC!CF115</f>
        <v>0</v>
      </c>
      <c r="CG115" s="337">
        <f>DIC!CG115</f>
        <v>0</v>
      </c>
    </row>
    <row r="116" spans="1:85">
      <c r="A116" s="130">
        <v>20</v>
      </c>
      <c r="B116" s="131">
        <f>DIC!B116</f>
        <v>0</v>
      </c>
      <c r="C116" s="131">
        <f>DIC!C116</f>
        <v>0</v>
      </c>
      <c r="D116" s="132"/>
      <c r="E116" s="132"/>
      <c r="F116" s="132"/>
      <c r="G116" s="132"/>
      <c r="H116" s="132"/>
      <c r="I116" s="132"/>
      <c r="J116" s="132"/>
      <c r="K116" s="132"/>
      <c r="L116" s="132"/>
      <c r="M116" s="132"/>
      <c r="N116" s="132"/>
      <c r="O116" s="132"/>
      <c r="P116" s="132"/>
      <c r="Q116" s="132"/>
      <c r="R116" s="132"/>
      <c r="S116" s="132"/>
      <c r="T116" s="132"/>
      <c r="U116" s="132"/>
      <c r="V116" s="132"/>
      <c r="W116" s="132"/>
      <c r="X116" s="132"/>
      <c r="Y116" s="132"/>
      <c r="Z116" s="132"/>
      <c r="AA116" s="132"/>
      <c r="AB116" s="132"/>
      <c r="AC116" s="132"/>
      <c r="AD116" s="132"/>
      <c r="AE116" s="132"/>
      <c r="AF116" s="132"/>
      <c r="AG116" s="132"/>
      <c r="AH116" s="133"/>
      <c r="AI116" s="99"/>
      <c r="AJ116" s="134">
        <f t="shared" si="14"/>
        <v>0</v>
      </c>
      <c r="AK116" s="132">
        <f>DIC!AL116</f>
        <v>0</v>
      </c>
      <c r="AL116" s="133">
        <f t="shared" si="15"/>
        <v>0</v>
      </c>
      <c r="AM116" s="99"/>
      <c r="AN116" s="158"/>
      <c r="AO116" s="159"/>
      <c r="AP116" s="158"/>
      <c r="AR116" s="277"/>
      <c r="AS116" s="197">
        <f t="array" ref="AS116">SUM(IF(($B$97:$B$153=AR115)*($C$97:$C$153=AV116),$AL$97:$AL$153,0))</f>
        <v>0</v>
      </c>
      <c r="AT116" s="328"/>
      <c r="AU116" s="218"/>
      <c r="AV116" s="199">
        <f>DIC!AV116</f>
        <v>0</v>
      </c>
      <c r="AW116" s="330"/>
      <c r="AX116" s="251"/>
      <c r="AY116" s="252"/>
      <c r="AZ116" s="252"/>
      <c r="BA116" s="333"/>
      <c r="BB116" s="265"/>
      <c r="BC116" s="337"/>
      <c r="BD116" s="330"/>
      <c r="BE116" s="252"/>
      <c r="BF116" s="252"/>
      <c r="BG116" s="333"/>
      <c r="BH116" s="335"/>
      <c r="BI116" s="337"/>
      <c r="BJ116" s="330"/>
      <c r="BK116" s="252"/>
      <c r="BL116" s="252"/>
      <c r="BM116" s="333"/>
      <c r="BN116" s="335"/>
      <c r="BO116" s="337"/>
      <c r="BP116" s="330"/>
      <c r="BQ116" s="252"/>
      <c r="BR116" s="252"/>
      <c r="BS116" s="333"/>
      <c r="BT116" s="335"/>
      <c r="BU116" s="337"/>
      <c r="BV116" s="330"/>
      <c r="BW116" s="252"/>
      <c r="BX116" s="252"/>
      <c r="BY116" s="333"/>
      <c r="BZ116" s="335"/>
      <c r="CA116" s="337"/>
      <c r="CB116" s="330"/>
      <c r="CC116" s="252"/>
      <c r="CD116" s="252"/>
      <c r="CE116" s="333"/>
      <c r="CF116" s="335"/>
      <c r="CG116" s="337"/>
    </row>
    <row r="117" spans="1:85">
      <c r="A117" s="130">
        <v>21</v>
      </c>
      <c r="B117" s="131">
        <f>DIC!B117</f>
        <v>0</v>
      </c>
      <c r="C117" s="131">
        <f>DIC!C117</f>
        <v>0</v>
      </c>
      <c r="D117" s="132"/>
      <c r="E117" s="132"/>
      <c r="F117" s="132"/>
      <c r="G117" s="132"/>
      <c r="H117" s="132"/>
      <c r="I117" s="132"/>
      <c r="J117" s="132"/>
      <c r="K117" s="132"/>
      <c r="L117" s="132"/>
      <c r="M117" s="132"/>
      <c r="N117" s="132"/>
      <c r="O117" s="132"/>
      <c r="P117" s="132"/>
      <c r="Q117" s="132"/>
      <c r="R117" s="132"/>
      <c r="S117" s="132"/>
      <c r="T117" s="132"/>
      <c r="U117" s="132"/>
      <c r="V117" s="132"/>
      <c r="W117" s="132"/>
      <c r="X117" s="132"/>
      <c r="Y117" s="132"/>
      <c r="Z117" s="132"/>
      <c r="AA117" s="132"/>
      <c r="AB117" s="132"/>
      <c r="AC117" s="132"/>
      <c r="AD117" s="132"/>
      <c r="AE117" s="132"/>
      <c r="AF117" s="132"/>
      <c r="AG117" s="132"/>
      <c r="AH117" s="133"/>
      <c r="AI117" s="99"/>
      <c r="AJ117" s="134">
        <f t="shared" si="14"/>
        <v>0</v>
      </c>
      <c r="AK117" s="132">
        <f>DIC!AL117</f>
        <v>0</v>
      </c>
      <c r="AL117" s="133">
        <f t="shared" si="15"/>
        <v>0</v>
      </c>
      <c r="AM117" s="99"/>
      <c r="AN117" s="158"/>
      <c r="AO117" s="159"/>
      <c r="AP117" s="158"/>
      <c r="AR117" s="276">
        <f>DIC!AR117</f>
        <v>0</v>
      </c>
      <c r="AS117" s="200">
        <f t="array" ref="AS117">SUM(IF(($B$97:$B$153=AR117)*($C$97:$C$153=AV117),$AL$97:$AL$153,0))</f>
        <v>0</v>
      </c>
      <c r="AT117" s="327">
        <f>BA117+BG117+BM117+BS117+BY117+CE117</f>
        <v>0</v>
      </c>
      <c r="AU117" s="219">
        <f>AT117-AS117-AS118</f>
        <v>0</v>
      </c>
      <c r="AV117" s="202">
        <f>DIC!AV117</f>
        <v>0</v>
      </c>
      <c r="AW117" s="330">
        <f>DIC!AW117</f>
        <v>0</v>
      </c>
      <c r="AX117" s="251">
        <f>DIC!AX117</f>
        <v>0</v>
      </c>
      <c r="AY117" s="252">
        <f>DIC!AY117</f>
        <v>0</v>
      </c>
      <c r="AZ117" s="252">
        <f>DIC!AZ117</f>
        <v>0</v>
      </c>
      <c r="BA117" s="333">
        <f>DIC!BA117</f>
        <v>0</v>
      </c>
      <c r="BB117" s="265">
        <f>DIC!BB117</f>
        <v>0</v>
      </c>
      <c r="BC117" s="337">
        <f>DIC!BC117</f>
        <v>0</v>
      </c>
      <c r="BD117" s="330">
        <f>DIC!BD117</f>
        <v>0</v>
      </c>
      <c r="BE117" s="252">
        <f>DIC!BE117</f>
        <v>0</v>
      </c>
      <c r="BF117" s="252">
        <f>DIC!BF117</f>
        <v>0</v>
      </c>
      <c r="BG117" s="333">
        <f>DIC!BG117</f>
        <v>0</v>
      </c>
      <c r="BH117" s="335">
        <f>DIC!BH117</f>
        <v>0</v>
      </c>
      <c r="BI117" s="337">
        <f>DIC!BI117</f>
        <v>0</v>
      </c>
      <c r="BJ117" s="330">
        <f>DIC!BJ117</f>
        <v>0</v>
      </c>
      <c r="BK117" s="252">
        <f>DIC!BK117</f>
        <v>0</v>
      </c>
      <c r="BL117" s="252">
        <f>DIC!BL117</f>
        <v>0</v>
      </c>
      <c r="BM117" s="333">
        <f>DIC!BM117</f>
        <v>0</v>
      </c>
      <c r="BN117" s="335">
        <f>DIC!BN117</f>
        <v>0</v>
      </c>
      <c r="BO117" s="337">
        <f>DIC!BO117</f>
        <v>0</v>
      </c>
      <c r="BP117" s="330">
        <f>DIC!BP117</f>
        <v>0</v>
      </c>
      <c r="BQ117" s="252">
        <f>DIC!BQ117</f>
        <v>0</v>
      </c>
      <c r="BR117" s="252">
        <f>DIC!BR117</f>
        <v>0</v>
      </c>
      <c r="BS117" s="333">
        <f>DIC!BS117</f>
        <v>0</v>
      </c>
      <c r="BT117" s="335">
        <f>DIC!BT117</f>
        <v>0</v>
      </c>
      <c r="BU117" s="337">
        <f>DIC!BU117</f>
        <v>0</v>
      </c>
      <c r="BV117" s="330">
        <f>DIC!BV117</f>
        <v>0</v>
      </c>
      <c r="BW117" s="252">
        <f>DIC!BW117</f>
        <v>0</v>
      </c>
      <c r="BX117" s="252">
        <f>DIC!BX117</f>
        <v>0</v>
      </c>
      <c r="BY117" s="333">
        <f>DIC!BY117</f>
        <v>0</v>
      </c>
      <c r="BZ117" s="335">
        <f>DIC!BZ117</f>
        <v>0</v>
      </c>
      <c r="CA117" s="337">
        <f>DIC!CA117</f>
        <v>0</v>
      </c>
      <c r="CB117" s="330">
        <f>DIC!CB117</f>
        <v>0</v>
      </c>
      <c r="CC117" s="252">
        <f>DIC!CC117</f>
        <v>0</v>
      </c>
      <c r="CD117" s="252">
        <f>DIC!CD117</f>
        <v>0</v>
      </c>
      <c r="CE117" s="333">
        <f>DIC!CE117</f>
        <v>0</v>
      </c>
      <c r="CF117" s="335">
        <f>DIC!CF117</f>
        <v>0</v>
      </c>
      <c r="CG117" s="337">
        <f>DIC!CG117</f>
        <v>0</v>
      </c>
    </row>
    <row r="118" spans="1:85">
      <c r="A118" s="130">
        <v>22</v>
      </c>
      <c r="B118" s="131">
        <f>DIC!B118</f>
        <v>0</v>
      </c>
      <c r="C118" s="131">
        <f>DIC!C118</f>
        <v>0</v>
      </c>
      <c r="D118" s="132"/>
      <c r="E118" s="132"/>
      <c r="F118" s="132"/>
      <c r="G118" s="132"/>
      <c r="H118" s="132"/>
      <c r="I118" s="132"/>
      <c r="J118" s="132"/>
      <c r="K118" s="132"/>
      <c r="L118" s="132"/>
      <c r="M118" s="132"/>
      <c r="N118" s="132"/>
      <c r="O118" s="132"/>
      <c r="P118" s="132"/>
      <c r="Q118" s="132"/>
      <c r="R118" s="132"/>
      <c r="S118" s="132"/>
      <c r="T118" s="132"/>
      <c r="U118" s="132"/>
      <c r="V118" s="132"/>
      <c r="W118" s="132"/>
      <c r="X118" s="132"/>
      <c r="Y118" s="132"/>
      <c r="Z118" s="132"/>
      <c r="AA118" s="132"/>
      <c r="AB118" s="132"/>
      <c r="AC118" s="132"/>
      <c r="AD118" s="132"/>
      <c r="AE118" s="132"/>
      <c r="AF118" s="132"/>
      <c r="AG118" s="132"/>
      <c r="AH118" s="133"/>
      <c r="AI118" s="99"/>
      <c r="AJ118" s="134">
        <f t="shared" si="14"/>
        <v>0</v>
      </c>
      <c r="AK118" s="132">
        <f>DIC!AL118</f>
        <v>0</v>
      </c>
      <c r="AL118" s="133">
        <f t="shared" si="15"/>
        <v>0</v>
      </c>
      <c r="AM118" s="99"/>
      <c r="AN118" s="158"/>
      <c r="AO118" s="159"/>
      <c r="AP118" s="158"/>
      <c r="AR118" s="277"/>
      <c r="AS118" s="197">
        <f t="array" ref="AS118">SUM(IF(($B$97:$B$153=AR117)*($C$97:$C$153=AV118),$AL$97:$AL$153,0))</f>
        <v>0</v>
      </c>
      <c r="AT118" s="328"/>
      <c r="AU118" s="218"/>
      <c r="AV118" s="199">
        <f>DIC!AV118</f>
        <v>0</v>
      </c>
      <c r="AW118" s="330"/>
      <c r="AX118" s="251"/>
      <c r="AY118" s="252"/>
      <c r="AZ118" s="252"/>
      <c r="BA118" s="333"/>
      <c r="BB118" s="265"/>
      <c r="BC118" s="337"/>
      <c r="BD118" s="330"/>
      <c r="BE118" s="252"/>
      <c r="BF118" s="252"/>
      <c r="BG118" s="333"/>
      <c r="BH118" s="335"/>
      <c r="BI118" s="337"/>
      <c r="BJ118" s="330"/>
      <c r="BK118" s="252"/>
      <c r="BL118" s="252"/>
      <c r="BM118" s="333"/>
      <c r="BN118" s="335"/>
      <c r="BO118" s="337"/>
      <c r="BP118" s="330"/>
      <c r="BQ118" s="252"/>
      <c r="BR118" s="252"/>
      <c r="BS118" s="333"/>
      <c r="BT118" s="335"/>
      <c r="BU118" s="337"/>
      <c r="BV118" s="330"/>
      <c r="BW118" s="252"/>
      <c r="BX118" s="252"/>
      <c r="BY118" s="333"/>
      <c r="BZ118" s="335"/>
      <c r="CA118" s="337"/>
      <c r="CB118" s="330"/>
      <c r="CC118" s="252"/>
      <c r="CD118" s="252"/>
      <c r="CE118" s="333"/>
      <c r="CF118" s="335"/>
      <c r="CG118" s="337"/>
    </row>
    <row r="119" spans="1:85">
      <c r="A119" s="130">
        <v>23</v>
      </c>
      <c r="B119" s="131">
        <f>DIC!B119</f>
        <v>0</v>
      </c>
      <c r="C119" s="131">
        <f>DIC!C119</f>
        <v>0</v>
      </c>
      <c r="D119" s="132"/>
      <c r="E119" s="132"/>
      <c r="F119" s="132"/>
      <c r="G119" s="132"/>
      <c r="H119" s="132"/>
      <c r="I119" s="132"/>
      <c r="J119" s="132"/>
      <c r="K119" s="132"/>
      <c r="L119" s="132"/>
      <c r="M119" s="132"/>
      <c r="N119" s="132"/>
      <c r="O119" s="132"/>
      <c r="P119" s="132"/>
      <c r="Q119" s="132"/>
      <c r="R119" s="132"/>
      <c r="S119" s="132"/>
      <c r="T119" s="132"/>
      <c r="U119" s="132"/>
      <c r="V119" s="132"/>
      <c r="W119" s="132"/>
      <c r="X119" s="132"/>
      <c r="Y119" s="132"/>
      <c r="Z119" s="132"/>
      <c r="AA119" s="132"/>
      <c r="AB119" s="132"/>
      <c r="AC119" s="132"/>
      <c r="AD119" s="132"/>
      <c r="AE119" s="132"/>
      <c r="AF119" s="132"/>
      <c r="AG119" s="132"/>
      <c r="AH119" s="133"/>
      <c r="AI119" s="99"/>
      <c r="AJ119" s="134">
        <f t="shared" si="14"/>
        <v>0</v>
      </c>
      <c r="AK119" s="132">
        <f>DIC!AL119</f>
        <v>0</v>
      </c>
      <c r="AL119" s="133">
        <f t="shared" si="15"/>
        <v>0</v>
      </c>
      <c r="AM119" s="99"/>
      <c r="AN119" s="158"/>
      <c r="AO119" s="159"/>
      <c r="AP119" s="158"/>
      <c r="AR119" s="276">
        <f>DIC!AR119</f>
        <v>0</v>
      </c>
      <c r="AS119" s="200">
        <f t="array" ref="AS119">SUM(IF(($B$97:$B$153=AR119)*($C$97:$C$153=AV119),$AL$97:$AL$153,0))</f>
        <v>0</v>
      </c>
      <c r="AT119" s="327">
        <f>BA119+BG119+BM119+BS119+BY119+CE119</f>
        <v>0</v>
      </c>
      <c r="AU119" s="219">
        <f>AT119-AS119-AS120</f>
        <v>0</v>
      </c>
      <c r="AV119" s="202">
        <f>DIC!AV119</f>
        <v>0</v>
      </c>
      <c r="AW119" s="330">
        <f>DIC!AW119</f>
        <v>0</v>
      </c>
      <c r="AX119" s="251">
        <f>DIC!AX119</f>
        <v>0</v>
      </c>
      <c r="AY119" s="252">
        <f>DIC!AY119</f>
        <v>0</v>
      </c>
      <c r="AZ119" s="252">
        <f>DIC!AZ119</f>
        <v>0</v>
      </c>
      <c r="BA119" s="333">
        <f>DIC!BA119</f>
        <v>0</v>
      </c>
      <c r="BB119" s="265">
        <f>DIC!BB119</f>
        <v>0</v>
      </c>
      <c r="BC119" s="337">
        <f>DIC!BC119</f>
        <v>0</v>
      </c>
      <c r="BD119" s="330">
        <f>DIC!BD119</f>
        <v>0</v>
      </c>
      <c r="BE119" s="252">
        <f>DIC!BE119</f>
        <v>0</v>
      </c>
      <c r="BF119" s="252">
        <f>DIC!BF119</f>
        <v>0</v>
      </c>
      <c r="BG119" s="333">
        <f>DIC!BG119</f>
        <v>0</v>
      </c>
      <c r="BH119" s="335">
        <f>DIC!BH119</f>
        <v>0</v>
      </c>
      <c r="BI119" s="337">
        <f>DIC!BI119</f>
        <v>0</v>
      </c>
      <c r="BJ119" s="330">
        <f>DIC!BJ119</f>
        <v>0</v>
      </c>
      <c r="BK119" s="252">
        <f>DIC!BK119</f>
        <v>0</v>
      </c>
      <c r="BL119" s="252">
        <f>DIC!BL119</f>
        <v>0</v>
      </c>
      <c r="BM119" s="333">
        <f>DIC!BM119</f>
        <v>0</v>
      </c>
      <c r="BN119" s="335">
        <f>DIC!BN119</f>
        <v>0</v>
      </c>
      <c r="BO119" s="337">
        <f>DIC!BO119</f>
        <v>0</v>
      </c>
      <c r="BP119" s="330">
        <f>DIC!BP119</f>
        <v>0</v>
      </c>
      <c r="BQ119" s="252">
        <f>DIC!BQ119</f>
        <v>0</v>
      </c>
      <c r="BR119" s="252">
        <f>DIC!BR119</f>
        <v>0</v>
      </c>
      <c r="BS119" s="333">
        <f>DIC!BS119</f>
        <v>0</v>
      </c>
      <c r="BT119" s="335">
        <f>DIC!BT119</f>
        <v>0</v>
      </c>
      <c r="BU119" s="337">
        <f>DIC!BU119</f>
        <v>0</v>
      </c>
      <c r="BV119" s="330">
        <f>DIC!BV119</f>
        <v>0</v>
      </c>
      <c r="BW119" s="252">
        <f>DIC!BW119</f>
        <v>0</v>
      </c>
      <c r="BX119" s="252">
        <f>DIC!BX119</f>
        <v>0</v>
      </c>
      <c r="BY119" s="333">
        <f>DIC!BY119</f>
        <v>0</v>
      </c>
      <c r="BZ119" s="335">
        <f>DIC!BZ119</f>
        <v>0</v>
      </c>
      <c r="CA119" s="337">
        <f>DIC!CA119</f>
        <v>0</v>
      </c>
      <c r="CB119" s="330">
        <f>DIC!CB119</f>
        <v>0</v>
      </c>
      <c r="CC119" s="252">
        <f>DIC!CC119</f>
        <v>0</v>
      </c>
      <c r="CD119" s="252">
        <f>DIC!CD119</f>
        <v>0</v>
      </c>
      <c r="CE119" s="333">
        <f>DIC!CE119</f>
        <v>0</v>
      </c>
      <c r="CF119" s="335">
        <f>DIC!CF119</f>
        <v>0</v>
      </c>
      <c r="CG119" s="337">
        <f>DIC!CG119</f>
        <v>0</v>
      </c>
    </row>
    <row r="120" spans="1:85">
      <c r="A120" s="130">
        <v>24</v>
      </c>
      <c r="B120" s="131">
        <f>DIC!B120</f>
        <v>0</v>
      </c>
      <c r="C120" s="131">
        <f>DIC!C120</f>
        <v>0</v>
      </c>
      <c r="D120" s="132"/>
      <c r="E120" s="132"/>
      <c r="F120" s="132"/>
      <c r="G120" s="132"/>
      <c r="H120" s="132"/>
      <c r="I120" s="132"/>
      <c r="J120" s="132"/>
      <c r="K120" s="132"/>
      <c r="L120" s="132"/>
      <c r="M120" s="132"/>
      <c r="N120" s="132"/>
      <c r="O120" s="132"/>
      <c r="P120" s="132"/>
      <c r="Q120" s="132"/>
      <c r="R120" s="132"/>
      <c r="S120" s="132"/>
      <c r="T120" s="132"/>
      <c r="U120" s="132"/>
      <c r="V120" s="132"/>
      <c r="W120" s="132"/>
      <c r="X120" s="132"/>
      <c r="Y120" s="132"/>
      <c r="Z120" s="132"/>
      <c r="AA120" s="132"/>
      <c r="AB120" s="132"/>
      <c r="AC120" s="132"/>
      <c r="AD120" s="132"/>
      <c r="AE120" s="132"/>
      <c r="AF120" s="132"/>
      <c r="AG120" s="132"/>
      <c r="AH120" s="133"/>
      <c r="AI120" s="99"/>
      <c r="AJ120" s="134">
        <f t="shared" si="14"/>
        <v>0</v>
      </c>
      <c r="AK120" s="132">
        <f>DIC!AL120</f>
        <v>0</v>
      </c>
      <c r="AL120" s="133">
        <f t="shared" si="15"/>
        <v>0</v>
      </c>
      <c r="AM120" s="99"/>
      <c r="AN120" s="158"/>
      <c r="AO120" s="159"/>
      <c r="AP120" s="158"/>
      <c r="AR120" s="277"/>
      <c r="AS120" s="197">
        <f t="array" ref="AS120">SUM(IF(($B$97:$B$153=AR119)*($C$97:$C$153=AV120),$AL$97:$AL$153,0))</f>
        <v>0</v>
      </c>
      <c r="AT120" s="328"/>
      <c r="AU120" s="218"/>
      <c r="AV120" s="199">
        <f>DIC!AV120</f>
        <v>0</v>
      </c>
      <c r="AW120" s="330"/>
      <c r="AX120" s="251"/>
      <c r="AY120" s="252"/>
      <c r="AZ120" s="252"/>
      <c r="BA120" s="333"/>
      <c r="BB120" s="265"/>
      <c r="BC120" s="337"/>
      <c r="BD120" s="330"/>
      <c r="BE120" s="252"/>
      <c r="BF120" s="252"/>
      <c r="BG120" s="333"/>
      <c r="BH120" s="335"/>
      <c r="BI120" s="337"/>
      <c r="BJ120" s="330"/>
      <c r="BK120" s="252"/>
      <c r="BL120" s="252"/>
      <c r="BM120" s="333"/>
      <c r="BN120" s="335"/>
      <c r="BO120" s="337"/>
      <c r="BP120" s="330"/>
      <c r="BQ120" s="252"/>
      <c r="BR120" s="252"/>
      <c r="BS120" s="333"/>
      <c r="BT120" s="335"/>
      <c r="BU120" s="337"/>
      <c r="BV120" s="330"/>
      <c r="BW120" s="252"/>
      <c r="BX120" s="252"/>
      <c r="BY120" s="333"/>
      <c r="BZ120" s="335"/>
      <c r="CA120" s="337"/>
      <c r="CB120" s="330"/>
      <c r="CC120" s="252"/>
      <c r="CD120" s="252"/>
      <c r="CE120" s="333"/>
      <c r="CF120" s="335"/>
      <c r="CG120" s="337"/>
    </row>
    <row r="121" spans="1:85">
      <c r="A121" s="130">
        <v>25</v>
      </c>
      <c r="B121" s="131">
        <f>DIC!B121</f>
        <v>0</v>
      </c>
      <c r="C121" s="131">
        <f>DIC!C121</f>
        <v>0</v>
      </c>
      <c r="D121" s="132"/>
      <c r="E121" s="132"/>
      <c r="F121" s="132"/>
      <c r="G121" s="132"/>
      <c r="H121" s="132"/>
      <c r="I121" s="132"/>
      <c r="J121" s="132"/>
      <c r="K121" s="132"/>
      <c r="L121" s="132"/>
      <c r="M121" s="132"/>
      <c r="N121" s="132"/>
      <c r="O121" s="132"/>
      <c r="P121" s="132"/>
      <c r="Q121" s="132"/>
      <c r="R121" s="132"/>
      <c r="S121" s="132"/>
      <c r="T121" s="132"/>
      <c r="U121" s="132"/>
      <c r="V121" s="132"/>
      <c r="W121" s="132"/>
      <c r="X121" s="132"/>
      <c r="Y121" s="132"/>
      <c r="Z121" s="132"/>
      <c r="AA121" s="132"/>
      <c r="AB121" s="132"/>
      <c r="AC121" s="132"/>
      <c r="AD121" s="132"/>
      <c r="AE121" s="132"/>
      <c r="AF121" s="132"/>
      <c r="AG121" s="132"/>
      <c r="AH121" s="133"/>
      <c r="AI121" s="99"/>
      <c r="AJ121" s="134">
        <f t="shared" si="14"/>
        <v>0</v>
      </c>
      <c r="AK121" s="132">
        <f>DIC!AL121</f>
        <v>0</v>
      </c>
      <c r="AL121" s="133">
        <f t="shared" si="15"/>
        <v>0</v>
      </c>
      <c r="AM121" s="99"/>
      <c r="AN121" s="158"/>
      <c r="AO121" s="159"/>
      <c r="AP121" s="158"/>
      <c r="AR121" s="276">
        <f>DIC!AR121</f>
        <v>0</v>
      </c>
      <c r="AS121" s="200">
        <f t="array" ref="AS121">SUM(IF(($B$97:$B$153=AR121)*($C$97:$C$153=AV121),$AL$97:$AL$153,0))</f>
        <v>0</v>
      </c>
      <c r="AT121" s="327">
        <f>BA121+BG121+BM121+BS121+BY121+CE121</f>
        <v>0</v>
      </c>
      <c r="AU121" s="219">
        <f>AT121-AS121-AS122</f>
        <v>0</v>
      </c>
      <c r="AV121" s="202">
        <f>DIC!AV121</f>
        <v>0</v>
      </c>
      <c r="AW121" s="330">
        <f>DIC!AW121</f>
        <v>0</v>
      </c>
      <c r="AX121" s="251">
        <f>DIC!AX121</f>
        <v>0</v>
      </c>
      <c r="AY121" s="252">
        <f>DIC!AY121</f>
        <v>0</v>
      </c>
      <c r="AZ121" s="252">
        <f>DIC!AZ121</f>
        <v>0</v>
      </c>
      <c r="BA121" s="333">
        <f>DIC!BA121</f>
        <v>0</v>
      </c>
      <c r="BB121" s="265">
        <f>DIC!BB121</f>
        <v>0</v>
      </c>
      <c r="BC121" s="337">
        <f>DIC!BC121</f>
        <v>0</v>
      </c>
      <c r="BD121" s="330">
        <f>DIC!BD121</f>
        <v>0</v>
      </c>
      <c r="BE121" s="252">
        <f>DIC!BE121</f>
        <v>0</v>
      </c>
      <c r="BF121" s="252">
        <f>DIC!BF121</f>
        <v>0</v>
      </c>
      <c r="BG121" s="333">
        <f>DIC!BG121</f>
        <v>0</v>
      </c>
      <c r="BH121" s="335">
        <f>DIC!BH121</f>
        <v>0</v>
      </c>
      <c r="BI121" s="337">
        <f>DIC!BI121</f>
        <v>0</v>
      </c>
      <c r="BJ121" s="330">
        <f>DIC!BJ121</f>
        <v>0</v>
      </c>
      <c r="BK121" s="252">
        <f>DIC!BK121</f>
        <v>0</v>
      </c>
      <c r="BL121" s="252">
        <f>DIC!BL121</f>
        <v>0</v>
      </c>
      <c r="BM121" s="333">
        <f>DIC!BM121</f>
        <v>0</v>
      </c>
      <c r="BN121" s="335">
        <f>DIC!BN121</f>
        <v>0</v>
      </c>
      <c r="BO121" s="337">
        <f>DIC!BO121</f>
        <v>0</v>
      </c>
      <c r="BP121" s="330">
        <f>DIC!BP121</f>
        <v>0</v>
      </c>
      <c r="BQ121" s="252">
        <f>DIC!BQ121</f>
        <v>0</v>
      </c>
      <c r="BR121" s="252">
        <f>DIC!BR121</f>
        <v>0</v>
      </c>
      <c r="BS121" s="333">
        <f>DIC!BS121</f>
        <v>0</v>
      </c>
      <c r="BT121" s="335">
        <f>DIC!BT121</f>
        <v>0</v>
      </c>
      <c r="BU121" s="337">
        <f>DIC!BU121</f>
        <v>0</v>
      </c>
      <c r="BV121" s="330">
        <f>DIC!BV121</f>
        <v>0</v>
      </c>
      <c r="BW121" s="252">
        <f>DIC!BW121</f>
        <v>0</v>
      </c>
      <c r="BX121" s="252">
        <f>DIC!BX121</f>
        <v>0</v>
      </c>
      <c r="BY121" s="333">
        <f>DIC!BY121</f>
        <v>0</v>
      </c>
      <c r="BZ121" s="335">
        <f>DIC!BZ121</f>
        <v>0</v>
      </c>
      <c r="CA121" s="337">
        <f>DIC!CA121</f>
        <v>0</v>
      </c>
      <c r="CB121" s="330">
        <f>DIC!CB121</f>
        <v>0</v>
      </c>
      <c r="CC121" s="252">
        <f>DIC!CC121</f>
        <v>0</v>
      </c>
      <c r="CD121" s="252">
        <f>DIC!CD121</f>
        <v>0</v>
      </c>
      <c r="CE121" s="333">
        <f>DIC!CE121</f>
        <v>0</v>
      </c>
      <c r="CF121" s="335">
        <f>DIC!CF121</f>
        <v>0</v>
      </c>
      <c r="CG121" s="337">
        <f>DIC!CG121</f>
        <v>0</v>
      </c>
    </row>
    <row r="122" spans="1:85">
      <c r="A122" s="130">
        <v>26</v>
      </c>
      <c r="B122" s="131">
        <f>DIC!B122</f>
        <v>0</v>
      </c>
      <c r="C122" s="131">
        <f>DIC!C122</f>
        <v>0</v>
      </c>
      <c r="D122" s="132"/>
      <c r="E122" s="132"/>
      <c r="F122" s="132"/>
      <c r="G122" s="132"/>
      <c r="H122" s="132"/>
      <c r="I122" s="132"/>
      <c r="J122" s="132"/>
      <c r="K122" s="132"/>
      <c r="L122" s="132"/>
      <c r="M122" s="132"/>
      <c r="N122" s="132"/>
      <c r="O122" s="132"/>
      <c r="P122" s="132"/>
      <c r="Q122" s="132"/>
      <c r="R122" s="132"/>
      <c r="S122" s="132"/>
      <c r="T122" s="132"/>
      <c r="U122" s="132"/>
      <c r="V122" s="132"/>
      <c r="W122" s="132"/>
      <c r="X122" s="132"/>
      <c r="Y122" s="132"/>
      <c r="Z122" s="132"/>
      <c r="AA122" s="132"/>
      <c r="AB122" s="132"/>
      <c r="AC122" s="132"/>
      <c r="AD122" s="132"/>
      <c r="AE122" s="132"/>
      <c r="AF122" s="132"/>
      <c r="AG122" s="132"/>
      <c r="AH122" s="133"/>
      <c r="AI122" s="99"/>
      <c r="AJ122" s="134">
        <f t="shared" si="14"/>
        <v>0</v>
      </c>
      <c r="AK122" s="132">
        <f>DIC!AL122</f>
        <v>0</v>
      </c>
      <c r="AL122" s="133">
        <f t="shared" si="15"/>
        <v>0</v>
      </c>
      <c r="AM122" s="99"/>
      <c r="AN122" s="158"/>
      <c r="AO122" s="159"/>
      <c r="AP122" s="158"/>
      <c r="AR122" s="277"/>
      <c r="AS122" s="197">
        <f t="array" ref="AS122">SUM(IF(($B$97:$B$153=AR121)*($C$97:$C$153=AV122),$AL$97:$AL$153,0))</f>
        <v>0</v>
      </c>
      <c r="AT122" s="328"/>
      <c r="AU122" s="218"/>
      <c r="AV122" s="199">
        <f>DIC!AV122</f>
        <v>0</v>
      </c>
      <c r="AW122" s="330"/>
      <c r="AX122" s="251"/>
      <c r="AY122" s="252"/>
      <c r="AZ122" s="252"/>
      <c r="BA122" s="333"/>
      <c r="BB122" s="265"/>
      <c r="BC122" s="337"/>
      <c r="BD122" s="330"/>
      <c r="BE122" s="252"/>
      <c r="BF122" s="252"/>
      <c r="BG122" s="333"/>
      <c r="BH122" s="335"/>
      <c r="BI122" s="337"/>
      <c r="BJ122" s="330"/>
      <c r="BK122" s="252"/>
      <c r="BL122" s="252"/>
      <c r="BM122" s="333"/>
      <c r="BN122" s="335"/>
      <c r="BO122" s="337"/>
      <c r="BP122" s="330"/>
      <c r="BQ122" s="252"/>
      <c r="BR122" s="252"/>
      <c r="BS122" s="333"/>
      <c r="BT122" s="335"/>
      <c r="BU122" s="337"/>
      <c r="BV122" s="330"/>
      <c r="BW122" s="252"/>
      <c r="BX122" s="252"/>
      <c r="BY122" s="333"/>
      <c r="BZ122" s="335"/>
      <c r="CA122" s="337"/>
      <c r="CB122" s="330"/>
      <c r="CC122" s="252"/>
      <c r="CD122" s="252"/>
      <c r="CE122" s="333"/>
      <c r="CF122" s="335"/>
      <c r="CG122" s="337"/>
    </row>
    <row r="123" spans="1:85" ht="12.75" customHeight="1" thickBot="1">
      <c r="A123" s="130">
        <v>27</v>
      </c>
      <c r="B123" s="131">
        <f>DIC!B123</f>
        <v>0</v>
      </c>
      <c r="C123" s="131">
        <f>DIC!C123</f>
        <v>0</v>
      </c>
      <c r="D123" s="132"/>
      <c r="E123" s="132"/>
      <c r="F123" s="132"/>
      <c r="G123" s="132"/>
      <c r="H123" s="132"/>
      <c r="I123" s="132"/>
      <c r="J123" s="132"/>
      <c r="K123" s="132"/>
      <c r="L123" s="132"/>
      <c r="M123" s="132"/>
      <c r="N123" s="132"/>
      <c r="O123" s="132"/>
      <c r="P123" s="132"/>
      <c r="Q123" s="132"/>
      <c r="R123" s="132"/>
      <c r="S123" s="132"/>
      <c r="T123" s="132"/>
      <c r="U123" s="132"/>
      <c r="V123" s="132"/>
      <c r="W123" s="132"/>
      <c r="X123" s="132"/>
      <c r="Y123" s="132"/>
      <c r="Z123" s="132"/>
      <c r="AA123" s="132"/>
      <c r="AB123" s="132"/>
      <c r="AC123" s="132"/>
      <c r="AD123" s="132"/>
      <c r="AE123" s="132"/>
      <c r="AF123" s="132"/>
      <c r="AG123" s="132"/>
      <c r="AH123" s="133"/>
      <c r="AI123" s="99"/>
      <c r="AJ123" s="134">
        <f t="shared" si="14"/>
        <v>0</v>
      </c>
      <c r="AK123" s="132">
        <f>DIC!AL123</f>
        <v>0</v>
      </c>
      <c r="AL123" s="133">
        <f t="shared" si="15"/>
        <v>0</v>
      </c>
      <c r="AM123" s="99"/>
      <c r="AN123" s="158"/>
      <c r="AO123" s="159"/>
      <c r="AP123" s="158"/>
      <c r="AR123" s="276">
        <f>DIC!AR123</f>
        <v>0</v>
      </c>
      <c r="AS123" s="200">
        <f t="array" ref="AS123">SUM(IF(($B$97:$B$153=AR123)*($C$97:$C$153=AV123),$AL$97:$AL$153,0))</f>
        <v>0</v>
      </c>
      <c r="AT123" s="327">
        <f>BA123+BG123+BM123+BS123+BY123+CE123</f>
        <v>0</v>
      </c>
      <c r="AU123" s="219">
        <f>AT123-AS123-AS124</f>
        <v>0</v>
      </c>
      <c r="AV123" s="202">
        <f>DIC!AV123</f>
        <v>0</v>
      </c>
      <c r="AW123" s="330">
        <f>DIC!AW123</f>
        <v>0</v>
      </c>
      <c r="AX123" s="251">
        <f>DIC!AX123</f>
        <v>0</v>
      </c>
      <c r="AY123" s="252">
        <f>DIC!AY123</f>
        <v>0</v>
      </c>
      <c r="AZ123" s="252">
        <f>DIC!AZ123</f>
        <v>0</v>
      </c>
      <c r="BA123" s="333">
        <f>DIC!BA123</f>
        <v>0</v>
      </c>
      <c r="BB123" s="265">
        <f>DIC!BB123</f>
        <v>0</v>
      </c>
      <c r="BC123" s="337">
        <f>DIC!BC123</f>
        <v>0</v>
      </c>
      <c r="BD123" s="330">
        <f>DIC!BD123</f>
        <v>0</v>
      </c>
      <c r="BE123" s="252">
        <f>DIC!BE123</f>
        <v>0</v>
      </c>
      <c r="BF123" s="252">
        <f>DIC!BF123</f>
        <v>0</v>
      </c>
      <c r="BG123" s="333">
        <f>DIC!BG123</f>
        <v>0</v>
      </c>
      <c r="BH123" s="335">
        <f>DIC!BH123</f>
        <v>0</v>
      </c>
      <c r="BI123" s="337">
        <f>DIC!BI123</f>
        <v>0</v>
      </c>
      <c r="BJ123" s="330">
        <f>DIC!BJ123</f>
        <v>0</v>
      </c>
      <c r="BK123" s="252">
        <f>DIC!BK123</f>
        <v>0</v>
      </c>
      <c r="BL123" s="252">
        <f>DIC!BL123</f>
        <v>0</v>
      </c>
      <c r="BM123" s="333">
        <f>DIC!BM123</f>
        <v>0</v>
      </c>
      <c r="BN123" s="335">
        <f>DIC!BN123</f>
        <v>0</v>
      </c>
      <c r="BO123" s="337">
        <f>DIC!BO123</f>
        <v>0</v>
      </c>
      <c r="BP123" s="330">
        <f>DIC!BP123</f>
        <v>0</v>
      </c>
      <c r="BQ123" s="252">
        <f>DIC!BQ123</f>
        <v>0</v>
      </c>
      <c r="BR123" s="252">
        <f>DIC!BR123</f>
        <v>0</v>
      </c>
      <c r="BS123" s="333">
        <f>DIC!BS123</f>
        <v>0</v>
      </c>
      <c r="BT123" s="335">
        <f>DIC!BT123</f>
        <v>0</v>
      </c>
      <c r="BU123" s="337">
        <f>DIC!BU123</f>
        <v>0</v>
      </c>
      <c r="BV123" s="330">
        <f>DIC!BV123</f>
        <v>0</v>
      </c>
      <c r="BW123" s="252">
        <f>DIC!BW123</f>
        <v>0</v>
      </c>
      <c r="BX123" s="252">
        <f>DIC!BX123</f>
        <v>0</v>
      </c>
      <c r="BY123" s="333">
        <f>DIC!BY123</f>
        <v>0</v>
      </c>
      <c r="BZ123" s="335">
        <f>DIC!BZ123</f>
        <v>0</v>
      </c>
      <c r="CA123" s="337">
        <f>DIC!CA123</f>
        <v>0</v>
      </c>
      <c r="CB123" s="330">
        <f>DIC!CB123</f>
        <v>0</v>
      </c>
      <c r="CC123" s="252">
        <f>DIC!CC123</f>
        <v>0</v>
      </c>
      <c r="CD123" s="252">
        <f>DIC!CD123</f>
        <v>0</v>
      </c>
      <c r="CE123" s="333">
        <f>DIC!CE123</f>
        <v>0</v>
      </c>
      <c r="CF123" s="335">
        <f>DIC!CF123</f>
        <v>0</v>
      </c>
      <c r="CG123" s="337">
        <f>DIC!CG123</f>
        <v>0</v>
      </c>
    </row>
    <row r="124" spans="1:85" ht="10.5" customHeight="1" thickTop="1">
      <c r="A124" s="168"/>
      <c r="B124" s="168"/>
      <c r="C124" s="168"/>
      <c r="D124" s="169"/>
      <c r="E124" s="169"/>
      <c r="F124" s="169"/>
      <c r="G124" s="169"/>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D124" s="169"/>
      <c r="AE124" s="169"/>
      <c r="AF124" s="169"/>
      <c r="AG124" s="169"/>
      <c r="AH124" s="169"/>
      <c r="AI124" s="169"/>
      <c r="AJ124" s="169"/>
      <c r="AK124" s="169"/>
      <c r="AL124" s="169"/>
      <c r="AM124" s="99"/>
      <c r="AN124" s="158"/>
      <c r="AO124" s="159"/>
      <c r="AP124" s="158"/>
      <c r="AR124" s="277"/>
      <c r="AS124" s="197">
        <f t="array" ref="AS124">SUM(IF(($B$97:$B$153=AR123)*($C$97:$C$153=AV124),$AL$97:$AL$153,0))</f>
        <v>0</v>
      </c>
      <c r="AT124" s="328"/>
      <c r="AU124" s="218"/>
      <c r="AV124" s="199">
        <f>DIC!AV124</f>
        <v>0</v>
      </c>
      <c r="AW124" s="330"/>
      <c r="AX124" s="251"/>
      <c r="AY124" s="252"/>
      <c r="AZ124" s="252"/>
      <c r="BA124" s="333"/>
      <c r="BB124" s="265"/>
      <c r="BC124" s="337"/>
      <c r="BD124" s="330"/>
      <c r="BE124" s="252"/>
      <c r="BF124" s="252"/>
      <c r="BG124" s="333"/>
      <c r="BH124" s="335"/>
      <c r="BI124" s="337"/>
      <c r="BJ124" s="330"/>
      <c r="BK124" s="252"/>
      <c r="BL124" s="252"/>
      <c r="BM124" s="333"/>
      <c r="BN124" s="335"/>
      <c r="BO124" s="337"/>
      <c r="BP124" s="330"/>
      <c r="BQ124" s="252"/>
      <c r="BR124" s="252"/>
      <c r="BS124" s="333"/>
      <c r="BT124" s="335"/>
      <c r="BU124" s="337"/>
      <c r="BV124" s="330"/>
      <c r="BW124" s="252"/>
      <c r="BX124" s="252"/>
      <c r="BY124" s="333"/>
      <c r="BZ124" s="335"/>
      <c r="CA124" s="337"/>
      <c r="CB124" s="330"/>
      <c r="CC124" s="252"/>
      <c r="CD124" s="252"/>
      <c r="CE124" s="333"/>
      <c r="CF124" s="335"/>
      <c r="CG124" s="337"/>
    </row>
    <row r="125" spans="1:85" ht="10.5" customHeight="1">
      <c r="A125" s="170"/>
      <c r="B125" s="170"/>
      <c r="C125" s="170"/>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c r="AA125" s="158"/>
      <c r="AB125" s="158"/>
      <c r="AC125" s="158"/>
      <c r="AD125" s="158"/>
      <c r="AE125" s="158"/>
      <c r="AF125" s="158"/>
      <c r="AG125" s="158"/>
      <c r="AH125" s="158"/>
      <c r="AI125" s="158"/>
      <c r="AJ125" s="158"/>
      <c r="AK125" s="158"/>
      <c r="AL125" s="158"/>
      <c r="AM125" s="99"/>
      <c r="AN125" s="158"/>
      <c r="AO125" s="159"/>
      <c r="AP125" s="158"/>
      <c r="AR125" s="276">
        <f>DIC!AR125</f>
        <v>0</v>
      </c>
      <c r="AS125" s="200">
        <f t="array" ref="AS125">SUM(IF(($B$97:$B$153=AR125)*($C$97:$C$153=AV125),$AL$97:$AL$153,0))</f>
        <v>0</v>
      </c>
      <c r="AT125" s="327">
        <f>BA125+BG125+BM125+BS125+BY125+CE125</f>
        <v>0</v>
      </c>
      <c r="AU125" s="219">
        <f>AT125-AS125-AS126</f>
        <v>0</v>
      </c>
      <c r="AV125" s="202">
        <f>DIC!AV125</f>
        <v>0</v>
      </c>
      <c r="AW125" s="330">
        <f>DIC!AW125</f>
        <v>0</v>
      </c>
      <c r="AX125" s="251">
        <f>DIC!AX125</f>
        <v>0</v>
      </c>
      <c r="AY125" s="252">
        <f>DIC!AY125</f>
        <v>0</v>
      </c>
      <c r="AZ125" s="252">
        <f>DIC!AZ125</f>
        <v>0</v>
      </c>
      <c r="BA125" s="333">
        <f>DIC!BA125</f>
        <v>0</v>
      </c>
      <c r="BB125" s="265">
        <f>DIC!BB125</f>
        <v>0</v>
      </c>
      <c r="BC125" s="337">
        <f>DIC!BC125</f>
        <v>0</v>
      </c>
      <c r="BD125" s="330">
        <f>DIC!BD125</f>
        <v>0</v>
      </c>
      <c r="BE125" s="252">
        <f>DIC!BE125</f>
        <v>0</v>
      </c>
      <c r="BF125" s="252">
        <f>DIC!BF125</f>
        <v>0</v>
      </c>
      <c r="BG125" s="333">
        <f>DIC!BG125</f>
        <v>0</v>
      </c>
      <c r="BH125" s="335">
        <f>DIC!BH125</f>
        <v>0</v>
      </c>
      <c r="BI125" s="337">
        <f>DIC!BI125</f>
        <v>0</v>
      </c>
      <c r="BJ125" s="330">
        <f>DIC!BJ125</f>
        <v>0</v>
      </c>
      <c r="BK125" s="252">
        <f>DIC!BK125</f>
        <v>0</v>
      </c>
      <c r="BL125" s="252">
        <f>DIC!BL125</f>
        <v>0</v>
      </c>
      <c r="BM125" s="333">
        <f>DIC!BM125</f>
        <v>0</v>
      </c>
      <c r="BN125" s="335">
        <f>DIC!BN125</f>
        <v>0</v>
      </c>
      <c r="BO125" s="337">
        <f>DIC!BO125</f>
        <v>0</v>
      </c>
      <c r="BP125" s="330">
        <f>DIC!BP125</f>
        <v>0</v>
      </c>
      <c r="BQ125" s="252">
        <f>DIC!BQ125</f>
        <v>0</v>
      </c>
      <c r="BR125" s="252">
        <f>DIC!BR125</f>
        <v>0</v>
      </c>
      <c r="BS125" s="333">
        <f>DIC!BS125</f>
        <v>0</v>
      </c>
      <c r="BT125" s="335">
        <f>DIC!BT125</f>
        <v>0</v>
      </c>
      <c r="BU125" s="337">
        <f>DIC!BU125</f>
        <v>0</v>
      </c>
      <c r="BV125" s="330">
        <f>DIC!BV125</f>
        <v>0</v>
      </c>
      <c r="BW125" s="252">
        <f>DIC!BW125</f>
        <v>0</v>
      </c>
      <c r="BX125" s="252">
        <f>DIC!BX125</f>
        <v>0</v>
      </c>
      <c r="BY125" s="333">
        <f>DIC!BY125</f>
        <v>0</v>
      </c>
      <c r="BZ125" s="335">
        <f>DIC!BZ125</f>
        <v>0</v>
      </c>
      <c r="CA125" s="337">
        <f>DIC!CA125</f>
        <v>0</v>
      </c>
      <c r="CB125" s="330">
        <f>DIC!CB125</f>
        <v>0</v>
      </c>
      <c r="CC125" s="252">
        <f>DIC!CC125</f>
        <v>0</v>
      </c>
      <c r="CD125" s="252">
        <f>DIC!CD125</f>
        <v>0</v>
      </c>
      <c r="CE125" s="333">
        <f>DIC!CE125</f>
        <v>0</v>
      </c>
      <c r="CF125" s="335">
        <f>DIC!CF125</f>
        <v>0</v>
      </c>
      <c r="CG125" s="337">
        <f>DIC!CG125</f>
        <v>0</v>
      </c>
    </row>
    <row r="126" spans="1:85" ht="10.5" customHeight="1">
      <c r="A126" s="170"/>
      <c r="B126" s="170"/>
      <c r="C126" s="170"/>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c r="AA126" s="158"/>
      <c r="AB126" s="158"/>
      <c r="AC126" s="158"/>
      <c r="AD126" s="158"/>
      <c r="AE126" s="158"/>
      <c r="AF126" s="158"/>
      <c r="AG126" s="158"/>
      <c r="AH126" s="158"/>
      <c r="AI126" s="158"/>
      <c r="AJ126" s="158"/>
      <c r="AK126" s="158"/>
      <c r="AL126" s="158"/>
      <c r="AM126" s="99"/>
      <c r="AN126" s="158"/>
      <c r="AO126" s="159"/>
      <c r="AP126" s="158"/>
      <c r="AR126" s="277"/>
      <c r="AS126" s="197">
        <f t="array" ref="AS126">SUM(IF(($B$97:$B$153=AR125)*($C$97:$C$153=AV126),$AL$97:$AL$153,0))</f>
        <v>0</v>
      </c>
      <c r="AT126" s="328"/>
      <c r="AU126" s="218"/>
      <c r="AV126" s="199">
        <f>DIC!AV126</f>
        <v>0</v>
      </c>
      <c r="AW126" s="330"/>
      <c r="AX126" s="251"/>
      <c r="AY126" s="252"/>
      <c r="AZ126" s="252"/>
      <c r="BA126" s="333"/>
      <c r="BB126" s="265"/>
      <c r="BC126" s="337"/>
      <c r="BD126" s="330"/>
      <c r="BE126" s="252"/>
      <c r="BF126" s="252"/>
      <c r="BG126" s="333"/>
      <c r="BH126" s="335"/>
      <c r="BI126" s="337"/>
      <c r="BJ126" s="330"/>
      <c r="BK126" s="252"/>
      <c r="BL126" s="252"/>
      <c r="BM126" s="333"/>
      <c r="BN126" s="335"/>
      <c r="BO126" s="337"/>
      <c r="BP126" s="330"/>
      <c r="BQ126" s="252"/>
      <c r="BR126" s="252"/>
      <c r="BS126" s="333"/>
      <c r="BT126" s="335"/>
      <c r="BU126" s="337"/>
      <c r="BV126" s="330"/>
      <c r="BW126" s="252"/>
      <c r="BX126" s="252"/>
      <c r="BY126" s="333"/>
      <c r="BZ126" s="335"/>
      <c r="CA126" s="337"/>
      <c r="CB126" s="330"/>
      <c r="CC126" s="252"/>
      <c r="CD126" s="252"/>
      <c r="CE126" s="333"/>
      <c r="CF126" s="335"/>
      <c r="CG126" s="337"/>
    </row>
    <row r="127" spans="1:85" ht="10.5" customHeight="1">
      <c r="A127" s="170"/>
      <c r="B127" s="170"/>
      <c r="C127" s="170"/>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c r="AA127" s="158"/>
      <c r="AB127" s="158"/>
      <c r="AC127" s="158"/>
      <c r="AD127" s="158"/>
      <c r="AE127" s="158"/>
      <c r="AF127" s="158"/>
      <c r="AG127" s="158"/>
      <c r="AH127" s="158"/>
      <c r="AI127" s="158"/>
      <c r="AJ127" s="158"/>
      <c r="AK127" s="158"/>
      <c r="AL127" s="158"/>
      <c r="AM127" s="99"/>
      <c r="AN127" s="158"/>
      <c r="AO127" s="159"/>
      <c r="AP127" s="158"/>
      <c r="AR127" s="276">
        <f>DIC!AR127</f>
        <v>0</v>
      </c>
      <c r="AS127" s="200">
        <f t="array" ref="AS127">SUM(IF(($B$97:$B$153=AR127)*($C$97:$C$153=AV127),$AL$97:$AL$153,0))</f>
        <v>0</v>
      </c>
      <c r="AT127" s="327">
        <f>BA127+BG127+BM127+BS127+BY127+CE127</f>
        <v>0</v>
      </c>
      <c r="AU127" s="219">
        <f>AT127-AS127-AS128</f>
        <v>0</v>
      </c>
      <c r="AV127" s="202">
        <f>DIC!AV127</f>
        <v>0</v>
      </c>
      <c r="AW127" s="330">
        <f>DIC!AW127</f>
        <v>0</v>
      </c>
      <c r="AX127" s="251">
        <f>DIC!AX127</f>
        <v>0</v>
      </c>
      <c r="AY127" s="252">
        <f>DIC!AY127</f>
        <v>0</v>
      </c>
      <c r="AZ127" s="252">
        <f>DIC!AZ127</f>
        <v>0</v>
      </c>
      <c r="BA127" s="333">
        <f>DIC!BA127</f>
        <v>0</v>
      </c>
      <c r="BB127" s="265">
        <f>DIC!BB127</f>
        <v>0</v>
      </c>
      <c r="BC127" s="337">
        <f>DIC!BC127</f>
        <v>0</v>
      </c>
      <c r="BD127" s="330">
        <f>DIC!BD127</f>
        <v>0</v>
      </c>
      <c r="BE127" s="252">
        <f>DIC!BE127</f>
        <v>0</v>
      </c>
      <c r="BF127" s="252">
        <f>DIC!BF127</f>
        <v>0</v>
      </c>
      <c r="BG127" s="333">
        <f>DIC!BG127</f>
        <v>0</v>
      </c>
      <c r="BH127" s="335">
        <f>DIC!BH127</f>
        <v>0</v>
      </c>
      <c r="BI127" s="337">
        <f>DIC!BI127</f>
        <v>0</v>
      </c>
      <c r="BJ127" s="330">
        <f>DIC!BJ127</f>
        <v>0</v>
      </c>
      <c r="BK127" s="252">
        <f>DIC!BK127</f>
        <v>0</v>
      </c>
      <c r="BL127" s="252">
        <f>DIC!BL127</f>
        <v>0</v>
      </c>
      <c r="BM127" s="333">
        <f>DIC!BM127</f>
        <v>0</v>
      </c>
      <c r="BN127" s="335">
        <f>DIC!BN127</f>
        <v>0</v>
      </c>
      <c r="BO127" s="337">
        <f>DIC!BO127</f>
        <v>0</v>
      </c>
      <c r="BP127" s="330">
        <f>DIC!BP127</f>
        <v>0</v>
      </c>
      <c r="BQ127" s="252">
        <f>DIC!BQ127</f>
        <v>0</v>
      </c>
      <c r="BR127" s="252">
        <f>DIC!BR127</f>
        <v>0</v>
      </c>
      <c r="BS127" s="333">
        <f>DIC!BS127</f>
        <v>0</v>
      </c>
      <c r="BT127" s="335">
        <f>DIC!BT127</f>
        <v>0</v>
      </c>
      <c r="BU127" s="337">
        <f>DIC!BU127</f>
        <v>0</v>
      </c>
      <c r="BV127" s="330">
        <f>DIC!BV127</f>
        <v>0</v>
      </c>
      <c r="BW127" s="252">
        <f>DIC!BW127</f>
        <v>0</v>
      </c>
      <c r="BX127" s="252">
        <f>DIC!BX127</f>
        <v>0</v>
      </c>
      <c r="BY127" s="333">
        <f>DIC!BY127</f>
        <v>0</v>
      </c>
      <c r="BZ127" s="335">
        <f>DIC!BZ127</f>
        <v>0</v>
      </c>
      <c r="CA127" s="337">
        <f>DIC!CA127</f>
        <v>0</v>
      </c>
      <c r="CB127" s="330">
        <f>DIC!CB127</f>
        <v>0</v>
      </c>
      <c r="CC127" s="252">
        <f>DIC!CC127</f>
        <v>0</v>
      </c>
      <c r="CD127" s="252">
        <f>DIC!CD127</f>
        <v>0</v>
      </c>
      <c r="CE127" s="333">
        <f>DIC!CE127</f>
        <v>0</v>
      </c>
      <c r="CF127" s="335">
        <f>DIC!CF127</f>
        <v>0</v>
      </c>
      <c r="CG127" s="337">
        <f>DIC!CG127</f>
        <v>0</v>
      </c>
    </row>
    <row r="128" spans="1:85" ht="15.75" thickBot="1">
      <c r="A128" s="148" t="s">
        <v>4</v>
      </c>
      <c r="B128" s="98"/>
      <c r="C128" s="98"/>
      <c r="D128" s="149"/>
      <c r="E128" s="99"/>
      <c r="F128" s="99"/>
      <c r="G128" s="99"/>
      <c r="H128" s="99"/>
      <c r="I128" s="99"/>
      <c r="J128" s="99"/>
      <c r="K128" s="99"/>
      <c r="L128" s="99"/>
      <c r="M128" s="99"/>
      <c r="N128" s="105" t="s">
        <v>113</v>
      </c>
      <c r="O128" s="99"/>
      <c r="P128" s="99"/>
      <c r="Q128" s="99"/>
      <c r="R128" s="99"/>
      <c r="S128" s="99"/>
      <c r="T128" s="99"/>
      <c r="U128" s="99"/>
      <c r="V128" s="99"/>
      <c r="W128" s="99"/>
      <c r="X128" s="99"/>
      <c r="Y128" s="99"/>
      <c r="Z128" s="99"/>
      <c r="AA128" s="99"/>
      <c r="AB128" s="99"/>
      <c r="AC128" s="99"/>
      <c r="AD128" s="99"/>
      <c r="AE128" s="99"/>
      <c r="AF128" s="99"/>
      <c r="AG128" s="99"/>
      <c r="AH128" s="99"/>
      <c r="AI128" s="99"/>
      <c r="AJ128" s="99"/>
      <c r="AK128" s="99"/>
      <c r="AL128" s="99"/>
      <c r="AM128" s="99"/>
      <c r="AN128" s="99"/>
      <c r="AO128" s="102"/>
      <c r="AP128" s="99"/>
      <c r="AR128" s="281"/>
      <c r="AS128" s="191">
        <f t="array" ref="AS128">SUM(IF(($B$97:$B$153=AR127)*($C$97:$C$153=AV128),$AL$97:$AL$153,0))</f>
        <v>0</v>
      </c>
      <c r="AT128" s="341"/>
      <c r="AU128" s="227"/>
      <c r="AV128" s="192">
        <f>DIC!AV128</f>
        <v>0</v>
      </c>
      <c r="AW128" s="342"/>
      <c r="AX128" s="258"/>
      <c r="AY128" s="259"/>
      <c r="AZ128" s="259"/>
      <c r="BA128" s="343"/>
      <c r="BB128" s="323"/>
      <c r="BC128" s="344"/>
      <c r="BD128" s="342"/>
      <c r="BE128" s="259"/>
      <c r="BF128" s="259"/>
      <c r="BG128" s="343"/>
      <c r="BH128" s="345"/>
      <c r="BI128" s="344"/>
      <c r="BJ128" s="342"/>
      <c r="BK128" s="259"/>
      <c r="BL128" s="259"/>
      <c r="BM128" s="343"/>
      <c r="BN128" s="345"/>
      <c r="BO128" s="344"/>
      <c r="BP128" s="342"/>
      <c r="BQ128" s="259"/>
      <c r="BR128" s="259"/>
      <c r="BS128" s="343"/>
      <c r="BT128" s="345"/>
      <c r="BU128" s="344"/>
      <c r="BV128" s="342"/>
      <c r="BW128" s="259"/>
      <c r="BX128" s="259"/>
      <c r="BY128" s="343"/>
      <c r="BZ128" s="345"/>
      <c r="CA128" s="344"/>
      <c r="CB128" s="342"/>
      <c r="CC128" s="259"/>
      <c r="CD128" s="259"/>
      <c r="CE128" s="343"/>
      <c r="CF128" s="345"/>
      <c r="CG128" s="344"/>
    </row>
    <row r="129" spans="1:73" ht="15.75" thickBot="1">
      <c r="A129" s="111"/>
      <c r="B129" s="103"/>
      <c r="C129" s="103"/>
      <c r="D129" s="99"/>
      <c r="E129" s="99"/>
      <c r="F129" s="99"/>
      <c r="G129" s="99"/>
      <c r="H129" s="99"/>
      <c r="I129" s="99"/>
      <c r="J129" s="99"/>
      <c r="K129" s="99"/>
      <c r="L129" s="99"/>
      <c r="M129" s="99"/>
      <c r="N129" s="99"/>
      <c r="O129" s="99"/>
      <c r="P129" s="99"/>
      <c r="Q129" s="99"/>
      <c r="R129" s="99"/>
      <c r="S129" s="99"/>
      <c r="T129" s="99"/>
      <c r="U129" s="99"/>
      <c r="V129" s="99"/>
      <c r="W129" s="99"/>
      <c r="X129" s="99"/>
      <c r="Y129" s="99"/>
      <c r="Z129" s="99"/>
      <c r="AA129" s="99"/>
      <c r="AB129" s="99"/>
      <c r="AC129" s="99"/>
      <c r="AD129" s="99"/>
      <c r="AE129" s="99"/>
      <c r="AF129" s="99"/>
      <c r="AG129" s="99"/>
      <c r="AH129" s="99"/>
      <c r="AI129" s="99"/>
      <c r="AJ129" s="99"/>
      <c r="AK129" s="99"/>
      <c r="AL129" s="99"/>
      <c r="AM129" s="99"/>
      <c r="AN129" s="99"/>
      <c r="AO129" s="102"/>
      <c r="AP129" s="99"/>
    </row>
    <row r="130" spans="1:73" ht="15" customHeight="1">
      <c r="A130" s="111"/>
      <c r="B130" s="291"/>
      <c r="C130" s="291"/>
      <c r="D130" s="112"/>
      <c r="E130" s="292" t="str">
        <f>$E$9</f>
        <v>MESE DI GENNAIO 2019</v>
      </c>
      <c r="F130" s="292"/>
      <c r="G130" s="292"/>
      <c r="H130" s="292"/>
      <c r="I130" s="292"/>
      <c r="J130" s="292"/>
      <c r="K130" s="292"/>
      <c r="L130" s="292"/>
      <c r="M130" s="292"/>
      <c r="N130" s="99"/>
      <c r="O130" s="99"/>
      <c r="P130" s="99"/>
      <c r="Q130" s="113" t="str">
        <f>$Q$9</f>
        <v>CORSO: "OPERATORE ELETTRICO" 1° ANNO</v>
      </c>
      <c r="R130" s="113"/>
      <c r="S130" s="99"/>
      <c r="T130" s="99"/>
      <c r="U130" s="99"/>
      <c r="V130" s="99"/>
      <c r="W130" s="99"/>
      <c r="X130" s="99"/>
      <c r="Y130" s="99"/>
      <c r="Z130" s="99"/>
      <c r="AA130" s="99"/>
      <c r="AB130" s="99"/>
      <c r="AC130" s="99"/>
      <c r="AD130" s="99"/>
      <c r="AE130" s="99"/>
      <c r="AF130" s="99"/>
      <c r="AG130" s="99"/>
      <c r="AH130" s="99"/>
      <c r="AI130" s="99"/>
      <c r="AJ130" s="99"/>
      <c r="AK130" s="99"/>
      <c r="AL130" s="99"/>
      <c r="AM130" s="99"/>
      <c r="AN130" s="99"/>
      <c r="AO130" s="102"/>
      <c r="AP130" s="99"/>
      <c r="AR130" s="304" t="s">
        <v>94</v>
      </c>
      <c r="AS130" s="305"/>
      <c r="AT130" s="305"/>
      <c r="AU130" s="305"/>
      <c r="AV130" s="306"/>
    </row>
    <row r="131" spans="1:73" ht="15" customHeight="1">
      <c r="A131" s="114"/>
      <c r="B131" s="114"/>
      <c r="C131" s="103"/>
      <c r="D131" s="99"/>
      <c r="E131" s="99"/>
      <c r="F131" s="99"/>
      <c r="G131" s="99"/>
      <c r="H131" s="99"/>
      <c r="I131" s="115"/>
      <c r="J131" s="99"/>
      <c r="K131" s="99"/>
      <c r="L131" s="115"/>
      <c r="M131" s="115" t="s">
        <v>3</v>
      </c>
      <c r="N131" s="115"/>
      <c r="O131" s="115"/>
      <c r="P131" s="115"/>
      <c r="Q131" s="293" t="str">
        <f>$Q$10</f>
        <v>COD: ARIEFP1821/20/1</v>
      </c>
      <c r="R131" s="293"/>
      <c r="S131" s="293"/>
      <c r="T131" s="293"/>
      <c r="U131" s="293"/>
      <c r="V131" s="293"/>
      <c r="W131" s="293"/>
      <c r="X131" s="293"/>
      <c r="Y131" s="293"/>
      <c r="Z131" s="293"/>
      <c r="AA131" s="293"/>
      <c r="AB131" s="293"/>
      <c r="AC131" s="293"/>
      <c r="AD131" s="293"/>
      <c r="AE131" s="115"/>
      <c r="AF131" s="115"/>
      <c r="AG131" s="115"/>
      <c r="AH131" s="115"/>
      <c r="AI131" s="115"/>
      <c r="AJ131" s="115" t="s">
        <v>3</v>
      </c>
      <c r="AK131" s="115"/>
      <c r="AL131" s="115"/>
      <c r="AM131" s="115"/>
      <c r="AN131" s="115"/>
      <c r="AO131" s="116"/>
      <c r="AP131" s="115"/>
      <c r="AQ131" s="53"/>
      <c r="AR131" s="296"/>
      <c r="AS131" s="297"/>
      <c r="AT131" s="297"/>
      <c r="AU131" s="297"/>
      <c r="AV131" s="307"/>
    </row>
    <row r="132" spans="1:73" ht="15" customHeight="1">
      <c r="A132" s="114"/>
      <c r="B132" s="114"/>
      <c r="C132" s="103"/>
      <c r="D132" s="99"/>
      <c r="E132" s="99"/>
      <c r="F132" s="99"/>
      <c r="G132" s="99"/>
      <c r="H132" s="99"/>
      <c r="I132" s="115"/>
      <c r="J132" s="99"/>
      <c r="K132" s="99"/>
      <c r="L132" s="115"/>
      <c r="M132" s="115"/>
      <c r="N132" s="115"/>
      <c r="O132" s="115"/>
      <c r="P132" s="115"/>
      <c r="Q132" s="171"/>
      <c r="R132" s="171"/>
      <c r="S132" s="171"/>
      <c r="T132" s="171"/>
      <c r="U132" s="171"/>
      <c r="V132" s="171"/>
      <c r="W132" s="171"/>
      <c r="X132" s="171"/>
      <c r="Y132" s="171"/>
      <c r="Z132" s="171"/>
      <c r="AA132" s="171"/>
      <c r="AB132" s="171"/>
      <c r="AC132" s="171"/>
      <c r="AD132" s="171"/>
      <c r="AE132" s="115"/>
      <c r="AF132" s="115"/>
      <c r="AG132" s="115"/>
      <c r="AH132" s="115"/>
      <c r="AI132" s="115"/>
      <c r="AJ132" s="115"/>
      <c r="AK132" s="115"/>
      <c r="AL132" s="115"/>
      <c r="AM132" s="115"/>
      <c r="AN132" s="115"/>
      <c r="AO132" s="116"/>
      <c r="AP132" s="115"/>
      <c r="AQ132" s="53"/>
      <c r="AR132" s="294" t="s">
        <v>95</v>
      </c>
      <c r="AS132" s="295"/>
      <c r="AT132" s="295" t="s">
        <v>79</v>
      </c>
      <c r="AU132" s="295"/>
      <c r="AV132" s="308" t="s">
        <v>96</v>
      </c>
      <c r="AW132" s="1" t="s">
        <v>87</v>
      </c>
      <c r="AY132" s="1" t="s">
        <v>102</v>
      </c>
    </row>
    <row r="133" spans="1:73" ht="10.5" customHeight="1" thickBot="1">
      <c r="A133" s="170"/>
      <c r="B133" s="170"/>
      <c r="C133" s="170"/>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c r="AA133" s="158"/>
      <c r="AB133" s="158"/>
      <c r="AC133" s="158"/>
      <c r="AD133" s="158"/>
      <c r="AE133" s="158"/>
      <c r="AF133" s="158"/>
      <c r="AG133" s="158"/>
      <c r="AH133" s="158"/>
      <c r="AI133" s="158"/>
      <c r="AJ133" s="158"/>
      <c r="AK133" s="158"/>
      <c r="AL133" s="158"/>
      <c r="AM133" s="99"/>
      <c r="AN133" s="158"/>
      <c r="AO133" s="159"/>
      <c r="AP133" s="158"/>
      <c r="AR133" s="296"/>
      <c r="AS133" s="297"/>
      <c r="AT133" s="297"/>
      <c r="AU133" s="297"/>
      <c r="AV133" s="307"/>
      <c r="AW133" s="1" t="s">
        <v>88</v>
      </c>
      <c r="AY133" s="1" t="s">
        <v>103</v>
      </c>
    </row>
    <row r="134" spans="1:73" s="12" customFormat="1" ht="33" customHeight="1" thickTop="1">
      <c r="A134" s="118" t="s">
        <v>0</v>
      </c>
      <c r="B134" s="272" t="s">
        <v>20</v>
      </c>
      <c r="C134" s="273"/>
      <c r="D134" s="121">
        <v>1</v>
      </c>
      <c r="E134" s="121">
        <v>2</v>
      </c>
      <c r="F134" s="121">
        <v>3</v>
      </c>
      <c r="G134" s="121">
        <v>4</v>
      </c>
      <c r="H134" s="121">
        <v>5</v>
      </c>
      <c r="I134" s="121">
        <v>6</v>
      </c>
      <c r="J134" s="121">
        <v>7</v>
      </c>
      <c r="K134" s="121">
        <v>8</v>
      </c>
      <c r="L134" s="121">
        <v>9</v>
      </c>
      <c r="M134" s="121">
        <v>10</v>
      </c>
      <c r="N134" s="121">
        <v>11</v>
      </c>
      <c r="O134" s="121">
        <v>12</v>
      </c>
      <c r="P134" s="121">
        <v>13</v>
      </c>
      <c r="Q134" s="121">
        <v>14</v>
      </c>
      <c r="R134" s="121">
        <v>15</v>
      </c>
      <c r="S134" s="121">
        <v>16</v>
      </c>
      <c r="T134" s="121">
        <v>17</v>
      </c>
      <c r="U134" s="121">
        <v>18</v>
      </c>
      <c r="V134" s="121">
        <v>19</v>
      </c>
      <c r="W134" s="121">
        <v>20</v>
      </c>
      <c r="X134" s="121">
        <v>21</v>
      </c>
      <c r="Y134" s="121">
        <v>22</v>
      </c>
      <c r="Z134" s="121">
        <v>23</v>
      </c>
      <c r="AA134" s="121">
        <v>24</v>
      </c>
      <c r="AB134" s="121">
        <v>25</v>
      </c>
      <c r="AC134" s="121">
        <v>26</v>
      </c>
      <c r="AD134" s="121">
        <v>27</v>
      </c>
      <c r="AE134" s="121">
        <v>28</v>
      </c>
      <c r="AF134" s="121">
        <v>29</v>
      </c>
      <c r="AG134" s="121">
        <v>30</v>
      </c>
      <c r="AH134" s="122">
        <v>31</v>
      </c>
      <c r="AI134" s="99"/>
      <c r="AJ134" s="123" t="s">
        <v>11</v>
      </c>
      <c r="AK134" s="124" t="s">
        <v>12</v>
      </c>
      <c r="AL134" s="125" t="s">
        <v>14</v>
      </c>
      <c r="AM134" s="99"/>
      <c r="AN134" s="158"/>
      <c r="AO134" s="159"/>
      <c r="AP134" s="158"/>
      <c r="AQ134" s="13"/>
      <c r="AR134" s="294">
        <f>SUM($AL$97:$AL$123)+SUM($AL$149:$AL$153)</f>
        <v>49</v>
      </c>
      <c r="AS134" s="295">
        <f t="array" ref="AS134">SUM(IF(($B$97:$B$153=AR134)*($C$97:$C$153=AV134),$AL$97:$AL$153,0))</f>
        <v>0</v>
      </c>
      <c r="AT134" s="295">
        <f>SUM(AS89:AS128)</f>
        <v>49</v>
      </c>
      <c r="AU134" s="295"/>
      <c r="AV134" s="285">
        <f>AT134-AR134</f>
        <v>0</v>
      </c>
      <c r="AW134" s="1" t="s">
        <v>89</v>
      </c>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row>
    <row r="135" spans="1:73">
      <c r="A135" s="130"/>
      <c r="B135" s="287" t="s">
        <v>18</v>
      </c>
      <c r="C135" s="288"/>
      <c r="D135" s="132"/>
      <c r="E135" s="132"/>
      <c r="F135" s="132"/>
      <c r="G135" s="132"/>
      <c r="H135" s="132"/>
      <c r="I135" s="132"/>
      <c r="J135" s="132"/>
      <c r="K135" s="132"/>
      <c r="L135" s="132"/>
      <c r="M135" s="132"/>
      <c r="N135" s="132"/>
      <c r="O135" s="132"/>
      <c r="P135" s="132"/>
      <c r="Q135" s="132"/>
      <c r="R135" s="132"/>
      <c r="S135" s="132"/>
      <c r="T135" s="132"/>
      <c r="U135" s="132"/>
      <c r="V135" s="132"/>
      <c r="W135" s="132"/>
      <c r="X135" s="132"/>
      <c r="Y135" s="132"/>
      <c r="Z135" s="132"/>
      <c r="AA135" s="132"/>
      <c r="AB135" s="132"/>
      <c r="AC135" s="132"/>
      <c r="AD135" s="132"/>
      <c r="AE135" s="132"/>
      <c r="AF135" s="132"/>
      <c r="AG135" s="132"/>
      <c r="AH135" s="133"/>
      <c r="AI135" s="99"/>
      <c r="AJ135" s="134"/>
      <c r="AK135" s="132"/>
      <c r="AL135" s="133"/>
      <c r="AM135" s="99"/>
      <c r="AN135" s="158"/>
      <c r="AO135" s="159"/>
      <c r="AP135" s="158"/>
      <c r="AR135" s="296"/>
      <c r="AS135" s="297">
        <f t="array" ref="AS135">SUM(IF(($B$97:$B$153=AR134)*($C$97:$C$153=AV135),$AL$97:$AL$153,0))</f>
        <v>0</v>
      </c>
      <c r="AT135" s="297"/>
      <c r="AU135" s="297"/>
      <c r="AV135" s="286"/>
    </row>
    <row r="136" spans="1:73">
      <c r="A136" s="130">
        <v>1</v>
      </c>
      <c r="B136" s="131" t="str">
        <f>DIC!B136</f>
        <v>GARBARINO O.</v>
      </c>
      <c r="C136" s="131" t="str">
        <f>DIC!C136</f>
        <v>TUTOR INT.</v>
      </c>
      <c r="D136" s="132"/>
      <c r="E136" s="132"/>
      <c r="F136" s="132"/>
      <c r="G136" s="132"/>
      <c r="H136" s="132"/>
      <c r="I136" s="132"/>
      <c r="J136" s="132"/>
      <c r="K136" s="132"/>
      <c r="L136" s="132"/>
      <c r="M136" s="132"/>
      <c r="N136" s="132"/>
      <c r="O136" s="132"/>
      <c r="P136" s="132"/>
      <c r="Q136" s="132"/>
      <c r="R136" s="132"/>
      <c r="S136" s="132"/>
      <c r="T136" s="132"/>
      <c r="U136" s="132"/>
      <c r="V136" s="132"/>
      <c r="W136" s="132"/>
      <c r="X136" s="132"/>
      <c r="Y136" s="132"/>
      <c r="Z136" s="132"/>
      <c r="AA136" s="132"/>
      <c r="AB136" s="132"/>
      <c r="AC136" s="132"/>
      <c r="AD136" s="132"/>
      <c r="AE136" s="132"/>
      <c r="AF136" s="132"/>
      <c r="AG136" s="132"/>
      <c r="AH136" s="133"/>
      <c r="AI136" s="99"/>
      <c r="AJ136" s="134">
        <v>25</v>
      </c>
      <c r="AK136" s="132">
        <f>DIC!AL136</f>
        <v>116</v>
      </c>
      <c r="AL136" s="133">
        <f t="shared" ref="AL136:AL147" si="16">AJ136+AK136</f>
        <v>141</v>
      </c>
      <c r="AM136" s="99"/>
      <c r="AN136" s="158"/>
      <c r="AO136" s="159"/>
      <c r="AP136" s="158"/>
      <c r="AR136" s="298"/>
      <c r="AS136" s="299"/>
      <c r="AT136" s="299"/>
      <c r="AU136" s="299"/>
      <c r="AV136" s="300"/>
    </row>
    <row r="137" spans="1:73" ht="15.75" thickBot="1">
      <c r="A137" s="130">
        <v>2</v>
      </c>
      <c r="B137" s="131" t="str">
        <f>DIC!B137</f>
        <v>PERI F.</v>
      </c>
      <c r="C137" s="131" t="str">
        <f>DIC!C137</f>
        <v>TUTOR INT.</v>
      </c>
      <c r="D137" s="132"/>
      <c r="E137" s="132"/>
      <c r="F137" s="132"/>
      <c r="G137" s="132"/>
      <c r="H137" s="132"/>
      <c r="I137" s="132"/>
      <c r="J137" s="132"/>
      <c r="K137" s="132"/>
      <c r="L137" s="132"/>
      <c r="M137" s="132"/>
      <c r="N137" s="132"/>
      <c r="O137" s="132"/>
      <c r="P137" s="132"/>
      <c r="Q137" s="132"/>
      <c r="R137" s="132"/>
      <c r="S137" s="132"/>
      <c r="T137" s="132"/>
      <c r="U137" s="132"/>
      <c r="V137" s="132"/>
      <c r="W137" s="132"/>
      <c r="X137" s="132"/>
      <c r="Y137" s="132"/>
      <c r="Z137" s="132"/>
      <c r="AA137" s="132"/>
      <c r="AB137" s="132"/>
      <c r="AC137" s="132"/>
      <c r="AD137" s="132"/>
      <c r="AE137" s="132"/>
      <c r="AF137" s="132"/>
      <c r="AG137" s="132"/>
      <c r="AH137" s="133"/>
      <c r="AI137" s="99"/>
      <c r="AJ137" s="134">
        <v>7</v>
      </c>
      <c r="AK137" s="132">
        <f>DIC!AL137</f>
        <v>112</v>
      </c>
      <c r="AL137" s="133">
        <f t="shared" si="16"/>
        <v>119</v>
      </c>
      <c r="AM137" s="99"/>
      <c r="AN137" s="158"/>
      <c r="AO137" s="159"/>
      <c r="AP137" s="158"/>
      <c r="AR137" s="301"/>
      <c r="AS137" s="302"/>
      <c r="AT137" s="302"/>
      <c r="AU137" s="302"/>
      <c r="AV137" s="303"/>
    </row>
    <row r="138" spans="1:73">
      <c r="A138" s="130">
        <v>3</v>
      </c>
      <c r="B138" s="131" t="str">
        <f>DIC!B138</f>
        <v>BIANCHI M.</v>
      </c>
      <c r="C138" s="131" t="str">
        <f>DIC!C138</f>
        <v>COORD. INT.</v>
      </c>
      <c r="D138" s="132"/>
      <c r="E138" s="132"/>
      <c r="F138" s="132"/>
      <c r="G138" s="132"/>
      <c r="H138" s="132"/>
      <c r="I138" s="132"/>
      <c r="J138" s="132"/>
      <c r="K138" s="132"/>
      <c r="L138" s="132"/>
      <c r="M138" s="132"/>
      <c r="N138" s="132"/>
      <c r="O138" s="132"/>
      <c r="P138" s="132"/>
      <c r="Q138" s="132"/>
      <c r="R138" s="132"/>
      <c r="S138" s="132"/>
      <c r="T138" s="132"/>
      <c r="U138" s="132"/>
      <c r="V138" s="132"/>
      <c r="W138" s="132"/>
      <c r="X138" s="132"/>
      <c r="Y138" s="132"/>
      <c r="Z138" s="132"/>
      <c r="AA138" s="132"/>
      <c r="AB138" s="132"/>
      <c r="AC138" s="132"/>
      <c r="AD138" s="132"/>
      <c r="AE138" s="132"/>
      <c r="AF138" s="132"/>
      <c r="AG138" s="132"/>
      <c r="AH138" s="133"/>
      <c r="AI138" s="99"/>
      <c r="AJ138" s="134">
        <f t="shared" ref="AJ138:AJ147" si="17">SUM(D138:AH138)</f>
        <v>0</v>
      </c>
      <c r="AK138" s="132">
        <f>DIC!AL138</f>
        <v>12</v>
      </c>
      <c r="AL138" s="133">
        <f t="shared" si="16"/>
        <v>12</v>
      </c>
      <c r="AM138" s="99"/>
      <c r="AN138" s="158"/>
      <c r="AO138" s="159"/>
      <c r="AP138" s="158"/>
    </row>
    <row r="139" spans="1:73">
      <c r="A139" s="130">
        <v>4</v>
      </c>
      <c r="B139" s="131" t="str">
        <f>DIC!B139</f>
        <v>CAPITTA S.</v>
      </c>
      <c r="C139" s="131" t="str">
        <f>DIC!C139</f>
        <v>COORD. INT.</v>
      </c>
      <c r="D139" s="132"/>
      <c r="E139" s="132"/>
      <c r="F139" s="132"/>
      <c r="G139" s="132"/>
      <c r="H139" s="132"/>
      <c r="I139" s="132"/>
      <c r="J139" s="132"/>
      <c r="K139" s="132"/>
      <c r="L139" s="132"/>
      <c r="M139" s="132"/>
      <c r="N139" s="132"/>
      <c r="O139" s="132"/>
      <c r="P139" s="132"/>
      <c r="Q139" s="132"/>
      <c r="R139" s="132"/>
      <c r="S139" s="132"/>
      <c r="T139" s="132"/>
      <c r="U139" s="132"/>
      <c r="V139" s="132"/>
      <c r="W139" s="132"/>
      <c r="X139" s="132"/>
      <c r="Y139" s="132"/>
      <c r="Z139" s="132"/>
      <c r="AA139" s="132"/>
      <c r="AB139" s="132"/>
      <c r="AC139" s="132"/>
      <c r="AD139" s="132"/>
      <c r="AE139" s="132"/>
      <c r="AF139" s="132"/>
      <c r="AG139" s="132"/>
      <c r="AH139" s="133"/>
      <c r="AI139" s="99"/>
      <c r="AJ139" s="134">
        <v>16</v>
      </c>
      <c r="AK139" s="132">
        <f>DIC!AL139</f>
        <v>80</v>
      </c>
      <c r="AL139" s="133">
        <f t="shared" si="16"/>
        <v>96</v>
      </c>
      <c r="AM139" s="99"/>
      <c r="AN139" s="158"/>
      <c r="AO139" s="159"/>
      <c r="AP139" s="158"/>
      <c r="AR139" s="279"/>
      <c r="AS139" s="279"/>
      <c r="AT139" s="279"/>
      <c r="AU139" s="279"/>
      <c r="AV139" s="279"/>
    </row>
    <row r="140" spans="1:73">
      <c r="A140" s="130">
        <v>5</v>
      </c>
      <c r="B140" s="131" t="str">
        <f>DIC!B140</f>
        <v>PERI F.</v>
      </c>
      <c r="C140" s="131" t="str">
        <f>DIC!C140</f>
        <v>TUTOR INT. (PSICOLOGO)</v>
      </c>
      <c r="D140" s="132"/>
      <c r="E140" s="132"/>
      <c r="F140" s="132"/>
      <c r="G140" s="132"/>
      <c r="H140" s="132"/>
      <c r="I140" s="132"/>
      <c r="J140" s="132"/>
      <c r="K140" s="132"/>
      <c r="L140" s="132">
        <v>2</v>
      </c>
      <c r="M140" s="132"/>
      <c r="N140" s="132"/>
      <c r="O140" s="132"/>
      <c r="P140" s="132"/>
      <c r="Q140" s="132">
        <v>2</v>
      </c>
      <c r="R140" s="132"/>
      <c r="S140" s="132"/>
      <c r="T140" s="132"/>
      <c r="U140" s="132">
        <v>2</v>
      </c>
      <c r="V140" s="132"/>
      <c r="W140" s="132"/>
      <c r="X140" s="132"/>
      <c r="Y140" s="132"/>
      <c r="Z140" s="132"/>
      <c r="AA140" s="132"/>
      <c r="AB140" s="132"/>
      <c r="AC140" s="132"/>
      <c r="AD140" s="132"/>
      <c r="AE140" s="132">
        <v>3</v>
      </c>
      <c r="AF140" s="132"/>
      <c r="AG140" s="132"/>
      <c r="AH140" s="133"/>
      <c r="AI140" s="99"/>
      <c r="AJ140" s="134">
        <f t="shared" si="17"/>
        <v>9</v>
      </c>
      <c r="AK140" s="132">
        <f>DIC!AL140</f>
        <v>8</v>
      </c>
      <c r="AL140" s="133">
        <f t="shared" si="16"/>
        <v>17</v>
      </c>
      <c r="AM140" s="99"/>
      <c r="AN140" s="158"/>
      <c r="AO140" s="159"/>
      <c r="AP140" s="158"/>
      <c r="AR140" s="279"/>
      <c r="AS140" s="279"/>
      <c r="AT140" s="279"/>
      <c r="AU140" s="279"/>
      <c r="AV140" s="279"/>
    </row>
    <row r="141" spans="1:73">
      <c r="A141" s="130">
        <v>6</v>
      </c>
      <c r="B141" s="131">
        <f>DIC!B141</f>
        <v>0</v>
      </c>
      <c r="C141" s="131">
        <f>DIC!C141</f>
        <v>0</v>
      </c>
      <c r="D141" s="132"/>
      <c r="E141" s="132"/>
      <c r="F141" s="132"/>
      <c r="G141" s="132"/>
      <c r="H141" s="132"/>
      <c r="I141" s="132"/>
      <c r="J141" s="132"/>
      <c r="K141" s="132"/>
      <c r="L141" s="132"/>
      <c r="M141" s="132"/>
      <c r="N141" s="132"/>
      <c r="O141" s="132"/>
      <c r="P141" s="132"/>
      <c r="Q141" s="132"/>
      <c r="R141" s="132"/>
      <c r="S141" s="132"/>
      <c r="T141" s="132"/>
      <c r="U141" s="132"/>
      <c r="V141" s="132"/>
      <c r="W141" s="132"/>
      <c r="X141" s="132"/>
      <c r="Y141" s="132"/>
      <c r="Z141" s="132"/>
      <c r="AA141" s="132"/>
      <c r="AB141" s="132"/>
      <c r="AC141" s="132"/>
      <c r="AD141" s="132"/>
      <c r="AE141" s="132"/>
      <c r="AF141" s="132"/>
      <c r="AG141" s="132"/>
      <c r="AH141" s="133"/>
      <c r="AI141" s="99"/>
      <c r="AJ141" s="134">
        <f t="shared" si="17"/>
        <v>0</v>
      </c>
      <c r="AK141" s="132">
        <f>DIC!AL141</f>
        <v>0</v>
      </c>
      <c r="AL141" s="133">
        <f t="shared" si="16"/>
        <v>0</v>
      </c>
      <c r="AM141" s="99"/>
      <c r="AN141" s="158"/>
      <c r="AO141" s="159"/>
      <c r="AP141" s="158"/>
      <c r="AR141" s="279"/>
      <c r="AS141" s="279"/>
      <c r="AT141" s="279"/>
      <c r="AU141" s="279"/>
      <c r="AV141" s="279"/>
    </row>
    <row r="142" spans="1:73">
      <c r="A142" s="130">
        <v>7</v>
      </c>
      <c r="B142" s="131">
        <f>DIC!B142</f>
        <v>0</v>
      </c>
      <c r="C142" s="131">
        <f>DIC!C142</f>
        <v>0</v>
      </c>
      <c r="D142" s="132"/>
      <c r="E142" s="132"/>
      <c r="F142" s="132"/>
      <c r="G142" s="132"/>
      <c r="H142" s="132"/>
      <c r="I142" s="132"/>
      <c r="J142" s="132"/>
      <c r="K142" s="132"/>
      <c r="L142" s="132"/>
      <c r="M142" s="132"/>
      <c r="N142" s="132"/>
      <c r="O142" s="132"/>
      <c r="P142" s="132"/>
      <c r="Q142" s="132"/>
      <c r="R142" s="132"/>
      <c r="S142" s="132"/>
      <c r="T142" s="132"/>
      <c r="U142" s="132"/>
      <c r="V142" s="132"/>
      <c r="W142" s="132"/>
      <c r="X142" s="132"/>
      <c r="Y142" s="132"/>
      <c r="Z142" s="132"/>
      <c r="AA142" s="132"/>
      <c r="AB142" s="132"/>
      <c r="AC142" s="132"/>
      <c r="AD142" s="132"/>
      <c r="AE142" s="132"/>
      <c r="AF142" s="132"/>
      <c r="AG142" s="132"/>
      <c r="AH142" s="133"/>
      <c r="AI142" s="99"/>
      <c r="AJ142" s="134">
        <f t="shared" si="17"/>
        <v>0</v>
      </c>
      <c r="AK142" s="132">
        <f>DIC!AL142</f>
        <v>0</v>
      </c>
      <c r="AL142" s="133">
        <f t="shared" si="16"/>
        <v>0</v>
      </c>
      <c r="AM142" s="99"/>
      <c r="AN142" s="158"/>
      <c r="AO142" s="159"/>
      <c r="AP142" s="158"/>
      <c r="AR142" s="194"/>
      <c r="AS142" s="193"/>
      <c r="AT142" s="195"/>
      <c r="AU142" s="196"/>
      <c r="AV142" s="193"/>
    </row>
    <row r="143" spans="1:73">
      <c r="A143" s="130">
        <v>8</v>
      </c>
      <c r="B143" s="131">
        <f>DIC!B143</f>
        <v>0</v>
      </c>
      <c r="C143" s="131">
        <f>DIC!C143</f>
        <v>0</v>
      </c>
      <c r="D143" s="132"/>
      <c r="E143" s="132"/>
      <c r="F143" s="132"/>
      <c r="G143" s="132"/>
      <c r="H143" s="132"/>
      <c r="I143" s="132"/>
      <c r="J143" s="132"/>
      <c r="K143" s="132"/>
      <c r="L143" s="132"/>
      <c r="M143" s="132"/>
      <c r="N143" s="132"/>
      <c r="O143" s="132"/>
      <c r="P143" s="132"/>
      <c r="Q143" s="132"/>
      <c r="R143" s="132"/>
      <c r="S143" s="132"/>
      <c r="T143" s="132"/>
      <c r="U143" s="132"/>
      <c r="V143" s="132"/>
      <c r="W143" s="132"/>
      <c r="X143" s="132"/>
      <c r="Y143" s="132"/>
      <c r="Z143" s="132"/>
      <c r="AA143" s="132"/>
      <c r="AB143" s="132"/>
      <c r="AC143" s="132"/>
      <c r="AD143" s="132"/>
      <c r="AE143" s="132"/>
      <c r="AF143" s="132"/>
      <c r="AG143" s="132"/>
      <c r="AH143" s="133"/>
      <c r="AI143" s="99"/>
      <c r="AJ143" s="134">
        <f t="shared" si="17"/>
        <v>0</v>
      </c>
      <c r="AK143" s="132">
        <f>DIC!AL143</f>
        <v>0</v>
      </c>
      <c r="AL143" s="133">
        <f t="shared" si="16"/>
        <v>0</v>
      </c>
      <c r="AM143" s="99"/>
      <c r="AN143" s="158"/>
      <c r="AO143" s="159"/>
      <c r="AP143" s="158"/>
      <c r="AR143" s="194"/>
      <c r="AS143" s="193"/>
      <c r="AT143" s="195"/>
      <c r="AU143" s="196"/>
      <c r="AV143" s="193"/>
    </row>
    <row r="144" spans="1:73">
      <c r="A144" s="130">
        <v>9</v>
      </c>
      <c r="B144" s="131">
        <f>DIC!B144</f>
        <v>0</v>
      </c>
      <c r="C144" s="131">
        <f>DIC!C144</f>
        <v>0</v>
      </c>
      <c r="D144" s="132"/>
      <c r="E144" s="132"/>
      <c r="F144" s="132"/>
      <c r="G144" s="132"/>
      <c r="H144" s="132"/>
      <c r="I144" s="132"/>
      <c r="J144" s="132"/>
      <c r="K144" s="132"/>
      <c r="L144" s="132"/>
      <c r="M144" s="132"/>
      <c r="N144" s="132"/>
      <c r="O144" s="132"/>
      <c r="P144" s="132"/>
      <c r="Q144" s="132"/>
      <c r="R144" s="132"/>
      <c r="S144" s="132"/>
      <c r="T144" s="132"/>
      <c r="U144" s="132"/>
      <c r="V144" s="132"/>
      <c r="W144" s="132"/>
      <c r="X144" s="132"/>
      <c r="Y144" s="132"/>
      <c r="Z144" s="132"/>
      <c r="AA144" s="132"/>
      <c r="AB144" s="132"/>
      <c r="AC144" s="132"/>
      <c r="AD144" s="132"/>
      <c r="AE144" s="132"/>
      <c r="AF144" s="132"/>
      <c r="AG144" s="132"/>
      <c r="AH144" s="133"/>
      <c r="AI144" s="99"/>
      <c r="AJ144" s="134">
        <f t="shared" si="17"/>
        <v>0</v>
      </c>
      <c r="AK144" s="132">
        <f>DIC!AL144</f>
        <v>0</v>
      </c>
      <c r="AL144" s="133">
        <f t="shared" si="16"/>
        <v>0</v>
      </c>
      <c r="AM144" s="99"/>
      <c r="AN144" s="158"/>
      <c r="AO144" s="159"/>
      <c r="AP144" s="158"/>
    </row>
    <row r="145" spans="1:42">
      <c r="A145" s="130">
        <v>10</v>
      </c>
      <c r="B145" s="131">
        <f>DIC!B145</f>
        <v>0</v>
      </c>
      <c r="C145" s="131">
        <f>DIC!C145</f>
        <v>0</v>
      </c>
      <c r="D145" s="132"/>
      <c r="E145" s="132"/>
      <c r="F145" s="132"/>
      <c r="G145" s="132"/>
      <c r="H145" s="132"/>
      <c r="I145" s="132"/>
      <c r="J145" s="132"/>
      <c r="K145" s="132"/>
      <c r="L145" s="132"/>
      <c r="M145" s="132"/>
      <c r="N145" s="132"/>
      <c r="O145" s="132"/>
      <c r="P145" s="132"/>
      <c r="Q145" s="132"/>
      <c r="R145" s="132"/>
      <c r="S145" s="132"/>
      <c r="T145" s="132"/>
      <c r="U145" s="132"/>
      <c r="V145" s="132"/>
      <c r="W145" s="132"/>
      <c r="X145" s="132"/>
      <c r="Y145" s="132"/>
      <c r="Z145" s="132"/>
      <c r="AA145" s="132"/>
      <c r="AB145" s="132"/>
      <c r="AC145" s="132"/>
      <c r="AD145" s="132"/>
      <c r="AE145" s="132"/>
      <c r="AF145" s="132"/>
      <c r="AG145" s="132"/>
      <c r="AH145" s="133"/>
      <c r="AI145" s="99"/>
      <c r="AJ145" s="134">
        <f t="shared" si="17"/>
        <v>0</v>
      </c>
      <c r="AK145" s="132">
        <f>DIC!AL145</f>
        <v>0</v>
      </c>
      <c r="AL145" s="133">
        <f t="shared" si="16"/>
        <v>0</v>
      </c>
      <c r="AM145" s="99"/>
      <c r="AN145" s="158"/>
      <c r="AO145" s="159"/>
      <c r="AP145" s="158"/>
    </row>
    <row r="146" spans="1:42">
      <c r="A146" s="130">
        <v>11</v>
      </c>
      <c r="B146" s="131">
        <f>DIC!B146</f>
        <v>0</v>
      </c>
      <c r="C146" s="131">
        <f>DIC!C146</f>
        <v>0</v>
      </c>
      <c r="D146" s="132"/>
      <c r="E146" s="132"/>
      <c r="F146" s="132"/>
      <c r="G146" s="132"/>
      <c r="H146" s="132"/>
      <c r="I146" s="132"/>
      <c r="J146" s="132"/>
      <c r="K146" s="132"/>
      <c r="L146" s="132"/>
      <c r="M146" s="132"/>
      <c r="N146" s="132"/>
      <c r="O146" s="132"/>
      <c r="P146" s="132"/>
      <c r="Q146" s="132"/>
      <c r="R146" s="132"/>
      <c r="S146" s="132"/>
      <c r="T146" s="132"/>
      <c r="U146" s="132"/>
      <c r="V146" s="132"/>
      <c r="W146" s="132"/>
      <c r="X146" s="132"/>
      <c r="Y146" s="132"/>
      <c r="Z146" s="132"/>
      <c r="AA146" s="132"/>
      <c r="AB146" s="132"/>
      <c r="AC146" s="132"/>
      <c r="AD146" s="132"/>
      <c r="AE146" s="132"/>
      <c r="AF146" s="132"/>
      <c r="AG146" s="132"/>
      <c r="AH146" s="133"/>
      <c r="AI146" s="99"/>
      <c r="AJ146" s="134">
        <f t="shared" si="17"/>
        <v>0</v>
      </c>
      <c r="AK146" s="132">
        <f>DIC!AL146</f>
        <v>0</v>
      </c>
      <c r="AL146" s="133">
        <f t="shared" si="16"/>
        <v>0</v>
      </c>
      <c r="AM146" s="99"/>
      <c r="AN146" s="158"/>
      <c r="AO146" s="159"/>
      <c r="AP146" s="158"/>
    </row>
    <row r="147" spans="1:42">
      <c r="A147" s="130">
        <v>12</v>
      </c>
      <c r="B147" s="131">
        <f>DIC!B147</f>
        <v>0</v>
      </c>
      <c r="C147" s="131">
        <f>DIC!C147</f>
        <v>0</v>
      </c>
      <c r="D147" s="132"/>
      <c r="E147" s="132"/>
      <c r="F147" s="132"/>
      <c r="G147" s="132"/>
      <c r="H147" s="132"/>
      <c r="I147" s="132"/>
      <c r="J147" s="132"/>
      <c r="K147" s="132"/>
      <c r="L147" s="132"/>
      <c r="M147" s="132"/>
      <c r="N147" s="132"/>
      <c r="O147" s="132"/>
      <c r="P147" s="132"/>
      <c r="Q147" s="132"/>
      <c r="R147" s="132"/>
      <c r="S147" s="132"/>
      <c r="T147" s="132"/>
      <c r="U147" s="132"/>
      <c r="V147" s="132"/>
      <c r="W147" s="132"/>
      <c r="X147" s="132"/>
      <c r="Y147" s="132"/>
      <c r="Z147" s="132"/>
      <c r="AA147" s="132"/>
      <c r="AB147" s="132"/>
      <c r="AC147" s="132"/>
      <c r="AD147" s="132"/>
      <c r="AE147" s="132"/>
      <c r="AF147" s="132"/>
      <c r="AG147" s="132"/>
      <c r="AH147" s="133"/>
      <c r="AI147" s="99"/>
      <c r="AJ147" s="134">
        <f t="shared" si="17"/>
        <v>0</v>
      </c>
      <c r="AK147" s="132">
        <f>DIC!AL147</f>
        <v>0</v>
      </c>
      <c r="AL147" s="133">
        <f t="shared" si="16"/>
        <v>0</v>
      </c>
      <c r="AM147" s="99"/>
      <c r="AN147" s="158"/>
      <c r="AO147" s="159"/>
      <c r="AP147" s="158"/>
    </row>
    <row r="148" spans="1:42">
      <c r="A148" s="130"/>
      <c r="B148" s="156" t="s">
        <v>26</v>
      </c>
      <c r="C148" s="131"/>
      <c r="D148" s="161"/>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c r="AC148" s="161"/>
      <c r="AD148" s="161"/>
      <c r="AE148" s="161"/>
      <c r="AF148" s="161"/>
      <c r="AG148" s="161"/>
      <c r="AH148" s="162"/>
      <c r="AI148" s="99"/>
      <c r="AJ148" s="163"/>
      <c r="AK148" s="161"/>
      <c r="AL148" s="162"/>
      <c r="AM148" s="99"/>
      <c r="AN148" s="158"/>
      <c r="AO148" s="159"/>
      <c r="AP148" s="158"/>
    </row>
    <row r="149" spans="1:42">
      <c r="A149" s="130">
        <v>1</v>
      </c>
      <c r="B149" s="131">
        <f>DIC!B149</f>
        <v>0</v>
      </c>
      <c r="C149" s="131">
        <f>DIC!C149</f>
        <v>0</v>
      </c>
      <c r="D149" s="132"/>
      <c r="E149" s="132"/>
      <c r="F149" s="132"/>
      <c r="G149" s="132"/>
      <c r="H149" s="132"/>
      <c r="I149" s="132"/>
      <c r="J149" s="132"/>
      <c r="K149" s="132"/>
      <c r="L149" s="132"/>
      <c r="M149" s="132"/>
      <c r="N149" s="132"/>
      <c r="O149" s="132"/>
      <c r="P149" s="132"/>
      <c r="Q149" s="132"/>
      <c r="R149" s="132"/>
      <c r="S149" s="132"/>
      <c r="T149" s="132"/>
      <c r="U149" s="132"/>
      <c r="V149" s="132"/>
      <c r="W149" s="132"/>
      <c r="X149" s="132"/>
      <c r="Y149" s="132"/>
      <c r="Z149" s="132"/>
      <c r="AA149" s="132"/>
      <c r="AB149" s="132"/>
      <c r="AC149" s="132"/>
      <c r="AD149" s="132"/>
      <c r="AE149" s="132"/>
      <c r="AF149" s="132"/>
      <c r="AG149" s="132"/>
      <c r="AH149" s="133"/>
      <c r="AI149" s="99"/>
      <c r="AJ149" s="134">
        <f>SUM(D149:AH149)</f>
        <v>0</v>
      </c>
      <c r="AK149" s="132">
        <f>DIC!AL149</f>
        <v>0</v>
      </c>
      <c r="AL149" s="133">
        <f>AJ149+AK149</f>
        <v>0</v>
      </c>
      <c r="AM149" s="99"/>
      <c r="AN149" s="158"/>
      <c r="AO149" s="159"/>
      <c r="AP149" s="158"/>
    </row>
    <row r="150" spans="1:42">
      <c r="A150" s="130">
        <v>2</v>
      </c>
      <c r="B150" s="131">
        <f>DIC!B150</f>
        <v>0</v>
      </c>
      <c r="C150" s="131">
        <f>DIC!C150</f>
        <v>0</v>
      </c>
      <c r="D150" s="132"/>
      <c r="E150" s="132"/>
      <c r="F150" s="132"/>
      <c r="G150" s="132"/>
      <c r="H150" s="132"/>
      <c r="I150" s="132"/>
      <c r="J150" s="132"/>
      <c r="K150" s="132"/>
      <c r="L150" s="132"/>
      <c r="M150" s="132"/>
      <c r="N150" s="132"/>
      <c r="O150" s="132"/>
      <c r="P150" s="132"/>
      <c r="Q150" s="132"/>
      <c r="R150" s="132"/>
      <c r="S150" s="132"/>
      <c r="T150" s="132"/>
      <c r="U150" s="132"/>
      <c r="V150" s="132"/>
      <c r="W150" s="132"/>
      <c r="X150" s="132"/>
      <c r="Y150" s="132"/>
      <c r="Z150" s="132"/>
      <c r="AA150" s="132"/>
      <c r="AB150" s="132"/>
      <c r="AC150" s="132"/>
      <c r="AD150" s="132"/>
      <c r="AE150" s="132"/>
      <c r="AF150" s="132"/>
      <c r="AG150" s="132"/>
      <c r="AH150" s="133"/>
      <c r="AI150" s="99"/>
      <c r="AJ150" s="134">
        <f>SUM(D150:AH150)</f>
        <v>0</v>
      </c>
      <c r="AK150" s="132">
        <f>DIC!AL150</f>
        <v>0</v>
      </c>
      <c r="AL150" s="133">
        <f>AJ150+AK150</f>
        <v>0</v>
      </c>
      <c r="AM150" s="99"/>
      <c r="AN150" s="158"/>
      <c r="AO150" s="159"/>
      <c r="AP150" s="158"/>
    </row>
    <row r="151" spans="1:42">
      <c r="A151" s="130">
        <v>3</v>
      </c>
      <c r="B151" s="131">
        <f>DIC!B151</f>
        <v>0</v>
      </c>
      <c r="C151" s="131">
        <f>DIC!C151</f>
        <v>0</v>
      </c>
      <c r="D151" s="132"/>
      <c r="E151" s="132"/>
      <c r="F151" s="132"/>
      <c r="G151" s="132"/>
      <c r="H151" s="132"/>
      <c r="I151" s="132"/>
      <c r="J151" s="132"/>
      <c r="K151" s="132"/>
      <c r="L151" s="132"/>
      <c r="M151" s="132"/>
      <c r="N151" s="132"/>
      <c r="O151" s="132"/>
      <c r="P151" s="132"/>
      <c r="Q151" s="132"/>
      <c r="R151" s="132"/>
      <c r="S151" s="132"/>
      <c r="T151" s="132"/>
      <c r="U151" s="132"/>
      <c r="V151" s="132"/>
      <c r="W151" s="132"/>
      <c r="X151" s="132"/>
      <c r="Y151" s="132"/>
      <c r="Z151" s="132"/>
      <c r="AA151" s="132"/>
      <c r="AB151" s="132"/>
      <c r="AC151" s="132"/>
      <c r="AD151" s="132"/>
      <c r="AE151" s="132"/>
      <c r="AF151" s="132"/>
      <c r="AG151" s="132"/>
      <c r="AH151" s="133"/>
      <c r="AI151" s="99"/>
      <c r="AJ151" s="134">
        <f>SUM(D151:AH151)</f>
        <v>0</v>
      </c>
      <c r="AK151" s="132">
        <f>DIC!AL151</f>
        <v>0</v>
      </c>
      <c r="AL151" s="133">
        <f>AJ151+AK151</f>
        <v>0</v>
      </c>
      <c r="AM151" s="99"/>
      <c r="AN151" s="158"/>
      <c r="AO151" s="159"/>
      <c r="AP151" s="158"/>
    </row>
    <row r="152" spans="1:42">
      <c r="A152" s="130">
        <v>4</v>
      </c>
      <c r="B152" s="131">
        <f>DIC!B152</f>
        <v>0</v>
      </c>
      <c r="C152" s="131">
        <f>DIC!C152</f>
        <v>0</v>
      </c>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3"/>
      <c r="AI152" s="99"/>
      <c r="AJ152" s="134">
        <f>SUM(D152:AH152)</f>
        <v>0</v>
      </c>
      <c r="AK152" s="132">
        <f>DIC!AL152</f>
        <v>0</v>
      </c>
      <c r="AL152" s="133">
        <f>AJ152+AK152</f>
        <v>0</v>
      </c>
      <c r="AM152" s="99"/>
      <c r="AN152" s="158"/>
      <c r="AO152" s="159"/>
      <c r="AP152" s="158"/>
    </row>
    <row r="153" spans="1:42" ht="15.75" thickBot="1">
      <c r="A153" s="130">
        <v>5</v>
      </c>
      <c r="B153" s="131">
        <f>DIC!B153</f>
        <v>0</v>
      </c>
      <c r="C153" s="131">
        <f>DIC!C153</f>
        <v>0</v>
      </c>
      <c r="D153" s="132"/>
      <c r="E153" s="132"/>
      <c r="F153" s="132"/>
      <c r="G153" s="132"/>
      <c r="H153" s="132"/>
      <c r="I153" s="132"/>
      <c r="J153" s="132"/>
      <c r="K153" s="132"/>
      <c r="L153" s="132"/>
      <c r="M153" s="132"/>
      <c r="N153" s="132"/>
      <c r="O153" s="132"/>
      <c r="P153" s="132"/>
      <c r="Q153" s="132"/>
      <c r="R153" s="132"/>
      <c r="S153" s="132"/>
      <c r="T153" s="132"/>
      <c r="U153" s="132"/>
      <c r="V153" s="132"/>
      <c r="W153" s="132"/>
      <c r="X153" s="132"/>
      <c r="Y153" s="132"/>
      <c r="Z153" s="132"/>
      <c r="AA153" s="132"/>
      <c r="AB153" s="132"/>
      <c r="AC153" s="132"/>
      <c r="AD153" s="132"/>
      <c r="AE153" s="132"/>
      <c r="AF153" s="132"/>
      <c r="AG153" s="132"/>
      <c r="AH153" s="133"/>
      <c r="AI153" s="99"/>
      <c r="AJ153" s="134">
        <f>SUM(D153:AH153)</f>
        <v>0</v>
      </c>
      <c r="AK153" s="132">
        <f>DIC!AL153</f>
        <v>0</v>
      </c>
      <c r="AL153" s="133">
        <f>AJ153+AK153</f>
        <v>0</v>
      </c>
      <c r="AM153" s="99"/>
      <c r="AN153" s="158"/>
      <c r="AO153" s="159"/>
      <c r="AP153" s="158"/>
    </row>
    <row r="154" spans="1:42" ht="18" customHeight="1" thickTop="1" thickBot="1">
      <c r="A154" s="141"/>
      <c r="B154" s="142"/>
      <c r="C154" s="142"/>
      <c r="D154" s="143"/>
      <c r="E154" s="143"/>
      <c r="F154" s="143"/>
      <c r="G154" s="143"/>
      <c r="H154" s="143"/>
      <c r="I154" s="143"/>
      <c r="J154" s="143"/>
      <c r="K154" s="143"/>
      <c r="L154" s="143"/>
      <c r="M154" s="143"/>
      <c r="N154" s="143"/>
      <c r="O154" s="143"/>
      <c r="P154" s="143"/>
      <c r="Q154" s="143"/>
      <c r="R154" s="143"/>
      <c r="S154" s="143"/>
      <c r="T154" s="143"/>
      <c r="U154" s="143"/>
      <c r="V154" s="143"/>
      <c r="W154" s="143"/>
      <c r="X154" s="143"/>
      <c r="Y154" s="143"/>
      <c r="Z154" s="143"/>
      <c r="AA154" s="143"/>
      <c r="AB154" s="143"/>
      <c r="AC154" s="143"/>
      <c r="AD154" s="144" t="s">
        <v>8</v>
      </c>
      <c r="AE154" s="145"/>
      <c r="AF154" s="145"/>
      <c r="AG154" s="145"/>
      <c r="AH154" s="146"/>
      <c r="AI154" s="110"/>
      <c r="AJ154" s="147">
        <f>SUM(AJ135:AJ153)</f>
        <v>57</v>
      </c>
      <c r="AK154" s="147">
        <f>SUM(AK135:AK153)</f>
        <v>328</v>
      </c>
      <c r="AL154" s="147">
        <f>SUM(AL135:AL153)</f>
        <v>385</v>
      </c>
      <c r="AM154" s="110"/>
      <c r="AN154" s="174"/>
      <c r="AO154" s="175"/>
      <c r="AP154" s="174"/>
    </row>
    <row r="155" spans="1:42" ht="15.75" thickTop="1">
      <c r="A155" s="103"/>
      <c r="B155" s="103"/>
      <c r="C155" s="103"/>
      <c r="D155" s="99"/>
      <c r="E155" s="99"/>
      <c r="F155" s="99"/>
      <c r="G155" s="99"/>
      <c r="H155" s="99"/>
      <c r="I155" s="99"/>
      <c r="J155" s="99"/>
      <c r="K155" s="99"/>
      <c r="L155" s="99"/>
      <c r="M155" s="99"/>
      <c r="N155" s="99"/>
      <c r="O155" s="99"/>
      <c r="P155" s="99"/>
      <c r="Q155" s="99"/>
      <c r="R155" s="99"/>
      <c r="S155" s="99"/>
      <c r="T155" s="99"/>
      <c r="U155" s="99"/>
      <c r="V155" s="99"/>
      <c r="W155" s="99"/>
      <c r="X155" s="99"/>
      <c r="Y155" s="99"/>
      <c r="Z155" s="99"/>
      <c r="AA155" s="99"/>
      <c r="AB155" s="99"/>
      <c r="AC155" s="99"/>
      <c r="AD155" s="99"/>
      <c r="AE155" s="99"/>
      <c r="AF155" s="99"/>
      <c r="AG155" s="99"/>
      <c r="AH155" s="99"/>
      <c r="AI155" s="99"/>
      <c r="AJ155" s="99"/>
      <c r="AK155" s="99"/>
      <c r="AL155" s="99"/>
      <c r="AM155" s="99"/>
      <c r="AN155" s="158"/>
      <c r="AO155" s="159"/>
      <c r="AP155" s="158"/>
    </row>
    <row r="156" spans="1:42">
      <c r="AN156" s="13"/>
      <c r="AO156" s="49"/>
      <c r="AP156" s="13"/>
    </row>
    <row r="159" spans="1:42">
      <c r="AN159" s="1"/>
    </row>
    <row r="160" spans="1:42">
      <c r="AN160" s="1"/>
    </row>
    <row r="161" spans="3:40">
      <c r="AN161" s="1"/>
    </row>
    <row r="162" spans="3:40">
      <c r="AN162" s="1"/>
    </row>
    <row r="163" spans="3:40">
      <c r="AN163" s="1"/>
    </row>
    <row r="164" spans="3:40" ht="15.75" thickBot="1">
      <c r="AN164" s="1"/>
    </row>
    <row r="165" spans="3:40">
      <c r="C165" s="85" t="s">
        <v>63</v>
      </c>
      <c r="AN165" s="1"/>
    </row>
    <row r="166" spans="3:40">
      <c r="C166" s="86" t="s">
        <v>27</v>
      </c>
      <c r="AN166" s="1"/>
    </row>
    <row r="167" spans="3:40">
      <c r="C167" s="86" t="s">
        <v>29</v>
      </c>
      <c r="AN167" s="1"/>
    </row>
    <row r="168" spans="3:40">
      <c r="C168" s="86" t="s">
        <v>52</v>
      </c>
      <c r="AN168" s="1"/>
    </row>
    <row r="169" spans="3:40">
      <c r="C169" s="86" t="s">
        <v>28</v>
      </c>
      <c r="AN169" s="1"/>
    </row>
    <row r="170" spans="3:40">
      <c r="C170" s="86" t="s">
        <v>30</v>
      </c>
      <c r="E170" s="86" t="s">
        <v>28</v>
      </c>
    </row>
    <row r="171" spans="3:40">
      <c r="C171" s="86" t="s">
        <v>53</v>
      </c>
      <c r="E171" s="86" t="s">
        <v>30</v>
      </c>
    </row>
    <row r="172" spans="3:40">
      <c r="C172" s="86" t="s">
        <v>34</v>
      </c>
      <c r="E172" s="86" t="s">
        <v>92</v>
      </c>
    </row>
    <row r="173" spans="3:40">
      <c r="C173" s="86" t="s">
        <v>37</v>
      </c>
      <c r="E173" s="86" t="s">
        <v>53</v>
      </c>
    </row>
    <row r="174" spans="3:40">
      <c r="C174" s="86" t="s">
        <v>41</v>
      </c>
      <c r="E174" s="86" t="s">
        <v>33</v>
      </c>
    </row>
    <row r="175" spans="3:40">
      <c r="C175" s="86" t="s">
        <v>43</v>
      </c>
      <c r="E175" s="86" t="s">
        <v>38</v>
      </c>
    </row>
    <row r="176" spans="3:40">
      <c r="C176" s="86" t="s">
        <v>33</v>
      </c>
      <c r="E176" s="86" t="s">
        <v>42</v>
      </c>
    </row>
    <row r="177" spans="3:5" ht="15.75" thickBot="1">
      <c r="C177" s="86" t="s">
        <v>38</v>
      </c>
      <c r="E177" s="87" t="s">
        <v>44</v>
      </c>
    </row>
    <row r="178" spans="3:5">
      <c r="C178" s="86" t="s">
        <v>42</v>
      </c>
    </row>
    <row r="179" spans="3:5" ht="15.75" thickBot="1">
      <c r="C179" s="87" t="s">
        <v>44</v>
      </c>
    </row>
  </sheetData>
  <mergeCells count="834">
    <mergeCell ref="AR134:AS135"/>
    <mergeCell ref="AT134:AU135"/>
    <mergeCell ref="AV134:AV135"/>
    <mergeCell ref="AR136:AV137"/>
    <mergeCell ref="AR139:AV139"/>
    <mergeCell ref="AR140:AR141"/>
    <mergeCell ref="AS140:AS141"/>
    <mergeCell ref="AT140:AT141"/>
    <mergeCell ref="AU140:AU141"/>
    <mergeCell ref="AV140:AV141"/>
    <mergeCell ref="CG127:CG128"/>
    <mergeCell ref="AR130:AV131"/>
    <mergeCell ref="AR132:AS133"/>
    <mergeCell ref="AT132:AU133"/>
    <mergeCell ref="AV132:AV133"/>
    <mergeCell ref="CC127:CC128"/>
    <mergeCell ref="CD127:CD128"/>
    <mergeCell ref="CE127:CE128"/>
    <mergeCell ref="CF127:CF128"/>
    <mergeCell ref="BY127:BY128"/>
    <mergeCell ref="BT127:BT128"/>
    <mergeCell ref="BZ127:BZ128"/>
    <mergeCell ref="CA127:CA128"/>
    <mergeCell ref="CB127:CB128"/>
    <mergeCell ref="BU127:BU128"/>
    <mergeCell ref="BV127:BV128"/>
    <mergeCell ref="BW127:BW128"/>
    <mergeCell ref="BX127:BX128"/>
    <mergeCell ref="BN127:BN128"/>
    <mergeCell ref="BO127:BO128"/>
    <mergeCell ref="BP127:BP128"/>
    <mergeCell ref="BQ127:BQ128"/>
    <mergeCell ref="BR127:BR128"/>
    <mergeCell ref="BS127:BS128"/>
    <mergeCell ref="BH127:BH128"/>
    <mergeCell ref="BI127:BI128"/>
    <mergeCell ref="BJ127:BJ128"/>
    <mergeCell ref="BK127:BK128"/>
    <mergeCell ref="BL127:BL128"/>
    <mergeCell ref="BM127:BM128"/>
    <mergeCell ref="BB127:BB128"/>
    <mergeCell ref="BC127:BC128"/>
    <mergeCell ref="BD127:BD128"/>
    <mergeCell ref="BE127:BE128"/>
    <mergeCell ref="BF127:BF128"/>
    <mergeCell ref="BG127:BG128"/>
    <mergeCell ref="CF125:CF126"/>
    <mergeCell ref="CG125:CG126"/>
    <mergeCell ref="AR127:AR128"/>
    <mergeCell ref="AT127:AT128"/>
    <mergeCell ref="AW127:AW128"/>
    <mergeCell ref="AX127:AX128"/>
    <mergeCell ref="AY127:AY128"/>
    <mergeCell ref="AZ127:AZ128"/>
    <mergeCell ref="CA125:CA126"/>
    <mergeCell ref="BA127:BA128"/>
    <mergeCell ref="CD125:CD126"/>
    <mergeCell ref="BW125:BW126"/>
    <mergeCell ref="BX125:BX126"/>
    <mergeCell ref="BY125:BY126"/>
    <mergeCell ref="BZ125:BZ126"/>
    <mergeCell ref="CE125:CE126"/>
    <mergeCell ref="BS125:BS126"/>
    <mergeCell ref="BT125:BT126"/>
    <mergeCell ref="BU125:BU126"/>
    <mergeCell ref="BV125:BV126"/>
    <mergeCell ref="CB125:CB126"/>
    <mergeCell ref="CC125:CC126"/>
    <mergeCell ref="BM125:BM126"/>
    <mergeCell ref="BN125:BN126"/>
    <mergeCell ref="BO125:BO126"/>
    <mergeCell ref="BP125:BP126"/>
    <mergeCell ref="BQ125:BQ126"/>
    <mergeCell ref="BR125:BR126"/>
    <mergeCell ref="BG125:BG126"/>
    <mergeCell ref="BH125:BH126"/>
    <mergeCell ref="BI125:BI126"/>
    <mergeCell ref="BJ125:BJ126"/>
    <mergeCell ref="BK125:BK126"/>
    <mergeCell ref="BL125:BL126"/>
    <mergeCell ref="BA125:BA126"/>
    <mergeCell ref="BB125:BB126"/>
    <mergeCell ref="BC125:BC126"/>
    <mergeCell ref="BD125:BD126"/>
    <mergeCell ref="BE125:BE126"/>
    <mergeCell ref="BF125:BF126"/>
    <mergeCell ref="AR125:AR126"/>
    <mergeCell ref="AT125:AT126"/>
    <mergeCell ref="AW125:AW126"/>
    <mergeCell ref="AX125:AX126"/>
    <mergeCell ref="AY125:AY126"/>
    <mergeCell ref="AZ125:AZ126"/>
    <mergeCell ref="CB123:CB124"/>
    <mergeCell ref="CC123:CC124"/>
    <mergeCell ref="CD123:CD124"/>
    <mergeCell ref="CE123:CE124"/>
    <mergeCell ref="CF123:CF124"/>
    <mergeCell ref="CG123:CG124"/>
    <mergeCell ref="BV123:BV124"/>
    <mergeCell ref="BW123:BW124"/>
    <mergeCell ref="BX123:BX124"/>
    <mergeCell ref="BY123:BY124"/>
    <mergeCell ref="BZ123:BZ124"/>
    <mergeCell ref="CA123:CA124"/>
    <mergeCell ref="BP123:BP124"/>
    <mergeCell ref="BQ123:BQ124"/>
    <mergeCell ref="BR123:BR124"/>
    <mergeCell ref="BS123:BS124"/>
    <mergeCell ref="BT123:BT124"/>
    <mergeCell ref="BU123:BU124"/>
    <mergeCell ref="BJ123:BJ124"/>
    <mergeCell ref="BK123:BK124"/>
    <mergeCell ref="BL123:BL124"/>
    <mergeCell ref="BM123:BM124"/>
    <mergeCell ref="BN123:BN124"/>
    <mergeCell ref="BO123:BO124"/>
    <mergeCell ref="BD123:BD124"/>
    <mergeCell ref="BE123:BE124"/>
    <mergeCell ref="BF123:BF124"/>
    <mergeCell ref="BG123:BG124"/>
    <mergeCell ref="BH123:BH124"/>
    <mergeCell ref="BI123:BI124"/>
    <mergeCell ref="CG121:CG122"/>
    <mergeCell ref="AR123:AR124"/>
    <mergeCell ref="AT123:AT124"/>
    <mergeCell ref="AW123:AW124"/>
    <mergeCell ref="AX123:AX124"/>
    <mergeCell ref="AY123:AY124"/>
    <mergeCell ref="AZ123:AZ124"/>
    <mergeCell ref="BA123:BA124"/>
    <mergeCell ref="BB123:BB124"/>
    <mergeCell ref="BC123:BC124"/>
    <mergeCell ref="CA121:CA122"/>
    <mergeCell ref="CB121:CB122"/>
    <mergeCell ref="CC121:CC122"/>
    <mergeCell ref="CD121:CD122"/>
    <mergeCell ref="CE121:CE122"/>
    <mergeCell ref="CF121:CF122"/>
    <mergeCell ref="BU121:BU122"/>
    <mergeCell ref="BV121:BV122"/>
    <mergeCell ref="BW121:BW122"/>
    <mergeCell ref="BX121:BX122"/>
    <mergeCell ref="BY121:BY122"/>
    <mergeCell ref="BZ121:BZ122"/>
    <mergeCell ref="BO121:BO122"/>
    <mergeCell ref="BP121:BP122"/>
    <mergeCell ref="BQ121:BQ122"/>
    <mergeCell ref="BR121:BR122"/>
    <mergeCell ref="BS121:BS122"/>
    <mergeCell ref="BT121:BT122"/>
    <mergeCell ref="BI121:BI122"/>
    <mergeCell ref="BJ121:BJ122"/>
    <mergeCell ref="BK121:BK122"/>
    <mergeCell ref="BL121:BL122"/>
    <mergeCell ref="BM121:BM122"/>
    <mergeCell ref="BN121:BN122"/>
    <mergeCell ref="BC121:BC122"/>
    <mergeCell ref="BD121:BD122"/>
    <mergeCell ref="BE121:BE122"/>
    <mergeCell ref="BF121:BF122"/>
    <mergeCell ref="BG121:BG122"/>
    <mergeCell ref="BH121:BH122"/>
    <mergeCell ref="CF119:CF120"/>
    <mergeCell ref="CG119:CG120"/>
    <mergeCell ref="AR121:AR122"/>
    <mergeCell ref="AT121:AT122"/>
    <mergeCell ref="AW121:AW122"/>
    <mergeCell ref="AX121:AX122"/>
    <mergeCell ref="AY121:AY122"/>
    <mergeCell ref="AZ121:AZ122"/>
    <mergeCell ref="BA121:BA122"/>
    <mergeCell ref="BB121:BB122"/>
    <mergeCell ref="BZ119:BZ120"/>
    <mergeCell ref="CA119:CA120"/>
    <mergeCell ref="CB119:CB120"/>
    <mergeCell ref="CC119:CC120"/>
    <mergeCell ref="CD119:CD120"/>
    <mergeCell ref="CE119:CE120"/>
    <mergeCell ref="BT119:BT120"/>
    <mergeCell ref="BU119:BU120"/>
    <mergeCell ref="BV119:BV120"/>
    <mergeCell ref="BW119:BW120"/>
    <mergeCell ref="BX119:BX120"/>
    <mergeCell ref="BY119:BY120"/>
    <mergeCell ref="BN119:BN120"/>
    <mergeCell ref="BO119:BO120"/>
    <mergeCell ref="BD119:BD120"/>
    <mergeCell ref="BE119:BE120"/>
    <mergeCell ref="BF119:BF120"/>
    <mergeCell ref="BG119:BG120"/>
    <mergeCell ref="CE117:CE118"/>
    <mergeCell ref="CF117:CF118"/>
    <mergeCell ref="CG117:CG118"/>
    <mergeCell ref="CA117:CA118"/>
    <mergeCell ref="CB117:CB118"/>
    <mergeCell ref="CC117:CC118"/>
    <mergeCell ref="CD117:CD118"/>
    <mergeCell ref="BJ117:BJ118"/>
    <mergeCell ref="BK117:BK118"/>
    <mergeCell ref="BL117:BL118"/>
    <mergeCell ref="BP119:BP120"/>
    <mergeCell ref="BQ119:BQ120"/>
    <mergeCell ref="BR119:BR120"/>
    <mergeCell ref="BS119:BS120"/>
    <mergeCell ref="BH119:BH120"/>
    <mergeCell ref="BI119:BI120"/>
    <mergeCell ref="BJ119:BJ120"/>
    <mergeCell ref="BK119:BK120"/>
    <mergeCell ref="BL119:BL120"/>
    <mergeCell ref="BM119:BM120"/>
    <mergeCell ref="AW119:AW120"/>
    <mergeCell ref="AX119:AX120"/>
    <mergeCell ref="AY119:AY120"/>
    <mergeCell ref="AZ119:AZ120"/>
    <mergeCell ref="BA119:BA120"/>
    <mergeCell ref="BY117:BY118"/>
    <mergeCell ref="BZ117:BZ118"/>
    <mergeCell ref="BS117:BS118"/>
    <mergeCell ref="BT117:BT118"/>
    <mergeCell ref="BU117:BU118"/>
    <mergeCell ref="BV117:BV118"/>
    <mergeCell ref="BW117:BW118"/>
    <mergeCell ref="BX117:BX118"/>
    <mergeCell ref="BM117:BM118"/>
    <mergeCell ref="BN117:BN118"/>
    <mergeCell ref="BO117:BO118"/>
    <mergeCell ref="BP117:BP118"/>
    <mergeCell ref="BQ117:BQ118"/>
    <mergeCell ref="BR117:BR118"/>
    <mergeCell ref="BG117:BG118"/>
    <mergeCell ref="BH117:BH118"/>
    <mergeCell ref="BI117:BI118"/>
    <mergeCell ref="BB119:BB120"/>
    <mergeCell ref="BC119:BC120"/>
    <mergeCell ref="BA117:BA118"/>
    <mergeCell ref="BB117:BB118"/>
    <mergeCell ref="BC117:BC118"/>
    <mergeCell ref="BD117:BD118"/>
    <mergeCell ref="BE117:BE118"/>
    <mergeCell ref="BF117:BF118"/>
    <mergeCell ref="AR117:AR118"/>
    <mergeCell ref="AT117:AT118"/>
    <mergeCell ref="AW117:AW118"/>
    <mergeCell ref="AX117:AX118"/>
    <mergeCell ref="AY117:AY118"/>
    <mergeCell ref="AZ117:AZ118"/>
    <mergeCell ref="CB115:CB116"/>
    <mergeCell ref="CC115:CC116"/>
    <mergeCell ref="CD115:CD116"/>
    <mergeCell ref="CE115:CE116"/>
    <mergeCell ref="CF115:CF116"/>
    <mergeCell ref="CG115:CG116"/>
    <mergeCell ref="BV115:BV116"/>
    <mergeCell ref="BW115:BW116"/>
    <mergeCell ref="BX115:BX116"/>
    <mergeCell ref="BY115:BY116"/>
    <mergeCell ref="BZ115:BZ116"/>
    <mergeCell ref="CA115:CA116"/>
    <mergeCell ref="BP115:BP116"/>
    <mergeCell ref="BQ115:BQ116"/>
    <mergeCell ref="BR115:BR116"/>
    <mergeCell ref="BS115:BS116"/>
    <mergeCell ref="BT115:BT116"/>
    <mergeCell ref="BU115:BU116"/>
    <mergeCell ref="BJ115:BJ116"/>
    <mergeCell ref="BK115:BK116"/>
    <mergeCell ref="BL115:BL116"/>
    <mergeCell ref="BM115:BM116"/>
    <mergeCell ref="BN115:BN116"/>
    <mergeCell ref="BO115:BO116"/>
    <mergeCell ref="BD115:BD116"/>
    <mergeCell ref="BE115:BE116"/>
    <mergeCell ref="BF115:BF116"/>
    <mergeCell ref="BG115:BG116"/>
    <mergeCell ref="BH115:BH116"/>
    <mergeCell ref="BI115:BI116"/>
    <mergeCell ref="CG113:CG114"/>
    <mergeCell ref="AR115:AR116"/>
    <mergeCell ref="AT115:AT116"/>
    <mergeCell ref="AW115:AW116"/>
    <mergeCell ref="AX115:AX116"/>
    <mergeCell ref="AY115:AY116"/>
    <mergeCell ref="AZ115:AZ116"/>
    <mergeCell ref="BA115:BA116"/>
    <mergeCell ref="BB115:BB116"/>
    <mergeCell ref="BC115:BC116"/>
    <mergeCell ref="CA113:CA114"/>
    <mergeCell ref="CB113:CB114"/>
    <mergeCell ref="CC113:CC114"/>
    <mergeCell ref="CD113:CD114"/>
    <mergeCell ref="CE113:CE114"/>
    <mergeCell ref="CF113:CF114"/>
    <mergeCell ref="BU113:BU114"/>
    <mergeCell ref="BV113:BV114"/>
    <mergeCell ref="BW113:BW114"/>
    <mergeCell ref="BX113:BX114"/>
    <mergeCell ref="BY113:BY114"/>
    <mergeCell ref="BZ113:BZ114"/>
    <mergeCell ref="BO113:BO114"/>
    <mergeCell ref="BP113:BP114"/>
    <mergeCell ref="BQ113:BQ114"/>
    <mergeCell ref="BR113:BR114"/>
    <mergeCell ref="BS113:BS114"/>
    <mergeCell ref="BT113:BT114"/>
    <mergeCell ref="BI113:BI114"/>
    <mergeCell ref="BJ113:BJ114"/>
    <mergeCell ref="BK113:BK114"/>
    <mergeCell ref="BL113:BL114"/>
    <mergeCell ref="BM113:BM114"/>
    <mergeCell ref="BN113:BN114"/>
    <mergeCell ref="BC113:BC114"/>
    <mergeCell ref="BD113:BD114"/>
    <mergeCell ref="BE113:BE114"/>
    <mergeCell ref="BF113:BF114"/>
    <mergeCell ref="BG113:BG114"/>
    <mergeCell ref="BH113:BH114"/>
    <mergeCell ref="CF111:CF112"/>
    <mergeCell ref="CG111:CG112"/>
    <mergeCell ref="AR113:AR114"/>
    <mergeCell ref="AT113:AT114"/>
    <mergeCell ref="AW113:AW114"/>
    <mergeCell ref="AX113:AX114"/>
    <mergeCell ref="AY113:AY114"/>
    <mergeCell ref="AZ113:AZ114"/>
    <mergeCell ref="BA113:BA114"/>
    <mergeCell ref="BB113:BB114"/>
    <mergeCell ref="BZ111:BZ112"/>
    <mergeCell ref="CA111:CA112"/>
    <mergeCell ref="CB111:CB112"/>
    <mergeCell ref="CC111:CC112"/>
    <mergeCell ref="CD111:CD112"/>
    <mergeCell ref="CE111:CE112"/>
    <mergeCell ref="BT111:BT112"/>
    <mergeCell ref="BU111:BU112"/>
    <mergeCell ref="BV111:BV112"/>
    <mergeCell ref="BW111:BW112"/>
    <mergeCell ref="BX111:BX112"/>
    <mergeCell ref="BY111:BY112"/>
    <mergeCell ref="BN111:BN112"/>
    <mergeCell ref="BO111:BO112"/>
    <mergeCell ref="BD111:BD112"/>
    <mergeCell ref="BE111:BE112"/>
    <mergeCell ref="BF111:BF112"/>
    <mergeCell ref="BG111:BG112"/>
    <mergeCell ref="CE109:CE110"/>
    <mergeCell ref="CF109:CF110"/>
    <mergeCell ref="CG109:CG110"/>
    <mergeCell ref="CA109:CA110"/>
    <mergeCell ref="CB109:CB110"/>
    <mergeCell ref="CC109:CC110"/>
    <mergeCell ref="CD109:CD110"/>
    <mergeCell ref="BJ109:BJ110"/>
    <mergeCell ref="BK109:BK110"/>
    <mergeCell ref="BL109:BL110"/>
    <mergeCell ref="BP111:BP112"/>
    <mergeCell ref="BQ111:BQ112"/>
    <mergeCell ref="BR111:BR112"/>
    <mergeCell ref="BS111:BS112"/>
    <mergeCell ref="BH111:BH112"/>
    <mergeCell ref="BI111:BI112"/>
    <mergeCell ref="BJ111:BJ112"/>
    <mergeCell ref="BK111:BK112"/>
    <mergeCell ref="BL111:BL112"/>
    <mergeCell ref="BM111:BM112"/>
    <mergeCell ref="AW111:AW112"/>
    <mergeCell ref="AX111:AX112"/>
    <mergeCell ref="AY111:AY112"/>
    <mergeCell ref="AZ111:AZ112"/>
    <mergeCell ref="BA111:BA112"/>
    <mergeCell ref="BY109:BY110"/>
    <mergeCell ref="BZ109:BZ110"/>
    <mergeCell ref="BS109:BS110"/>
    <mergeCell ref="BT109:BT110"/>
    <mergeCell ref="BU109:BU110"/>
    <mergeCell ref="BV109:BV110"/>
    <mergeCell ref="BW109:BW110"/>
    <mergeCell ref="BX109:BX110"/>
    <mergeCell ref="BM109:BM110"/>
    <mergeCell ref="BN109:BN110"/>
    <mergeCell ref="BO109:BO110"/>
    <mergeCell ref="BP109:BP110"/>
    <mergeCell ref="BQ109:BQ110"/>
    <mergeCell ref="BR109:BR110"/>
    <mergeCell ref="BG109:BG110"/>
    <mergeCell ref="BH109:BH110"/>
    <mergeCell ref="BI109:BI110"/>
    <mergeCell ref="BB111:BB112"/>
    <mergeCell ref="BC111:BC112"/>
    <mergeCell ref="BA109:BA110"/>
    <mergeCell ref="BB109:BB110"/>
    <mergeCell ref="BC109:BC110"/>
    <mergeCell ref="BD109:BD110"/>
    <mergeCell ref="BE109:BE110"/>
    <mergeCell ref="BF109:BF110"/>
    <mergeCell ref="CD107:CD108"/>
    <mergeCell ref="CE107:CE108"/>
    <mergeCell ref="CF107:CF108"/>
    <mergeCell ref="BQ107:BQ108"/>
    <mergeCell ref="BF107:BF108"/>
    <mergeCell ref="BG107:BG108"/>
    <mergeCell ref="BH107:BH108"/>
    <mergeCell ref="BI107:BI108"/>
    <mergeCell ref="BJ107:BJ108"/>
    <mergeCell ref="BK107:BK108"/>
    <mergeCell ref="CG107:CG108"/>
    <mergeCell ref="AR109:AR110"/>
    <mergeCell ref="AT109:AT110"/>
    <mergeCell ref="AW109:AW110"/>
    <mergeCell ref="AX109:AX110"/>
    <mergeCell ref="AY109:AY110"/>
    <mergeCell ref="AZ109:AZ110"/>
    <mergeCell ref="BX107:BX108"/>
    <mergeCell ref="BY107:BY108"/>
    <mergeCell ref="BZ107:BZ108"/>
    <mergeCell ref="CA107:CA108"/>
    <mergeCell ref="CB107:CB108"/>
    <mergeCell ref="CC107:CC108"/>
    <mergeCell ref="BR107:BR108"/>
    <mergeCell ref="BS107:BS108"/>
    <mergeCell ref="BT107:BT108"/>
    <mergeCell ref="BU107:BU108"/>
    <mergeCell ref="BV107:BV108"/>
    <mergeCell ref="BW107:BW108"/>
    <mergeCell ref="BL107:BL108"/>
    <mergeCell ref="BM107:BM108"/>
    <mergeCell ref="BN107:BN108"/>
    <mergeCell ref="BO107:BO108"/>
    <mergeCell ref="BP107:BP108"/>
    <mergeCell ref="AZ107:AZ108"/>
    <mergeCell ref="BA107:BA108"/>
    <mergeCell ref="BB107:BB108"/>
    <mergeCell ref="BC107:BC108"/>
    <mergeCell ref="BD107:BD108"/>
    <mergeCell ref="BE107:BE108"/>
    <mergeCell ref="CC105:CC106"/>
    <mergeCell ref="CD105:CD106"/>
    <mergeCell ref="CE105:CE106"/>
    <mergeCell ref="BP105:BP106"/>
    <mergeCell ref="BE105:BE106"/>
    <mergeCell ref="BF105:BF106"/>
    <mergeCell ref="BG105:BG106"/>
    <mergeCell ref="BH105:BH106"/>
    <mergeCell ref="BI105:BI106"/>
    <mergeCell ref="BJ105:BJ106"/>
    <mergeCell ref="CF105:CF106"/>
    <mergeCell ref="CG105:CG106"/>
    <mergeCell ref="AR107:AR108"/>
    <mergeCell ref="AT107:AT108"/>
    <mergeCell ref="AW107:AW108"/>
    <mergeCell ref="AX107:AX108"/>
    <mergeCell ref="AY107:AY108"/>
    <mergeCell ref="BW105:BW106"/>
    <mergeCell ref="BX105:BX106"/>
    <mergeCell ref="BY105:BY106"/>
    <mergeCell ref="BZ105:BZ106"/>
    <mergeCell ref="CA105:CA106"/>
    <mergeCell ref="CB105:CB106"/>
    <mergeCell ref="BQ105:BQ106"/>
    <mergeCell ref="BR105:BR106"/>
    <mergeCell ref="BS105:BS106"/>
    <mergeCell ref="BT105:BT106"/>
    <mergeCell ref="BU105:BU106"/>
    <mergeCell ref="BV105:BV106"/>
    <mergeCell ref="BK105:BK106"/>
    <mergeCell ref="BL105:BL106"/>
    <mergeCell ref="BM105:BM106"/>
    <mergeCell ref="BN105:BN106"/>
    <mergeCell ref="BO105:BO106"/>
    <mergeCell ref="CF103:CF104"/>
    <mergeCell ref="CG103:CG104"/>
    <mergeCell ref="AW105:AW106"/>
    <mergeCell ref="AX105:AX106"/>
    <mergeCell ref="AY105:AY106"/>
    <mergeCell ref="AZ105:AZ106"/>
    <mergeCell ref="BA105:BA106"/>
    <mergeCell ref="BB105:BB106"/>
    <mergeCell ref="BC105:BC106"/>
    <mergeCell ref="BD105:BD106"/>
    <mergeCell ref="BZ103:BZ104"/>
    <mergeCell ref="CA103:CA104"/>
    <mergeCell ref="CB103:CB104"/>
    <mergeCell ref="CC103:CC104"/>
    <mergeCell ref="CD103:CD104"/>
    <mergeCell ref="CE103:CE104"/>
    <mergeCell ref="BT103:BT104"/>
    <mergeCell ref="BU103:BU104"/>
    <mergeCell ref="BV103:BV104"/>
    <mergeCell ref="BW103:BW104"/>
    <mergeCell ref="BX103:BX104"/>
    <mergeCell ref="BY103:BY104"/>
    <mergeCell ref="BN103:BN104"/>
    <mergeCell ref="BO103:BO104"/>
    <mergeCell ref="BD103:BD104"/>
    <mergeCell ref="BE103:BE104"/>
    <mergeCell ref="BF103:BF104"/>
    <mergeCell ref="BG103:BG104"/>
    <mergeCell ref="CE101:CE102"/>
    <mergeCell ref="CF101:CF102"/>
    <mergeCell ref="CG101:CG102"/>
    <mergeCell ref="CA101:CA102"/>
    <mergeCell ref="CB101:CB102"/>
    <mergeCell ref="CC101:CC102"/>
    <mergeCell ref="CD101:CD102"/>
    <mergeCell ref="BJ101:BJ102"/>
    <mergeCell ref="BK101:BK102"/>
    <mergeCell ref="BL101:BL102"/>
    <mergeCell ref="BP103:BP104"/>
    <mergeCell ref="BQ103:BQ104"/>
    <mergeCell ref="BR103:BR104"/>
    <mergeCell ref="BS103:BS104"/>
    <mergeCell ref="BH103:BH104"/>
    <mergeCell ref="BI103:BI104"/>
    <mergeCell ref="BJ103:BJ104"/>
    <mergeCell ref="BK103:BK104"/>
    <mergeCell ref="BL103:BL104"/>
    <mergeCell ref="BM103:BM104"/>
    <mergeCell ref="AW103:AW104"/>
    <mergeCell ref="AX103:AX104"/>
    <mergeCell ref="AY103:AY104"/>
    <mergeCell ref="AZ103:AZ104"/>
    <mergeCell ref="BA103:BA104"/>
    <mergeCell ref="BY101:BY102"/>
    <mergeCell ref="BZ101:BZ102"/>
    <mergeCell ref="BS101:BS102"/>
    <mergeCell ref="BT101:BT102"/>
    <mergeCell ref="BU101:BU102"/>
    <mergeCell ref="BV101:BV102"/>
    <mergeCell ref="BW101:BW102"/>
    <mergeCell ref="BX101:BX102"/>
    <mergeCell ref="BM101:BM102"/>
    <mergeCell ref="BN101:BN102"/>
    <mergeCell ref="BO101:BO102"/>
    <mergeCell ref="BP101:BP102"/>
    <mergeCell ref="BQ101:BQ102"/>
    <mergeCell ref="BR101:BR102"/>
    <mergeCell ref="BG101:BG102"/>
    <mergeCell ref="BH101:BH102"/>
    <mergeCell ref="BI101:BI102"/>
    <mergeCell ref="BB103:BB104"/>
    <mergeCell ref="BC103:BC104"/>
    <mergeCell ref="BA101:BA102"/>
    <mergeCell ref="BB101:BB102"/>
    <mergeCell ref="BC101:BC102"/>
    <mergeCell ref="BD101:BD102"/>
    <mergeCell ref="BE101:BE102"/>
    <mergeCell ref="BF101:BF102"/>
    <mergeCell ref="CD99:CD100"/>
    <mergeCell ref="CE99:CE100"/>
    <mergeCell ref="CF99:CF100"/>
    <mergeCell ref="BQ99:BQ100"/>
    <mergeCell ref="BF99:BF100"/>
    <mergeCell ref="BG99:BG100"/>
    <mergeCell ref="BH99:BH100"/>
    <mergeCell ref="BI99:BI100"/>
    <mergeCell ref="BJ99:BJ100"/>
    <mergeCell ref="BK99:BK100"/>
    <mergeCell ref="CG99:CG100"/>
    <mergeCell ref="AR101:AR102"/>
    <mergeCell ref="AT101:AT102"/>
    <mergeCell ref="AW101:AW102"/>
    <mergeCell ref="AX101:AX102"/>
    <mergeCell ref="AY101:AY102"/>
    <mergeCell ref="AZ101:AZ102"/>
    <mergeCell ref="BX99:BX100"/>
    <mergeCell ref="BY99:BY100"/>
    <mergeCell ref="BZ99:BZ100"/>
    <mergeCell ref="CA99:CA100"/>
    <mergeCell ref="CB99:CB100"/>
    <mergeCell ref="CC99:CC100"/>
    <mergeCell ref="BR99:BR100"/>
    <mergeCell ref="BS99:BS100"/>
    <mergeCell ref="BT99:BT100"/>
    <mergeCell ref="BU99:BU100"/>
    <mergeCell ref="BV99:BV100"/>
    <mergeCell ref="BW99:BW100"/>
    <mergeCell ref="BL99:BL100"/>
    <mergeCell ref="BM99:BM100"/>
    <mergeCell ref="BN99:BN100"/>
    <mergeCell ref="BO99:BO100"/>
    <mergeCell ref="BP99:BP100"/>
    <mergeCell ref="AZ99:AZ100"/>
    <mergeCell ref="BA99:BA100"/>
    <mergeCell ref="BB99:BB100"/>
    <mergeCell ref="BC99:BC100"/>
    <mergeCell ref="BD99:BD100"/>
    <mergeCell ref="BE99:BE100"/>
    <mergeCell ref="CC97:CC98"/>
    <mergeCell ref="CD97:CD98"/>
    <mergeCell ref="CE97:CE98"/>
    <mergeCell ref="BP97:BP98"/>
    <mergeCell ref="BE97:BE98"/>
    <mergeCell ref="BF97:BF98"/>
    <mergeCell ref="BG97:BG98"/>
    <mergeCell ref="BH97:BH98"/>
    <mergeCell ref="BI97:BI98"/>
    <mergeCell ref="BJ97:BJ98"/>
    <mergeCell ref="CF97:CF98"/>
    <mergeCell ref="CG97:CG98"/>
    <mergeCell ref="AR99:AR100"/>
    <mergeCell ref="AT99:AT100"/>
    <mergeCell ref="AW99:AW100"/>
    <mergeCell ref="AX99:AX100"/>
    <mergeCell ref="AY99:AY100"/>
    <mergeCell ref="BW97:BW98"/>
    <mergeCell ref="BX97:BX98"/>
    <mergeCell ref="BY97:BY98"/>
    <mergeCell ref="BZ97:BZ98"/>
    <mergeCell ref="CA97:CA98"/>
    <mergeCell ref="CB97:CB98"/>
    <mergeCell ref="BQ97:BQ98"/>
    <mergeCell ref="BR97:BR98"/>
    <mergeCell ref="BS97:BS98"/>
    <mergeCell ref="BT97:BT98"/>
    <mergeCell ref="BU97:BU98"/>
    <mergeCell ref="BV97:BV98"/>
    <mergeCell ref="BK97:BK98"/>
    <mergeCell ref="BL97:BL98"/>
    <mergeCell ref="BM97:BM98"/>
    <mergeCell ref="BN97:BN98"/>
    <mergeCell ref="BO97:BO98"/>
    <mergeCell ref="CF95:CF96"/>
    <mergeCell ref="CG95:CG96"/>
    <mergeCell ref="AW97:AW98"/>
    <mergeCell ref="AX97:AX98"/>
    <mergeCell ref="AY97:AY98"/>
    <mergeCell ref="AZ97:AZ98"/>
    <mergeCell ref="BA97:BA98"/>
    <mergeCell ref="BB97:BB98"/>
    <mergeCell ref="BC97:BC98"/>
    <mergeCell ref="BD97:BD98"/>
    <mergeCell ref="BZ95:BZ96"/>
    <mergeCell ref="CA95:CA96"/>
    <mergeCell ref="CB95:CB96"/>
    <mergeCell ref="CC95:CC96"/>
    <mergeCell ref="CD95:CD96"/>
    <mergeCell ref="CE95:CE96"/>
    <mergeCell ref="BT95:BT96"/>
    <mergeCell ref="BU95:BU96"/>
    <mergeCell ref="BV95:BV96"/>
    <mergeCell ref="BW95:BW96"/>
    <mergeCell ref="BX95:BX96"/>
    <mergeCell ref="BY95:BY96"/>
    <mergeCell ref="BN95:BN96"/>
    <mergeCell ref="BO95:BO96"/>
    <mergeCell ref="BD95:BD96"/>
    <mergeCell ref="BE95:BE96"/>
    <mergeCell ref="BF95:BF96"/>
    <mergeCell ref="BG95:BG96"/>
    <mergeCell ref="CE93:CE94"/>
    <mergeCell ref="CF93:CF94"/>
    <mergeCell ref="CG93:CG94"/>
    <mergeCell ref="CA93:CA94"/>
    <mergeCell ref="CB93:CB94"/>
    <mergeCell ref="CC93:CC94"/>
    <mergeCell ref="CD93:CD94"/>
    <mergeCell ref="BJ93:BJ94"/>
    <mergeCell ref="BK93:BK94"/>
    <mergeCell ref="BL93:BL94"/>
    <mergeCell ref="BP95:BP96"/>
    <mergeCell ref="BQ95:BQ96"/>
    <mergeCell ref="BR95:BR96"/>
    <mergeCell ref="BS95:BS96"/>
    <mergeCell ref="BH95:BH96"/>
    <mergeCell ref="BI95:BI96"/>
    <mergeCell ref="BJ95:BJ96"/>
    <mergeCell ref="BK95:BK96"/>
    <mergeCell ref="BL95:BL96"/>
    <mergeCell ref="BM95:BM96"/>
    <mergeCell ref="AW95:AW96"/>
    <mergeCell ref="AX95:AX96"/>
    <mergeCell ref="AY95:AY96"/>
    <mergeCell ref="AZ95:AZ96"/>
    <mergeCell ref="BA95:BA96"/>
    <mergeCell ref="BY93:BY94"/>
    <mergeCell ref="BZ93:BZ94"/>
    <mergeCell ref="BS93:BS94"/>
    <mergeCell ref="BT93:BT94"/>
    <mergeCell ref="BU93:BU94"/>
    <mergeCell ref="BV93:BV94"/>
    <mergeCell ref="BW93:BW94"/>
    <mergeCell ref="BX93:BX94"/>
    <mergeCell ref="BM93:BM94"/>
    <mergeCell ref="BN93:BN94"/>
    <mergeCell ref="BO93:BO94"/>
    <mergeCell ref="BP93:BP94"/>
    <mergeCell ref="BQ93:BQ94"/>
    <mergeCell ref="BR93:BR94"/>
    <mergeCell ref="BG93:BG94"/>
    <mergeCell ref="BH93:BH94"/>
    <mergeCell ref="BI93:BI94"/>
    <mergeCell ref="BB95:BB96"/>
    <mergeCell ref="BC95:BC96"/>
    <mergeCell ref="BA93:BA94"/>
    <mergeCell ref="BB93:BB94"/>
    <mergeCell ref="BC93:BC94"/>
    <mergeCell ref="BD93:BD94"/>
    <mergeCell ref="BE93:BE94"/>
    <mergeCell ref="BF93:BF94"/>
    <mergeCell ref="AR93:AR94"/>
    <mergeCell ref="AT93:AT94"/>
    <mergeCell ref="AW93:AW94"/>
    <mergeCell ref="AX93:AX94"/>
    <mergeCell ref="AY93:AY94"/>
    <mergeCell ref="AZ93:AZ94"/>
    <mergeCell ref="CB91:CB92"/>
    <mergeCell ref="CC91:CC92"/>
    <mergeCell ref="CD91:CD92"/>
    <mergeCell ref="CE91:CE92"/>
    <mergeCell ref="CF91:CF92"/>
    <mergeCell ref="CG91:CG92"/>
    <mergeCell ref="BV91:BV92"/>
    <mergeCell ref="BW91:BW92"/>
    <mergeCell ref="BX91:BX92"/>
    <mergeCell ref="BY91:BY92"/>
    <mergeCell ref="BZ91:BZ92"/>
    <mergeCell ref="CA91:CA92"/>
    <mergeCell ref="BP91:BP92"/>
    <mergeCell ref="BQ91:BQ92"/>
    <mergeCell ref="BR91:BR92"/>
    <mergeCell ref="BS91:BS92"/>
    <mergeCell ref="BT91:BT92"/>
    <mergeCell ref="BU91:BU92"/>
    <mergeCell ref="BJ91:BJ92"/>
    <mergeCell ref="BK91:BK92"/>
    <mergeCell ref="BL91:BL92"/>
    <mergeCell ref="BM91:BM92"/>
    <mergeCell ref="BN91:BN92"/>
    <mergeCell ref="BO91:BO92"/>
    <mergeCell ref="BD91:BD92"/>
    <mergeCell ref="BE91:BE92"/>
    <mergeCell ref="BF91:BF92"/>
    <mergeCell ref="BG91:BG92"/>
    <mergeCell ref="BH91:BH92"/>
    <mergeCell ref="BI91:BI92"/>
    <mergeCell ref="CG89:CG90"/>
    <mergeCell ref="AR91:AR92"/>
    <mergeCell ref="AT91:AT92"/>
    <mergeCell ref="AW91:AW92"/>
    <mergeCell ref="AX91:AX92"/>
    <mergeCell ref="AY91:AY92"/>
    <mergeCell ref="AZ91:AZ92"/>
    <mergeCell ref="BA91:BA92"/>
    <mergeCell ref="BB91:BB92"/>
    <mergeCell ref="BC91:BC92"/>
    <mergeCell ref="CA89:CA90"/>
    <mergeCell ref="CB89:CB90"/>
    <mergeCell ref="CC89:CC90"/>
    <mergeCell ref="CD89:CD90"/>
    <mergeCell ref="CE89:CE90"/>
    <mergeCell ref="CF89:CF90"/>
    <mergeCell ref="BU89:BU90"/>
    <mergeCell ref="BV89:BV90"/>
    <mergeCell ref="BX89:BX90"/>
    <mergeCell ref="BY89:BY90"/>
    <mergeCell ref="BZ89:BZ90"/>
    <mergeCell ref="BO89:BO90"/>
    <mergeCell ref="BP89:BP90"/>
    <mergeCell ref="BQ89:BQ90"/>
    <mergeCell ref="BR89:BR90"/>
    <mergeCell ref="BS89:BS90"/>
    <mergeCell ref="BT89:BT90"/>
    <mergeCell ref="BM89:BM90"/>
    <mergeCell ref="BN89:BN90"/>
    <mergeCell ref="BC89:BC90"/>
    <mergeCell ref="BD89:BD90"/>
    <mergeCell ref="BE89:BE90"/>
    <mergeCell ref="BF89:BF90"/>
    <mergeCell ref="BG89:BG90"/>
    <mergeCell ref="BH89:BH90"/>
    <mergeCell ref="BW89:BW90"/>
    <mergeCell ref="AW89:AW90"/>
    <mergeCell ref="AX89:AX90"/>
    <mergeCell ref="AY89:AY90"/>
    <mergeCell ref="AZ89:AZ90"/>
    <mergeCell ref="BA89:BA90"/>
    <mergeCell ref="BB89:BB90"/>
    <mergeCell ref="AY88:AZ88"/>
    <mergeCell ref="BE88:BF88"/>
    <mergeCell ref="BK88:BL88"/>
    <mergeCell ref="BI89:BI90"/>
    <mergeCell ref="BJ89:BJ90"/>
    <mergeCell ref="BK89:BK90"/>
    <mergeCell ref="BL89:BL90"/>
    <mergeCell ref="BQ88:BR88"/>
    <mergeCell ref="BW88:BX88"/>
    <mergeCell ref="CC88:CD88"/>
    <mergeCell ref="BJ87:BO87"/>
    <mergeCell ref="BP87:BU87"/>
    <mergeCell ref="AZ11:BB11"/>
    <mergeCell ref="BD11:BE11"/>
    <mergeCell ref="BV87:CA87"/>
    <mergeCell ref="CB87:CG87"/>
    <mergeCell ref="AW87:BC87"/>
    <mergeCell ref="BD87:BI87"/>
    <mergeCell ref="B9:C9"/>
    <mergeCell ref="E9:M9"/>
    <mergeCell ref="Q10:AD10"/>
    <mergeCell ref="AJ11:AL11"/>
    <mergeCell ref="E10:K10"/>
    <mergeCell ref="L10:M10"/>
    <mergeCell ref="AN11:AP11"/>
    <mergeCell ref="B11:C11"/>
    <mergeCell ref="BD67:BE67"/>
    <mergeCell ref="B64:C64"/>
    <mergeCell ref="E64:M64"/>
    <mergeCell ref="A66:C66"/>
    <mergeCell ref="B67:C67"/>
    <mergeCell ref="AJ67:AL67"/>
    <mergeCell ref="AZ67:BB67"/>
    <mergeCell ref="Q65:AD65"/>
    <mergeCell ref="B135:C135"/>
    <mergeCell ref="AN110:AP110"/>
    <mergeCell ref="AN112:AP112"/>
    <mergeCell ref="B130:C130"/>
    <mergeCell ref="E130:M130"/>
    <mergeCell ref="Q131:AD131"/>
    <mergeCell ref="AR68:AT68"/>
    <mergeCell ref="B13:C13"/>
    <mergeCell ref="B68:C68"/>
    <mergeCell ref="B134:C134"/>
    <mergeCell ref="AR89:AR90"/>
    <mergeCell ref="AT89:AT90"/>
    <mergeCell ref="AR97:AR98"/>
    <mergeCell ref="AT97:AT98"/>
    <mergeCell ref="AR105:AR106"/>
    <mergeCell ref="AT105:AT106"/>
    <mergeCell ref="AR95:AR96"/>
    <mergeCell ref="AT95:AT96"/>
    <mergeCell ref="AR103:AR104"/>
    <mergeCell ref="AT103:AT104"/>
    <mergeCell ref="AR111:AR112"/>
    <mergeCell ref="AT111:AT112"/>
    <mergeCell ref="AR119:AR120"/>
    <mergeCell ref="AT119:AT120"/>
  </mergeCells>
  <phoneticPr fontId="3" type="noConversion"/>
  <dataValidations count="5">
    <dataValidation type="list" allowBlank="1" showInputMessage="1" showErrorMessage="1" sqref="C148">
      <formula1>$C$172:$C$189</formula1>
    </dataValidation>
    <dataValidation type="list" allowBlank="1" showInputMessage="1" showErrorMessage="1" sqref="BI89:BI128 BO89:BO128 CA89:CA128 BC89:BC128 BU89:BU128 CG89:CG128">
      <formula1>$AW$132:$AW$134</formula1>
    </dataValidation>
    <dataValidation type="list" allowBlank="1" showInputMessage="1" showErrorMessage="1" sqref="AV142:AV143">
      <formula1>$E$173:$E$173</formula1>
    </dataValidation>
    <dataValidation type="list" allowBlank="1" showInputMessage="1" showErrorMessage="1" sqref="AX113 AX115 AX117 AX119 AX121 AX89 AX127 AX123 AX125 AV89:AV128 AX91 AX93 AX95 AX97 AX99 AX101 AX103 AX105 AX107 AX109 AX111">
      <formula1>$E$170:$E$177</formula1>
    </dataValidation>
    <dataValidation type="list" allowBlank="1" showInputMessage="1" showErrorMessage="1" sqref="BZ89:BZ128 BT89:BT128 BB89:BB128 BN89:BN128 BH89:BH128 CF89:CF128">
      <formula1>$AY$132:$AY$133</formula1>
    </dataValidation>
  </dataValidations>
  <pageMargins left="0.2" right="0.2" top="0.23" bottom="0.25" header="0.17" footer="0.16"/>
  <pageSetup paperSize="9" scale="59" orientation="landscape" horizontalDpi="300" verticalDpi="300" r:id="rId1"/>
  <headerFooter alignWithMargins="0"/>
  <drawing r:id="rId2"/>
</worksheet>
</file>

<file path=xl/worksheets/sheet6.xml><?xml version="1.0" encoding="utf-8"?>
<worksheet xmlns="http://schemas.openxmlformats.org/spreadsheetml/2006/main" xmlns:r="http://schemas.openxmlformats.org/officeDocument/2006/relationships">
  <dimension ref="A1:CG179"/>
  <sheetViews>
    <sheetView topLeftCell="A67" zoomScale="75" workbookViewId="0">
      <selection activeCell="C79" sqref="C79"/>
    </sheetView>
  </sheetViews>
  <sheetFormatPr defaultRowHeight="15"/>
  <cols>
    <col min="1" max="1" width="3.85546875" style="1" customWidth="1"/>
    <col min="2" max="2" width="23.7109375" style="1" customWidth="1"/>
    <col min="3" max="3" width="27.28515625" style="1" customWidth="1"/>
    <col min="4" max="19" width="3.85546875" style="12" customWidth="1"/>
    <col min="20" max="20" width="3.7109375" style="12" customWidth="1"/>
    <col min="21" max="21" width="3.85546875" style="12" customWidth="1"/>
    <col min="22" max="22" width="3.7109375" style="12" customWidth="1"/>
    <col min="23" max="27" width="3.85546875" style="12" customWidth="1"/>
    <col min="28" max="28" width="4.85546875" style="12" customWidth="1"/>
    <col min="29" max="29" width="3.85546875" style="12" customWidth="1"/>
    <col min="30" max="30" width="5" style="12" customWidth="1"/>
    <col min="31" max="34" width="3.85546875" style="12" customWidth="1"/>
    <col min="35" max="35" width="1.28515625" style="12" customWidth="1"/>
    <col min="36" max="36" width="6.85546875" style="12" customWidth="1"/>
    <col min="37" max="37" width="8.85546875" style="12" customWidth="1"/>
    <col min="38" max="38" width="8.140625" style="12" customWidth="1"/>
    <col min="39" max="39" width="1.28515625" style="12" customWidth="1"/>
    <col min="40" max="40" width="6.85546875" style="12" customWidth="1"/>
    <col min="41" max="41" width="8.7109375" style="67" customWidth="1"/>
    <col min="42" max="42" width="8.140625" style="12" customWidth="1"/>
    <col min="43" max="43" width="5.85546875" style="52" customWidth="1"/>
    <col min="44" max="44" width="19.140625" style="1" bestFit="1" customWidth="1"/>
    <col min="45" max="45" width="11.85546875" style="1" customWidth="1"/>
    <col min="46" max="46" width="12.7109375" style="1" customWidth="1"/>
    <col min="47" max="47" width="10.5703125" style="1" customWidth="1"/>
    <col min="48" max="48" width="14.140625" style="1" customWidth="1"/>
    <col min="49" max="50" width="9.140625" style="1"/>
    <col min="51" max="52" width="9.7109375" style="1" bestFit="1" customWidth="1"/>
    <col min="53" max="57" width="9.140625" style="1"/>
    <col min="58" max="58" width="9.7109375" style="1" bestFit="1" customWidth="1"/>
    <col min="59" max="16384" width="9.140625" style="1"/>
  </cols>
  <sheetData>
    <row r="1" spans="1:63">
      <c r="A1" s="97" t="s">
        <v>4</v>
      </c>
      <c r="B1" s="98"/>
      <c r="C1" s="98"/>
      <c r="D1" s="99"/>
      <c r="E1" s="99"/>
      <c r="F1" s="99"/>
      <c r="G1" s="100"/>
      <c r="H1" s="100"/>
      <c r="I1" s="100"/>
      <c r="J1" s="100"/>
      <c r="K1" s="100"/>
      <c r="L1" s="100"/>
      <c r="M1" s="101"/>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102"/>
      <c r="AP1" s="99"/>
    </row>
    <row r="2" spans="1:63">
      <c r="A2" s="103"/>
      <c r="B2" s="103"/>
      <c r="C2" s="103"/>
      <c r="D2" s="99"/>
      <c r="E2" s="99"/>
      <c r="F2" s="104"/>
      <c r="G2" s="100"/>
      <c r="H2" s="100"/>
      <c r="I2" s="100"/>
      <c r="J2" s="100"/>
      <c r="K2" s="100"/>
      <c r="L2" s="100"/>
      <c r="M2" s="101"/>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102"/>
      <c r="AP2" s="99"/>
    </row>
    <row r="3" spans="1:63">
      <c r="A3" s="103"/>
      <c r="B3" s="103"/>
      <c r="C3" s="103"/>
      <c r="D3" s="99"/>
      <c r="E3" s="99"/>
      <c r="F3" s="99"/>
      <c r="G3" s="100"/>
      <c r="H3" s="100"/>
      <c r="I3" s="100"/>
      <c r="J3" s="100"/>
      <c r="K3" s="100"/>
      <c r="L3" s="100"/>
      <c r="M3" s="101"/>
      <c r="N3" s="99"/>
      <c r="O3" s="99"/>
      <c r="P3" s="99"/>
      <c r="Q3" s="99"/>
      <c r="R3" s="99"/>
      <c r="S3" s="99"/>
      <c r="T3" s="99"/>
      <c r="U3" s="99"/>
      <c r="V3" s="99"/>
      <c r="W3" s="99"/>
      <c r="X3" s="99"/>
      <c r="Y3" s="99"/>
      <c r="Z3" s="99"/>
      <c r="AA3" s="99"/>
      <c r="AB3" s="99"/>
      <c r="AC3" s="99"/>
      <c r="AD3" s="99"/>
      <c r="AE3" s="99"/>
      <c r="AF3" s="99"/>
      <c r="AG3" s="99"/>
      <c r="AH3" s="99"/>
      <c r="AI3" s="99"/>
      <c r="AJ3" s="99"/>
      <c r="AK3" s="99"/>
      <c r="AL3" s="99"/>
      <c r="AM3" s="99"/>
      <c r="AN3" s="99"/>
      <c r="AO3" s="102"/>
      <c r="AP3" s="99"/>
    </row>
    <row r="4" spans="1:63">
      <c r="A4" s="103"/>
      <c r="B4" s="103"/>
      <c r="C4" s="103"/>
      <c r="D4" s="99"/>
      <c r="E4" s="99"/>
      <c r="F4" s="99"/>
      <c r="G4" s="100"/>
      <c r="H4" s="100"/>
      <c r="I4" s="100"/>
      <c r="J4" s="100"/>
      <c r="K4" s="100"/>
      <c r="L4" s="100"/>
      <c r="M4" s="101"/>
      <c r="N4" s="99"/>
      <c r="O4" s="99"/>
      <c r="P4" s="99"/>
      <c r="Q4" s="99"/>
      <c r="R4" s="99"/>
      <c r="S4" s="99"/>
      <c r="T4" s="99"/>
      <c r="U4" s="99"/>
      <c r="V4" s="99"/>
      <c r="W4" s="99"/>
      <c r="X4" s="99"/>
      <c r="Y4" s="105" t="s">
        <v>111</v>
      </c>
      <c r="Z4" s="99"/>
      <c r="AA4" s="99"/>
      <c r="AB4" s="99"/>
      <c r="AC4" s="99"/>
      <c r="AD4" s="105"/>
      <c r="AE4" s="99"/>
      <c r="AF4" s="99"/>
      <c r="AG4" s="99"/>
      <c r="AH4" s="99"/>
      <c r="AI4" s="99"/>
      <c r="AJ4" s="99"/>
      <c r="AK4" s="99"/>
      <c r="AL4" s="99"/>
      <c r="AM4" s="99"/>
      <c r="AN4" s="99"/>
      <c r="AO4" s="102"/>
      <c r="AP4" s="99"/>
    </row>
    <row r="5" spans="1:63">
      <c r="A5" s="103"/>
      <c r="B5" s="103"/>
      <c r="C5" s="103"/>
      <c r="D5" s="99"/>
      <c r="E5" s="99"/>
      <c r="F5" s="99"/>
      <c r="G5" s="100"/>
      <c r="H5" s="100"/>
      <c r="I5" s="100"/>
      <c r="J5" s="100"/>
      <c r="K5" s="100"/>
      <c r="L5" s="100"/>
      <c r="M5" s="101"/>
      <c r="N5" s="99"/>
      <c r="O5" s="99"/>
      <c r="P5" s="99"/>
      <c r="Q5" s="99"/>
      <c r="R5" s="99"/>
      <c r="S5" s="99"/>
      <c r="T5" s="99"/>
      <c r="U5" s="99"/>
      <c r="V5" s="99"/>
      <c r="W5" s="99"/>
      <c r="X5" s="99"/>
      <c r="Y5" s="99"/>
      <c r="Z5" s="99"/>
      <c r="AA5" s="99"/>
      <c r="AB5" s="99"/>
      <c r="AC5" s="99"/>
      <c r="AD5" s="99"/>
      <c r="AE5" s="99"/>
      <c r="AF5" s="99"/>
      <c r="AG5" s="99"/>
      <c r="AH5" s="99"/>
      <c r="AI5" s="99"/>
      <c r="AJ5" s="99"/>
      <c r="AK5" s="99"/>
      <c r="AL5" s="99"/>
      <c r="AM5" s="99"/>
      <c r="AN5" s="99"/>
      <c r="AO5" s="102"/>
      <c r="AP5" s="99"/>
    </row>
    <row r="6" spans="1:63">
      <c r="A6" s="106"/>
      <c r="B6" s="103"/>
      <c r="C6" s="103"/>
      <c r="D6" s="99"/>
      <c r="E6" s="99"/>
      <c r="F6" s="99"/>
      <c r="G6" s="99"/>
      <c r="H6" s="99"/>
      <c r="I6" s="99"/>
      <c r="J6" s="99"/>
      <c r="K6" s="99"/>
      <c r="L6" s="99"/>
      <c r="M6" s="99"/>
      <c r="N6" s="99"/>
      <c r="O6" s="99"/>
      <c r="P6" s="99"/>
      <c r="Q6" s="99"/>
      <c r="R6" s="99"/>
      <c r="S6" s="99"/>
      <c r="T6" s="99"/>
      <c r="U6" s="99"/>
      <c r="V6" s="99"/>
      <c r="W6" s="99"/>
      <c r="X6" s="99"/>
      <c r="Y6" s="99"/>
      <c r="Z6" s="99"/>
      <c r="AA6" s="99"/>
      <c r="AB6" s="99"/>
      <c r="AC6" s="99"/>
      <c r="AD6" s="99"/>
      <c r="AE6" s="99"/>
      <c r="AF6" s="99"/>
      <c r="AG6" s="99"/>
      <c r="AH6" s="99"/>
      <c r="AI6" s="99"/>
      <c r="AJ6" s="99"/>
      <c r="AK6" s="99"/>
      <c r="AL6" s="99"/>
      <c r="AM6" s="99"/>
      <c r="AN6" s="99"/>
      <c r="AO6" s="102"/>
      <c r="AP6" s="99"/>
    </row>
    <row r="7" spans="1:63">
      <c r="A7" s="107"/>
      <c r="B7" s="108"/>
      <c r="C7" s="108"/>
      <c r="D7" s="109"/>
      <c r="E7" s="99"/>
      <c r="F7" s="99"/>
      <c r="G7" s="99"/>
      <c r="H7" s="99"/>
      <c r="I7" s="99"/>
      <c r="J7" s="99"/>
      <c r="K7" s="99"/>
      <c r="L7" s="99"/>
      <c r="M7" s="105"/>
      <c r="N7" s="110"/>
      <c r="O7" s="99"/>
      <c r="P7" s="99"/>
      <c r="Q7" s="99"/>
      <c r="R7" s="99"/>
      <c r="S7" s="99"/>
      <c r="T7" s="99"/>
      <c r="U7" s="99"/>
      <c r="V7" s="99"/>
      <c r="W7" s="99"/>
      <c r="X7" s="99"/>
      <c r="Y7" s="99"/>
      <c r="Z7" s="99"/>
      <c r="AA7" s="99"/>
      <c r="AB7" s="99"/>
      <c r="AC7" s="99"/>
      <c r="AD7" s="99"/>
      <c r="AE7" s="99"/>
      <c r="AF7" s="99"/>
      <c r="AG7" s="99"/>
      <c r="AH7" s="99"/>
      <c r="AI7" s="99"/>
      <c r="AJ7" s="99"/>
      <c r="AK7" s="99"/>
      <c r="AL7" s="99"/>
      <c r="AM7" s="99"/>
      <c r="AN7" s="99"/>
      <c r="AO7" s="102"/>
      <c r="AP7" s="99"/>
    </row>
    <row r="8" spans="1:63">
      <c r="A8" s="111"/>
      <c r="B8" s="103"/>
      <c r="C8" s="103"/>
      <c r="D8" s="99"/>
      <c r="E8" s="99"/>
      <c r="F8" s="99"/>
      <c r="G8" s="99"/>
      <c r="H8" s="99"/>
      <c r="I8" s="99"/>
      <c r="J8" s="99"/>
      <c r="K8" s="99"/>
      <c r="L8" s="99"/>
      <c r="M8" s="99"/>
      <c r="N8" s="99"/>
      <c r="O8" s="99"/>
      <c r="P8" s="99"/>
      <c r="Q8" s="99"/>
      <c r="R8" s="99"/>
      <c r="S8" s="99"/>
      <c r="T8" s="99"/>
      <c r="U8" s="99"/>
      <c r="V8" s="99"/>
      <c r="W8" s="99"/>
      <c r="X8" s="99"/>
      <c r="Y8" s="99"/>
      <c r="Z8" s="99"/>
      <c r="AA8" s="99"/>
      <c r="AB8" s="99"/>
      <c r="AC8" s="99"/>
      <c r="AD8" s="99"/>
      <c r="AE8" s="99"/>
      <c r="AF8" s="99"/>
      <c r="AG8" s="99"/>
      <c r="AH8" s="99"/>
      <c r="AI8" s="99"/>
      <c r="AJ8" s="99"/>
      <c r="AK8" s="99"/>
      <c r="AL8" s="99"/>
      <c r="AM8" s="99"/>
      <c r="AN8" s="99"/>
      <c r="AO8" s="102"/>
      <c r="AP8" s="99"/>
    </row>
    <row r="9" spans="1:63" ht="15" customHeight="1">
      <c r="A9" s="111"/>
      <c r="B9" s="292"/>
      <c r="C9" s="292"/>
      <c r="D9" s="112"/>
      <c r="E9" s="292" t="s">
        <v>175</v>
      </c>
      <c r="F9" s="292"/>
      <c r="G9" s="292"/>
      <c r="H9" s="292"/>
      <c r="I9" s="292"/>
      <c r="J9" s="292"/>
      <c r="K9" s="292"/>
      <c r="L9" s="292"/>
      <c r="M9" s="292"/>
      <c r="N9" s="99"/>
      <c r="O9" s="99"/>
      <c r="P9" s="99"/>
      <c r="Q9" s="113" t="str">
        <f>SETT!Q9</f>
        <v>CORSO: "OPERATORE ELETTRICO" 1° ANNO</v>
      </c>
      <c r="R9" s="113"/>
      <c r="S9" s="99"/>
      <c r="T9" s="99"/>
      <c r="U9" s="99"/>
      <c r="V9" s="99"/>
      <c r="W9" s="99"/>
      <c r="X9" s="99"/>
      <c r="Y9" s="99"/>
      <c r="Z9" s="99"/>
      <c r="AA9" s="99"/>
      <c r="AB9" s="99"/>
      <c r="AC9" s="99"/>
      <c r="AD9" s="99"/>
      <c r="AE9" s="99"/>
      <c r="AF9" s="99"/>
      <c r="AG9" s="99"/>
      <c r="AH9" s="99"/>
      <c r="AI9" s="99"/>
      <c r="AJ9" s="99"/>
      <c r="AK9" s="99"/>
      <c r="AL9" s="99"/>
      <c r="AM9" s="99"/>
      <c r="AN9" s="99"/>
      <c r="AO9" s="102"/>
      <c r="AP9" s="99"/>
    </row>
    <row r="10" spans="1:63" ht="15" customHeight="1" thickBot="1">
      <c r="A10" s="114"/>
      <c r="B10" s="114"/>
      <c r="C10" s="103"/>
      <c r="D10" s="99"/>
      <c r="E10" s="292" t="s">
        <v>104</v>
      </c>
      <c r="F10" s="292"/>
      <c r="G10" s="292"/>
      <c r="H10" s="292"/>
      <c r="I10" s="292"/>
      <c r="J10" s="292"/>
      <c r="K10" s="292"/>
      <c r="L10" s="291">
        <f>SETT!L10</f>
        <v>990</v>
      </c>
      <c r="M10" s="291"/>
      <c r="N10" s="115"/>
      <c r="O10" s="115"/>
      <c r="P10" s="115"/>
      <c r="Q10" s="292" t="str">
        <f>SETT!Q10</f>
        <v>COD: ARIEFP1821/20/1</v>
      </c>
      <c r="R10" s="292"/>
      <c r="S10" s="292"/>
      <c r="T10" s="292"/>
      <c r="U10" s="292"/>
      <c r="V10" s="292"/>
      <c r="W10" s="292"/>
      <c r="X10" s="292"/>
      <c r="Y10" s="292"/>
      <c r="Z10" s="292"/>
      <c r="AA10" s="292"/>
      <c r="AB10" s="292"/>
      <c r="AC10" s="292"/>
      <c r="AD10" s="292"/>
      <c r="AE10" s="115"/>
      <c r="AF10" s="115"/>
      <c r="AG10" s="115"/>
      <c r="AH10" s="115"/>
      <c r="AI10" s="115"/>
      <c r="AJ10" s="115" t="s">
        <v>3</v>
      </c>
      <c r="AK10" s="115"/>
      <c r="AL10" s="115"/>
      <c r="AM10" s="115"/>
      <c r="AN10" s="115"/>
      <c r="AO10" s="116"/>
      <c r="AP10" s="115"/>
      <c r="AQ10" s="53"/>
      <c r="AR10" s="8"/>
      <c r="AS10" s="8"/>
      <c r="AT10" s="8"/>
      <c r="AU10" s="8"/>
      <c r="AV10" s="8"/>
      <c r="AW10" s="8"/>
      <c r="AX10" s="8"/>
      <c r="AY10" s="8"/>
      <c r="AZ10" s="8"/>
      <c r="BA10" s="8"/>
      <c r="BB10" s="8"/>
      <c r="BC10" s="8"/>
      <c r="BD10" s="9"/>
      <c r="BE10" s="9"/>
      <c r="BF10" s="9"/>
      <c r="BG10" s="9"/>
      <c r="BH10" s="9"/>
      <c r="BI10" s="9"/>
      <c r="BJ10" s="9"/>
      <c r="BK10" s="9"/>
    </row>
    <row r="11" spans="1:63" ht="30.75" customHeight="1" thickBot="1">
      <c r="A11" s="114"/>
      <c r="B11" s="313" t="s">
        <v>15</v>
      </c>
      <c r="C11" s="313"/>
      <c r="D11" s="117"/>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313" t="s">
        <v>9</v>
      </c>
      <c r="AK11" s="313"/>
      <c r="AL11" s="313"/>
      <c r="AM11" s="115"/>
      <c r="AN11" s="313" t="s">
        <v>10</v>
      </c>
      <c r="AO11" s="313"/>
      <c r="AP11" s="313"/>
      <c r="AQ11" s="53"/>
      <c r="AR11" s="203" t="s">
        <v>25</v>
      </c>
      <c r="AS11" s="203" t="s">
        <v>99</v>
      </c>
      <c r="AT11" s="203" t="s">
        <v>100</v>
      </c>
      <c r="AU11" s="228" t="s">
        <v>105</v>
      </c>
      <c r="AV11" s="8"/>
      <c r="AW11" s="8"/>
      <c r="AX11" s="8"/>
      <c r="AY11" s="8"/>
      <c r="AZ11" s="309"/>
      <c r="BA11" s="309"/>
      <c r="BB11" s="309"/>
      <c r="BC11" s="8"/>
      <c r="BD11" s="309"/>
      <c r="BE11" s="309"/>
      <c r="BF11" s="8"/>
      <c r="BG11" s="9"/>
      <c r="BH11" s="9"/>
      <c r="BI11" s="9"/>
      <c r="BJ11" s="9"/>
      <c r="BK11" s="9"/>
    </row>
    <row r="12" spans="1:63" s="12" customFormat="1" ht="45" customHeight="1" thickTop="1" thickBot="1">
      <c r="A12" s="118" t="s">
        <v>0</v>
      </c>
      <c r="B12" s="119" t="s">
        <v>6</v>
      </c>
      <c r="C12" s="120" t="s">
        <v>7</v>
      </c>
      <c r="D12" s="121">
        <v>1</v>
      </c>
      <c r="E12" s="121">
        <v>2</v>
      </c>
      <c r="F12" s="121">
        <v>3</v>
      </c>
      <c r="G12" s="121">
        <v>4</v>
      </c>
      <c r="H12" s="121">
        <v>5</v>
      </c>
      <c r="I12" s="121">
        <v>6</v>
      </c>
      <c r="J12" s="121">
        <v>7</v>
      </c>
      <c r="K12" s="121">
        <v>8</v>
      </c>
      <c r="L12" s="121">
        <v>9</v>
      </c>
      <c r="M12" s="121">
        <v>10</v>
      </c>
      <c r="N12" s="121">
        <v>11</v>
      </c>
      <c r="O12" s="121">
        <v>12</v>
      </c>
      <c r="P12" s="121">
        <v>13</v>
      </c>
      <c r="Q12" s="121">
        <v>14</v>
      </c>
      <c r="R12" s="121">
        <v>15</v>
      </c>
      <c r="S12" s="121">
        <v>16</v>
      </c>
      <c r="T12" s="121">
        <v>17</v>
      </c>
      <c r="U12" s="121">
        <v>18</v>
      </c>
      <c r="V12" s="121">
        <v>19</v>
      </c>
      <c r="W12" s="121">
        <v>20</v>
      </c>
      <c r="X12" s="121">
        <v>21</v>
      </c>
      <c r="Y12" s="121">
        <v>22</v>
      </c>
      <c r="Z12" s="121">
        <v>23</v>
      </c>
      <c r="AA12" s="121">
        <v>24</v>
      </c>
      <c r="AB12" s="121">
        <v>25</v>
      </c>
      <c r="AC12" s="121">
        <v>26</v>
      </c>
      <c r="AD12" s="121">
        <v>27</v>
      </c>
      <c r="AE12" s="121">
        <v>28</v>
      </c>
      <c r="AF12" s="121">
        <v>29</v>
      </c>
      <c r="AG12" s="121">
        <v>30</v>
      </c>
      <c r="AH12" s="122">
        <v>31</v>
      </c>
      <c r="AI12" s="99"/>
      <c r="AJ12" s="123" t="s">
        <v>11</v>
      </c>
      <c r="AK12" s="124" t="s">
        <v>12</v>
      </c>
      <c r="AL12" s="125" t="s">
        <v>14</v>
      </c>
      <c r="AM12" s="99"/>
      <c r="AN12" s="123" t="s">
        <v>11</v>
      </c>
      <c r="AO12" s="124" t="s">
        <v>12</v>
      </c>
      <c r="AP12" s="125" t="s">
        <v>14</v>
      </c>
      <c r="AQ12" s="51"/>
      <c r="AR12" s="204"/>
      <c r="AS12" s="204"/>
      <c r="AT12" s="204"/>
      <c r="AU12" s="229">
        <f>$AL$13/$L$10</f>
        <v>0.60505050505050506</v>
      </c>
      <c r="AV12" s="13"/>
      <c r="AW12" s="13"/>
      <c r="AX12" s="13"/>
      <c r="AY12" s="13"/>
      <c r="AZ12" s="13"/>
      <c r="BA12" s="13"/>
      <c r="BB12" s="13"/>
      <c r="BC12" s="13"/>
      <c r="BD12" s="13"/>
      <c r="BE12" s="13"/>
      <c r="BF12" s="13"/>
      <c r="BG12" s="13"/>
      <c r="BH12" s="13"/>
      <c r="BI12" s="13"/>
      <c r="BJ12" s="13"/>
      <c r="BK12" s="13"/>
    </row>
    <row r="13" spans="1:63" s="60" customFormat="1" ht="14.25">
      <c r="A13" s="126"/>
      <c r="B13" s="270" t="s">
        <v>21</v>
      </c>
      <c r="C13" s="271"/>
      <c r="D13" s="127">
        <v>4</v>
      </c>
      <c r="E13" s="127"/>
      <c r="F13" s="127"/>
      <c r="G13" s="127"/>
      <c r="H13" s="127"/>
      <c r="I13" s="127"/>
      <c r="J13" s="127"/>
      <c r="K13" s="127"/>
      <c r="L13" s="127"/>
      <c r="M13" s="127"/>
      <c r="N13" s="127">
        <v>7</v>
      </c>
      <c r="O13" s="127">
        <v>7</v>
      </c>
      <c r="P13" s="127">
        <v>7</v>
      </c>
      <c r="Q13" s="127">
        <v>7</v>
      </c>
      <c r="R13" s="127">
        <v>4</v>
      </c>
      <c r="S13" s="127"/>
      <c r="T13" s="127"/>
      <c r="U13" s="127">
        <v>7</v>
      </c>
      <c r="V13" s="127">
        <v>7</v>
      </c>
      <c r="W13" s="127">
        <v>7</v>
      </c>
      <c r="X13" s="127">
        <v>7</v>
      </c>
      <c r="Y13" s="127">
        <v>4</v>
      </c>
      <c r="Z13" s="127"/>
      <c r="AA13" s="127"/>
      <c r="AB13" s="127">
        <v>7</v>
      </c>
      <c r="AC13" s="127">
        <v>7</v>
      </c>
      <c r="AD13" s="127">
        <v>7</v>
      </c>
      <c r="AE13" s="127">
        <v>7</v>
      </c>
      <c r="AF13" s="127"/>
      <c r="AG13" s="127"/>
      <c r="AH13" s="128"/>
      <c r="AI13" s="110"/>
      <c r="AJ13" s="129">
        <f>SUM(D13:AH13)</f>
        <v>96</v>
      </c>
      <c r="AK13" s="127">
        <f>GEN!AL13</f>
        <v>503</v>
      </c>
      <c r="AL13" s="128">
        <f>AJ13+AK13</f>
        <v>599</v>
      </c>
      <c r="AM13" s="110"/>
      <c r="AN13" s="129"/>
      <c r="AO13" s="127"/>
      <c r="AP13" s="128"/>
      <c r="AQ13" s="58"/>
      <c r="AR13" s="205"/>
      <c r="AS13" s="206"/>
      <c r="AT13" s="206"/>
    </row>
    <row r="14" spans="1:63">
      <c r="A14" s="130">
        <v>1</v>
      </c>
      <c r="B14" s="131" t="str">
        <f>GEN!B14</f>
        <v>AYLLA MORAN</v>
      </c>
      <c r="C14" s="131" t="str">
        <f>GEN!C14</f>
        <v>JEREMY RAFAEL</v>
      </c>
      <c r="D14" s="132">
        <v>4</v>
      </c>
      <c r="E14" s="132"/>
      <c r="F14" s="132"/>
      <c r="G14" s="132"/>
      <c r="H14" s="132"/>
      <c r="I14" s="132"/>
      <c r="J14" s="132"/>
      <c r="K14" s="132"/>
      <c r="L14" s="132"/>
      <c r="M14" s="132"/>
      <c r="N14" s="132">
        <v>0</v>
      </c>
      <c r="O14" s="132">
        <v>7</v>
      </c>
      <c r="P14" s="132">
        <v>7</v>
      </c>
      <c r="Q14" s="132">
        <v>7</v>
      </c>
      <c r="R14" s="132">
        <v>4</v>
      </c>
      <c r="S14" s="132"/>
      <c r="T14" s="132"/>
      <c r="U14" s="132">
        <v>0</v>
      </c>
      <c r="V14" s="132">
        <v>7</v>
      </c>
      <c r="W14" s="132">
        <v>0</v>
      </c>
      <c r="X14" s="132">
        <v>0</v>
      </c>
      <c r="Y14" s="132">
        <v>0</v>
      </c>
      <c r="Z14" s="132"/>
      <c r="AA14" s="132"/>
      <c r="AB14" s="132">
        <v>0</v>
      </c>
      <c r="AC14" s="132">
        <v>0</v>
      </c>
      <c r="AD14" s="132">
        <v>0</v>
      </c>
      <c r="AE14" s="132">
        <v>0</v>
      </c>
      <c r="AF14" s="132"/>
      <c r="AG14" s="132"/>
      <c r="AH14" s="133"/>
      <c r="AI14" s="99"/>
      <c r="AJ14" s="134">
        <f>SUM(D14:AH14)</f>
        <v>36</v>
      </c>
      <c r="AK14" s="132">
        <f>GEN!AL14</f>
        <v>468.25</v>
      </c>
      <c r="AL14" s="133">
        <f>AJ14+AK14</f>
        <v>504.25</v>
      </c>
      <c r="AM14" s="99"/>
      <c r="AN14" s="134">
        <f>$AJ$13-AJ14</f>
        <v>60</v>
      </c>
      <c r="AO14" s="132">
        <f>GEN!AP14</f>
        <v>34.75</v>
      </c>
      <c r="AP14" s="133">
        <f t="shared" ref="AP14:AP29" si="0">AN14+AO14</f>
        <v>94.75</v>
      </c>
      <c r="AR14" s="207">
        <f>IF(D14&gt;0,1,0)+IF(E14&gt;0,1,0)+IF(F14&gt;0,1,0)+IF(G14&gt;0,1,0)+IF(H14&gt;0,1,0)+IF(I14&gt;0,1,0)+IF(J14&gt;0,1,0)+IF(K14&gt;0,1,0)+IF(L14&gt;0,1,0)+IF(M14&gt;0,1,0)+IF(N14&gt;0,1,0)+IF(O14&gt;0,1,0)+IF(P14&gt;0,1,0)+IF(Q14&gt;0,1,0)+IF(R14&gt;0,1,0)+IF(S14&gt;0,1,0)+IF(T14&gt;0,1,0)+IF(U14&gt;0,1,0)+IF(V14&gt;0,1,0)+IF(W14&gt;0,1,0)+IF(X14&gt;0,1,0)+IF(Y14&gt;0,1,0)+IF(Z14&gt;0,1,0)+IF(AA14&gt;0,1,0)+IF(AB14&gt;0,1,0)+IF(AC14&gt;0,1,0)+IF(AD14&gt;0,1,0)+IF(AE14&gt;0,1,0)+IF(AF14&gt;0,1,0)+IF(AG14&gt;0,1,0)+IF(AH14&gt;0,1,0)</f>
        <v>6</v>
      </c>
      <c r="AS14" s="208">
        <f>AL14/$L$10</f>
        <v>0.50934343434343432</v>
      </c>
      <c r="AT14" s="208">
        <f>AP14/$L$10</f>
        <v>9.5707070707070713E-2</v>
      </c>
    </row>
    <row r="15" spans="1:63">
      <c r="A15" s="130">
        <v>2</v>
      </c>
      <c r="B15" s="131" t="str">
        <f>GEN!B15</f>
        <v>ALIAJ</v>
      </c>
      <c r="C15" s="131" t="str">
        <f>GEN!C15</f>
        <v>KLARIS</v>
      </c>
      <c r="D15" s="132">
        <v>4</v>
      </c>
      <c r="E15" s="132"/>
      <c r="F15" s="132"/>
      <c r="G15" s="132"/>
      <c r="H15" s="132"/>
      <c r="I15" s="132"/>
      <c r="J15" s="132"/>
      <c r="K15" s="132"/>
      <c r="L15" s="132"/>
      <c r="M15" s="132"/>
      <c r="N15" s="132">
        <v>7</v>
      </c>
      <c r="O15" s="132">
        <v>7</v>
      </c>
      <c r="P15" s="132">
        <v>7</v>
      </c>
      <c r="Q15" s="132">
        <v>7</v>
      </c>
      <c r="R15" s="132">
        <v>4</v>
      </c>
      <c r="S15" s="132"/>
      <c r="T15" s="132"/>
      <c r="U15" s="132">
        <v>7</v>
      </c>
      <c r="V15" s="132">
        <v>7</v>
      </c>
      <c r="W15" s="132">
        <v>7</v>
      </c>
      <c r="X15" s="132">
        <v>7</v>
      </c>
      <c r="Y15" s="132">
        <v>4</v>
      </c>
      <c r="Z15" s="132"/>
      <c r="AA15" s="132"/>
      <c r="AB15" s="132">
        <v>7</v>
      </c>
      <c r="AC15" s="132">
        <v>7</v>
      </c>
      <c r="AD15" s="132">
        <v>7</v>
      </c>
      <c r="AE15" s="132">
        <v>7</v>
      </c>
      <c r="AF15" s="132"/>
      <c r="AG15" s="132"/>
      <c r="AH15" s="133"/>
      <c r="AI15" s="99"/>
      <c r="AJ15" s="134">
        <f t="shared" ref="AJ15:AJ43" si="1">SUM(D15:AH15)</f>
        <v>96</v>
      </c>
      <c r="AK15" s="132">
        <f>GEN!AL15</f>
        <v>474</v>
      </c>
      <c r="AL15" s="133">
        <f t="shared" ref="AL15:AL43" si="2">AJ15+AK15</f>
        <v>570</v>
      </c>
      <c r="AM15" s="99"/>
      <c r="AN15" s="134">
        <f t="shared" ref="AN15:AN29" si="3">$AJ$13-AJ15</f>
        <v>0</v>
      </c>
      <c r="AO15" s="132">
        <f>GEN!AP15</f>
        <v>29</v>
      </c>
      <c r="AP15" s="133">
        <f t="shared" si="0"/>
        <v>29</v>
      </c>
      <c r="AR15" s="207">
        <f t="shared" ref="AR15:AR39" si="4">IF(D15&gt;0,1,0)+IF(E15&gt;0,1,0)+IF(F15&gt;0,1,0)+IF(G15&gt;0,1,0)+IF(H15&gt;0,1,0)+IF(I15&gt;0,1,0)+IF(J15&gt;0,1,0)+IF(K15&gt;0,1,0)+IF(L15&gt;0,1,0)+IF(M15&gt;0,1,0)+IF(N15&gt;0,1,0)+IF(O15&gt;0,1,0)+IF(P15&gt;0,1,0)+IF(Q15&gt;0,1,0)+IF(R15&gt;0,1,0)+IF(S15&gt;0,1,0)+IF(T15&gt;0,1,0)+IF(U15&gt;0,1,0)+IF(V15&gt;0,1,0)+IF(W15&gt;0,1,0)+IF(X15&gt;0,1,0)+IF(Y15&gt;0,1,0)+IF(Z15&gt;0,1,0)+IF(AA15&gt;0,1,0)+IF(AB15&gt;0,1,0)+IF(AC15&gt;0,1,0)+IF(AD15&gt;0,1,0)+IF(AE15&gt;0,1,0)+IF(AF15&gt;0,1,0)+IF(AG15&gt;0,1,0)+IF(AH15&gt;0,1,0)</f>
        <v>15</v>
      </c>
      <c r="AS15" s="208">
        <f t="shared" ref="AS15:AS43" si="5">AL15/$L$10</f>
        <v>0.5757575757575758</v>
      </c>
      <c r="AT15" s="208">
        <f t="shared" ref="AT15:AT43" si="6">AP15/$L$10</f>
        <v>2.9292929292929294E-2</v>
      </c>
    </row>
    <row r="16" spans="1:63">
      <c r="A16" s="130">
        <v>3</v>
      </c>
      <c r="B16" s="131" t="str">
        <f>GEN!B16</f>
        <v>BARBIERI</v>
      </c>
      <c r="C16" s="131" t="str">
        <f>GEN!C16</f>
        <v>WALTER DARIO</v>
      </c>
      <c r="D16" s="132">
        <v>4</v>
      </c>
      <c r="E16" s="132"/>
      <c r="F16" s="132"/>
      <c r="G16" s="132"/>
      <c r="H16" s="132"/>
      <c r="I16" s="132"/>
      <c r="J16" s="132"/>
      <c r="K16" s="132"/>
      <c r="L16" s="132"/>
      <c r="M16" s="132"/>
      <c r="N16" s="132">
        <v>7</v>
      </c>
      <c r="O16" s="132">
        <v>7</v>
      </c>
      <c r="P16" s="132">
        <v>7</v>
      </c>
      <c r="Q16" s="132">
        <v>7</v>
      </c>
      <c r="R16" s="132">
        <v>4</v>
      </c>
      <c r="S16" s="132"/>
      <c r="T16" s="132"/>
      <c r="U16" s="132">
        <v>7</v>
      </c>
      <c r="V16" s="132">
        <v>7</v>
      </c>
      <c r="W16" s="132">
        <v>7</v>
      </c>
      <c r="X16" s="132">
        <v>7</v>
      </c>
      <c r="Y16" s="132">
        <v>4</v>
      </c>
      <c r="Z16" s="132"/>
      <c r="AA16" s="132"/>
      <c r="AB16" s="233">
        <v>5.75</v>
      </c>
      <c r="AC16" s="132">
        <v>7</v>
      </c>
      <c r="AD16" s="132">
        <v>7</v>
      </c>
      <c r="AE16" s="132">
        <v>7</v>
      </c>
      <c r="AF16" s="132"/>
      <c r="AG16" s="132"/>
      <c r="AH16" s="133"/>
      <c r="AI16" s="99"/>
      <c r="AJ16" s="134">
        <f t="shared" si="1"/>
        <v>94.75</v>
      </c>
      <c r="AK16" s="132">
        <f>GEN!AL16</f>
        <v>466.5</v>
      </c>
      <c r="AL16" s="133">
        <f t="shared" si="2"/>
        <v>561.25</v>
      </c>
      <c r="AM16" s="99"/>
      <c r="AN16" s="134">
        <f t="shared" si="3"/>
        <v>1.25</v>
      </c>
      <c r="AO16" s="132">
        <f>GEN!AP16</f>
        <v>36.5</v>
      </c>
      <c r="AP16" s="133">
        <f t="shared" si="0"/>
        <v>37.75</v>
      </c>
      <c r="AR16" s="207">
        <f t="shared" si="4"/>
        <v>15</v>
      </c>
      <c r="AS16" s="208">
        <f t="shared" si="5"/>
        <v>0.56691919191919193</v>
      </c>
      <c r="AT16" s="208">
        <f t="shared" si="6"/>
        <v>3.8131313131313134E-2</v>
      </c>
    </row>
    <row r="17" spans="1:46">
      <c r="A17" s="130">
        <v>4</v>
      </c>
      <c r="B17" s="131" t="str">
        <f>GEN!B17</f>
        <v>BORZONE</v>
      </c>
      <c r="C17" s="131" t="str">
        <f>GEN!C17</f>
        <v>MATTIA</v>
      </c>
      <c r="D17" s="132">
        <v>4</v>
      </c>
      <c r="E17" s="132"/>
      <c r="F17" s="132"/>
      <c r="G17" s="132"/>
      <c r="H17" s="132"/>
      <c r="I17" s="132"/>
      <c r="J17" s="132"/>
      <c r="K17" s="132"/>
      <c r="L17" s="132"/>
      <c r="M17" s="132"/>
      <c r="N17" s="132">
        <v>7</v>
      </c>
      <c r="O17" s="132">
        <v>7</v>
      </c>
      <c r="P17" s="132">
        <v>7</v>
      </c>
      <c r="Q17" s="132">
        <v>7</v>
      </c>
      <c r="R17" s="132">
        <v>4</v>
      </c>
      <c r="S17" s="132"/>
      <c r="T17" s="132"/>
      <c r="U17" s="132">
        <v>7</v>
      </c>
      <c r="V17" s="132">
        <v>7</v>
      </c>
      <c r="W17" s="132">
        <v>7</v>
      </c>
      <c r="X17" s="132">
        <v>0</v>
      </c>
      <c r="Y17" s="132">
        <v>4</v>
      </c>
      <c r="Z17" s="132"/>
      <c r="AA17" s="132"/>
      <c r="AB17" s="132">
        <v>7</v>
      </c>
      <c r="AC17" s="132">
        <v>7</v>
      </c>
      <c r="AD17" s="132">
        <v>7</v>
      </c>
      <c r="AE17" s="132">
        <v>0</v>
      </c>
      <c r="AF17" s="132"/>
      <c r="AG17" s="132"/>
      <c r="AH17" s="133"/>
      <c r="AI17" s="99"/>
      <c r="AJ17" s="134">
        <f t="shared" si="1"/>
        <v>82</v>
      </c>
      <c r="AK17" s="132">
        <f>GEN!AL17</f>
        <v>442</v>
      </c>
      <c r="AL17" s="133">
        <f t="shared" si="2"/>
        <v>524</v>
      </c>
      <c r="AM17" s="99"/>
      <c r="AN17" s="134">
        <f t="shared" si="3"/>
        <v>14</v>
      </c>
      <c r="AO17" s="132">
        <f>GEN!AP17</f>
        <v>61</v>
      </c>
      <c r="AP17" s="133">
        <f t="shared" si="0"/>
        <v>75</v>
      </c>
      <c r="AR17" s="207">
        <f t="shared" si="4"/>
        <v>13</v>
      </c>
      <c r="AS17" s="208">
        <f t="shared" si="5"/>
        <v>0.52929292929292926</v>
      </c>
      <c r="AT17" s="208">
        <f t="shared" si="6"/>
        <v>7.575757575757576E-2</v>
      </c>
    </row>
    <row r="18" spans="1:46">
      <c r="A18" s="130">
        <v>5</v>
      </c>
      <c r="B18" s="131" t="str">
        <f>GEN!B18</f>
        <v>BOUCHAFRA</v>
      </c>
      <c r="C18" s="131" t="str">
        <f>GEN!C18</f>
        <v>YOUSSEF</v>
      </c>
      <c r="D18" s="132">
        <v>4</v>
      </c>
      <c r="E18" s="132"/>
      <c r="F18" s="132"/>
      <c r="G18" s="132"/>
      <c r="H18" s="132"/>
      <c r="I18" s="132"/>
      <c r="J18" s="132"/>
      <c r="K18" s="132"/>
      <c r="L18" s="132"/>
      <c r="M18" s="132"/>
      <c r="N18" s="132">
        <v>7</v>
      </c>
      <c r="O18" s="132">
        <v>7</v>
      </c>
      <c r="P18" s="132">
        <v>7</v>
      </c>
      <c r="Q18" s="132">
        <v>7</v>
      </c>
      <c r="R18" s="132">
        <v>4</v>
      </c>
      <c r="S18" s="132"/>
      <c r="T18" s="132"/>
      <c r="U18" s="132">
        <v>7</v>
      </c>
      <c r="V18" s="132">
        <v>7</v>
      </c>
      <c r="W18" s="132">
        <v>7</v>
      </c>
      <c r="X18" s="132">
        <v>7</v>
      </c>
      <c r="Y18" s="132">
        <v>4</v>
      </c>
      <c r="Z18" s="132"/>
      <c r="AA18" s="132"/>
      <c r="AB18" s="132">
        <v>7</v>
      </c>
      <c r="AC18" s="132">
        <v>7</v>
      </c>
      <c r="AD18" s="132">
        <v>7</v>
      </c>
      <c r="AE18" s="132">
        <v>7</v>
      </c>
      <c r="AF18" s="132"/>
      <c r="AG18" s="132"/>
      <c r="AH18" s="133"/>
      <c r="AI18" s="99"/>
      <c r="AJ18" s="134">
        <f t="shared" si="1"/>
        <v>96</v>
      </c>
      <c r="AK18" s="132">
        <f>GEN!AL18</f>
        <v>502</v>
      </c>
      <c r="AL18" s="133">
        <f t="shared" si="2"/>
        <v>598</v>
      </c>
      <c r="AM18" s="99"/>
      <c r="AN18" s="134">
        <f t="shared" si="3"/>
        <v>0</v>
      </c>
      <c r="AO18" s="132">
        <f>GEN!AP18</f>
        <v>1</v>
      </c>
      <c r="AP18" s="133">
        <f t="shared" si="0"/>
        <v>1</v>
      </c>
      <c r="AR18" s="207">
        <f t="shared" si="4"/>
        <v>15</v>
      </c>
      <c r="AS18" s="208">
        <f t="shared" si="5"/>
        <v>0.60404040404040404</v>
      </c>
      <c r="AT18" s="208">
        <f t="shared" si="6"/>
        <v>1.0101010101010101E-3</v>
      </c>
    </row>
    <row r="19" spans="1:46">
      <c r="A19" s="130">
        <v>6</v>
      </c>
      <c r="B19" s="131" t="str">
        <f>GEN!B19</f>
        <v>CASELLA</v>
      </c>
      <c r="C19" s="131" t="str">
        <f>GEN!C19</f>
        <v>MICHELE</v>
      </c>
      <c r="D19" s="132">
        <v>4</v>
      </c>
      <c r="E19" s="132"/>
      <c r="F19" s="132"/>
      <c r="G19" s="132"/>
      <c r="H19" s="132"/>
      <c r="I19" s="132"/>
      <c r="J19" s="132"/>
      <c r="K19" s="132"/>
      <c r="L19" s="132"/>
      <c r="M19" s="132"/>
      <c r="N19" s="132">
        <v>7</v>
      </c>
      <c r="O19" s="132">
        <v>7</v>
      </c>
      <c r="P19" s="132">
        <v>7</v>
      </c>
      <c r="Q19" s="132">
        <v>0</v>
      </c>
      <c r="R19" s="132">
        <v>4</v>
      </c>
      <c r="S19" s="132"/>
      <c r="T19" s="132"/>
      <c r="U19" s="132">
        <v>7</v>
      </c>
      <c r="V19" s="132">
        <v>7</v>
      </c>
      <c r="W19" s="132">
        <v>7</v>
      </c>
      <c r="X19" s="132">
        <v>7</v>
      </c>
      <c r="Y19" s="132">
        <v>4</v>
      </c>
      <c r="Z19" s="132"/>
      <c r="AA19" s="132"/>
      <c r="AB19" s="132">
        <v>7</v>
      </c>
      <c r="AC19" s="132">
        <v>7</v>
      </c>
      <c r="AD19" s="132">
        <v>0</v>
      </c>
      <c r="AE19" s="132">
        <v>7</v>
      </c>
      <c r="AF19" s="132"/>
      <c r="AG19" s="132"/>
      <c r="AH19" s="133"/>
      <c r="AI19" s="99"/>
      <c r="AJ19" s="134">
        <f t="shared" si="1"/>
        <v>82</v>
      </c>
      <c r="AK19" s="132">
        <f>GEN!AL19</f>
        <v>464</v>
      </c>
      <c r="AL19" s="133">
        <f t="shared" si="2"/>
        <v>546</v>
      </c>
      <c r="AM19" s="99"/>
      <c r="AN19" s="134">
        <f t="shared" si="3"/>
        <v>14</v>
      </c>
      <c r="AO19" s="132">
        <f>GEN!AP19</f>
        <v>39</v>
      </c>
      <c r="AP19" s="133">
        <f t="shared" si="0"/>
        <v>53</v>
      </c>
      <c r="AR19" s="207">
        <f t="shared" si="4"/>
        <v>13</v>
      </c>
      <c r="AS19" s="208">
        <f t="shared" si="5"/>
        <v>0.55151515151515151</v>
      </c>
      <c r="AT19" s="208">
        <f t="shared" si="6"/>
        <v>5.3535353535353533E-2</v>
      </c>
    </row>
    <row r="20" spans="1:46">
      <c r="A20" s="130">
        <v>7</v>
      </c>
      <c r="B20" s="131" t="str">
        <f>GEN!B20</f>
        <v>EL HAJEB</v>
      </c>
      <c r="C20" s="131" t="str">
        <f>GEN!C20</f>
        <v>ABDEL KARIM</v>
      </c>
      <c r="D20" s="132">
        <v>4</v>
      </c>
      <c r="E20" s="132"/>
      <c r="F20" s="132"/>
      <c r="G20" s="132"/>
      <c r="H20" s="132"/>
      <c r="I20" s="132"/>
      <c r="J20" s="132"/>
      <c r="K20" s="132"/>
      <c r="L20" s="132"/>
      <c r="M20" s="132"/>
      <c r="N20" s="132">
        <v>7</v>
      </c>
      <c r="O20" s="132">
        <v>7</v>
      </c>
      <c r="P20" s="132">
        <v>7</v>
      </c>
      <c r="Q20" s="132">
        <v>7</v>
      </c>
      <c r="R20" s="132">
        <v>4</v>
      </c>
      <c r="S20" s="132"/>
      <c r="T20" s="132"/>
      <c r="U20" s="132">
        <v>0</v>
      </c>
      <c r="V20" s="132">
        <v>0</v>
      </c>
      <c r="W20" s="132">
        <v>7</v>
      </c>
      <c r="X20" s="132">
        <v>7</v>
      </c>
      <c r="Y20" s="132">
        <v>4</v>
      </c>
      <c r="Z20" s="132"/>
      <c r="AA20" s="132"/>
      <c r="AB20" s="132">
        <v>0</v>
      </c>
      <c r="AC20" s="132">
        <v>7</v>
      </c>
      <c r="AD20" s="132">
        <v>7</v>
      </c>
      <c r="AE20" s="132">
        <v>7</v>
      </c>
      <c r="AF20" s="132"/>
      <c r="AG20" s="132"/>
      <c r="AH20" s="133"/>
      <c r="AI20" s="99"/>
      <c r="AJ20" s="134">
        <f t="shared" si="1"/>
        <v>75</v>
      </c>
      <c r="AK20" s="132">
        <f>GEN!AL20</f>
        <v>480</v>
      </c>
      <c r="AL20" s="133">
        <f t="shared" si="2"/>
        <v>555</v>
      </c>
      <c r="AM20" s="99"/>
      <c r="AN20" s="134">
        <f t="shared" si="3"/>
        <v>21</v>
      </c>
      <c r="AO20" s="132">
        <f>GEN!AP20</f>
        <v>23</v>
      </c>
      <c r="AP20" s="133">
        <f t="shared" si="0"/>
        <v>44</v>
      </c>
      <c r="AR20" s="207">
        <f t="shared" si="4"/>
        <v>12</v>
      </c>
      <c r="AS20" s="208">
        <f t="shared" si="5"/>
        <v>0.56060606060606055</v>
      </c>
      <c r="AT20" s="208">
        <f t="shared" si="6"/>
        <v>4.4444444444444446E-2</v>
      </c>
    </row>
    <row r="21" spans="1:46">
      <c r="A21" s="130">
        <v>8</v>
      </c>
      <c r="B21" s="131" t="str">
        <f>GEN!B21</f>
        <v>FERRARINI</v>
      </c>
      <c r="C21" s="131" t="str">
        <f>GEN!C21</f>
        <v>LUCA</v>
      </c>
      <c r="D21" s="132">
        <v>3</v>
      </c>
      <c r="E21" s="132"/>
      <c r="F21" s="132"/>
      <c r="G21" s="132"/>
      <c r="H21" s="132"/>
      <c r="I21" s="132"/>
      <c r="J21" s="132"/>
      <c r="K21" s="132"/>
      <c r="L21" s="132"/>
      <c r="M21" s="132"/>
      <c r="N21" s="132">
        <v>4</v>
      </c>
      <c r="O21" s="132">
        <v>7</v>
      </c>
      <c r="P21" s="132">
        <v>7</v>
      </c>
      <c r="Q21" s="132">
        <v>3</v>
      </c>
      <c r="R21" s="132">
        <v>4</v>
      </c>
      <c r="S21" s="132"/>
      <c r="T21" s="132"/>
      <c r="U21" s="132">
        <v>0</v>
      </c>
      <c r="V21" s="132">
        <v>0</v>
      </c>
      <c r="W21" s="132">
        <v>0</v>
      </c>
      <c r="X21" s="132">
        <v>0</v>
      </c>
      <c r="Y21" s="132">
        <v>0</v>
      </c>
      <c r="Z21" s="132"/>
      <c r="AA21" s="132"/>
      <c r="AB21" s="132">
        <v>7</v>
      </c>
      <c r="AC21" s="132">
        <v>7</v>
      </c>
      <c r="AD21" s="233">
        <v>3.25</v>
      </c>
      <c r="AE21" s="132">
        <v>3</v>
      </c>
      <c r="AF21" s="132"/>
      <c r="AG21" s="132"/>
      <c r="AH21" s="133"/>
      <c r="AI21" s="99"/>
      <c r="AJ21" s="134">
        <f t="shared" si="1"/>
        <v>48.25</v>
      </c>
      <c r="AK21" s="132">
        <f>GEN!AL21</f>
        <v>323</v>
      </c>
      <c r="AL21" s="133">
        <f t="shared" si="2"/>
        <v>371.25</v>
      </c>
      <c r="AM21" s="99"/>
      <c r="AN21" s="134">
        <f t="shared" si="3"/>
        <v>47.75</v>
      </c>
      <c r="AO21" s="132">
        <f>GEN!AP21</f>
        <v>180</v>
      </c>
      <c r="AP21" s="133">
        <f t="shared" si="0"/>
        <v>227.75</v>
      </c>
      <c r="AR21" s="207">
        <f t="shared" si="4"/>
        <v>10</v>
      </c>
      <c r="AS21" s="208">
        <f t="shared" si="5"/>
        <v>0.375</v>
      </c>
      <c r="AT21" s="208">
        <f t="shared" si="6"/>
        <v>0.23005050505050506</v>
      </c>
    </row>
    <row r="22" spans="1:46">
      <c r="A22" s="130">
        <v>9</v>
      </c>
      <c r="B22" s="131" t="str">
        <f>GEN!B22</f>
        <v>GOXHAJ</v>
      </c>
      <c r="C22" s="131" t="str">
        <f>GEN!C22</f>
        <v>THOMAS</v>
      </c>
      <c r="D22" s="132">
        <v>4</v>
      </c>
      <c r="E22" s="132"/>
      <c r="F22" s="132"/>
      <c r="G22" s="132"/>
      <c r="H22" s="132"/>
      <c r="I22" s="132"/>
      <c r="J22" s="132"/>
      <c r="K22" s="132"/>
      <c r="L22" s="132"/>
      <c r="M22" s="132"/>
      <c r="N22" s="132">
        <v>7</v>
      </c>
      <c r="O22" s="132">
        <v>7</v>
      </c>
      <c r="P22" s="132">
        <v>7</v>
      </c>
      <c r="Q22" s="132">
        <v>7</v>
      </c>
      <c r="R22" s="132">
        <v>4</v>
      </c>
      <c r="S22" s="132"/>
      <c r="T22" s="132"/>
      <c r="U22" s="132">
        <v>0</v>
      </c>
      <c r="V22" s="132">
        <v>0</v>
      </c>
      <c r="W22" s="132">
        <v>0</v>
      </c>
      <c r="X22" s="132">
        <v>0</v>
      </c>
      <c r="Y22" s="132">
        <v>0</v>
      </c>
      <c r="Z22" s="132"/>
      <c r="AA22" s="132"/>
      <c r="AB22" s="132">
        <v>7</v>
      </c>
      <c r="AC22" s="132">
        <v>0</v>
      </c>
      <c r="AD22" s="132">
        <v>0</v>
      </c>
      <c r="AE22" s="132">
        <v>0</v>
      </c>
      <c r="AF22" s="132"/>
      <c r="AG22" s="132"/>
      <c r="AH22" s="133"/>
      <c r="AI22" s="99"/>
      <c r="AJ22" s="134">
        <f t="shared" si="1"/>
        <v>43</v>
      </c>
      <c r="AK22" s="132">
        <f>GEN!AL22</f>
        <v>445.5</v>
      </c>
      <c r="AL22" s="133">
        <f t="shared" si="2"/>
        <v>488.5</v>
      </c>
      <c r="AM22" s="99"/>
      <c r="AN22" s="134">
        <f t="shared" si="3"/>
        <v>53</v>
      </c>
      <c r="AO22" s="132">
        <f>GEN!AP22</f>
        <v>57.5</v>
      </c>
      <c r="AP22" s="133">
        <f t="shared" si="0"/>
        <v>110.5</v>
      </c>
      <c r="AR22" s="207">
        <f t="shared" si="4"/>
        <v>7</v>
      </c>
      <c r="AS22" s="208">
        <f t="shared" si="5"/>
        <v>0.49343434343434345</v>
      </c>
      <c r="AT22" s="208">
        <f t="shared" si="6"/>
        <v>0.11161616161616161</v>
      </c>
    </row>
    <row r="23" spans="1:46">
      <c r="A23" s="130">
        <v>10</v>
      </c>
      <c r="B23" s="131" t="str">
        <f>GEN!B23</f>
        <v>HOXHA</v>
      </c>
      <c r="C23" s="131" t="str">
        <f>GEN!C23</f>
        <v>HALI</v>
      </c>
      <c r="D23" s="132">
        <v>0</v>
      </c>
      <c r="E23" s="132"/>
      <c r="F23" s="132"/>
      <c r="G23" s="132"/>
      <c r="H23" s="132"/>
      <c r="I23" s="132"/>
      <c r="J23" s="132"/>
      <c r="K23" s="132"/>
      <c r="L23" s="132"/>
      <c r="M23" s="132"/>
      <c r="N23" s="132">
        <v>7</v>
      </c>
      <c r="O23" s="132">
        <v>7</v>
      </c>
      <c r="P23" s="132">
        <v>7</v>
      </c>
      <c r="Q23" s="132">
        <v>7</v>
      </c>
      <c r="R23" s="132">
        <v>4</v>
      </c>
      <c r="S23" s="132"/>
      <c r="T23" s="132"/>
      <c r="U23" s="132">
        <v>7</v>
      </c>
      <c r="V23" s="132">
        <v>7</v>
      </c>
      <c r="W23" s="132">
        <v>7</v>
      </c>
      <c r="X23" s="132">
        <v>7</v>
      </c>
      <c r="Y23" s="132">
        <v>4</v>
      </c>
      <c r="Z23" s="132"/>
      <c r="AA23" s="132"/>
      <c r="AB23" s="132">
        <v>0</v>
      </c>
      <c r="AC23" s="132">
        <v>7</v>
      </c>
      <c r="AD23" s="132">
        <v>7</v>
      </c>
      <c r="AE23" s="132">
        <v>7</v>
      </c>
      <c r="AF23" s="132"/>
      <c r="AG23" s="132"/>
      <c r="AH23" s="133"/>
      <c r="AI23" s="99"/>
      <c r="AJ23" s="134">
        <f t="shared" si="1"/>
        <v>85</v>
      </c>
      <c r="AK23" s="132">
        <f>GEN!AL23</f>
        <v>421.75</v>
      </c>
      <c r="AL23" s="133">
        <f t="shared" si="2"/>
        <v>506.75</v>
      </c>
      <c r="AM23" s="99"/>
      <c r="AN23" s="134">
        <f t="shared" si="3"/>
        <v>11</v>
      </c>
      <c r="AO23" s="132">
        <f>GEN!AP23</f>
        <v>81.25</v>
      </c>
      <c r="AP23" s="133">
        <f t="shared" si="0"/>
        <v>92.25</v>
      </c>
      <c r="AR23" s="207">
        <f t="shared" si="4"/>
        <v>13</v>
      </c>
      <c r="AS23" s="208">
        <f t="shared" si="5"/>
        <v>0.51186868686868692</v>
      </c>
      <c r="AT23" s="208">
        <f t="shared" si="6"/>
        <v>9.3181818181818185E-2</v>
      </c>
    </row>
    <row r="24" spans="1:46">
      <c r="A24" s="130">
        <v>11</v>
      </c>
      <c r="B24" s="131" t="str">
        <f>GEN!B24</f>
        <v>KASSIMI</v>
      </c>
      <c r="C24" s="131" t="str">
        <f>GEN!C24</f>
        <v>JAWAD</v>
      </c>
      <c r="D24" s="132">
        <v>4</v>
      </c>
      <c r="E24" s="132"/>
      <c r="F24" s="132"/>
      <c r="G24" s="132"/>
      <c r="H24" s="132"/>
      <c r="I24" s="132"/>
      <c r="J24" s="132"/>
      <c r="K24" s="132"/>
      <c r="L24" s="132"/>
      <c r="M24" s="132"/>
      <c r="N24" s="132">
        <v>7</v>
      </c>
      <c r="O24" s="132">
        <v>7</v>
      </c>
      <c r="P24" s="132">
        <v>7</v>
      </c>
      <c r="Q24" s="132">
        <v>0</v>
      </c>
      <c r="R24" s="132">
        <v>4</v>
      </c>
      <c r="S24" s="132"/>
      <c r="T24" s="132"/>
      <c r="U24" s="132">
        <v>7</v>
      </c>
      <c r="V24" s="132">
        <v>7</v>
      </c>
      <c r="W24" s="132">
        <v>7</v>
      </c>
      <c r="X24" s="132">
        <v>7</v>
      </c>
      <c r="Y24" s="132">
        <v>4</v>
      </c>
      <c r="Z24" s="132"/>
      <c r="AA24" s="132"/>
      <c r="AB24" s="132">
        <v>7</v>
      </c>
      <c r="AC24" s="132">
        <v>0</v>
      </c>
      <c r="AD24" s="132">
        <v>7</v>
      </c>
      <c r="AE24" s="132">
        <v>7</v>
      </c>
      <c r="AF24" s="132"/>
      <c r="AG24" s="132"/>
      <c r="AH24" s="133"/>
      <c r="AI24" s="99"/>
      <c r="AJ24" s="134">
        <f t="shared" si="1"/>
        <v>82</v>
      </c>
      <c r="AK24" s="132">
        <f>GEN!AL24</f>
        <v>492</v>
      </c>
      <c r="AL24" s="133">
        <f t="shared" si="2"/>
        <v>574</v>
      </c>
      <c r="AM24" s="99"/>
      <c r="AN24" s="134">
        <f t="shared" si="3"/>
        <v>14</v>
      </c>
      <c r="AO24" s="132">
        <f>GEN!AP24</f>
        <v>11</v>
      </c>
      <c r="AP24" s="133">
        <f t="shared" si="0"/>
        <v>25</v>
      </c>
      <c r="AR24" s="207">
        <f t="shared" si="4"/>
        <v>13</v>
      </c>
      <c r="AS24" s="208">
        <f t="shared" si="5"/>
        <v>0.57979797979797976</v>
      </c>
      <c r="AT24" s="208">
        <f t="shared" si="6"/>
        <v>2.5252525252525252E-2</v>
      </c>
    </row>
    <row r="25" spans="1:46">
      <c r="A25" s="130">
        <v>12</v>
      </c>
      <c r="B25" s="131" t="str">
        <f>GEN!B25</f>
        <v>LAVEZZO</v>
      </c>
      <c r="C25" s="131" t="str">
        <f>GEN!C25</f>
        <v>CRISTIAN</v>
      </c>
      <c r="D25" s="132">
        <v>4</v>
      </c>
      <c r="E25" s="132"/>
      <c r="F25" s="132"/>
      <c r="G25" s="132"/>
      <c r="H25" s="132"/>
      <c r="I25" s="132"/>
      <c r="J25" s="132"/>
      <c r="K25" s="132"/>
      <c r="L25" s="132"/>
      <c r="M25" s="132"/>
      <c r="N25" s="132">
        <v>7</v>
      </c>
      <c r="O25" s="132">
        <v>7</v>
      </c>
      <c r="P25" s="132">
        <v>7</v>
      </c>
      <c r="Q25" s="132">
        <v>7</v>
      </c>
      <c r="R25" s="132">
        <v>4</v>
      </c>
      <c r="S25" s="132"/>
      <c r="T25" s="132"/>
      <c r="U25" s="132">
        <v>7</v>
      </c>
      <c r="V25" s="132">
        <v>7</v>
      </c>
      <c r="W25" s="132">
        <v>7</v>
      </c>
      <c r="X25" s="132">
        <v>0</v>
      </c>
      <c r="Y25" s="132">
        <v>0</v>
      </c>
      <c r="Z25" s="132"/>
      <c r="AA25" s="132"/>
      <c r="AB25" s="132">
        <v>7</v>
      </c>
      <c r="AC25" s="132">
        <v>7</v>
      </c>
      <c r="AD25" s="132">
        <v>7</v>
      </c>
      <c r="AE25" s="132">
        <v>7</v>
      </c>
      <c r="AF25" s="132"/>
      <c r="AG25" s="132"/>
      <c r="AH25" s="133"/>
      <c r="AI25" s="99"/>
      <c r="AJ25" s="134">
        <f t="shared" si="1"/>
        <v>85</v>
      </c>
      <c r="AK25" s="132">
        <f>GEN!AL25</f>
        <v>431.75</v>
      </c>
      <c r="AL25" s="133">
        <f t="shared" si="2"/>
        <v>516.75</v>
      </c>
      <c r="AM25" s="99"/>
      <c r="AN25" s="134">
        <f t="shared" si="3"/>
        <v>11</v>
      </c>
      <c r="AO25" s="132">
        <f>GEN!AP25</f>
        <v>71.25</v>
      </c>
      <c r="AP25" s="133">
        <f t="shared" si="0"/>
        <v>82.25</v>
      </c>
      <c r="AR25" s="207">
        <f t="shared" si="4"/>
        <v>13</v>
      </c>
      <c r="AS25" s="208">
        <f t="shared" si="5"/>
        <v>0.52196969696969697</v>
      </c>
      <c r="AT25" s="208">
        <f t="shared" si="6"/>
        <v>8.3080808080808075E-2</v>
      </c>
    </row>
    <row r="26" spans="1:46">
      <c r="A26" s="130">
        <v>13</v>
      </c>
      <c r="B26" s="131" t="str">
        <f>GEN!B26</f>
        <v>MARTORANA</v>
      </c>
      <c r="C26" s="131" t="str">
        <f>GEN!C26</f>
        <v>IVAN</v>
      </c>
      <c r="D26" s="132">
        <v>0</v>
      </c>
      <c r="E26" s="132"/>
      <c r="F26" s="132"/>
      <c r="G26" s="132"/>
      <c r="H26" s="132"/>
      <c r="I26" s="132"/>
      <c r="J26" s="132"/>
      <c r="K26" s="132"/>
      <c r="L26" s="132"/>
      <c r="M26" s="132"/>
      <c r="N26" s="132">
        <v>7</v>
      </c>
      <c r="O26" s="132">
        <v>7</v>
      </c>
      <c r="P26" s="132">
        <v>7</v>
      </c>
      <c r="Q26" s="132">
        <v>7</v>
      </c>
      <c r="R26" s="132">
        <v>0</v>
      </c>
      <c r="S26" s="132"/>
      <c r="T26" s="132"/>
      <c r="U26" s="132">
        <v>0</v>
      </c>
      <c r="V26" s="132">
        <v>0</v>
      </c>
      <c r="W26" s="132">
        <v>0</v>
      </c>
      <c r="X26" s="132">
        <v>0</v>
      </c>
      <c r="Y26" s="132">
        <v>0</v>
      </c>
      <c r="Z26" s="132"/>
      <c r="AA26" s="132"/>
      <c r="AB26" s="132">
        <v>7</v>
      </c>
      <c r="AC26" s="132">
        <v>0</v>
      </c>
      <c r="AD26" s="132">
        <v>7</v>
      </c>
      <c r="AE26" s="132">
        <v>0</v>
      </c>
      <c r="AF26" s="132"/>
      <c r="AG26" s="132"/>
      <c r="AH26" s="133"/>
      <c r="AI26" s="99"/>
      <c r="AJ26" s="134">
        <f t="shared" si="1"/>
        <v>42</v>
      </c>
      <c r="AK26" s="132">
        <f>GEN!AL26</f>
        <v>354</v>
      </c>
      <c r="AL26" s="133">
        <f t="shared" si="2"/>
        <v>396</v>
      </c>
      <c r="AM26" s="99"/>
      <c r="AN26" s="134">
        <f t="shared" si="3"/>
        <v>54</v>
      </c>
      <c r="AO26" s="132">
        <f>GEN!AP26</f>
        <v>149</v>
      </c>
      <c r="AP26" s="133">
        <f t="shared" si="0"/>
        <v>203</v>
      </c>
      <c r="AR26" s="207">
        <f t="shared" si="4"/>
        <v>6</v>
      </c>
      <c r="AS26" s="208">
        <f t="shared" si="5"/>
        <v>0.4</v>
      </c>
      <c r="AT26" s="208">
        <f t="shared" si="6"/>
        <v>0.20505050505050504</v>
      </c>
    </row>
    <row r="27" spans="1:46">
      <c r="A27" s="130">
        <v>14</v>
      </c>
      <c r="B27" s="131" t="str">
        <f>GEN!B27</f>
        <v xml:space="preserve">OLCESE </v>
      </c>
      <c r="C27" s="131" t="str">
        <f>GEN!C27</f>
        <v>RAFFAELE</v>
      </c>
      <c r="D27" s="132">
        <v>0</v>
      </c>
      <c r="E27" s="132"/>
      <c r="F27" s="132"/>
      <c r="G27" s="132"/>
      <c r="H27" s="132"/>
      <c r="I27" s="132"/>
      <c r="J27" s="132"/>
      <c r="K27" s="132"/>
      <c r="L27" s="132"/>
      <c r="M27" s="132"/>
      <c r="N27" s="132">
        <v>7</v>
      </c>
      <c r="O27" s="132">
        <v>7</v>
      </c>
      <c r="P27" s="132">
        <v>7</v>
      </c>
      <c r="Q27" s="132">
        <v>7</v>
      </c>
      <c r="R27" s="132">
        <v>4</v>
      </c>
      <c r="S27" s="132"/>
      <c r="T27" s="132"/>
      <c r="U27" s="132">
        <v>7</v>
      </c>
      <c r="V27" s="132">
        <v>7</v>
      </c>
      <c r="W27" s="132">
        <v>7</v>
      </c>
      <c r="X27" s="132">
        <v>7</v>
      </c>
      <c r="Y27" s="132">
        <v>4</v>
      </c>
      <c r="Z27" s="132"/>
      <c r="AA27" s="132"/>
      <c r="AB27" s="132">
        <v>7</v>
      </c>
      <c r="AC27" s="132">
        <v>7</v>
      </c>
      <c r="AD27" s="132">
        <v>7</v>
      </c>
      <c r="AE27" s="132">
        <v>7</v>
      </c>
      <c r="AF27" s="132"/>
      <c r="AG27" s="132"/>
      <c r="AH27" s="133"/>
      <c r="AI27" s="99"/>
      <c r="AJ27" s="134">
        <f t="shared" si="1"/>
        <v>92</v>
      </c>
      <c r="AK27" s="132">
        <f>GEN!AL27</f>
        <v>468</v>
      </c>
      <c r="AL27" s="133">
        <f t="shared" si="2"/>
        <v>560</v>
      </c>
      <c r="AM27" s="99"/>
      <c r="AN27" s="134">
        <f t="shared" si="3"/>
        <v>4</v>
      </c>
      <c r="AO27" s="132">
        <f>GEN!AP27</f>
        <v>35</v>
      </c>
      <c r="AP27" s="133">
        <f t="shared" si="0"/>
        <v>39</v>
      </c>
      <c r="AR27" s="207">
        <f t="shared" si="4"/>
        <v>14</v>
      </c>
      <c r="AS27" s="208">
        <f t="shared" si="5"/>
        <v>0.56565656565656564</v>
      </c>
      <c r="AT27" s="208">
        <f t="shared" si="6"/>
        <v>3.9393939393939391E-2</v>
      </c>
    </row>
    <row r="28" spans="1:46">
      <c r="A28" s="130">
        <v>15</v>
      </c>
      <c r="B28" s="131" t="str">
        <f>GEN!B28</f>
        <v>RICCA</v>
      </c>
      <c r="C28" s="131" t="str">
        <f>GEN!C28</f>
        <v>SIMONE</v>
      </c>
      <c r="D28" s="132">
        <v>4</v>
      </c>
      <c r="E28" s="132"/>
      <c r="F28" s="132"/>
      <c r="G28" s="132"/>
      <c r="H28" s="132"/>
      <c r="I28" s="132"/>
      <c r="J28" s="132"/>
      <c r="K28" s="132"/>
      <c r="L28" s="132"/>
      <c r="M28" s="132"/>
      <c r="N28" s="132">
        <v>7</v>
      </c>
      <c r="O28" s="132">
        <v>7</v>
      </c>
      <c r="P28" s="132">
        <v>7</v>
      </c>
      <c r="Q28" s="132">
        <v>7</v>
      </c>
      <c r="R28" s="132">
        <v>4</v>
      </c>
      <c r="S28" s="132"/>
      <c r="T28" s="132"/>
      <c r="U28" s="132">
        <v>7</v>
      </c>
      <c r="V28" s="132">
        <v>7</v>
      </c>
      <c r="W28" s="132">
        <v>7</v>
      </c>
      <c r="X28" s="132">
        <v>7</v>
      </c>
      <c r="Y28" s="132">
        <v>4</v>
      </c>
      <c r="Z28" s="132"/>
      <c r="AA28" s="132"/>
      <c r="AB28" s="132">
        <v>7</v>
      </c>
      <c r="AC28" s="132">
        <v>7</v>
      </c>
      <c r="AD28" s="132">
        <v>7</v>
      </c>
      <c r="AE28" s="132">
        <v>0</v>
      </c>
      <c r="AF28" s="132"/>
      <c r="AG28" s="132"/>
      <c r="AH28" s="133"/>
      <c r="AI28" s="99"/>
      <c r="AJ28" s="134">
        <f t="shared" si="1"/>
        <v>89</v>
      </c>
      <c r="AK28" s="132">
        <f>GEN!AL28</f>
        <v>474</v>
      </c>
      <c r="AL28" s="133">
        <f t="shared" si="2"/>
        <v>563</v>
      </c>
      <c r="AM28" s="99"/>
      <c r="AN28" s="134">
        <f t="shared" si="3"/>
        <v>7</v>
      </c>
      <c r="AO28" s="132">
        <f>GEN!AP28</f>
        <v>29</v>
      </c>
      <c r="AP28" s="133">
        <f t="shared" si="0"/>
        <v>36</v>
      </c>
      <c r="AR28" s="207">
        <f t="shared" si="4"/>
        <v>14</v>
      </c>
      <c r="AS28" s="208">
        <f t="shared" si="5"/>
        <v>0.56868686868686869</v>
      </c>
      <c r="AT28" s="208">
        <f t="shared" si="6"/>
        <v>3.6363636363636362E-2</v>
      </c>
    </row>
    <row r="29" spans="1:46">
      <c r="A29" s="130">
        <v>16</v>
      </c>
      <c r="B29" s="131" t="str">
        <f>GEN!B29</f>
        <v>RIGA</v>
      </c>
      <c r="C29" s="131" t="str">
        <f>GEN!C29</f>
        <v>VITTORIO</v>
      </c>
      <c r="D29" s="132">
        <v>4</v>
      </c>
      <c r="E29" s="132"/>
      <c r="F29" s="132"/>
      <c r="G29" s="132"/>
      <c r="H29" s="132"/>
      <c r="I29" s="132"/>
      <c r="J29" s="132"/>
      <c r="K29" s="132"/>
      <c r="L29" s="132"/>
      <c r="M29" s="132"/>
      <c r="N29" s="132">
        <v>7</v>
      </c>
      <c r="O29" s="132">
        <v>7</v>
      </c>
      <c r="P29" s="132">
        <v>7</v>
      </c>
      <c r="Q29" s="132">
        <v>7</v>
      </c>
      <c r="R29" s="132">
        <v>4</v>
      </c>
      <c r="S29" s="132"/>
      <c r="T29" s="132"/>
      <c r="U29" s="132">
        <v>7</v>
      </c>
      <c r="V29" s="132">
        <v>7</v>
      </c>
      <c r="W29" s="132">
        <v>7</v>
      </c>
      <c r="X29" s="132">
        <v>0</v>
      </c>
      <c r="Y29" s="132">
        <v>0</v>
      </c>
      <c r="Z29" s="132"/>
      <c r="AA29" s="132"/>
      <c r="AB29" s="132">
        <v>7</v>
      </c>
      <c r="AC29" s="132">
        <v>7</v>
      </c>
      <c r="AD29" s="132">
        <v>7</v>
      </c>
      <c r="AE29" s="132">
        <v>7</v>
      </c>
      <c r="AF29" s="132"/>
      <c r="AG29" s="132"/>
      <c r="AH29" s="133"/>
      <c r="AI29" s="99"/>
      <c r="AJ29" s="134">
        <f t="shared" si="1"/>
        <v>85</v>
      </c>
      <c r="AK29" s="132">
        <f>GEN!AL29</f>
        <v>388.75</v>
      </c>
      <c r="AL29" s="133">
        <f t="shared" si="2"/>
        <v>473.75</v>
      </c>
      <c r="AM29" s="99"/>
      <c r="AN29" s="134">
        <f t="shared" si="3"/>
        <v>11</v>
      </c>
      <c r="AO29" s="132">
        <f>GEN!AP29</f>
        <v>114.25</v>
      </c>
      <c r="AP29" s="133">
        <f t="shared" si="0"/>
        <v>125.25</v>
      </c>
      <c r="AR29" s="207">
        <f t="shared" si="4"/>
        <v>13</v>
      </c>
      <c r="AS29" s="208">
        <f t="shared" si="5"/>
        <v>0.47853535353535354</v>
      </c>
      <c r="AT29" s="208">
        <f t="shared" si="6"/>
        <v>0.12651515151515152</v>
      </c>
    </row>
    <row r="30" spans="1:46">
      <c r="A30" s="130">
        <v>17</v>
      </c>
      <c r="B30" s="131" t="str">
        <f>GEN!B30</f>
        <v>ROSSATO</v>
      </c>
      <c r="C30" s="131" t="str">
        <f>GEN!C30</f>
        <v>MARCO</v>
      </c>
      <c r="D30" s="132">
        <v>0</v>
      </c>
      <c r="E30" s="132"/>
      <c r="F30" s="132"/>
      <c r="G30" s="132"/>
      <c r="H30" s="132"/>
      <c r="I30" s="132"/>
      <c r="J30" s="132"/>
      <c r="K30" s="132"/>
      <c r="L30" s="132"/>
      <c r="M30" s="132"/>
      <c r="N30" s="132">
        <v>7</v>
      </c>
      <c r="O30" s="132">
        <v>7</v>
      </c>
      <c r="P30" s="132">
        <v>7</v>
      </c>
      <c r="Q30" s="132">
        <v>7</v>
      </c>
      <c r="R30" s="132">
        <v>4</v>
      </c>
      <c r="S30" s="132"/>
      <c r="T30" s="132"/>
      <c r="U30" s="132">
        <v>7</v>
      </c>
      <c r="V30" s="132">
        <v>7</v>
      </c>
      <c r="W30" s="132">
        <v>7</v>
      </c>
      <c r="X30" s="132">
        <v>7</v>
      </c>
      <c r="Y30" s="132">
        <v>4</v>
      </c>
      <c r="Z30" s="132"/>
      <c r="AA30" s="132"/>
      <c r="AB30" s="132">
        <v>7</v>
      </c>
      <c r="AC30" s="132">
        <v>7</v>
      </c>
      <c r="AD30" s="132">
        <v>7</v>
      </c>
      <c r="AE30" s="132">
        <v>0</v>
      </c>
      <c r="AF30" s="132"/>
      <c r="AG30" s="132"/>
      <c r="AH30" s="133"/>
      <c r="AI30" s="99"/>
      <c r="AJ30" s="134">
        <f t="shared" si="1"/>
        <v>85</v>
      </c>
      <c r="AK30" s="132">
        <f>GEN!AL30</f>
        <v>482</v>
      </c>
      <c r="AL30" s="133">
        <f t="shared" si="2"/>
        <v>567</v>
      </c>
      <c r="AM30" s="99"/>
      <c r="AN30" s="134">
        <f t="shared" ref="AN30" si="7">$AJ$13-AJ30</f>
        <v>11</v>
      </c>
      <c r="AO30" s="132">
        <f>GEN!AP30</f>
        <v>21</v>
      </c>
      <c r="AP30" s="133">
        <f t="shared" ref="AP30" si="8">AN30+AO30</f>
        <v>32</v>
      </c>
      <c r="AR30" s="207">
        <f t="shared" si="4"/>
        <v>13</v>
      </c>
      <c r="AS30" s="208">
        <f t="shared" si="5"/>
        <v>0.57272727272727275</v>
      </c>
      <c r="AT30" s="208">
        <f t="shared" si="6"/>
        <v>3.2323232323232323E-2</v>
      </c>
    </row>
    <row r="31" spans="1:46">
      <c r="A31" s="130">
        <v>18</v>
      </c>
      <c r="B31" s="131" t="str">
        <f>GEN!B31</f>
        <v xml:space="preserve">CUNEO </v>
      </c>
      <c r="C31" s="131" t="str">
        <f>GEN!C31</f>
        <v>FRANCESCO (DUALE)</v>
      </c>
      <c r="D31" s="132">
        <v>0</v>
      </c>
      <c r="E31" s="132"/>
      <c r="F31" s="132"/>
      <c r="G31" s="132"/>
      <c r="H31" s="132"/>
      <c r="I31" s="132"/>
      <c r="J31" s="132"/>
      <c r="K31" s="132"/>
      <c r="L31" s="132"/>
      <c r="M31" s="132"/>
      <c r="N31" s="132">
        <v>0</v>
      </c>
      <c r="O31" s="132">
        <v>0</v>
      </c>
      <c r="P31" s="132">
        <v>0</v>
      </c>
      <c r="Q31" s="132">
        <v>0</v>
      </c>
      <c r="R31" s="132">
        <v>0</v>
      </c>
      <c r="S31" s="132"/>
      <c r="T31" s="132"/>
      <c r="U31" s="132">
        <v>0</v>
      </c>
      <c r="V31" s="132">
        <v>0</v>
      </c>
      <c r="W31" s="132">
        <v>0</v>
      </c>
      <c r="X31" s="132">
        <v>0</v>
      </c>
      <c r="Y31" s="132">
        <v>0</v>
      </c>
      <c r="Z31" s="132"/>
      <c r="AA31" s="132"/>
      <c r="AB31" s="132">
        <v>0</v>
      </c>
      <c r="AC31" s="132">
        <v>0</v>
      </c>
      <c r="AD31" s="132">
        <v>0</v>
      </c>
      <c r="AE31" s="132">
        <v>0</v>
      </c>
      <c r="AF31" s="132"/>
      <c r="AG31" s="132"/>
      <c r="AH31" s="133"/>
      <c r="AI31" s="99"/>
      <c r="AJ31" s="134">
        <f t="shared" si="1"/>
        <v>0</v>
      </c>
      <c r="AK31" s="132">
        <f>GEN!AL31</f>
        <v>185</v>
      </c>
      <c r="AL31" s="133">
        <f t="shared" si="2"/>
        <v>185</v>
      </c>
      <c r="AM31" s="99"/>
      <c r="AN31" s="134">
        <f t="shared" ref="AN31:AN32" si="9">$AJ$13-AJ31</f>
        <v>96</v>
      </c>
      <c r="AO31" s="132">
        <f>GEN!AP31</f>
        <v>318</v>
      </c>
      <c r="AP31" s="133">
        <f t="shared" ref="AP31:AP32" si="10">AN31+AO31</f>
        <v>414</v>
      </c>
      <c r="AR31" s="207">
        <f t="shared" si="4"/>
        <v>0</v>
      </c>
      <c r="AS31" s="208">
        <f t="shared" si="5"/>
        <v>0.18686868686868688</v>
      </c>
      <c r="AT31" s="208">
        <f t="shared" si="6"/>
        <v>0.41818181818181815</v>
      </c>
    </row>
    <row r="32" spans="1:46">
      <c r="A32" s="130">
        <v>19</v>
      </c>
      <c r="B32" s="131" t="str">
        <f>GEN!B32</f>
        <v xml:space="preserve">COSTANZA </v>
      </c>
      <c r="C32" s="131" t="str">
        <f>GEN!C32</f>
        <v>MATTIA</v>
      </c>
      <c r="D32" s="132">
        <v>4</v>
      </c>
      <c r="E32" s="132"/>
      <c r="F32" s="132"/>
      <c r="G32" s="132"/>
      <c r="H32" s="132"/>
      <c r="I32" s="132"/>
      <c r="J32" s="132"/>
      <c r="K32" s="132"/>
      <c r="L32" s="132"/>
      <c r="M32" s="132"/>
      <c r="N32" s="132">
        <v>7</v>
      </c>
      <c r="O32" s="132">
        <v>7</v>
      </c>
      <c r="P32" s="132">
        <v>7</v>
      </c>
      <c r="Q32" s="132">
        <v>7</v>
      </c>
      <c r="R32" s="132">
        <v>4</v>
      </c>
      <c r="S32" s="132"/>
      <c r="T32" s="132"/>
      <c r="U32" s="132">
        <v>7</v>
      </c>
      <c r="V32" s="132">
        <v>7</v>
      </c>
      <c r="W32" s="132">
        <v>7</v>
      </c>
      <c r="X32" s="132">
        <v>6</v>
      </c>
      <c r="Y32" s="132">
        <v>4</v>
      </c>
      <c r="Z32" s="132"/>
      <c r="AA32" s="132"/>
      <c r="AB32" s="132">
        <v>7</v>
      </c>
      <c r="AC32" s="132">
        <v>5</v>
      </c>
      <c r="AD32" s="132">
        <v>7</v>
      </c>
      <c r="AE32" s="132">
        <v>7</v>
      </c>
      <c r="AF32" s="132"/>
      <c r="AG32" s="132"/>
      <c r="AH32" s="133"/>
      <c r="AI32" s="99"/>
      <c r="AJ32" s="134">
        <f t="shared" si="1"/>
        <v>93</v>
      </c>
      <c r="AK32" s="132">
        <f>GEN!AL32</f>
        <v>95</v>
      </c>
      <c r="AL32" s="133">
        <f t="shared" si="2"/>
        <v>188</v>
      </c>
      <c r="AM32" s="99"/>
      <c r="AN32" s="134">
        <f t="shared" si="9"/>
        <v>3</v>
      </c>
      <c r="AO32" s="132">
        <f>GEN!AP32</f>
        <v>408</v>
      </c>
      <c r="AP32" s="133">
        <f t="shared" si="10"/>
        <v>411</v>
      </c>
      <c r="AR32" s="207">
        <f t="shared" si="4"/>
        <v>15</v>
      </c>
      <c r="AS32" s="208">
        <f t="shared" si="5"/>
        <v>0.1898989898989899</v>
      </c>
      <c r="AT32" s="208">
        <f t="shared" si="6"/>
        <v>0.41515151515151516</v>
      </c>
    </row>
    <row r="33" spans="1:46">
      <c r="A33" s="130">
        <v>20</v>
      </c>
      <c r="B33" s="131">
        <f>GEN!B33</f>
        <v>0</v>
      </c>
      <c r="C33" s="131">
        <f>GEN!C33</f>
        <v>0</v>
      </c>
      <c r="D33" s="132"/>
      <c r="E33" s="132"/>
      <c r="F33" s="132"/>
      <c r="G33" s="132"/>
      <c r="H33" s="132"/>
      <c r="I33" s="132"/>
      <c r="J33" s="132"/>
      <c r="K33" s="132"/>
      <c r="L33" s="132"/>
      <c r="M33" s="132"/>
      <c r="N33" s="132"/>
      <c r="O33" s="132"/>
      <c r="P33" s="132"/>
      <c r="Q33" s="132"/>
      <c r="R33" s="132"/>
      <c r="S33" s="132"/>
      <c r="T33" s="132"/>
      <c r="U33" s="132"/>
      <c r="V33" s="132"/>
      <c r="W33" s="132"/>
      <c r="X33" s="132"/>
      <c r="Y33" s="132"/>
      <c r="Z33" s="132"/>
      <c r="AA33" s="132"/>
      <c r="AB33" s="132"/>
      <c r="AC33" s="132"/>
      <c r="AD33" s="132"/>
      <c r="AE33" s="132"/>
      <c r="AF33" s="132"/>
      <c r="AG33" s="132"/>
      <c r="AH33" s="133"/>
      <c r="AI33" s="99"/>
      <c r="AJ33" s="134">
        <f t="shared" si="1"/>
        <v>0</v>
      </c>
      <c r="AK33" s="132">
        <f>GEN!AL33</f>
        <v>0</v>
      </c>
      <c r="AL33" s="133">
        <f t="shared" si="2"/>
        <v>0</v>
      </c>
      <c r="AM33" s="99"/>
      <c r="AN33" s="134"/>
      <c r="AO33" s="132"/>
      <c r="AP33" s="133"/>
      <c r="AR33" s="207">
        <f t="shared" si="4"/>
        <v>0</v>
      </c>
      <c r="AS33" s="208">
        <f t="shared" si="5"/>
        <v>0</v>
      </c>
      <c r="AT33" s="208">
        <f t="shared" si="6"/>
        <v>0</v>
      </c>
    </row>
    <row r="34" spans="1:46">
      <c r="A34" s="130">
        <v>21</v>
      </c>
      <c r="B34" s="131">
        <f>GEN!B34</f>
        <v>0</v>
      </c>
      <c r="C34" s="131">
        <f>GEN!C34</f>
        <v>0</v>
      </c>
      <c r="D34" s="132"/>
      <c r="E34" s="132"/>
      <c r="F34" s="132"/>
      <c r="G34" s="132"/>
      <c r="H34" s="132"/>
      <c r="I34" s="132"/>
      <c r="J34" s="132"/>
      <c r="K34" s="132"/>
      <c r="L34" s="132"/>
      <c r="M34" s="132"/>
      <c r="N34" s="132"/>
      <c r="O34" s="132"/>
      <c r="P34" s="132"/>
      <c r="Q34" s="132"/>
      <c r="R34" s="132"/>
      <c r="S34" s="132"/>
      <c r="T34" s="132"/>
      <c r="U34" s="132"/>
      <c r="V34" s="132"/>
      <c r="W34" s="132"/>
      <c r="X34" s="132"/>
      <c r="Y34" s="132"/>
      <c r="Z34" s="132"/>
      <c r="AA34" s="132"/>
      <c r="AB34" s="132"/>
      <c r="AC34" s="132"/>
      <c r="AD34" s="132"/>
      <c r="AE34" s="132"/>
      <c r="AF34" s="132"/>
      <c r="AG34" s="132"/>
      <c r="AH34" s="133"/>
      <c r="AI34" s="99"/>
      <c r="AJ34" s="134">
        <f t="shared" si="1"/>
        <v>0</v>
      </c>
      <c r="AK34" s="132">
        <f>GEN!AL34</f>
        <v>0</v>
      </c>
      <c r="AL34" s="133">
        <f t="shared" si="2"/>
        <v>0</v>
      </c>
      <c r="AM34" s="99"/>
      <c r="AN34" s="134"/>
      <c r="AO34" s="132"/>
      <c r="AP34" s="133"/>
      <c r="AR34" s="207">
        <f t="shared" si="4"/>
        <v>0</v>
      </c>
      <c r="AS34" s="208">
        <f t="shared" si="5"/>
        <v>0</v>
      </c>
      <c r="AT34" s="208">
        <f t="shared" si="6"/>
        <v>0</v>
      </c>
    </row>
    <row r="35" spans="1:46">
      <c r="A35" s="130">
        <v>22</v>
      </c>
      <c r="B35" s="131">
        <f>GEN!B35</f>
        <v>0</v>
      </c>
      <c r="C35" s="131">
        <f>GEN!C35</f>
        <v>0</v>
      </c>
      <c r="D35" s="132"/>
      <c r="E35" s="132"/>
      <c r="F35" s="132"/>
      <c r="G35" s="132"/>
      <c r="H35" s="132"/>
      <c r="I35" s="132"/>
      <c r="J35" s="132"/>
      <c r="K35" s="132"/>
      <c r="L35" s="132"/>
      <c r="M35" s="132"/>
      <c r="N35" s="132"/>
      <c r="O35" s="132"/>
      <c r="P35" s="132"/>
      <c r="Q35" s="132"/>
      <c r="R35" s="132"/>
      <c r="S35" s="132"/>
      <c r="T35" s="132"/>
      <c r="U35" s="132"/>
      <c r="V35" s="132"/>
      <c r="W35" s="132"/>
      <c r="X35" s="132"/>
      <c r="Y35" s="132"/>
      <c r="Z35" s="132"/>
      <c r="AA35" s="132"/>
      <c r="AB35" s="132"/>
      <c r="AC35" s="132"/>
      <c r="AD35" s="132"/>
      <c r="AE35" s="132"/>
      <c r="AF35" s="132"/>
      <c r="AG35" s="132"/>
      <c r="AH35" s="133"/>
      <c r="AI35" s="99"/>
      <c r="AJ35" s="134">
        <f t="shared" si="1"/>
        <v>0</v>
      </c>
      <c r="AK35" s="132">
        <f>GEN!AL35</f>
        <v>0</v>
      </c>
      <c r="AL35" s="133">
        <f t="shared" si="2"/>
        <v>0</v>
      </c>
      <c r="AM35" s="99"/>
      <c r="AN35" s="134"/>
      <c r="AO35" s="132"/>
      <c r="AP35" s="133"/>
      <c r="AR35" s="207">
        <f t="shared" si="4"/>
        <v>0</v>
      </c>
      <c r="AS35" s="208">
        <f t="shared" si="5"/>
        <v>0</v>
      </c>
      <c r="AT35" s="208">
        <f t="shared" si="6"/>
        <v>0</v>
      </c>
    </row>
    <row r="36" spans="1:46">
      <c r="A36" s="130">
        <v>23</v>
      </c>
      <c r="B36" s="131">
        <f>GEN!B36</f>
        <v>0</v>
      </c>
      <c r="C36" s="131">
        <f>GEN!C36</f>
        <v>0</v>
      </c>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c r="AB36" s="132"/>
      <c r="AC36" s="132"/>
      <c r="AD36" s="132"/>
      <c r="AE36" s="132"/>
      <c r="AF36" s="132"/>
      <c r="AG36" s="132"/>
      <c r="AH36" s="133"/>
      <c r="AI36" s="99"/>
      <c r="AJ36" s="134">
        <f t="shared" si="1"/>
        <v>0</v>
      </c>
      <c r="AK36" s="132">
        <f>GEN!AL36</f>
        <v>0</v>
      </c>
      <c r="AL36" s="133">
        <f t="shared" si="2"/>
        <v>0</v>
      </c>
      <c r="AM36" s="99"/>
      <c r="AN36" s="134"/>
      <c r="AO36" s="132"/>
      <c r="AP36" s="133"/>
      <c r="AR36" s="207">
        <f t="shared" si="4"/>
        <v>0</v>
      </c>
      <c r="AS36" s="208">
        <f t="shared" si="5"/>
        <v>0</v>
      </c>
      <c r="AT36" s="208">
        <f t="shared" si="6"/>
        <v>0</v>
      </c>
    </row>
    <row r="37" spans="1:46">
      <c r="A37" s="130">
        <v>24</v>
      </c>
      <c r="B37" s="131">
        <f>GEN!B37</f>
        <v>0</v>
      </c>
      <c r="C37" s="131">
        <f>GEN!C37</f>
        <v>0</v>
      </c>
      <c r="D37" s="132"/>
      <c r="E37" s="132"/>
      <c r="F37" s="132"/>
      <c r="G37" s="132"/>
      <c r="H37" s="132"/>
      <c r="I37" s="132"/>
      <c r="J37" s="132"/>
      <c r="K37" s="132"/>
      <c r="L37" s="132"/>
      <c r="M37" s="132"/>
      <c r="N37" s="132"/>
      <c r="O37" s="132"/>
      <c r="P37" s="132"/>
      <c r="Q37" s="132"/>
      <c r="R37" s="132"/>
      <c r="S37" s="132"/>
      <c r="T37" s="132"/>
      <c r="U37" s="132"/>
      <c r="V37" s="132"/>
      <c r="W37" s="132"/>
      <c r="X37" s="132"/>
      <c r="Y37" s="132"/>
      <c r="Z37" s="132"/>
      <c r="AA37" s="132"/>
      <c r="AB37" s="132"/>
      <c r="AC37" s="132"/>
      <c r="AD37" s="132"/>
      <c r="AE37" s="132"/>
      <c r="AF37" s="132"/>
      <c r="AG37" s="132"/>
      <c r="AH37" s="133"/>
      <c r="AI37" s="99"/>
      <c r="AJ37" s="134">
        <f t="shared" si="1"/>
        <v>0</v>
      </c>
      <c r="AK37" s="132">
        <f>GEN!AL37</f>
        <v>0</v>
      </c>
      <c r="AL37" s="133">
        <f t="shared" si="2"/>
        <v>0</v>
      </c>
      <c r="AM37" s="99"/>
      <c r="AN37" s="134"/>
      <c r="AO37" s="132"/>
      <c r="AP37" s="133"/>
      <c r="AR37" s="207">
        <f t="shared" si="4"/>
        <v>0</v>
      </c>
      <c r="AS37" s="208">
        <f t="shared" si="5"/>
        <v>0</v>
      </c>
      <c r="AT37" s="208">
        <f t="shared" si="6"/>
        <v>0</v>
      </c>
    </row>
    <row r="38" spans="1:46">
      <c r="A38" s="130">
        <v>25</v>
      </c>
      <c r="B38" s="131">
        <f>GEN!B38</f>
        <v>0</v>
      </c>
      <c r="C38" s="131">
        <f>GEN!C38</f>
        <v>0</v>
      </c>
      <c r="D38" s="132"/>
      <c r="E38" s="132"/>
      <c r="F38" s="132"/>
      <c r="G38" s="132"/>
      <c r="H38" s="132"/>
      <c r="I38" s="132"/>
      <c r="J38" s="132"/>
      <c r="K38" s="132"/>
      <c r="L38" s="132"/>
      <c r="M38" s="132"/>
      <c r="N38" s="132"/>
      <c r="O38" s="132"/>
      <c r="P38" s="132"/>
      <c r="Q38" s="132"/>
      <c r="R38" s="132"/>
      <c r="S38" s="132"/>
      <c r="T38" s="132"/>
      <c r="U38" s="132"/>
      <c r="V38" s="132"/>
      <c r="W38" s="132"/>
      <c r="X38" s="132"/>
      <c r="Y38" s="132"/>
      <c r="Z38" s="132"/>
      <c r="AA38" s="132"/>
      <c r="AB38" s="132"/>
      <c r="AC38" s="132"/>
      <c r="AD38" s="132"/>
      <c r="AE38" s="132"/>
      <c r="AF38" s="132"/>
      <c r="AG38" s="132"/>
      <c r="AH38" s="133"/>
      <c r="AI38" s="99"/>
      <c r="AJ38" s="134">
        <f t="shared" si="1"/>
        <v>0</v>
      </c>
      <c r="AK38" s="132">
        <f>GEN!AL38</f>
        <v>0</v>
      </c>
      <c r="AL38" s="133">
        <f t="shared" si="2"/>
        <v>0</v>
      </c>
      <c r="AM38" s="99"/>
      <c r="AN38" s="134"/>
      <c r="AO38" s="132"/>
      <c r="AP38" s="133"/>
      <c r="AR38" s="207">
        <f t="shared" si="4"/>
        <v>0</v>
      </c>
      <c r="AS38" s="208">
        <f t="shared" si="5"/>
        <v>0</v>
      </c>
      <c r="AT38" s="208">
        <f t="shared" si="6"/>
        <v>0</v>
      </c>
    </row>
    <row r="39" spans="1:46">
      <c r="A39" s="130">
        <v>26</v>
      </c>
      <c r="B39" s="131">
        <f>GEN!B39</f>
        <v>0</v>
      </c>
      <c r="C39" s="131">
        <f>GEN!C39</f>
        <v>0</v>
      </c>
      <c r="D39" s="132"/>
      <c r="E39" s="132"/>
      <c r="F39" s="132"/>
      <c r="G39" s="132"/>
      <c r="H39" s="132"/>
      <c r="I39" s="132"/>
      <c r="J39" s="132"/>
      <c r="K39" s="132"/>
      <c r="L39" s="132"/>
      <c r="M39" s="132"/>
      <c r="N39" s="132"/>
      <c r="O39" s="132"/>
      <c r="P39" s="132"/>
      <c r="Q39" s="132"/>
      <c r="R39" s="132"/>
      <c r="S39" s="132"/>
      <c r="T39" s="132"/>
      <c r="U39" s="132"/>
      <c r="V39" s="132"/>
      <c r="W39" s="132"/>
      <c r="X39" s="132"/>
      <c r="Y39" s="132"/>
      <c r="Z39" s="132"/>
      <c r="AA39" s="132"/>
      <c r="AB39" s="132"/>
      <c r="AC39" s="132"/>
      <c r="AD39" s="132"/>
      <c r="AE39" s="132"/>
      <c r="AF39" s="132"/>
      <c r="AG39" s="132"/>
      <c r="AH39" s="133"/>
      <c r="AI39" s="99"/>
      <c r="AJ39" s="134">
        <f t="shared" si="1"/>
        <v>0</v>
      </c>
      <c r="AK39" s="132">
        <f>GEN!AL39</f>
        <v>0</v>
      </c>
      <c r="AL39" s="133">
        <f t="shared" si="2"/>
        <v>0</v>
      </c>
      <c r="AM39" s="99"/>
      <c r="AN39" s="134"/>
      <c r="AO39" s="132"/>
      <c r="AP39" s="133"/>
      <c r="AR39" s="207">
        <f t="shared" si="4"/>
        <v>0</v>
      </c>
      <c r="AS39" s="208">
        <f t="shared" si="5"/>
        <v>0</v>
      </c>
      <c r="AT39" s="208">
        <f t="shared" si="6"/>
        <v>0</v>
      </c>
    </row>
    <row r="40" spans="1:46">
      <c r="A40" s="130">
        <v>27</v>
      </c>
      <c r="B40" s="131">
        <f>GEN!B40</f>
        <v>0</v>
      </c>
      <c r="C40" s="131">
        <f>GEN!C40</f>
        <v>0</v>
      </c>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3"/>
      <c r="AI40" s="99"/>
      <c r="AJ40" s="134">
        <f t="shared" si="1"/>
        <v>0</v>
      </c>
      <c r="AK40" s="132">
        <f>GEN!AL40</f>
        <v>0</v>
      </c>
      <c r="AL40" s="133">
        <f t="shared" si="2"/>
        <v>0</v>
      </c>
      <c r="AM40" s="99"/>
      <c r="AN40" s="134"/>
      <c r="AO40" s="132"/>
      <c r="AP40" s="133"/>
      <c r="AR40" s="207">
        <f>IF(D40&gt;0,1,0)+IF(E40&gt;0,1,0)+IF(F40&gt;0,1,0)+IF(G40&gt;0,1,0)+IF(H40&gt;0,1,0)+IF(I40&gt;0,1,0)+IF(J40&gt;0,1,0)+IF(K40&gt;0,1,0)+IF(L40&gt;0,1,0)+IF(M40&gt;0,1,0)+IF(N40&gt;0,1,0)+IF(O40&gt;0,1,0)+IF(P40&gt;0,1,0)+IF(Q40&gt;0,1,0)+IF(R40&gt;0,1,0)+IF(S40&gt;0,1,0)+IF(T40&gt;0,1,0)+IF(U40&gt;0,1,0)+IF(V40&gt;0,1,0)+IF(W40&gt;0,1,0)+IF(X40&gt;0,1,0)+IF(Y40&gt;0,1,0)+IF(Z40&gt;0,1,0)+IF(AA40&gt;0,1,0)+IF(AB40&gt;0,1,0)+IF(AC40&gt;0,1,0)+IF(AD40&gt;0,1,0)+IF(AE40&gt;0,1,0)+IF(AF40&gt;0,1,0)+IF(AG40&gt;0,1,0)+IF(AH40&gt;0,1,0)</f>
        <v>0</v>
      </c>
      <c r="AS40" s="208">
        <f t="shared" si="5"/>
        <v>0</v>
      </c>
      <c r="AT40" s="208">
        <f t="shared" si="6"/>
        <v>0</v>
      </c>
    </row>
    <row r="41" spans="1:46">
      <c r="A41" s="130">
        <v>28</v>
      </c>
      <c r="B41" s="131">
        <f>GEN!B41</f>
        <v>0</v>
      </c>
      <c r="C41" s="131">
        <f>GEN!C41</f>
        <v>0</v>
      </c>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3"/>
      <c r="AI41" s="99"/>
      <c r="AJ41" s="134">
        <f t="shared" si="1"/>
        <v>0</v>
      </c>
      <c r="AK41" s="132">
        <f>GEN!AL41</f>
        <v>0</v>
      </c>
      <c r="AL41" s="133">
        <f t="shared" si="2"/>
        <v>0</v>
      </c>
      <c r="AM41" s="99"/>
      <c r="AN41" s="134"/>
      <c r="AO41" s="132"/>
      <c r="AP41" s="133"/>
      <c r="AR41" s="207">
        <f>IF(D41&gt;0,1,0)+IF(E41&gt;0,1,0)+IF(F41&gt;0,1,0)+IF(G41&gt;0,1,0)+IF(H41&gt;0,1,0)+IF(I41&gt;0,1,0)+IF(J41&gt;0,1,0)+IF(K41&gt;0,1,0)+IF(L41&gt;0,1,0)+IF(M41&gt;0,1,0)+IF(N41&gt;0,1,0)+IF(O41&gt;0,1,0)+IF(P41&gt;0,1,0)+IF(Q41&gt;0,1,0)+IF(R41&gt;0,1,0)+IF(S41&gt;0,1,0)+IF(T41&gt;0,1,0)+IF(U41&gt;0,1,0)+IF(V41&gt;0,1,0)+IF(W41&gt;0,1,0)+IF(X41&gt;0,1,0)+IF(Y41&gt;0,1,0)+IF(Z41&gt;0,1,0)+IF(AA41&gt;0,1,0)+IF(AB41&gt;0,1,0)+IF(AC41&gt;0,1,0)+IF(AD41&gt;0,1,0)+IF(AE41&gt;0,1,0)+IF(AF41&gt;0,1,0)+IF(AG41&gt;0,1,0)+IF(AH41&gt;0,1,0)</f>
        <v>0</v>
      </c>
      <c r="AS41" s="208">
        <f t="shared" si="5"/>
        <v>0</v>
      </c>
      <c r="AT41" s="208">
        <f t="shared" si="6"/>
        <v>0</v>
      </c>
    </row>
    <row r="42" spans="1:46">
      <c r="A42" s="130">
        <v>29</v>
      </c>
      <c r="B42" s="131">
        <f>GEN!B42</f>
        <v>0</v>
      </c>
      <c r="C42" s="131">
        <f>GEN!C42</f>
        <v>0</v>
      </c>
      <c r="D42" s="132"/>
      <c r="E42" s="132"/>
      <c r="F42" s="132"/>
      <c r="G42" s="132"/>
      <c r="H42" s="132"/>
      <c r="I42" s="132"/>
      <c r="J42" s="132"/>
      <c r="K42" s="132"/>
      <c r="L42" s="132"/>
      <c r="M42" s="132"/>
      <c r="N42" s="132"/>
      <c r="O42" s="132"/>
      <c r="P42" s="132"/>
      <c r="Q42" s="132"/>
      <c r="R42" s="132"/>
      <c r="S42" s="132"/>
      <c r="T42" s="132"/>
      <c r="U42" s="132"/>
      <c r="V42" s="132"/>
      <c r="W42" s="132"/>
      <c r="X42" s="132"/>
      <c r="Y42" s="132"/>
      <c r="Z42" s="132"/>
      <c r="AA42" s="132"/>
      <c r="AB42" s="132"/>
      <c r="AC42" s="132"/>
      <c r="AD42" s="132"/>
      <c r="AE42" s="132"/>
      <c r="AF42" s="132"/>
      <c r="AG42" s="132"/>
      <c r="AH42" s="133"/>
      <c r="AI42" s="99"/>
      <c r="AJ42" s="134">
        <f t="shared" si="1"/>
        <v>0</v>
      </c>
      <c r="AK42" s="132">
        <f>GEN!AL42</f>
        <v>0</v>
      </c>
      <c r="AL42" s="133">
        <f t="shared" si="2"/>
        <v>0</v>
      </c>
      <c r="AM42" s="99"/>
      <c r="AN42" s="134"/>
      <c r="AO42" s="132"/>
      <c r="AP42" s="133"/>
      <c r="AR42" s="207">
        <f>IF(D42&gt;0,1,0)+IF(E42&gt;0,1,0)+IF(F42&gt;0,1,0)+IF(G42&gt;0,1,0)+IF(H42&gt;0,1,0)+IF(I42&gt;0,1,0)+IF(J42&gt;0,1,0)+IF(K42&gt;0,1,0)+IF(L42&gt;0,1,0)+IF(M42&gt;0,1,0)+IF(N42&gt;0,1,0)+IF(O42&gt;0,1,0)+IF(P42&gt;0,1,0)+IF(Q42&gt;0,1,0)+IF(R42&gt;0,1,0)+IF(S42&gt;0,1,0)+IF(T42&gt;0,1,0)+IF(U42&gt;0,1,0)+IF(V42&gt;0,1,0)+IF(W42&gt;0,1,0)+IF(X42&gt;0,1,0)+IF(Y42&gt;0,1,0)+IF(Z42&gt;0,1,0)+IF(AA42&gt;0,1,0)+IF(AB42&gt;0,1,0)+IF(AC42&gt;0,1,0)+IF(AD42&gt;0,1,0)+IF(AE42&gt;0,1,0)+IF(AF42&gt;0,1,0)+IF(AG42&gt;0,1,0)+IF(AH42&gt;0,1,0)</f>
        <v>0</v>
      </c>
      <c r="AS42" s="208">
        <f t="shared" si="5"/>
        <v>0</v>
      </c>
      <c r="AT42" s="208">
        <f t="shared" si="6"/>
        <v>0</v>
      </c>
    </row>
    <row r="43" spans="1:46" ht="15.75" thickBot="1">
      <c r="A43" s="130">
        <v>30</v>
      </c>
      <c r="B43" s="131">
        <f>GEN!B43</f>
        <v>0</v>
      </c>
      <c r="C43" s="131">
        <f>GEN!C43</f>
        <v>0</v>
      </c>
      <c r="D43" s="132"/>
      <c r="E43" s="132"/>
      <c r="F43" s="132"/>
      <c r="G43" s="132"/>
      <c r="H43" s="132"/>
      <c r="I43" s="132"/>
      <c r="J43" s="132"/>
      <c r="K43" s="132"/>
      <c r="L43" s="132"/>
      <c r="M43" s="132"/>
      <c r="N43" s="132"/>
      <c r="O43" s="132"/>
      <c r="P43" s="132"/>
      <c r="Q43" s="132"/>
      <c r="R43" s="132"/>
      <c r="S43" s="132"/>
      <c r="T43" s="132"/>
      <c r="U43" s="132"/>
      <c r="V43" s="132"/>
      <c r="W43" s="132"/>
      <c r="X43" s="132"/>
      <c r="Y43" s="132"/>
      <c r="Z43" s="132"/>
      <c r="AA43" s="132"/>
      <c r="AB43" s="132"/>
      <c r="AC43" s="132"/>
      <c r="AD43" s="132"/>
      <c r="AE43" s="132"/>
      <c r="AF43" s="132"/>
      <c r="AG43" s="132"/>
      <c r="AH43" s="133"/>
      <c r="AI43" s="99"/>
      <c r="AJ43" s="134">
        <f t="shared" si="1"/>
        <v>0</v>
      </c>
      <c r="AK43" s="132">
        <f>GEN!AL43</f>
        <v>0</v>
      </c>
      <c r="AL43" s="133">
        <f t="shared" si="2"/>
        <v>0</v>
      </c>
      <c r="AM43" s="99"/>
      <c r="AN43" s="134"/>
      <c r="AO43" s="132"/>
      <c r="AP43" s="133"/>
      <c r="AR43" s="207">
        <f>IF(D43&gt;0,1,0)+IF(E43&gt;0,1,0)+IF(F43&gt;0,1,0)+IF(G43&gt;0,1,0)+IF(H43&gt;0,1,0)+IF(I43&gt;0,1,0)+IF(J43&gt;0,1,0)+IF(K43&gt;0,1,0)+IF(L43&gt;0,1,0)+IF(M43&gt;0,1,0)+IF(N43&gt;0,1,0)+IF(O43&gt;0,1,0)+IF(P43&gt;0,1,0)+IF(Q43&gt;0,1,0)+IF(R43&gt;0,1,0)+IF(S43&gt;0,1,0)+IF(T43&gt;0,1,0)+IF(U43&gt;0,1,0)+IF(V43&gt;0,1,0)+IF(W43&gt;0,1,0)+IF(X43&gt;0,1,0)+IF(Y43&gt;0,1,0)+IF(Z43&gt;0,1,0)+IF(AA43&gt;0,1,0)+IF(AB43&gt;0,1,0)+IF(AC43&gt;0,1,0)+IF(AD43&gt;0,1,0)+IF(AE43&gt;0,1,0)+IF(AF43&gt;0,1,0)+IF(AG43&gt;0,1,0)+IF(AH43&gt;0,1,0)</f>
        <v>0</v>
      </c>
      <c r="AS43" s="208">
        <f t="shared" si="5"/>
        <v>0</v>
      </c>
      <c r="AT43" s="208">
        <f t="shared" si="6"/>
        <v>0</v>
      </c>
    </row>
    <row r="44" spans="1:46" ht="26.25" customHeight="1" thickTop="1" thickBot="1">
      <c r="A44" s="141"/>
      <c r="B44" s="142"/>
      <c r="C44" s="142"/>
      <c r="D44" s="143"/>
      <c r="E44" s="143"/>
      <c r="F44" s="143"/>
      <c r="G44" s="143"/>
      <c r="H44" s="143"/>
      <c r="I44" s="143"/>
      <c r="J44" s="143"/>
      <c r="K44" s="143"/>
      <c r="L44" s="143"/>
      <c r="M44" s="143"/>
      <c r="N44" s="143"/>
      <c r="O44" s="143"/>
      <c r="P44" s="143"/>
      <c r="Q44" s="143"/>
      <c r="R44" s="143"/>
      <c r="S44" s="143"/>
      <c r="T44" s="143"/>
      <c r="U44" s="143"/>
      <c r="V44" s="143"/>
      <c r="W44" s="143"/>
      <c r="X44" s="143"/>
      <c r="Y44" s="143"/>
      <c r="Z44" s="143"/>
      <c r="AA44" s="143"/>
      <c r="AB44" s="143"/>
      <c r="AC44" s="143"/>
      <c r="AD44" s="144" t="s">
        <v>8</v>
      </c>
      <c r="AE44" s="145"/>
      <c r="AF44" s="145"/>
      <c r="AG44" s="145"/>
      <c r="AH44" s="146"/>
      <c r="AI44" s="110"/>
      <c r="AJ44" s="147">
        <f>SUM(AJ14:AJ43)</f>
        <v>1391</v>
      </c>
      <c r="AK44" s="147">
        <f>SUM(AK14:AK43)</f>
        <v>7857.5</v>
      </c>
      <c r="AL44" s="147">
        <f>SUM(AL14:AL43)</f>
        <v>9248.5</v>
      </c>
      <c r="AM44" s="110"/>
      <c r="AN44" s="147">
        <f>SUM(AN13:AN43)</f>
        <v>433</v>
      </c>
      <c r="AO44" s="147">
        <f>SUM(AO13:AO43)</f>
        <v>1699.5</v>
      </c>
      <c r="AP44" s="147">
        <f>SUM(AP13:AP43)</f>
        <v>2132.5</v>
      </c>
      <c r="AR44" s="209">
        <f>SUM(AR14:AR43)</f>
        <v>220</v>
      </c>
      <c r="AS44" s="87"/>
      <c r="AT44" s="87"/>
    </row>
    <row r="45" spans="1:46" ht="15.75" thickTop="1">
      <c r="A45" s="103"/>
      <c r="B45" s="103"/>
      <c r="C45" s="103"/>
      <c r="D45" s="99"/>
      <c r="E45" s="99"/>
      <c r="F45" s="99"/>
      <c r="G45" s="99"/>
      <c r="H45" s="99"/>
      <c r="I45" s="99"/>
      <c r="J45" s="99"/>
      <c r="K45" s="99"/>
      <c r="L45" s="99"/>
      <c r="M45" s="99"/>
      <c r="N45" s="99"/>
      <c r="O45" s="99"/>
      <c r="P45" s="99"/>
      <c r="Q45" s="99"/>
      <c r="R45" s="99"/>
      <c r="S45" s="99"/>
      <c r="T45" s="99"/>
      <c r="U45" s="99"/>
      <c r="V45" s="99"/>
      <c r="W45" s="99"/>
      <c r="X45" s="99"/>
      <c r="Y45" s="99"/>
      <c r="Z45" s="99"/>
      <c r="AA45" s="99"/>
      <c r="AB45" s="99"/>
      <c r="AC45" s="99"/>
      <c r="AD45" s="99"/>
      <c r="AE45" s="99"/>
      <c r="AF45" s="99"/>
      <c r="AG45" s="99"/>
      <c r="AH45" s="99"/>
      <c r="AI45" s="99"/>
      <c r="AJ45" s="99"/>
      <c r="AK45" s="99"/>
      <c r="AL45" s="99"/>
      <c r="AM45" s="99"/>
      <c r="AN45" s="99"/>
      <c r="AO45" s="102"/>
      <c r="AP45" s="99"/>
    </row>
    <row r="46" spans="1:46">
      <c r="A46" s="103"/>
      <c r="B46" s="103"/>
      <c r="C46" s="103"/>
      <c r="D46" s="99"/>
      <c r="E46" s="99"/>
      <c r="F46" s="99"/>
      <c r="G46" s="99"/>
      <c r="H46" s="99"/>
      <c r="I46" s="99"/>
      <c r="J46" s="99"/>
      <c r="K46" s="99"/>
      <c r="L46" s="99"/>
      <c r="M46" s="99"/>
      <c r="N46" s="99"/>
      <c r="O46" s="99"/>
      <c r="P46" s="99"/>
      <c r="Q46" s="99"/>
      <c r="R46" s="99"/>
      <c r="S46" s="99"/>
      <c r="T46" s="99"/>
      <c r="U46" s="99"/>
      <c r="V46" s="99"/>
      <c r="W46" s="99"/>
      <c r="X46" s="99"/>
      <c r="Y46" s="99"/>
      <c r="Z46" s="99"/>
      <c r="AA46" s="99"/>
      <c r="AB46" s="99"/>
      <c r="AC46" s="99"/>
      <c r="AD46" s="99"/>
      <c r="AE46" s="99"/>
      <c r="AF46" s="99"/>
      <c r="AG46" s="99"/>
      <c r="AH46" s="99"/>
      <c r="AI46" s="99"/>
      <c r="AJ46" s="99"/>
      <c r="AK46" s="99"/>
      <c r="AL46" s="99"/>
      <c r="AM46" s="99"/>
      <c r="AN46" s="99"/>
      <c r="AO46" s="102"/>
      <c r="AP46" s="99"/>
    </row>
    <row r="47" spans="1:46">
      <c r="A47" s="103"/>
      <c r="B47" s="103"/>
      <c r="C47" s="103"/>
      <c r="D47" s="99"/>
      <c r="E47" s="99"/>
      <c r="F47" s="99"/>
      <c r="G47" s="99"/>
      <c r="H47" s="99"/>
      <c r="I47" s="99"/>
      <c r="J47" s="99"/>
      <c r="K47" s="99"/>
      <c r="L47" s="99"/>
      <c r="M47" s="99"/>
      <c r="N47" s="99"/>
      <c r="O47" s="99"/>
      <c r="P47" s="99"/>
      <c r="Q47" s="99"/>
      <c r="R47" s="99"/>
      <c r="S47" s="99"/>
      <c r="T47" s="99"/>
      <c r="U47" s="99"/>
      <c r="V47" s="99"/>
      <c r="W47" s="99"/>
      <c r="X47" s="99"/>
      <c r="Y47" s="99"/>
      <c r="Z47" s="99"/>
      <c r="AA47" s="99"/>
      <c r="AB47" s="99"/>
      <c r="AC47" s="99"/>
      <c r="AD47" s="99"/>
      <c r="AE47" s="99"/>
      <c r="AF47" s="99"/>
      <c r="AG47" s="99"/>
      <c r="AH47" s="99"/>
      <c r="AI47" s="99"/>
      <c r="AJ47" s="99"/>
      <c r="AK47" s="99"/>
      <c r="AL47" s="99"/>
      <c r="AM47" s="99"/>
      <c r="AN47" s="99"/>
      <c r="AO47" s="102"/>
      <c r="AP47" s="99"/>
    </row>
    <row r="48" spans="1:46">
      <c r="A48" s="103"/>
      <c r="B48" s="103"/>
      <c r="C48" s="103"/>
      <c r="D48" s="99"/>
      <c r="E48" s="99"/>
      <c r="F48" s="99"/>
      <c r="G48" s="99"/>
      <c r="H48" s="99"/>
      <c r="I48" s="99"/>
      <c r="J48" s="99"/>
      <c r="K48" s="99"/>
      <c r="L48" s="99"/>
      <c r="M48" s="99"/>
      <c r="N48" s="99"/>
      <c r="O48" s="99"/>
      <c r="P48" s="99"/>
      <c r="Q48" s="99"/>
      <c r="R48" s="99"/>
      <c r="S48" s="99"/>
      <c r="T48" s="99"/>
      <c r="U48" s="99"/>
      <c r="V48" s="99"/>
      <c r="W48" s="99"/>
      <c r="X48" s="99"/>
      <c r="Y48" s="99"/>
      <c r="Z48" s="99"/>
      <c r="AA48" s="99"/>
      <c r="AB48" s="99"/>
      <c r="AC48" s="99"/>
      <c r="AD48" s="99"/>
      <c r="AE48" s="99"/>
      <c r="AF48" s="99"/>
      <c r="AG48" s="99"/>
      <c r="AH48" s="99"/>
      <c r="AI48" s="99"/>
      <c r="AJ48" s="99"/>
      <c r="AK48" s="99"/>
      <c r="AL48" s="99"/>
      <c r="AM48" s="99"/>
      <c r="AN48" s="99"/>
      <c r="AO48" s="102"/>
      <c r="AP48" s="99"/>
    </row>
    <row r="49" spans="1:42">
      <c r="A49" s="103"/>
      <c r="B49" s="103"/>
      <c r="C49" s="103"/>
      <c r="D49" s="99"/>
      <c r="E49" s="99"/>
      <c r="F49" s="99"/>
      <c r="G49" s="99"/>
      <c r="H49" s="99"/>
      <c r="I49" s="99"/>
      <c r="J49" s="99"/>
      <c r="K49" s="99"/>
      <c r="L49" s="99"/>
      <c r="M49" s="99"/>
      <c r="N49" s="99"/>
      <c r="O49" s="99"/>
      <c r="P49" s="99"/>
      <c r="Q49" s="99"/>
      <c r="R49" s="99"/>
      <c r="S49" s="99"/>
      <c r="T49" s="99"/>
      <c r="U49" s="99"/>
      <c r="V49" s="99"/>
      <c r="W49" s="99"/>
      <c r="X49" s="99"/>
      <c r="Y49" s="99"/>
      <c r="Z49" s="99"/>
      <c r="AA49" s="99"/>
      <c r="AB49" s="99"/>
      <c r="AC49" s="99"/>
      <c r="AD49" s="99"/>
      <c r="AE49" s="99"/>
      <c r="AF49" s="99"/>
      <c r="AG49" s="99"/>
      <c r="AH49" s="99"/>
      <c r="AI49" s="99"/>
      <c r="AJ49" s="99"/>
      <c r="AK49" s="99"/>
      <c r="AL49" s="99"/>
      <c r="AM49" s="99"/>
      <c r="AN49" s="99"/>
      <c r="AO49" s="102"/>
      <c r="AP49" s="99"/>
    </row>
    <row r="50" spans="1:42">
      <c r="A50" s="103"/>
      <c r="B50" s="103"/>
      <c r="C50" s="103"/>
      <c r="D50" s="99"/>
      <c r="E50" s="99"/>
      <c r="F50" s="99"/>
      <c r="G50" s="99"/>
      <c r="H50" s="99"/>
      <c r="I50" s="99"/>
      <c r="J50" s="99"/>
      <c r="K50" s="99"/>
      <c r="L50" s="99"/>
      <c r="M50" s="99"/>
      <c r="N50" s="99"/>
      <c r="O50" s="99"/>
      <c r="P50" s="99"/>
      <c r="Q50" s="99"/>
      <c r="R50" s="99"/>
      <c r="S50" s="99"/>
      <c r="T50" s="99"/>
      <c r="U50" s="99"/>
      <c r="V50" s="99"/>
      <c r="W50" s="99"/>
      <c r="X50" s="99"/>
      <c r="Y50" s="99"/>
      <c r="Z50" s="99"/>
      <c r="AA50" s="99"/>
      <c r="AB50" s="99"/>
      <c r="AC50" s="99"/>
      <c r="AD50" s="99"/>
      <c r="AE50" s="99"/>
      <c r="AF50" s="99"/>
      <c r="AG50" s="99"/>
      <c r="AH50" s="99"/>
      <c r="AI50" s="99"/>
      <c r="AJ50" s="99"/>
      <c r="AK50" s="99"/>
      <c r="AL50" s="99"/>
      <c r="AM50" s="99"/>
      <c r="AN50" s="99"/>
      <c r="AO50" s="102"/>
      <c r="AP50" s="99"/>
    </row>
    <row r="51" spans="1:42">
      <c r="A51" s="103"/>
      <c r="B51" s="103"/>
      <c r="C51" s="103"/>
      <c r="D51" s="99"/>
      <c r="E51" s="99"/>
      <c r="F51" s="99"/>
      <c r="G51" s="99"/>
      <c r="H51" s="99"/>
      <c r="I51" s="99"/>
      <c r="J51" s="99"/>
      <c r="K51" s="99"/>
      <c r="L51" s="99"/>
      <c r="M51" s="99"/>
      <c r="N51" s="99"/>
      <c r="O51" s="99"/>
      <c r="P51" s="99"/>
      <c r="Q51" s="99"/>
      <c r="R51" s="99"/>
      <c r="S51" s="99"/>
      <c r="T51" s="99"/>
      <c r="U51" s="99"/>
      <c r="V51" s="99"/>
      <c r="W51" s="99"/>
      <c r="X51" s="99"/>
      <c r="Y51" s="99"/>
      <c r="Z51" s="99"/>
      <c r="AA51" s="99"/>
      <c r="AB51" s="99"/>
      <c r="AC51" s="99"/>
      <c r="AD51" s="99"/>
      <c r="AE51" s="99"/>
      <c r="AF51" s="99"/>
      <c r="AG51" s="99"/>
      <c r="AH51" s="99"/>
      <c r="AI51" s="99"/>
      <c r="AJ51" s="99"/>
      <c r="AK51" s="99"/>
      <c r="AL51" s="99"/>
      <c r="AM51" s="99"/>
      <c r="AN51" s="99"/>
      <c r="AO51" s="102"/>
      <c r="AP51" s="99"/>
    </row>
    <row r="52" spans="1:42">
      <c r="A52" s="103"/>
      <c r="B52" s="103"/>
      <c r="C52" s="103"/>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102"/>
      <c r="AP52" s="99"/>
    </row>
    <row r="53" spans="1:42">
      <c r="A53" s="103"/>
      <c r="B53" s="103"/>
      <c r="C53" s="103"/>
      <c r="D53" s="99"/>
      <c r="E53" s="99"/>
      <c r="F53" s="99"/>
      <c r="G53" s="99"/>
      <c r="H53" s="99"/>
      <c r="I53" s="99"/>
      <c r="J53" s="99"/>
      <c r="K53" s="99"/>
      <c r="L53" s="99"/>
      <c r="M53" s="99"/>
      <c r="N53" s="99"/>
      <c r="O53" s="99"/>
      <c r="P53" s="99"/>
      <c r="Q53" s="99"/>
      <c r="R53" s="99"/>
      <c r="S53" s="99"/>
      <c r="T53" s="99"/>
      <c r="U53" s="99"/>
      <c r="V53" s="99"/>
      <c r="W53" s="99"/>
      <c r="X53" s="99"/>
      <c r="Y53" s="99"/>
      <c r="Z53" s="99"/>
      <c r="AA53" s="99"/>
      <c r="AB53" s="99"/>
      <c r="AC53" s="99"/>
      <c r="AD53" s="99"/>
      <c r="AE53" s="99"/>
      <c r="AF53" s="99"/>
      <c r="AG53" s="99"/>
      <c r="AH53" s="99"/>
      <c r="AI53" s="99"/>
      <c r="AJ53" s="99"/>
      <c r="AK53" s="99"/>
      <c r="AL53" s="99"/>
      <c r="AM53" s="99"/>
      <c r="AN53" s="99"/>
      <c r="AO53" s="102"/>
      <c r="AP53" s="99"/>
    </row>
    <row r="54" spans="1:42">
      <c r="A54" s="103"/>
      <c r="B54" s="103"/>
      <c r="C54" s="103"/>
      <c r="D54" s="99"/>
      <c r="E54" s="99"/>
      <c r="F54" s="99"/>
      <c r="G54" s="99"/>
      <c r="H54" s="99"/>
      <c r="I54" s="99"/>
      <c r="J54" s="99"/>
      <c r="K54" s="99"/>
      <c r="L54" s="99"/>
      <c r="M54" s="99"/>
      <c r="N54" s="99"/>
      <c r="O54" s="99"/>
      <c r="P54" s="99"/>
      <c r="Q54" s="99"/>
      <c r="R54" s="99"/>
      <c r="S54" s="99"/>
      <c r="T54" s="99"/>
      <c r="U54" s="99"/>
      <c r="V54" s="99"/>
      <c r="W54" s="99"/>
      <c r="X54" s="99"/>
      <c r="Y54" s="99"/>
      <c r="Z54" s="99"/>
      <c r="AA54" s="99"/>
      <c r="AB54" s="99"/>
      <c r="AC54" s="99"/>
      <c r="AD54" s="99"/>
      <c r="AE54" s="99"/>
      <c r="AF54" s="99"/>
      <c r="AG54" s="99"/>
      <c r="AH54" s="99"/>
      <c r="AI54" s="99"/>
      <c r="AJ54" s="99"/>
      <c r="AK54" s="99"/>
      <c r="AL54" s="99"/>
      <c r="AM54" s="99"/>
      <c r="AN54" s="99"/>
      <c r="AO54" s="102"/>
      <c r="AP54" s="99"/>
    </row>
    <row r="55" spans="1:42">
      <c r="A55" s="103"/>
      <c r="B55" s="103"/>
      <c r="C55" s="103"/>
      <c r="D55" s="99"/>
      <c r="E55" s="99"/>
      <c r="F55" s="99"/>
      <c r="G55" s="99"/>
      <c r="H55" s="99"/>
      <c r="I55" s="99"/>
      <c r="J55" s="99"/>
      <c r="K55" s="99"/>
      <c r="L55" s="99"/>
      <c r="M55" s="99"/>
      <c r="N55" s="99"/>
      <c r="O55" s="99"/>
      <c r="P55" s="99"/>
      <c r="Q55" s="99"/>
      <c r="R55" s="99"/>
      <c r="S55" s="99"/>
      <c r="T55" s="99"/>
      <c r="U55" s="99"/>
      <c r="V55" s="99"/>
      <c r="W55" s="99"/>
      <c r="X55" s="99"/>
      <c r="Y55" s="99"/>
      <c r="Z55" s="99"/>
      <c r="AA55" s="99"/>
      <c r="AB55" s="99"/>
      <c r="AC55" s="99"/>
      <c r="AD55" s="99"/>
      <c r="AE55" s="99"/>
      <c r="AF55" s="99"/>
      <c r="AG55" s="99"/>
      <c r="AH55" s="99"/>
      <c r="AI55" s="99"/>
      <c r="AJ55" s="99"/>
      <c r="AK55" s="99"/>
      <c r="AL55" s="99"/>
      <c r="AM55" s="99"/>
      <c r="AN55" s="99"/>
      <c r="AO55" s="102"/>
      <c r="AP55" s="99"/>
    </row>
    <row r="56" spans="1:42">
      <c r="A56" s="103"/>
      <c r="B56" s="103"/>
      <c r="C56" s="103"/>
      <c r="D56" s="99"/>
      <c r="E56" s="99"/>
      <c r="F56" s="99"/>
      <c r="G56" s="99"/>
      <c r="H56" s="99"/>
      <c r="I56" s="99"/>
      <c r="J56" s="99"/>
      <c r="K56" s="99"/>
      <c r="L56" s="99"/>
      <c r="M56" s="99"/>
      <c r="N56" s="99"/>
      <c r="O56" s="99"/>
      <c r="P56" s="99"/>
      <c r="Q56" s="99"/>
      <c r="R56" s="99"/>
      <c r="S56" s="99"/>
      <c r="T56" s="99"/>
      <c r="U56" s="99"/>
      <c r="V56" s="99"/>
      <c r="W56" s="99"/>
      <c r="X56" s="99"/>
      <c r="Y56" s="99"/>
      <c r="Z56" s="99"/>
      <c r="AA56" s="99"/>
      <c r="AB56" s="99"/>
      <c r="AC56" s="99"/>
      <c r="AD56" s="99"/>
      <c r="AE56" s="99"/>
      <c r="AF56" s="99"/>
      <c r="AG56" s="99"/>
      <c r="AH56" s="99"/>
      <c r="AI56" s="99"/>
      <c r="AJ56" s="99"/>
      <c r="AK56" s="99"/>
      <c r="AL56" s="99"/>
      <c r="AM56" s="99"/>
      <c r="AN56" s="99"/>
      <c r="AO56" s="102"/>
      <c r="AP56" s="99"/>
    </row>
    <row r="57" spans="1:42">
      <c r="A57" s="103"/>
      <c r="B57" s="103"/>
      <c r="C57" s="103"/>
      <c r="D57" s="99"/>
      <c r="E57" s="99"/>
      <c r="F57" s="99"/>
      <c r="G57" s="99"/>
      <c r="H57" s="99"/>
      <c r="I57" s="99"/>
      <c r="J57" s="99"/>
      <c r="K57" s="99"/>
      <c r="L57" s="99"/>
      <c r="M57" s="99"/>
      <c r="N57" s="99"/>
      <c r="O57" s="99"/>
      <c r="P57" s="99"/>
      <c r="Q57" s="99"/>
      <c r="R57" s="99"/>
      <c r="S57" s="99"/>
      <c r="T57" s="99"/>
      <c r="U57" s="99"/>
      <c r="V57" s="99"/>
      <c r="W57" s="99"/>
      <c r="X57" s="99"/>
      <c r="Y57" s="99"/>
      <c r="Z57" s="99"/>
      <c r="AA57" s="99"/>
      <c r="AB57" s="99"/>
      <c r="AC57" s="99"/>
      <c r="AD57" s="99"/>
      <c r="AE57" s="99"/>
      <c r="AF57" s="99"/>
      <c r="AG57" s="99"/>
      <c r="AH57" s="99"/>
      <c r="AI57" s="99"/>
      <c r="AJ57" s="99"/>
      <c r="AK57" s="99"/>
      <c r="AL57" s="99"/>
      <c r="AM57" s="99"/>
      <c r="AN57" s="99"/>
      <c r="AO57" s="102"/>
      <c r="AP57" s="99"/>
    </row>
    <row r="58" spans="1:42">
      <c r="A58" s="103"/>
      <c r="B58" s="103"/>
      <c r="C58" s="103"/>
      <c r="D58" s="99"/>
      <c r="E58" s="99"/>
      <c r="F58" s="99"/>
      <c r="G58" s="99"/>
      <c r="H58" s="99"/>
      <c r="I58" s="99"/>
      <c r="J58" s="99"/>
      <c r="K58" s="99"/>
      <c r="L58" s="99"/>
      <c r="M58" s="99"/>
      <c r="N58" s="99"/>
      <c r="O58" s="99"/>
      <c r="P58" s="99"/>
      <c r="Q58" s="99"/>
      <c r="R58" s="99"/>
      <c r="S58" s="99"/>
      <c r="T58" s="99"/>
      <c r="U58" s="99"/>
      <c r="V58" s="99"/>
      <c r="W58" s="99"/>
      <c r="X58" s="99"/>
      <c r="Y58" s="99"/>
      <c r="Z58" s="99"/>
      <c r="AA58" s="99"/>
      <c r="AB58" s="99"/>
      <c r="AC58" s="99"/>
      <c r="AD58" s="99"/>
      <c r="AE58" s="99"/>
      <c r="AF58" s="99"/>
      <c r="AG58" s="99"/>
      <c r="AH58" s="99"/>
      <c r="AI58" s="99"/>
      <c r="AJ58" s="99"/>
      <c r="AK58" s="99"/>
      <c r="AL58" s="99"/>
      <c r="AM58" s="99"/>
      <c r="AN58" s="99"/>
      <c r="AO58" s="102"/>
      <c r="AP58" s="99"/>
    </row>
    <row r="59" spans="1:42">
      <c r="A59" s="103"/>
      <c r="B59" s="103"/>
      <c r="C59" s="103"/>
      <c r="D59" s="99"/>
      <c r="E59" s="99"/>
      <c r="F59" s="99"/>
      <c r="G59" s="99"/>
      <c r="H59" s="99"/>
      <c r="I59" s="99"/>
      <c r="J59" s="99"/>
      <c r="K59" s="99"/>
      <c r="L59" s="99"/>
      <c r="M59" s="99"/>
      <c r="N59" s="99"/>
      <c r="O59" s="99"/>
      <c r="P59" s="99"/>
      <c r="Q59" s="99"/>
      <c r="R59" s="99"/>
      <c r="S59" s="99"/>
      <c r="T59" s="99"/>
      <c r="U59" s="99"/>
      <c r="V59" s="99"/>
      <c r="W59" s="99"/>
      <c r="X59" s="99"/>
      <c r="Y59" s="99"/>
      <c r="Z59" s="99"/>
      <c r="AA59" s="99"/>
      <c r="AB59" s="99"/>
      <c r="AC59" s="99"/>
      <c r="AD59" s="99"/>
      <c r="AE59" s="99"/>
      <c r="AF59" s="99"/>
      <c r="AG59" s="99"/>
      <c r="AH59" s="99"/>
      <c r="AI59" s="99"/>
      <c r="AJ59" s="99"/>
      <c r="AK59" s="99"/>
      <c r="AL59" s="99"/>
      <c r="AM59" s="99"/>
      <c r="AN59" s="99"/>
      <c r="AO59" s="102"/>
      <c r="AP59" s="99"/>
    </row>
    <row r="60" spans="1:42">
      <c r="A60" s="103"/>
      <c r="B60" s="103"/>
      <c r="C60" s="103"/>
      <c r="D60" s="99"/>
      <c r="E60" s="99"/>
      <c r="F60" s="99"/>
      <c r="G60" s="99"/>
      <c r="H60" s="99"/>
      <c r="I60" s="99"/>
      <c r="J60" s="99"/>
      <c r="K60" s="99"/>
      <c r="L60" s="99"/>
      <c r="M60" s="99"/>
      <c r="N60" s="99"/>
      <c r="O60" s="99"/>
      <c r="P60" s="99"/>
      <c r="Q60" s="99"/>
      <c r="R60" s="99"/>
      <c r="S60" s="99"/>
      <c r="T60" s="99"/>
      <c r="U60" s="99"/>
      <c r="V60" s="99"/>
      <c r="W60" s="99"/>
      <c r="X60" s="99"/>
      <c r="Y60" s="99"/>
      <c r="Z60" s="99"/>
      <c r="AA60" s="99"/>
      <c r="AB60" s="99"/>
      <c r="AC60" s="99"/>
      <c r="AD60" s="99"/>
      <c r="AE60" s="99"/>
      <c r="AF60" s="99"/>
      <c r="AG60" s="99"/>
      <c r="AH60" s="99"/>
      <c r="AI60" s="99"/>
      <c r="AJ60" s="99"/>
      <c r="AK60" s="99"/>
      <c r="AL60" s="99"/>
      <c r="AM60" s="99"/>
      <c r="AN60" s="99"/>
      <c r="AO60" s="102"/>
      <c r="AP60" s="99"/>
    </row>
    <row r="61" spans="1:42">
      <c r="A61" s="103"/>
      <c r="B61" s="103"/>
      <c r="C61" s="103"/>
      <c r="D61" s="99"/>
      <c r="E61" s="99"/>
      <c r="F61" s="99"/>
      <c r="G61" s="99"/>
      <c r="H61" s="99"/>
      <c r="I61" s="99"/>
      <c r="J61" s="99"/>
      <c r="K61" s="99"/>
      <c r="L61" s="99"/>
      <c r="M61" s="99"/>
      <c r="N61" s="99"/>
      <c r="O61" s="99"/>
      <c r="P61" s="99"/>
      <c r="Q61" s="99"/>
      <c r="R61" s="99"/>
      <c r="S61" s="99"/>
      <c r="T61" s="99"/>
      <c r="U61" s="99"/>
      <c r="V61" s="99"/>
      <c r="W61" s="99"/>
      <c r="X61" s="99"/>
      <c r="Y61" s="99"/>
      <c r="Z61" s="99"/>
      <c r="AA61" s="99"/>
      <c r="AB61" s="99"/>
      <c r="AC61" s="99"/>
      <c r="AD61" s="99"/>
      <c r="AE61" s="99"/>
      <c r="AF61" s="99"/>
      <c r="AG61" s="99"/>
      <c r="AH61" s="99"/>
      <c r="AI61" s="99"/>
      <c r="AJ61" s="99"/>
      <c r="AK61" s="99"/>
      <c r="AL61" s="99"/>
      <c r="AM61" s="99"/>
      <c r="AN61" s="99"/>
      <c r="AO61" s="102"/>
      <c r="AP61" s="99"/>
    </row>
    <row r="62" spans="1:42">
      <c r="A62" s="148" t="s">
        <v>4</v>
      </c>
      <c r="B62" s="98"/>
      <c r="C62" s="98"/>
      <c r="D62" s="149"/>
      <c r="E62" s="99"/>
      <c r="F62" s="99"/>
      <c r="G62" s="99"/>
      <c r="H62" s="99"/>
      <c r="I62" s="99"/>
      <c r="J62" s="99"/>
      <c r="K62" s="99"/>
      <c r="L62" s="99"/>
      <c r="M62" s="99"/>
      <c r="N62" s="105" t="s">
        <v>112</v>
      </c>
      <c r="O62" s="99"/>
      <c r="P62" s="99"/>
      <c r="Q62" s="99"/>
      <c r="R62" s="99"/>
      <c r="S62" s="99"/>
      <c r="T62" s="99"/>
      <c r="U62" s="99"/>
      <c r="V62" s="99"/>
      <c r="W62" s="99"/>
      <c r="X62" s="99"/>
      <c r="Y62" s="99"/>
      <c r="Z62" s="99"/>
      <c r="AA62" s="99"/>
      <c r="AB62" s="99"/>
      <c r="AC62" s="99"/>
      <c r="AD62" s="99"/>
      <c r="AE62" s="99"/>
      <c r="AF62" s="99"/>
      <c r="AG62" s="99"/>
      <c r="AH62" s="99"/>
      <c r="AI62" s="99"/>
      <c r="AJ62" s="99"/>
      <c r="AK62" s="99"/>
      <c r="AL62" s="99"/>
      <c r="AM62" s="99"/>
      <c r="AN62" s="99"/>
      <c r="AO62" s="102"/>
      <c r="AP62" s="99"/>
    </row>
    <row r="63" spans="1:42">
      <c r="A63" s="111"/>
      <c r="B63" s="103"/>
      <c r="C63" s="103"/>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c r="AF63" s="99"/>
      <c r="AG63" s="99"/>
      <c r="AH63" s="99"/>
      <c r="AI63" s="99"/>
      <c r="AJ63" s="99"/>
      <c r="AK63" s="99"/>
      <c r="AL63" s="99"/>
      <c r="AM63" s="99"/>
      <c r="AN63" s="99"/>
      <c r="AO63" s="102"/>
      <c r="AP63" s="99"/>
    </row>
    <row r="64" spans="1:42" ht="15" customHeight="1">
      <c r="A64" s="111"/>
      <c r="B64" s="291"/>
      <c r="C64" s="291"/>
      <c r="D64" s="112"/>
      <c r="E64" s="292" t="str">
        <f>$E$9</f>
        <v>MESE DI FEBBRAIO 2019</v>
      </c>
      <c r="F64" s="292"/>
      <c r="G64" s="292"/>
      <c r="H64" s="292"/>
      <c r="I64" s="292"/>
      <c r="J64" s="292"/>
      <c r="K64" s="292"/>
      <c r="L64" s="292"/>
      <c r="M64" s="292"/>
      <c r="N64" s="99"/>
      <c r="O64" s="99"/>
      <c r="P64" s="99"/>
      <c r="Q64" s="113" t="str">
        <f>$Q$9</f>
        <v>CORSO: "OPERATORE ELETTRICO" 1° ANNO</v>
      </c>
      <c r="R64" s="113"/>
      <c r="S64" s="99"/>
      <c r="T64" s="99"/>
      <c r="U64" s="99"/>
      <c r="V64" s="99"/>
      <c r="W64" s="99"/>
      <c r="X64" s="99"/>
      <c r="Y64" s="99"/>
      <c r="Z64" s="99"/>
      <c r="AA64" s="99"/>
      <c r="AB64" s="99"/>
      <c r="AC64" s="99"/>
      <c r="AD64" s="99"/>
      <c r="AE64" s="99"/>
      <c r="AF64" s="99"/>
      <c r="AG64" s="99"/>
      <c r="AH64" s="99"/>
      <c r="AI64" s="99"/>
      <c r="AJ64" s="99"/>
      <c r="AK64" s="99"/>
      <c r="AL64" s="99"/>
      <c r="AM64" s="99"/>
      <c r="AN64" s="99"/>
      <c r="AO64" s="102"/>
      <c r="AP64" s="99"/>
    </row>
    <row r="65" spans="1:63" ht="15" customHeight="1" thickBot="1">
      <c r="A65" s="114"/>
      <c r="B65" s="114"/>
      <c r="C65" s="103"/>
      <c r="D65" s="99"/>
      <c r="E65" s="99"/>
      <c r="F65" s="99"/>
      <c r="G65" s="99"/>
      <c r="H65" s="99"/>
      <c r="I65" s="115"/>
      <c r="J65" s="99"/>
      <c r="K65" s="99"/>
      <c r="L65" s="115"/>
      <c r="M65" s="115" t="s">
        <v>3</v>
      </c>
      <c r="N65" s="115"/>
      <c r="O65" s="115"/>
      <c r="P65" s="115"/>
      <c r="Q65" s="314" t="str">
        <f>$Q$10</f>
        <v>COD: ARIEFP1821/20/1</v>
      </c>
      <c r="R65" s="314"/>
      <c r="S65" s="314"/>
      <c r="T65" s="314"/>
      <c r="U65" s="314"/>
      <c r="V65" s="314"/>
      <c r="W65" s="314"/>
      <c r="X65" s="314"/>
      <c r="Y65" s="314"/>
      <c r="Z65" s="314"/>
      <c r="AA65" s="314"/>
      <c r="AB65" s="314"/>
      <c r="AC65" s="314"/>
      <c r="AD65" s="314"/>
      <c r="AE65" s="115"/>
      <c r="AF65" s="115"/>
      <c r="AG65" s="115"/>
      <c r="AH65" s="115"/>
      <c r="AI65" s="115"/>
      <c r="AJ65" s="115" t="s">
        <v>3</v>
      </c>
      <c r="AK65" s="115"/>
      <c r="AL65" s="115"/>
      <c r="AM65" s="115"/>
      <c r="AN65" s="115"/>
      <c r="AO65" s="116"/>
      <c r="AP65" s="115"/>
      <c r="AQ65" s="53"/>
      <c r="AR65" s="8"/>
      <c r="AS65" s="8"/>
      <c r="AT65" s="8"/>
      <c r="AU65" s="8"/>
      <c r="AV65" s="8"/>
      <c r="AW65" s="8"/>
      <c r="AX65" s="8"/>
      <c r="AY65" s="8"/>
      <c r="AZ65" s="8"/>
      <c r="BA65" s="8"/>
      <c r="BB65" s="8"/>
      <c r="BC65" s="8"/>
      <c r="BD65" s="9"/>
      <c r="BE65" s="9"/>
      <c r="BF65" s="9"/>
      <c r="BG65" s="9"/>
      <c r="BH65" s="9"/>
      <c r="BI65" s="9"/>
      <c r="BJ65" s="9"/>
      <c r="BK65" s="9"/>
    </row>
    <row r="66" spans="1:63" ht="16.5" customHeight="1" thickTop="1" thickBot="1">
      <c r="A66" s="310" t="s">
        <v>19</v>
      </c>
      <c r="B66" s="311"/>
      <c r="C66" s="312"/>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c r="AC66" s="150"/>
      <c r="AD66" s="150"/>
      <c r="AE66" s="150"/>
      <c r="AF66" s="150"/>
      <c r="AG66" s="150"/>
      <c r="AH66" s="151"/>
      <c r="AI66" s="99"/>
      <c r="AJ66" s="152"/>
      <c r="AK66" s="150"/>
      <c r="AL66" s="151"/>
      <c r="AM66" s="99"/>
      <c r="AN66" s="99"/>
      <c r="AO66" s="102"/>
      <c r="AP66" s="99"/>
    </row>
    <row r="67" spans="1:63" ht="5.25" customHeight="1" thickTop="1" thickBot="1">
      <c r="A67" s="114"/>
      <c r="B67" s="313"/>
      <c r="C67" s="313"/>
      <c r="D67" s="117"/>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c r="AC67" s="115"/>
      <c r="AD67" s="115"/>
      <c r="AE67" s="115"/>
      <c r="AF67" s="115"/>
      <c r="AG67" s="115"/>
      <c r="AH67" s="115"/>
      <c r="AI67" s="115"/>
      <c r="AJ67" s="313"/>
      <c r="AK67" s="313"/>
      <c r="AL67" s="313"/>
      <c r="AM67" s="115"/>
      <c r="AN67" s="153"/>
      <c r="AO67" s="154"/>
      <c r="AP67" s="153"/>
      <c r="AQ67" s="53"/>
      <c r="AR67" s="8"/>
      <c r="AS67" s="10"/>
      <c r="AT67" s="8"/>
      <c r="AU67" s="8"/>
      <c r="AV67" s="8"/>
      <c r="AW67" s="8"/>
      <c r="AX67" s="8"/>
      <c r="AY67" s="8"/>
      <c r="AZ67" s="309"/>
      <c r="BA67" s="309"/>
      <c r="BB67" s="309"/>
      <c r="BC67" s="8"/>
      <c r="BD67" s="309"/>
      <c r="BE67" s="309"/>
      <c r="BF67" s="8"/>
      <c r="BG67" s="9"/>
      <c r="BH67" s="9"/>
      <c r="BI67" s="9"/>
      <c r="BJ67" s="9"/>
      <c r="BK67" s="9"/>
    </row>
    <row r="68" spans="1:63" s="12" customFormat="1" ht="30.75" customHeight="1" thickTop="1">
      <c r="A68" s="118" t="s">
        <v>0</v>
      </c>
      <c r="B68" s="272" t="s">
        <v>1</v>
      </c>
      <c r="C68" s="273"/>
      <c r="D68" s="121">
        <v>1</v>
      </c>
      <c r="E68" s="121">
        <v>2</v>
      </c>
      <c r="F68" s="121">
        <v>3</v>
      </c>
      <c r="G68" s="121">
        <v>4</v>
      </c>
      <c r="H68" s="121">
        <v>5</v>
      </c>
      <c r="I68" s="121">
        <v>6</v>
      </c>
      <c r="J68" s="121">
        <v>7</v>
      </c>
      <c r="K68" s="121">
        <v>8</v>
      </c>
      <c r="L68" s="121">
        <v>9</v>
      </c>
      <c r="M68" s="121">
        <v>10</v>
      </c>
      <c r="N68" s="121">
        <v>11</v>
      </c>
      <c r="O68" s="121">
        <v>12</v>
      </c>
      <c r="P68" s="121">
        <v>13</v>
      </c>
      <c r="Q68" s="121">
        <v>14</v>
      </c>
      <c r="R68" s="121">
        <v>15</v>
      </c>
      <c r="S68" s="121">
        <v>16</v>
      </c>
      <c r="T68" s="121">
        <v>17</v>
      </c>
      <c r="U68" s="121">
        <v>18</v>
      </c>
      <c r="V68" s="121">
        <v>19</v>
      </c>
      <c r="W68" s="121">
        <v>20</v>
      </c>
      <c r="X68" s="121">
        <v>21</v>
      </c>
      <c r="Y68" s="121">
        <v>22</v>
      </c>
      <c r="Z68" s="121">
        <v>23</v>
      </c>
      <c r="AA68" s="121">
        <v>24</v>
      </c>
      <c r="AB68" s="121">
        <v>25</v>
      </c>
      <c r="AC68" s="121">
        <v>26</v>
      </c>
      <c r="AD68" s="121">
        <v>27</v>
      </c>
      <c r="AE68" s="121">
        <v>28</v>
      </c>
      <c r="AF68" s="121">
        <v>29</v>
      </c>
      <c r="AG68" s="121">
        <v>30</v>
      </c>
      <c r="AH68" s="122">
        <v>31</v>
      </c>
      <c r="AI68" s="99"/>
      <c r="AJ68" s="123" t="s">
        <v>11</v>
      </c>
      <c r="AK68" s="124" t="s">
        <v>12</v>
      </c>
      <c r="AL68" s="125" t="s">
        <v>14</v>
      </c>
      <c r="AM68" s="99"/>
      <c r="AN68" s="155"/>
      <c r="AO68" s="99"/>
      <c r="AP68" s="99"/>
      <c r="AR68" s="267" t="s">
        <v>45</v>
      </c>
      <c r="AS68" s="268"/>
      <c r="AT68" s="269"/>
      <c r="AU68" s="13"/>
      <c r="AV68" s="13"/>
      <c r="AW68" s="13"/>
      <c r="AX68" s="13"/>
      <c r="AY68" s="13"/>
      <c r="AZ68" s="13"/>
      <c r="BA68" s="13"/>
      <c r="BB68" s="13"/>
      <c r="BC68" s="13"/>
      <c r="BD68" s="13"/>
      <c r="BE68" s="13"/>
      <c r="BF68" s="13"/>
      <c r="BG68" s="13"/>
      <c r="BH68" s="13"/>
      <c r="BI68" s="13"/>
      <c r="BJ68" s="13"/>
      <c r="BK68" s="13"/>
    </row>
    <row r="69" spans="1:63">
      <c r="A69" s="130"/>
      <c r="B69" s="156" t="s">
        <v>16</v>
      </c>
      <c r="C69" s="157"/>
      <c r="D69" s="132"/>
      <c r="E69" s="132"/>
      <c r="F69" s="132"/>
      <c r="G69" s="132"/>
      <c r="H69" s="132"/>
      <c r="I69" s="132"/>
      <c r="J69" s="132"/>
      <c r="K69" s="132"/>
      <c r="L69" s="132"/>
      <c r="M69" s="132"/>
      <c r="N69" s="132"/>
      <c r="O69" s="132"/>
      <c r="P69" s="132"/>
      <c r="Q69" s="132"/>
      <c r="R69" s="132"/>
      <c r="S69" s="132"/>
      <c r="T69" s="132"/>
      <c r="U69" s="132"/>
      <c r="V69" s="132"/>
      <c r="W69" s="132"/>
      <c r="X69" s="132"/>
      <c r="Y69" s="132"/>
      <c r="Z69" s="132"/>
      <c r="AA69" s="132"/>
      <c r="AB69" s="132"/>
      <c r="AC69" s="132"/>
      <c r="AD69" s="132"/>
      <c r="AE69" s="132"/>
      <c r="AF69" s="132"/>
      <c r="AG69" s="132"/>
      <c r="AH69" s="133"/>
      <c r="AI69" s="99"/>
      <c r="AJ69" s="134"/>
      <c r="AK69" s="132"/>
      <c r="AL69" s="133"/>
      <c r="AM69" s="99"/>
      <c r="AN69" s="158"/>
      <c r="AO69" s="102"/>
      <c r="AP69" s="99"/>
      <c r="AR69" s="75" t="s">
        <v>46</v>
      </c>
      <c r="AS69" s="76"/>
      <c r="AT69" s="77">
        <f>AJ13</f>
        <v>96</v>
      </c>
    </row>
    <row r="70" spans="1:63" ht="15.75" thickBot="1">
      <c r="A70" s="130">
        <v>1</v>
      </c>
      <c r="B70" s="131" t="str">
        <f>GEN!B70</f>
        <v>GARIBALDI B.</v>
      </c>
      <c r="C70" s="131" t="str">
        <f>GEN!C70</f>
        <v>DOCENZA INT.</v>
      </c>
      <c r="D70" s="132"/>
      <c r="E70" s="132"/>
      <c r="F70" s="132"/>
      <c r="G70" s="132"/>
      <c r="H70" s="132"/>
      <c r="I70" s="132"/>
      <c r="J70" s="132"/>
      <c r="K70" s="132"/>
      <c r="L70" s="132"/>
      <c r="M70" s="132"/>
      <c r="N70" s="132"/>
      <c r="O70" s="132"/>
      <c r="P70" s="132"/>
      <c r="Q70" s="132"/>
      <c r="R70" s="132"/>
      <c r="S70" s="132"/>
      <c r="T70" s="132"/>
      <c r="U70" s="132"/>
      <c r="V70" s="132"/>
      <c r="W70" s="132"/>
      <c r="X70" s="132"/>
      <c r="Y70" s="132"/>
      <c r="Z70" s="132"/>
      <c r="AA70" s="132"/>
      <c r="AB70" s="132"/>
      <c r="AC70" s="132"/>
      <c r="AD70" s="132"/>
      <c r="AE70" s="132"/>
      <c r="AF70" s="132"/>
      <c r="AG70" s="132"/>
      <c r="AH70" s="133"/>
      <c r="AI70" s="99"/>
      <c r="AJ70" s="134">
        <f>SUM(D70:AH70)</f>
        <v>0</v>
      </c>
      <c r="AK70" s="132">
        <f>GEN!AL70</f>
        <v>1</v>
      </c>
      <c r="AL70" s="133">
        <f t="shared" ref="AL70:AL95" si="11">AJ70+AK70</f>
        <v>1</v>
      </c>
      <c r="AM70" s="99"/>
      <c r="AN70" s="158"/>
      <c r="AO70" s="102"/>
      <c r="AP70" s="99"/>
      <c r="AR70" s="75" t="s">
        <v>47</v>
      </c>
      <c r="AS70" s="76"/>
      <c r="AT70" s="78">
        <f t="array" ref="AT70">SUM(IF(($C$70:$C$123=C166),$AJ$70:$AJ$123,0))+SUM(IF((C70:$C$123=C169),AJ70:$AJ$123,0))</f>
        <v>96</v>
      </c>
    </row>
    <row r="71" spans="1:63" ht="15.75" thickTop="1">
      <c r="A71" s="130">
        <v>2</v>
      </c>
      <c r="B71" s="131" t="str">
        <f>GEN!B71</f>
        <v>BONINO E.</v>
      </c>
      <c r="C71" s="131" t="str">
        <f>GEN!C71</f>
        <v>DOCENZA INT.</v>
      </c>
      <c r="D71" s="132">
        <v>2</v>
      </c>
      <c r="E71" s="132"/>
      <c r="F71" s="132"/>
      <c r="G71" s="132"/>
      <c r="H71" s="132"/>
      <c r="I71" s="132"/>
      <c r="J71" s="132"/>
      <c r="K71" s="132"/>
      <c r="L71" s="132"/>
      <c r="M71" s="132"/>
      <c r="N71" s="132">
        <v>3</v>
      </c>
      <c r="O71" s="132">
        <v>3</v>
      </c>
      <c r="P71" s="132">
        <v>4</v>
      </c>
      <c r="Q71" s="132"/>
      <c r="R71" s="132"/>
      <c r="S71" s="132"/>
      <c r="T71" s="132"/>
      <c r="U71" s="132">
        <v>3</v>
      </c>
      <c r="V71" s="132">
        <v>3</v>
      </c>
      <c r="W71" s="132">
        <v>4</v>
      </c>
      <c r="X71" s="132"/>
      <c r="Y71" s="132"/>
      <c r="Z71" s="132"/>
      <c r="AA71" s="132"/>
      <c r="AB71" s="132"/>
      <c r="AC71" s="132"/>
      <c r="AD71" s="132">
        <v>4</v>
      </c>
      <c r="AE71" s="132"/>
      <c r="AF71" s="132"/>
      <c r="AG71" s="132"/>
      <c r="AH71" s="133"/>
      <c r="AI71" s="99"/>
      <c r="AJ71" s="134">
        <f t="shared" ref="AJ71:AJ95" si="12">SUM(D71:AH71)</f>
        <v>26</v>
      </c>
      <c r="AK71" s="132">
        <f>GEN!AL71</f>
        <v>192</v>
      </c>
      <c r="AL71" s="133">
        <f t="shared" si="11"/>
        <v>218</v>
      </c>
      <c r="AM71" s="99"/>
      <c r="AN71" s="158"/>
      <c r="AO71" s="102"/>
      <c r="AP71" s="99"/>
      <c r="AR71" s="75"/>
      <c r="AS71" s="79" t="s">
        <v>54</v>
      </c>
      <c r="AT71" s="80">
        <f>AT69-AT70</f>
        <v>0</v>
      </c>
    </row>
    <row r="72" spans="1:63">
      <c r="A72" s="130">
        <v>3</v>
      </c>
      <c r="B72" s="131" t="str">
        <f>GEN!B72</f>
        <v>PAGNI R.</v>
      </c>
      <c r="C72" s="131" t="str">
        <f>GEN!C72</f>
        <v>DOCENZA INT.</v>
      </c>
      <c r="D72" s="132"/>
      <c r="E72" s="132"/>
      <c r="F72" s="132"/>
      <c r="G72" s="132"/>
      <c r="H72" s="132"/>
      <c r="I72" s="132"/>
      <c r="J72" s="132"/>
      <c r="K72" s="132"/>
      <c r="L72" s="132"/>
      <c r="M72" s="132"/>
      <c r="N72" s="132">
        <v>2</v>
      </c>
      <c r="O72" s="132"/>
      <c r="P72" s="132"/>
      <c r="Q72" s="132">
        <v>2</v>
      </c>
      <c r="R72" s="132"/>
      <c r="S72" s="132"/>
      <c r="T72" s="132"/>
      <c r="U72" s="132">
        <v>2</v>
      </c>
      <c r="V72" s="132"/>
      <c r="W72" s="132"/>
      <c r="X72" s="132">
        <v>2</v>
      </c>
      <c r="Y72" s="132"/>
      <c r="Z72" s="132"/>
      <c r="AA72" s="132"/>
      <c r="AB72" s="132">
        <v>2</v>
      </c>
      <c r="AC72" s="132">
        <v>1</v>
      </c>
      <c r="AD72" s="132"/>
      <c r="AE72" s="132">
        <v>2</v>
      </c>
      <c r="AF72" s="132"/>
      <c r="AG72" s="132"/>
      <c r="AH72" s="133"/>
      <c r="AI72" s="99"/>
      <c r="AJ72" s="134">
        <f t="shared" si="12"/>
        <v>13</v>
      </c>
      <c r="AK72" s="132">
        <f>GEN!AL72</f>
        <v>55</v>
      </c>
      <c r="AL72" s="133">
        <f t="shared" si="11"/>
        <v>68</v>
      </c>
      <c r="AM72" s="99"/>
      <c r="AN72" s="158"/>
      <c r="AO72" s="102"/>
      <c r="AP72" s="99"/>
      <c r="AR72" s="75"/>
      <c r="AS72" s="76"/>
      <c r="AT72" s="77"/>
    </row>
    <row r="73" spans="1:63">
      <c r="A73" s="130">
        <v>4</v>
      </c>
      <c r="B73" s="131" t="str">
        <f>GEN!B73</f>
        <v>PICCERI G.</v>
      </c>
      <c r="C73" s="131" t="str">
        <f>GEN!C73</f>
        <v>DOCENZA INT.</v>
      </c>
      <c r="D73" s="132"/>
      <c r="E73" s="132"/>
      <c r="F73" s="132"/>
      <c r="G73" s="132"/>
      <c r="H73" s="132"/>
      <c r="I73" s="132"/>
      <c r="J73" s="132"/>
      <c r="K73" s="132"/>
      <c r="L73" s="132"/>
      <c r="M73" s="132"/>
      <c r="N73" s="132"/>
      <c r="O73" s="132"/>
      <c r="P73" s="132">
        <v>2</v>
      </c>
      <c r="Q73" s="132"/>
      <c r="R73" s="132"/>
      <c r="S73" s="132"/>
      <c r="T73" s="132"/>
      <c r="U73" s="132"/>
      <c r="V73" s="132">
        <v>1</v>
      </c>
      <c r="W73" s="132">
        <v>2</v>
      </c>
      <c r="X73" s="132"/>
      <c r="Y73" s="132"/>
      <c r="Z73" s="132"/>
      <c r="AA73" s="132"/>
      <c r="AB73" s="132"/>
      <c r="AC73" s="132"/>
      <c r="AD73" s="132">
        <v>2</v>
      </c>
      <c r="AE73" s="132"/>
      <c r="AF73" s="132"/>
      <c r="AG73" s="132"/>
      <c r="AH73" s="133"/>
      <c r="AI73" s="99"/>
      <c r="AJ73" s="134">
        <f t="shared" si="12"/>
        <v>7</v>
      </c>
      <c r="AK73" s="132">
        <f>GEN!AL73</f>
        <v>37</v>
      </c>
      <c r="AL73" s="133">
        <f t="shared" si="11"/>
        <v>44</v>
      </c>
      <c r="AM73" s="99"/>
      <c r="AN73" s="158"/>
      <c r="AO73" s="102"/>
      <c r="AP73" s="99"/>
      <c r="AR73" s="75" t="s">
        <v>55</v>
      </c>
      <c r="AS73" s="76"/>
      <c r="AT73" s="81">
        <f t="array" ref="AT73">SUM(IF(($C$70:$C$123=C167),$AJ$70:$AJ$123,0))+SUM(IF((C70:$C$123=C170),AJ70:$AJ$123,0))</f>
        <v>11</v>
      </c>
    </row>
    <row r="74" spans="1:63">
      <c r="A74" s="130">
        <v>5</v>
      </c>
      <c r="B74" s="131" t="str">
        <f>GEN!B74</f>
        <v>FRONZOLI D.</v>
      </c>
      <c r="C74" s="131" t="str">
        <f>GEN!C74</f>
        <v>DOCENZA INT.</v>
      </c>
      <c r="D74" s="132"/>
      <c r="E74" s="132"/>
      <c r="F74" s="132"/>
      <c r="G74" s="132"/>
      <c r="H74" s="132"/>
      <c r="I74" s="132"/>
      <c r="J74" s="132"/>
      <c r="K74" s="132"/>
      <c r="L74" s="132"/>
      <c r="M74" s="132"/>
      <c r="N74" s="132"/>
      <c r="O74" s="132"/>
      <c r="P74" s="132">
        <v>1</v>
      </c>
      <c r="Q74" s="132">
        <v>1</v>
      </c>
      <c r="R74" s="132"/>
      <c r="S74" s="132"/>
      <c r="T74" s="132"/>
      <c r="U74" s="132"/>
      <c r="V74" s="132"/>
      <c r="W74" s="132">
        <v>1</v>
      </c>
      <c r="X74" s="132">
        <v>1</v>
      </c>
      <c r="Y74" s="132"/>
      <c r="Z74" s="132"/>
      <c r="AA74" s="132"/>
      <c r="AB74" s="132"/>
      <c r="AC74" s="132"/>
      <c r="AD74" s="132">
        <v>1</v>
      </c>
      <c r="AE74" s="132">
        <v>1</v>
      </c>
      <c r="AF74" s="132"/>
      <c r="AG74" s="132"/>
      <c r="AH74" s="133"/>
      <c r="AI74" s="99"/>
      <c r="AJ74" s="134">
        <f t="shared" si="12"/>
        <v>6</v>
      </c>
      <c r="AK74" s="132">
        <f>GEN!AL74</f>
        <v>33</v>
      </c>
      <c r="AL74" s="133">
        <f t="shared" si="11"/>
        <v>39</v>
      </c>
      <c r="AM74" s="99"/>
      <c r="AN74" s="158"/>
      <c r="AO74" s="102"/>
      <c r="AP74" s="99"/>
      <c r="AR74" s="75"/>
      <c r="AS74" s="76"/>
      <c r="AT74" s="77"/>
    </row>
    <row r="75" spans="1:63">
      <c r="A75" s="130">
        <v>6</v>
      </c>
      <c r="B75" s="131" t="str">
        <f>GEN!B75</f>
        <v>BACIGALUPO A.</v>
      </c>
      <c r="C75" s="131" t="str">
        <f>GEN!C75</f>
        <v>DOCENZA INT.</v>
      </c>
      <c r="D75" s="132"/>
      <c r="E75" s="132"/>
      <c r="F75" s="132"/>
      <c r="G75" s="132"/>
      <c r="H75" s="132"/>
      <c r="I75" s="132"/>
      <c r="J75" s="132"/>
      <c r="K75" s="132"/>
      <c r="L75" s="132"/>
      <c r="M75" s="132"/>
      <c r="N75" s="132">
        <v>2</v>
      </c>
      <c r="O75" s="132"/>
      <c r="P75" s="132"/>
      <c r="Q75" s="132"/>
      <c r="R75" s="132"/>
      <c r="S75" s="132"/>
      <c r="T75" s="132"/>
      <c r="U75" s="132">
        <v>2</v>
      </c>
      <c r="V75" s="132"/>
      <c r="W75" s="132"/>
      <c r="X75" s="132"/>
      <c r="Y75" s="132"/>
      <c r="Z75" s="132"/>
      <c r="AA75" s="132"/>
      <c r="AB75" s="132">
        <v>3</v>
      </c>
      <c r="AC75" s="132"/>
      <c r="AD75" s="132"/>
      <c r="AE75" s="132"/>
      <c r="AF75" s="132"/>
      <c r="AG75" s="132"/>
      <c r="AH75" s="133"/>
      <c r="AI75" s="99"/>
      <c r="AJ75" s="134">
        <f t="shared" si="12"/>
        <v>7</v>
      </c>
      <c r="AK75" s="132">
        <f>GEN!AL75</f>
        <v>35</v>
      </c>
      <c r="AL75" s="133">
        <f t="shared" si="11"/>
        <v>42</v>
      </c>
      <c r="AM75" s="99"/>
      <c r="AN75" s="158"/>
      <c r="AO75" s="102"/>
      <c r="AP75" s="99"/>
      <c r="AR75" s="75" t="s">
        <v>56</v>
      </c>
      <c r="AS75" s="76"/>
      <c r="AT75" s="81">
        <f t="array" ref="AT75">SUM(IF(($C$70:$C$123=C168),$AJ$70:$AJ$123,0))+SUM(IF((C70:$C$123=C171),AJ70:$AJ$123,0))</f>
        <v>0</v>
      </c>
    </row>
    <row r="76" spans="1:63">
      <c r="A76" s="130">
        <v>7</v>
      </c>
      <c r="B76" s="131" t="str">
        <f>GEN!B76</f>
        <v>RIO A.</v>
      </c>
      <c r="C76" s="131" t="str">
        <f>GEN!C76</f>
        <v>DOCENZA INT.</v>
      </c>
      <c r="D76" s="132"/>
      <c r="E76" s="132"/>
      <c r="F76" s="132"/>
      <c r="G76" s="132"/>
      <c r="H76" s="132"/>
      <c r="I76" s="132"/>
      <c r="J76" s="132"/>
      <c r="K76" s="132"/>
      <c r="L76" s="132"/>
      <c r="M76" s="132"/>
      <c r="N76" s="132"/>
      <c r="O76" s="132">
        <v>4</v>
      </c>
      <c r="P76" s="132"/>
      <c r="Q76" s="132"/>
      <c r="R76" s="132"/>
      <c r="S76" s="132"/>
      <c r="T76" s="132"/>
      <c r="U76" s="132"/>
      <c r="V76" s="132">
        <v>2</v>
      </c>
      <c r="W76" s="132"/>
      <c r="X76" s="132"/>
      <c r="Y76" s="132"/>
      <c r="Z76" s="132"/>
      <c r="AA76" s="132"/>
      <c r="AB76" s="132"/>
      <c r="AC76" s="132">
        <v>3</v>
      </c>
      <c r="AD76" s="132"/>
      <c r="AE76" s="132"/>
      <c r="AF76" s="132"/>
      <c r="AG76" s="132"/>
      <c r="AH76" s="133"/>
      <c r="AI76" s="99"/>
      <c r="AJ76" s="134">
        <f t="shared" si="12"/>
        <v>9</v>
      </c>
      <c r="AK76" s="132">
        <f>GEN!AL76</f>
        <v>56</v>
      </c>
      <c r="AL76" s="133">
        <f t="shared" si="11"/>
        <v>65</v>
      </c>
      <c r="AM76" s="99"/>
      <c r="AN76" s="158"/>
      <c r="AO76" s="102"/>
      <c r="AP76" s="99"/>
      <c r="AR76" s="75"/>
      <c r="AS76" s="76"/>
      <c r="AT76" s="77"/>
    </row>
    <row r="77" spans="1:63">
      <c r="A77" s="130">
        <v>8</v>
      </c>
      <c r="B77" s="131" t="str">
        <f>GEN!B77</f>
        <v>PERI F.</v>
      </c>
      <c r="C77" s="131" t="str">
        <f>GEN!C77</f>
        <v>DOCENZA INT.</v>
      </c>
      <c r="D77" s="132"/>
      <c r="E77" s="132"/>
      <c r="F77" s="132"/>
      <c r="G77" s="132"/>
      <c r="H77" s="132"/>
      <c r="I77" s="132"/>
      <c r="J77" s="132"/>
      <c r="K77" s="132"/>
      <c r="L77" s="132"/>
      <c r="M77" s="132"/>
      <c r="N77" s="132"/>
      <c r="O77" s="132"/>
      <c r="P77" s="132"/>
      <c r="Q77" s="132"/>
      <c r="R77" s="132"/>
      <c r="S77" s="132"/>
      <c r="T77" s="132"/>
      <c r="U77" s="132"/>
      <c r="V77" s="132">
        <v>1</v>
      </c>
      <c r="W77" s="132"/>
      <c r="X77" s="132"/>
      <c r="Y77" s="132"/>
      <c r="Z77" s="132"/>
      <c r="AA77" s="132"/>
      <c r="AB77" s="132"/>
      <c r="AC77" s="132">
        <v>1</v>
      </c>
      <c r="AD77" s="132"/>
      <c r="AE77" s="132"/>
      <c r="AF77" s="132"/>
      <c r="AG77" s="132"/>
      <c r="AH77" s="133"/>
      <c r="AI77" s="99"/>
      <c r="AJ77" s="134">
        <f t="shared" si="12"/>
        <v>2</v>
      </c>
      <c r="AK77" s="132">
        <f>GEN!AL77</f>
        <v>4</v>
      </c>
      <c r="AL77" s="133">
        <f t="shared" si="11"/>
        <v>6</v>
      </c>
      <c r="AM77" s="99"/>
      <c r="AN77" s="158"/>
      <c r="AO77" s="102"/>
      <c r="AP77" s="99"/>
      <c r="AR77" s="75" t="s">
        <v>57</v>
      </c>
      <c r="AS77" s="76"/>
      <c r="AT77" s="81">
        <f t="array" ref="AT77">SUM(IF(($C$136:$C$153=C172),$AJ$136:$AJ$153,0))+SUM(IF((C136:$C$153=C176),AJ136:$AJ$153,0))</f>
        <v>34</v>
      </c>
    </row>
    <row r="78" spans="1:63">
      <c r="A78" s="130">
        <v>9</v>
      </c>
      <c r="B78" s="131" t="str">
        <f>GEN!B78</f>
        <v>BONINO E.</v>
      </c>
      <c r="C78" s="131" t="str">
        <f>GEN!C78</f>
        <v>CODOC INT.</v>
      </c>
      <c r="D78" s="132"/>
      <c r="E78" s="132"/>
      <c r="F78" s="132"/>
      <c r="G78" s="132"/>
      <c r="H78" s="132"/>
      <c r="I78" s="132"/>
      <c r="J78" s="132"/>
      <c r="K78" s="132"/>
      <c r="L78" s="132"/>
      <c r="M78" s="132"/>
      <c r="N78" s="132">
        <v>2</v>
      </c>
      <c r="O78" s="132"/>
      <c r="P78" s="132"/>
      <c r="Q78" s="132"/>
      <c r="R78" s="132"/>
      <c r="S78" s="132"/>
      <c r="T78" s="132"/>
      <c r="U78" s="132"/>
      <c r="V78" s="132"/>
      <c r="W78" s="132"/>
      <c r="X78" s="132"/>
      <c r="Y78" s="132"/>
      <c r="Z78" s="132"/>
      <c r="AA78" s="132"/>
      <c r="AB78" s="132"/>
      <c r="AC78" s="132"/>
      <c r="AD78" s="132"/>
      <c r="AE78" s="132"/>
      <c r="AF78" s="132"/>
      <c r="AG78" s="132"/>
      <c r="AH78" s="133"/>
      <c r="AI78" s="99"/>
      <c r="AJ78" s="134">
        <f t="shared" si="12"/>
        <v>2</v>
      </c>
      <c r="AK78" s="132">
        <f>GEN!AL78</f>
        <v>2</v>
      </c>
      <c r="AL78" s="133">
        <f t="shared" si="11"/>
        <v>4</v>
      </c>
      <c r="AM78" s="99"/>
      <c r="AN78" s="158"/>
      <c r="AO78" s="102"/>
      <c r="AP78" s="99"/>
      <c r="AR78" s="75"/>
      <c r="AS78" s="76"/>
      <c r="AT78" s="77"/>
    </row>
    <row r="79" spans="1:63">
      <c r="A79" s="130">
        <v>10</v>
      </c>
      <c r="B79" s="131" t="str">
        <f>GEN!B79</f>
        <v>GARBARINO O.</v>
      </c>
      <c r="C79" s="131" t="str">
        <f>GEN!C79</f>
        <v>DOCENZA INT.</v>
      </c>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v>2</v>
      </c>
      <c r="AC79" s="132"/>
      <c r="AD79" s="132"/>
      <c r="AE79" s="132"/>
      <c r="AF79" s="132"/>
      <c r="AG79" s="132"/>
      <c r="AH79" s="133"/>
      <c r="AI79" s="99"/>
      <c r="AJ79" s="134">
        <f t="shared" si="12"/>
        <v>2</v>
      </c>
      <c r="AK79" s="132">
        <f>GEN!AL79</f>
        <v>1</v>
      </c>
      <c r="AL79" s="133">
        <f t="shared" si="11"/>
        <v>3</v>
      </c>
      <c r="AM79" s="99"/>
      <c r="AN79" s="158"/>
      <c r="AO79" s="102"/>
      <c r="AP79" s="99"/>
      <c r="AR79" s="75" t="s">
        <v>58</v>
      </c>
      <c r="AS79" s="76"/>
      <c r="AT79" s="81">
        <f t="array" ref="AT79">SUM(IF(($C$136:$C$153=C173),$AJ$136:$AJ$153,0))+SUM(IF((C136:$C$153=C177),AJ136:$AJ$153,0))</f>
        <v>10</v>
      </c>
    </row>
    <row r="80" spans="1:63">
      <c r="A80" s="130">
        <v>11</v>
      </c>
      <c r="B80" s="131" t="str">
        <f>GEN!B80</f>
        <v>CASASSA I.</v>
      </c>
      <c r="C80" s="131" t="str">
        <f>GEN!C80</f>
        <v>DOCENZA INT.</v>
      </c>
      <c r="D80" s="132">
        <v>2</v>
      </c>
      <c r="E80" s="132"/>
      <c r="F80" s="132"/>
      <c r="G80" s="132"/>
      <c r="H80" s="132"/>
      <c r="I80" s="132"/>
      <c r="J80" s="132"/>
      <c r="K80" s="132"/>
      <c r="L80" s="132"/>
      <c r="M80" s="132"/>
      <c r="N80" s="132"/>
      <c r="O80" s="132"/>
      <c r="P80" s="132"/>
      <c r="Q80" s="132">
        <v>4</v>
      </c>
      <c r="R80" s="132">
        <v>3</v>
      </c>
      <c r="S80" s="132"/>
      <c r="T80" s="132"/>
      <c r="U80" s="132"/>
      <c r="V80" s="132"/>
      <c r="W80" s="132"/>
      <c r="X80" s="132">
        <v>4</v>
      </c>
      <c r="Y80" s="132">
        <v>3</v>
      </c>
      <c r="Z80" s="132"/>
      <c r="AA80" s="132"/>
      <c r="AB80" s="132"/>
      <c r="AC80" s="132">
        <v>2</v>
      </c>
      <c r="AD80" s="132"/>
      <c r="AE80" s="132">
        <v>4</v>
      </c>
      <c r="AF80" s="132"/>
      <c r="AG80" s="132"/>
      <c r="AH80" s="133"/>
      <c r="AI80" s="99"/>
      <c r="AJ80" s="134">
        <f t="shared" si="12"/>
        <v>22</v>
      </c>
      <c r="AK80" s="132">
        <f>GEN!AL80</f>
        <v>40</v>
      </c>
      <c r="AL80" s="133">
        <f t="shared" si="11"/>
        <v>62</v>
      </c>
      <c r="AM80" s="99"/>
      <c r="AN80" s="158"/>
      <c r="AO80" s="102"/>
      <c r="AP80" s="99"/>
      <c r="AR80" s="75"/>
      <c r="AS80" s="76"/>
      <c r="AT80" s="77"/>
    </row>
    <row r="81" spans="1:85">
      <c r="A81" s="130">
        <v>12</v>
      </c>
      <c r="B81" s="131" t="str">
        <f>GEN!B81</f>
        <v>BACIGALUPO A.</v>
      </c>
      <c r="C81" s="131" t="str">
        <f>GEN!C81</f>
        <v>CODOC INT.</v>
      </c>
      <c r="D81" s="132"/>
      <c r="E81" s="132"/>
      <c r="F81" s="132"/>
      <c r="G81" s="132"/>
      <c r="H81" s="132"/>
      <c r="I81" s="132"/>
      <c r="J81" s="132"/>
      <c r="K81" s="132"/>
      <c r="L81" s="132"/>
      <c r="M81" s="132"/>
      <c r="N81" s="132">
        <v>1</v>
      </c>
      <c r="O81" s="132"/>
      <c r="P81" s="132"/>
      <c r="Q81" s="132"/>
      <c r="R81" s="132"/>
      <c r="S81" s="132"/>
      <c r="T81" s="132"/>
      <c r="U81" s="132"/>
      <c r="V81" s="132"/>
      <c r="W81" s="132"/>
      <c r="X81" s="132"/>
      <c r="Y81" s="132"/>
      <c r="Z81" s="132"/>
      <c r="AA81" s="132"/>
      <c r="AB81" s="132"/>
      <c r="AC81" s="132"/>
      <c r="AD81" s="132"/>
      <c r="AE81" s="132"/>
      <c r="AF81" s="132"/>
      <c r="AG81" s="132"/>
      <c r="AH81" s="133"/>
      <c r="AI81" s="99"/>
      <c r="AJ81" s="134">
        <f t="shared" si="12"/>
        <v>1</v>
      </c>
      <c r="AK81" s="132">
        <f>GEN!AL81</f>
        <v>0</v>
      </c>
      <c r="AL81" s="133">
        <f t="shared" si="11"/>
        <v>1</v>
      </c>
      <c r="AM81" s="99"/>
      <c r="AN81" s="158"/>
      <c r="AO81" s="102"/>
      <c r="AP81" s="99"/>
      <c r="AR81" s="75" t="s">
        <v>59</v>
      </c>
      <c r="AS81" s="76"/>
      <c r="AT81" s="81">
        <f t="array" ref="AT81">SUM(IF(($C$136:$C$153=C175),$AJ$136:$AJ$153,0))+SUM(IF(($C$136:$C$153=C179),$AJ$136:$AJ$153,0))</f>
        <v>0</v>
      </c>
    </row>
    <row r="82" spans="1:85">
      <c r="A82" s="130">
        <v>13</v>
      </c>
      <c r="B82" s="131" t="str">
        <f>GEN!B82</f>
        <v>PAGNI R.</v>
      </c>
      <c r="C82" s="131" t="str">
        <f>GEN!C82</f>
        <v>CODOC INT.</v>
      </c>
      <c r="D82" s="132"/>
      <c r="E82" s="132"/>
      <c r="F82" s="132"/>
      <c r="G82" s="132"/>
      <c r="H82" s="132"/>
      <c r="I82" s="132"/>
      <c r="J82" s="132"/>
      <c r="K82" s="132"/>
      <c r="L82" s="132"/>
      <c r="M82" s="132"/>
      <c r="N82" s="132"/>
      <c r="O82" s="132"/>
      <c r="P82" s="132"/>
      <c r="Q82" s="132">
        <v>3</v>
      </c>
      <c r="R82" s="132"/>
      <c r="S82" s="132"/>
      <c r="T82" s="132"/>
      <c r="U82" s="132"/>
      <c r="V82" s="132"/>
      <c r="W82" s="132"/>
      <c r="X82" s="132"/>
      <c r="Y82" s="132"/>
      <c r="Z82" s="132"/>
      <c r="AA82" s="132"/>
      <c r="AB82" s="132"/>
      <c r="AC82" s="132"/>
      <c r="AD82" s="132"/>
      <c r="AE82" s="132"/>
      <c r="AF82" s="132"/>
      <c r="AG82" s="132"/>
      <c r="AH82" s="133"/>
      <c r="AI82" s="99"/>
      <c r="AJ82" s="134">
        <f t="shared" si="12"/>
        <v>3</v>
      </c>
      <c r="AK82" s="132">
        <f>GEN!AL82</f>
        <v>0</v>
      </c>
      <c r="AL82" s="133">
        <f t="shared" si="11"/>
        <v>3</v>
      </c>
      <c r="AM82" s="99"/>
      <c r="AN82" s="158"/>
      <c r="AO82" s="102"/>
      <c r="AP82" s="99"/>
      <c r="AR82" s="75"/>
      <c r="AS82" s="76"/>
      <c r="AT82" s="77"/>
    </row>
    <row r="83" spans="1:85" ht="15.75" thickBot="1">
      <c r="A83" s="130">
        <v>14</v>
      </c>
      <c r="B83" s="131" t="str">
        <f>GEN!B83</f>
        <v>CASASSA I.</v>
      </c>
      <c r="C83" s="131" t="str">
        <f>GEN!C83</f>
        <v>CODOC INT.</v>
      </c>
      <c r="D83" s="132"/>
      <c r="E83" s="132"/>
      <c r="F83" s="132"/>
      <c r="G83" s="132"/>
      <c r="H83" s="132"/>
      <c r="I83" s="132"/>
      <c r="J83" s="132"/>
      <c r="K83" s="132"/>
      <c r="L83" s="132"/>
      <c r="M83" s="132"/>
      <c r="N83" s="132"/>
      <c r="O83" s="132"/>
      <c r="P83" s="132"/>
      <c r="Q83" s="132">
        <v>1</v>
      </c>
      <c r="R83" s="132">
        <v>1</v>
      </c>
      <c r="S83" s="132"/>
      <c r="T83" s="132"/>
      <c r="U83" s="132"/>
      <c r="V83" s="132"/>
      <c r="W83" s="132"/>
      <c r="X83" s="132"/>
      <c r="Y83" s="132"/>
      <c r="Z83" s="132"/>
      <c r="AA83" s="132"/>
      <c r="AB83" s="132"/>
      <c r="AC83" s="132"/>
      <c r="AD83" s="132"/>
      <c r="AE83" s="132"/>
      <c r="AF83" s="132"/>
      <c r="AG83" s="132"/>
      <c r="AH83" s="133"/>
      <c r="AI83" s="99"/>
      <c r="AJ83" s="134">
        <f t="shared" si="12"/>
        <v>2</v>
      </c>
      <c r="AK83" s="132">
        <f>GEN!AL83</f>
        <v>0</v>
      </c>
      <c r="AL83" s="133">
        <f t="shared" si="11"/>
        <v>2</v>
      </c>
      <c r="AM83" s="99"/>
      <c r="AN83" s="158"/>
      <c r="AO83" s="102"/>
      <c r="AP83" s="99"/>
      <c r="AR83" s="82" t="s">
        <v>60</v>
      </c>
      <c r="AS83" s="83"/>
      <c r="AT83" s="84">
        <f t="array" ref="AT83">SUM(IF(($C$136:$C$153=C174),$AJ$136:$AJ$153,0))+SUM(IF(($C$136:$C$153=C178),$AJ$136:$AJ$153,0))</f>
        <v>0</v>
      </c>
    </row>
    <row r="84" spans="1:85">
      <c r="A84" s="130">
        <v>15</v>
      </c>
      <c r="B84" s="131">
        <f>GEN!B84</f>
        <v>0</v>
      </c>
      <c r="C84" s="131">
        <f>GEN!C84</f>
        <v>0</v>
      </c>
      <c r="D84" s="132"/>
      <c r="E84" s="132"/>
      <c r="F84" s="132"/>
      <c r="G84" s="132"/>
      <c r="H84" s="132"/>
      <c r="I84" s="132"/>
      <c r="J84" s="132"/>
      <c r="K84" s="132"/>
      <c r="L84" s="132"/>
      <c r="M84" s="132"/>
      <c r="N84" s="132"/>
      <c r="O84" s="132"/>
      <c r="P84" s="132"/>
      <c r="Q84" s="132"/>
      <c r="R84" s="132"/>
      <c r="S84" s="132"/>
      <c r="T84" s="132"/>
      <c r="U84" s="132"/>
      <c r="V84" s="132"/>
      <c r="W84" s="132"/>
      <c r="X84" s="132"/>
      <c r="Y84" s="132"/>
      <c r="Z84" s="132"/>
      <c r="AA84" s="132"/>
      <c r="AB84" s="132"/>
      <c r="AC84" s="132"/>
      <c r="AD84" s="132"/>
      <c r="AE84" s="132"/>
      <c r="AF84" s="132"/>
      <c r="AG84" s="132"/>
      <c r="AH84" s="133"/>
      <c r="AI84" s="99"/>
      <c r="AJ84" s="134">
        <f t="shared" si="12"/>
        <v>0</v>
      </c>
      <c r="AK84" s="132">
        <f>GEN!AL84</f>
        <v>0</v>
      </c>
      <c r="AL84" s="133">
        <f t="shared" si="11"/>
        <v>0</v>
      </c>
      <c r="AM84" s="99"/>
      <c r="AN84" s="158"/>
      <c r="AO84" s="159"/>
      <c r="AP84" s="158"/>
    </row>
    <row r="85" spans="1:85">
      <c r="A85" s="130">
        <v>16</v>
      </c>
      <c r="B85" s="131">
        <f>GEN!B85</f>
        <v>0</v>
      </c>
      <c r="C85" s="131">
        <f>GEN!C85</f>
        <v>0</v>
      </c>
      <c r="D85" s="132"/>
      <c r="E85" s="132"/>
      <c r="F85" s="132"/>
      <c r="G85" s="132"/>
      <c r="H85" s="132"/>
      <c r="I85" s="132"/>
      <c r="J85" s="132"/>
      <c r="K85" s="132"/>
      <c r="L85" s="132"/>
      <c r="M85" s="132"/>
      <c r="N85" s="132"/>
      <c r="O85" s="132"/>
      <c r="P85" s="132"/>
      <c r="Q85" s="132"/>
      <c r="R85" s="132"/>
      <c r="S85" s="132"/>
      <c r="T85" s="132"/>
      <c r="U85" s="132"/>
      <c r="V85" s="132"/>
      <c r="W85" s="132"/>
      <c r="X85" s="132"/>
      <c r="Y85" s="132"/>
      <c r="Z85" s="132"/>
      <c r="AA85" s="132"/>
      <c r="AB85" s="132"/>
      <c r="AC85" s="132"/>
      <c r="AD85" s="132"/>
      <c r="AE85" s="132"/>
      <c r="AF85" s="132"/>
      <c r="AG85" s="132"/>
      <c r="AH85" s="133"/>
      <c r="AI85" s="99"/>
      <c r="AJ85" s="134">
        <f t="shared" si="12"/>
        <v>0</v>
      </c>
      <c r="AK85" s="132">
        <f>GEN!AL85</f>
        <v>0</v>
      </c>
      <c r="AL85" s="133">
        <f t="shared" si="11"/>
        <v>0</v>
      </c>
      <c r="AM85" s="99"/>
      <c r="AN85" s="158"/>
      <c r="AO85" s="159"/>
      <c r="AP85" s="158"/>
    </row>
    <row r="86" spans="1:85" ht="15.75" thickBot="1">
      <c r="A86" s="130">
        <v>17</v>
      </c>
      <c r="B86" s="131">
        <f>GEN!B86</f>
        <v>0</v>
      </c>
      <c r="C86" s="131">
        <f>GEN!C86</f>
        <v>0</v>
      </c>
      <c r="D86" s="132"/>
      <c r="E86" s="132"/>
      <c r="F86" s="132"/>
      <c r="G86" s="132"/>
      <c r="H86" s="132"/>
      <c r="I86" s="132"/>
      <c r="J86" s="132"/>
      <c r="K86" s="132"/>
      <c r="L86" s="132"/>
      <c r="M86" s="132"/>
      <c r="N86" s="132"/>
      <c r="O86" s="132"/>
      <c r="P86" s="132"/>
      <c r="Q86" s="132"/>
      <c r="R86" s="132"/>
      <c r="S86" s="132"/>
      <c r="T86" s="132"/>
      <c r="U86" s="132"/>
      <c r="V86" s="132"/>
      <c r="W86" s="132"/>
      <c r="X86" s="132"/>
      <c r="Y86" s="132"/>
      <c r="Z86" s="132"/>
      <c r="AA86" s="132"/>
      <c r="AB86" s="132"/>
      <c r="AC86" s="132"/>
      <c r="AD86" s="132"/>
      <c r="AE86" s="132"/>
      <c r="AF86" s="132"/>
      <c r="AG86" s="132"/>
      <c r="AH86" s="133"/>
      <c r="AI86" s="99"/>
      <c r="AJ86" s="134">
        <f t="shared" si="12"/>
        <v>0</v>
      </c>
      <c r="AK86" s="132">
        <f>GEN!AL86</f>
        <v>0</v>
      </c>
      <c r="AL86" s="133">
        <f t="shared" si="11"/>
        <v>0</v>
      </c>
      <c r="AM86" s="99"/>
      <c r="AN86" s="158"/>
      <c r="AO86" s="159"/>
      <c r="AP86" s="158"/>
      <c r="AR86" s="188"/>
      <c r="AS86" s="188"/>
      <c r="AT86" s="188"/>
      <c r="AU86" s="216"/>
      <c r="AV86" s="188"/>
      <c r="AW86" s="181"/>
      <c r="AX86" s="181"/>
      <c r="AY86" s="181"/>
      <c r="AZ86" s="181"/>
      <c r="BA86" s="214"/>
      <c r="BB86" s="225"/>
      <c r="BC86" s="181"/>
      <c r="BD86" s="181"/>
      <c r="BE86" s="181"/>
      <c r="BF86" s="181"/>
      <c r="BG86" s="181"/>
      <c r="BH86" s="181"/>
      <c r="BI86" s="181"/>
      <c r="BJ86" s="181"/>
      <c r="BK86" s="181"/>
      <c r="BL86" s="181"/>
      <c r="BM86" s="181"/>
      <c r="BN86" s="181"/>
      <c r="BO86" s="181"/>
      <c r="BP86" s="4"/>
      <c r="BQ86" s="4"/>
      <c r="BR86" s="4"/>
      <c r="BS86" s="4"/>
      <c r="BT86" s="4"/>
      <c r="BU86" s="4"/>
      <c r="BV86" s="4"/>
      <c r="BW86" s="4"/>
      <c r="BX86" s="4"/>
      <c r="BY86" s="4"/>
      <c r="BZ86" s="4"/>
      <c r="CA86" s="4"/>
      <c r="CB86" s="4"/>
      <c r="CC86" s="4"/>
      <c r="CD86" s="4"/>
      <c r="CE86" s="4"/>
      <c r="CF86" s="4"/>
      <c r="CG86" s="4"/>
    </row>
    <row r="87" spans="1:85">
      <c r="A87" s="130">
        <v>18</v>
      </c>
      <c r="B87" s="131">
        <f>GEN!B87</f>
        <v>0</v>
      </c>
      <c r="C87" s="131">
        <f>GEN!C87</f>
        <v>0</v>
      </c>
      <c r="D87" s="132"/>
      <c r="E87" s="132"/>
      <c r="F87" s="132"/>
      <c r="G87" s="132"/>
      <c r="H87" s="132"/>
      <c r="I87" s="132"/>
      <c r="J87" s="132"/>
      <c r="K87" s="132"/>
      <c r="L87" s="132"/>
      <c r="M87" s="132"/>
      <c r="N87" s="132"/>
      <c r="O87" s="132"/>
      <c r="P87" s="132"/>
      <c r="Q87" s="132"/>
      <c r="R87" s="132"/>
      <c r="S87" s="132"/>
      <c r="T87" s="132"/>
      <c r="U87" s="132"/>
      <c r="V87" s="132"/>
      <c r="W87" s="132"/>
      <c r="X87" s="132"/>
      <c r="Y87" s="132"/>
      <c r="Z87" s="132"/>
      <c r="AA87" s="132"/>
      <c r="AB87" s="132"/>
      <c r="AC87" s="132"/>
      <c r="AD87" s="132"/>
      <c r="AE87" s="132"/>
      <c r="AF87" s="132"/>
      <c r="AG87" s="132"/>
      <c r="AH87" s="133"/>
      <c r="AI87" s="99"/>
      <c r="AJ87" s="134">
        <f t="shared" si="12"/>
        <v>0</v>
      </c>
      <c r="AK87" s="132">
        <f>GEN!AL87</f>
        <v>0</v>
      </c>
      <c r="AL87" s="133">
        <f t="shared" si="11"/>
        <v>0</v>
      </c>
      <c r="AM87" s="99"/>
      <c r="AN87" s="158"/>
      <c r="AO87" s="159"/>
      <c r="AP87" s="158"/>
      <c r="AR87" s="188"/>
      <c r="AS87" s="188"/>
      <c r="AT87" s="188"/>
      <c r="AU87" s="216"/>
      <c r="AV87" s="188"/>
      <c r="AW87" s="260" t="s">
        <v>82</v>
      </c>
      <c r="AX87" s="261"/>
      <c r="AY87" s="261"/>
      <c r="AZ87" s="261"/>
      <c r="BA87" s="261"/>
      <c r="BB87" s="261"/>
      <c r="BC87" s="262"/>
      <c r="BD87" s="260" t="s">
        <v>83</v>
      </c>
      <c r="BE87" s="261"/>
      <c r="BF87" s="261"/>
      <c r="BG87" s="261"/>
      <c r="BH87" s="261"/>
      <c r="BI87" s="261"/>
      <c r="BJ87" s="260" t="s">
        <v>84</v>
      </c>
      <c r="BK87" s="261"/>
      <c r="BL87" s="261"/>
      <c r="BM87" s="261"/>
      <c r="BN87" s="261"/>
      <c r="BO87" s="261"/>
      <c r="BP87" s="260" t="s">
        <v>86</v>
      </c>
      <c r="BQ87" s="261"/>
      <c r="BR87" s="261"/>
      <c r="BS87" s="261"/>
      <c r="BT87" s="261"/>
      <c r="BU87" s="261"/>
      <c r="BV87" s="260" t="s">
        <v>97</v>
      </c>
      <c r="BW87" s="261"/>
      <c r="BX87" s="261"/>
      <c r="BY87" s="261"/>
      <c r="BZ87" s="261"/>
      <c r="CA87" s="261"/>
      <c r="CB87" s="260" t="s">
        <v>98</v>
      </c>
      <c r="CC87" s="261"/>
      <c r="CD87" s="261"/>
      <c r="CE87" s="261"/>
      <c r="CF87" s="261"/>
      <c r="CG87" s="262"/>
    </row>
    <row r="88" spans="1:85" ht="14.25" customHeight="1" thickBot="1">
      <c r="A88" s="130">
        <v>19</v>
      </c>
      <c r="B88" s="131">
        <f>GEN!B88</f>
        <v>0</v>
      </c>
      <c r="C88" s="131">
        <f>GEN!C88</f>
        <v>0</v>
      </c>
      <c r="D88" s="132"/>
      <c r="E88" s="132"/>
      <c r="F88" s="132"/>
      <c r="G88" s="132"/>
      <c r="H88" s="132"/>
      <c r="I88" s="132"/>
      <c r="J88" s="132"/>
      <c r="K88" s="132"/>
      <c r="L88" s="132"/>
      <c r="M88" s="132"/>
      <c r="N88" s="132"/>
      <c r="O88" s="132"/>
      <c r="P88" s="132"/>
      <c r="Q88" s="132"/>
      <c r="R88" s="132"/>
      <c r="S88" s="132"/>
      <c r="T88" s="132"/>
      <c r="U88" s="132"/>
      <c r="V88" s="132"/>
      <c r="W88" s="132"/>
      <c r="X88" s="132"/>
      <c r="Y88" s="132"/>
      <c r="Z88" s="132"/>
      <c r="AA88" s="132"/>
      <c r="AB88" s="132"/>
      <c r="AC88" s="132"/>
      <c r="AD88" s="132"/>
      <c r="AE88" s="132"/>
      <c r="AF88" s="132"/>
      <c r="AG88" s="132"/>
      <c r="AH88" s="133"/>
      <c r="AI88" s="99"/>
      <c r="AJ88" s="134">
        <f t="shared" si="12"/>
        <v>0</v>
      </c>
      <c r="AK88" s="132">
        <f>GEN!AL88</f>
        <v>0</v>
      </c>
      <c r="AL88" s="133">
        <f t="shared" si="11"/>
        <v>0</v>
      </c>
      <c r="AM88" s="99"/>
      <c r="AN88" s="158"/>
      <c r="AO88" s="159"/>
      <c r="AP88" s="158"/>
      <c r="AR88" s="188" t="s">
        <v>90</v>
      </c>
      <c r="AS88" s="188" t="s">
        <v>79</v>
      </c>
      <c r="AT88" s="188" t="s">
        <v>80</v>
      </c>
      <c r="AU88" s="216" t="s">
        <v>81</v>
      </c>
      <c r="AV88" s="188" t="s">
        <v>91</v>
      </c>
      <c r="AW88" s="182" t="s">
        <v>85</v>
      </c>
      <c r="AX88" s="186" t="s">
        <v>93</v>
      </c>
      <c r="AY88" s="320" t="s">
        <v>76</v>
      </c>
      <c r="AZ88" s="320"/>
      <c r="BA88" s="215" t="s">
        <v>77</v>
      </c>
      <c r="BB88" s="226" t="s">
        <v>101</v>
      </c>
      <c r="BC88" s="184" t="s">
        <v>78</v>
      </c>
      <c r="BD88" s="182" t="s">
        <v>85</v>
      </c>
      <c r="BE88" s="320" t="s">
        <v>76</v>
      </c>
      <c r="BF88" s="320"/>
      <c r="BG88" s="183" t="s">
        <v>77</v>
      </c>
      <c r="BH88" s="183" t="s">
        <v>101</v>
      </c>
      <c r="BI88" s="184" t="s">
        <v>78</v>
      </c>
      <c r="BJ88" s="182" t="s">
        <v>85</v>
      </c>
      <c r="BK88" s="320" t="s">
        <v>76</v>
      </c>
      <c r="BL88" s="320"/>
      <c r="BM88" s="183" t="s">
        <v>77</v>
      </c>
      <c r="BN88" s="183" t="s">
        <v>101</v>
      </c>
      <c r="BO88" s="184" t="s">
        <v>78</v>
      </c>
      <c r="BP88" s="182" t="s">
        <v>85</v>
      </c>
      <c r="BQ88" s="320" t="s">
        <v>76</v>
      </c>
      <c r="BR88" s="320"/>
      <c r="BS88" s="183" t="s">
        <v>77</v>
      </c>
      <c r="BT88" s="183" t="s">
        <v>101</v>
      </c>
      <c r="BU88" s="184" t="s">
        <v>78</v>
      </c>
      <c r="BV88" s="182" t="s">
        <v>85</v>
      </c>
      <c r="BW88" s="320" t="s">
        <v>76</v>
      </c>
      <c r="BX88" s="320"/>
      <c r="BY88" s="183" t="s">
        <v>77</v>
      </c>
      <c r="BZ88" s="183" t="s">
        <v>101</v>
      </c>
      <c r="CA88" s="184" t="s">
        <v>78</v>
      </c>
      <c r="CB88" s="182" t="s">
        <v>85</v>
      </c>
      <c r="CC88" s="320" t="s">
        <v>76</v>
      </c>
      <c r="CD88" s="320"/>
      <c r="CE88" s="183" t="s">
        <v>77</v>
      </c>
      <c r="CF88" s="183" t="s">
        <v>101</v>
      </c>
      <c r="CG88" s="184" t="s">
        <v>78</v>
      </c>
    </row>
    <row r="89" spans="1:85">
      <c r="A89" s="130">
        <v>20</v>
      </c>
      <c r="B89" s="131">
        <f>GEN!B89</f>
        <v>0</v>
      </c>
      <c r="C89" s="131">
        <f>GEN!C89</f>
        <v>0</v>
      </c>
      <c r="D89" s="132"/>
      <c r="E89" s="132"/>
      <c r="F89" s="132"/>
      <c r="G89" s="132"/>
      <c r="H89" s="132"/>
      <c r="I89" s="132"/>
      <c r="J89" s="132"/>
      <c r="K89" s="132"/>
      <c r="L89" s="132"/>
      <c r="M89" s="132"/>
      <c r="N89" s="132"/>
      <c r="O89" s="132"/>
      <c r="P89" s="132"/>
      <c r="Q89" s="132"/>
      <c r="R89" s="132"/>
      <c r="S89" s="132"/>
      <c r="T89" s="132"/>
      <c r="U89" s="132"/>
      <c r="V89" s="132"/>
      <c r="W89" s="132"/>
      <c r="X89" s="132"/>
      <c r="Y89" s="132"/>
      <c r="Z89" s="132"/>
      <c r="AA89" s="132"/>
      <c r="AB89" s="132"/>
      <c r="AC89" s="132"/>
      <c r="AD89" s="132"/>
      <c r="AE89" s="132"/>
      <c r="AF89" s="132"/>
      <c r="AG89" s="132"/>
      <c r="AH89" s="133"/>
      <c r="AI89" s="99"/>
      <c r="AJ89" s="134">
        <f t="shared" si="12"/>
        <v>0</v>
      </c>
      <c r="AK89" s="132">
        <f>GEN!AL89</f>
        <v>0</v>
      </c>
      <c r="AL89" s="133">
        <f t="shared" si="11"/>
        <v>0</v>
      </c>
      <c r="AM89" s="99"/>
      <c r="AN89" s="158"/>
      <c r="AO89" s="159"/>
      <c r="AP89" s="158"/>
      <c r="AR89" s="339" t="str">
        <f>GEN!AR89</f>
        <v>CHIAPPE A.</v>
      </c>
      <c r="AS89" s="189">
        <f t="array" ref="AS89">SUM(IF(($B$97:$B$153=AR89)*($C$97:$C$153=AV89),$AL$97:$AL$153,0))</f>
        <v>29</v>
      </c>
      <c r="AT89" s="340">
        <f>BA89+BG89+BM89+BS89+BY89+CE89</f>
        <v>34</v>
      </c>
      <c r="AU89" s="217">
        <f>AT89-AS89-AS90</f>
        <v>2</v>
      </c>
      <c r="AV89" s="190" t="str">
        <f>GEN!AV89</f>
        <v>DOCENZA EST.</v>
      </c>
      <c r="AW89" s="329">
        <f>GEN!AW89</f>
        <v>144</v>
      </c>
      <c r="AX89" s="338" t="str">
        <f>GEN!AX89</f>
        <v>DOCENZA/CODOC EST.</v>
      </c>
      <c r="AY89" s="331">
        <f>GEN!AY89</f>
        <v>43360</v>
      </c>
      <c r="AZ89" s="331">
        <f>GEN!AZ89</f>
        <v>43465</v>
      </c>
      <c r="BA89" s="332">
        <f>GEN!BA89</f>
        <v>24</v>
      </c>
      <c r="BB89" s="324">
        <f>GEN!BB89</f>
        <v>0</v>
      </c>
      <c r="BC89" s="336">
        <f>GEN!BC89</f>
        <v>0</v>
      </c>
      <c r="BD89" s="329">
        <f>GEN!BD89</f>
        <v>9</v>
      </c>
      <c r="BE89" s="331">
        <f>GEN!BE89</f>
        <v>43472</v>
      </c>
      <c r="BF89" s="331">
        <f>GEN!BF89</f>
        <v>43554</v>
      </c>
      <c r="BG89" s="332">
        <f>GEN!BG89</f>
        <v>10</v>
      </c>
      <c r="BH89" s="334">
        <f>GEN!BH89</f>
        <v>0</v>
      </c>
      <c r="BI89" s="336">
        <f>GEN!BI89</f>
        <v>0</v>
      </c>
      <c r="BJ89" s="329">
        <f>GEN!BJ89</f>
        <v>0</v>
      </c>
      <c r="BK89" s="331">
        <f>GEN!BK89</f>
        <v>0</v>
      </c>
      <c r="BL89" s="331">
        <f>GEN!BL89</f>
        <v>0</v>
      </c>
      <c r="BM89" s="332">
        <f>GEN!BM89</f>
        <v>0</v>
      </c>
      <c r="BN89" s="334">
        <f>GEN!BN89</f>
        <v>0</v>
      </c>
      <c r="BO89" s="336">
        <f>GEN!BO89</f>
        <v>0</v>
      </c>
      <c r="BP89" s="329">
        <f>GEN!BP89</f>
        <v>0</v>
      </c>
      <c r="BQ89" s="331">
        <f>GEN!BQ89</f>
        <v>0</v>
      </c>
      <c r="BR89" s="331">
        <f>GEN!BR89</f>
        <v>0</v>
      </c>
      <c r="BS89" s="332">
        <f>GEN!BS89</f>
        <v>0</v>
      </c>
      <c r="BT89" s="334">
        <f>GEN!BT89</f>
        <v>0</v>
      </c>
      <c r="BU89" s="336">
        <f>GEN!BU89</f>
        <v>0</v>
      </c>
      <c r="BV89" s="329">
        <f>GEN!BV89</f>
        <v>0</v>
      </c>
      <c r="BW89" s="331">
        <f>GEN!BW89</f>
        <v>0</v>
      </c>
      <c r="BX89" s="331">
        <f>GEN!BX89</f>
        <v>0</v>
      </c>
      <c r="BY89" s="332">
        <f>GEN!BY89</f>
        <v>0</v>
      </c>
      <c r="BZ89" s="334">
        <f>GEN!BZ89</f>
        <v>0</v>
      </c>
      <c r="CA89" s="336">
        <f>GEN!CA89</f>
        <v>0</v>
      </c>
      <c r="CB89" s="329">
        <f>GEN!CB89</f>
        <v>0</v>
      </c>
      <c r="CC89" s="331">
        <f>GEN!CC89</f>
        <v>0</v>
      </c>
      <c r="CD89" s="331">
        <f>GEN!CD89</f>
        <v>0</v>
      </c>
      <c r="CE89" s="332">
        <f>GEN!CE89</f>
        <v>0</v>
      </c>
      <c r="CF89" s="334">
        <f>GEN!CF89</f>
        <v>0</v>
      </c>
      <c r="CG89" s="336">
        <f>GEN!CG89</f>
        <v>0</v>
      </c>
    </row>
    <row r="90" spans="1:85">
      <c r="A90" s="130">
        <v>21</v>
      </c>
      <c r="B90" s="131">
        <f>GEN!B90</f>
        <v>0</v>
      </c>
      <c r="C90" s="131">
        <f>GEN!C90</f>
        <v>0</v>
      </c>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3"/>
      <c r="AI90" s="99"/>
      <c r="AJ90" s="134">
        <f t="shared" si="12"/>
        <v>0</v>
      </c>
      <c r="AK90" s="132">
        <f>GEN!AL90</f>
        <v>0</v>
      </c>
      <c r="AL90" s="133">
        <f t="shared" si="11"/>
        <v>0</v>
      </c>
      <c r="AM90" s="99"/>
      <c r="AN90" s="158"/>
      <c r="AO90" s="159"/>
      <c r="AP90" s="158"/>
      <c r="AR90" s="277"/>
      <c r="AS90" s="197">
        <f t="array" ref="AS90">SUM(IF(($B$97:$B$153=AR89)*($C$97:$C$153=AV90),$AL$97:$AL$153,0))</f>
        <v>3</v>
      </c>
      <c r="AT90" s="328"/>
      <c r="AU90" s="218"/>
      <c r="AV90" s="199" t="str">
        <f>GEN!AV90</f>
        <v>CODOC EST.</v>
      </c>
      <c r="AW90" s="330"/>
      <c r="AX90" s="251"/>
      <c r="AY90" s="252"/>
      <c r="AZ90" s="252"/>
      <c r="BA90" s="333"/>
      <c r="BB90" s="265"/>
      <c r="BC90" s="337"/>
      <c r="BD90" s="330"/>
      <c r="BE90" s="252"/>
      <c r="BF90" s="252"/>
      <c r="BG90" s="333"/>
      <c r="BH90" s="335"/>
      <c r="BI90" s="337"/>
      <c r="BJ90" s="330"/>
      <c r="BK90" s="252"/>
      <c r="BL90" s="252"/>
      <c r="BM90" s="333"/>
      <c r="BN90" s="335"/>
      <c r="BO90" s="337"/>
      <c r="BP90" s="330"/>
      <c r="BQ90" s="252"/>
      <c r="BR90" s="252"/>
      <c r="BS90" s="333"/>
      <c r="BT90" s="335"/>
      <c r="BU90" s="337"/>
      <c r="BV90" s="330"/>
      <c r="BW90" s="252"/>
      <c r="BX90" s="252"/>
      <c r="BY90" s="333"/>
      <c r="BZ90" s="335"/>
      <c r="CA90" s="337"/>
      <c r="CB90" s="330"/>
      <c r="CC90" s="252"/>
      <c r="CD90" s="252"/>
      <c r="CE90" s="333"/>
      <c r="CF90" s="335"/>
      <c r="CG90" s="337"/>
    </row>
    <row r="91" spans="1:85">
      <c r="A91" s="130">
        <v>22</v>
      </c>
      <c r="B91" s="131">
        <f>GEN!B91</f>
        <v>0</v>
      </c>
      <c r="C91" s="131">
        <f>GEN!C91</f>
        <v>0</v>
      </c>
      <c r="D91" s="132"/>
      <c r="E91" s="132"/>
      <c r="F91" s="132"/>
      <c r="G91" s="132"/>
      <c r="H91" s="132"/>
      <c r="I91" s="132"/>
      <c r="J91" s="132"/>
      <c r="K91" s="132"/>
      <c r="L91" s="132"/>
      <c r="M91" s="132"/>
      <c r="N91" s="132"/>
      <c r="O91" s="132"/>
      <c r="P91" s="132"/>
      <c r="Q91" s="132"/>
      <c r="R91" s="132"/>
      <c r="S91" s="132"/>
      <c r="T91" s="132"/>
      <c r="U91" s="132"/>
      <c r="V91" s="132"/>
      <c r="W91" s="132"/>
      <c r="X91" s="132"/>
      <c r="Y91" s="132"/>
      <c r="Z91" s="132"/>
      <c r="AA91" s="132"/>
      <c r="AB91" s="132"/>
      <c r="AC91" s="132"/>
      <c r="AD91" s="132"/>
      <c r="AE91" s="132"/>
      <c r="AF91" s="132"/>
      <c r="AG91" s="132"/>
      <c r="AH91" s="133"/>
      <c r="AI91" s="99"/>
      <c r="AJ91" s="134">
        <f t="shared" si="12"/>
        <v>0</v>
      </c>
      <c r="AK91" s="132">
        <f>GEN!AL91</f>
        <v>0</v>
      </c>
      <c r="AL91" s="133">
        <f t="shared" si="11"/>
        <v>0</v>
      </c>
      <c r="AM91" s="99"/>
      <c r="AN91" s="158"/>
      <c r="AO91" s="159"/>
      <c r="AP91" s="158"/>
      <c r="AR91" s="276" t="str">
        <f>GEN!AR91</f>
        <v>DEFRANCHI BISSO F.</v>
      </c>
      <c r="AS91" s="200">
        <f t="array" ref="AS91">SUM(IF(($B$97:$B$153=AR91)*($C$97:$C$153=AV91),$AL$97:$AL$153,0))</f>
        <v>6</v>
      </c>
      <c r="AT91" s="327">
        <f>BA91+BG91+BM91+BS91+BY91+CE91</f>
        <v>30</v>
      </c>
      <c r="AU91" s="219">
        <f>AT91-AS91-AS92</f>
        <v>24</v>
      </c>
      <c r="AV91" s="202" t="str">
        <f>GEN!AV91</f>
        <v>DOCENZA EST.</v>
      </c>
      <c r="AW91" s="330">
        <f>GEN!AW91</f>
        <v>160</v>
      </c>
      <c r="AX91" s="251" t="str">
        <f>GEN!AX91</f>
        <v>DOCENZA/CODOC EST.</v>
      </c>
      <c r="AY91" s="252">
        <f>GEN!AY91</f>
        <v>43381</v>
      </c>
      <c r="AZ91" s="252">
        <f>GEN!AZ91</f>
        <v>43465</v>
      </c>
      <c r="BA91" s="333">
        <f>GEN!BA91</f>
        <v>30</v>
      </c>
      <c r="BB91" s="265">
        <f>GEN!BB91</f>
        <v>0</v>
      </c>
      <c r="BC91" s="337">
        <f>GEN!BC91</f>
        <v>0</v>
      </c>
      <c r="BD91" s="330">
        <f>GEN!BD91</f>
        <v>0</v>
      </c>
      <c r="BE91" s="252">
        <f>GEN!BE91</f>
        <v>0</v>
      </c>
      <c r="BF91" s="252">
        <f>GEN!BF91</f>
        <v>0</v>
      </c>
      <c r="BG91" s="333">
        <f>GEN!BG91</f>
        <v>0</v>
      </c>
      <c r="BH91" s="335">
        <f>GEN!BH91</f>
        <v>0</v>
      </c>
      <c r="BI91" s="337">
        <f>GEN!BI91</f>
        <v>0</v>
      </c>
      <c r="BJ91" s="330">
        <f>GEN!BJ91</f>
        <v>0</v>
      </c>
      <c r="BK91" s="252">
        <f>GEN!BK91</f>
        <v>0</v>
      </c>
      <c r="BL91" s="252">
        <f>GEN!BL91</f>
        <v>0</v>
      </c>
      <c r="BM91" s="333">
        <f>GEN!BM91</f>
        <v>0</v>
      </c>
      <c r="BN91" s="335">
        <f>GEN!BN91</f>
        <v>0</v>
      </c>
      <c r="BO91" s="337">
        <f>GEN!BO91</f>
        <v>0</v>
      </c>
      <c r="BP91" s="330">
        <f>GEN!BP91</f>
        <v>0</v>
      </c>
      <c r="BQ91" s="252">
        <f>GEN!BQ91</f>
        <v>0</v>
      </c>
      <c r="BR91" s="252">
        <f>GEN!BR91</f>
        <v>0</v>
      </c>
      <c r="BS91" s="333">
        <f>GEN!BS91</f>
        <v>0</v>
      </c>
      <c r="BT91" s="335">
        <f>GEN!BT91</f>
        <v>0</v>
      </c>
      <c r="BU91" s="337">
        <f>GEN!BU91</f>
        <v>0</v>
      </c>
      <c r="BV91" s="330">
        <f>GEN!BV91</f>
        <v>0</v>
      </c>
      <c r="BW91" s="252">
        <f>GEN!BW91</f>
        <v>0</v>
      </c>
      <c r="BX91" s="252">
        <f>GEN!BX91</f>
        <v>0</v>
      </c>
      <c r="BY91" s="333">
        <f>GEN!BY91</f>
        <v>0</v>
      </c>
      <c r="BZ91" s="335">
        <f>GEN!BZ91</f>
        <v>0</v>
      </c>
      <c r="CA91" s="337">
        <f>GEN!CA91</f>
        <v>0</v>
      </c>
      <c r="CB91" s="330">
        <f>GEN!CB91</f>
        <v>0</v>
      </c>
      <c r="CC91" s="252">
        <f>GEN!CC91</f>
        <v>0</v>
      </c>
      <c r="CD91" s="252">
        <f>GEN!CD91</f>
        <v>0</v>
      </c>
      <c r="CE91" s="333">
        <f>GEN!CE91</f>
        <v>0</v>
      </c>
      <c r="CF91" s="335">
        <f>GEN!CF91</f>
        <v>0</v>
      </c>
      <c r="CG91" s="337">
        <f>GEN!CG91</f>
        <v>0</v>
      </c>
    </row>
    <row r="92" spans="1:85">
      <c r="A92" s="130">
        <v>23</v>
      </c>
      <c r="B92" s="131">
        <f>GEN!B92</f>
        <v>0</v>
      </c>
      <c r="C92" s="131">
        <f>GEN!C92</f>
        <v>0</v>
      </c>
      <c r="D92" s="132"/>
      <c r="E92" s="132"/>
      <c r="F92" s="132"/>
      <c r="G92" s="132"/>
      <c r="H92" s="132"/>
      <c r="I92" s="132"/>
      <c r="J92" s="132"/>
      <c r="K92" s="132"/>
      <c r="L92" s="132"/>
      <c r="M92" s="132"/>
      <c r="N92" s="132"/>
      <c r="O92" s="132"/>
      <c r="P92" s="132"/>
      <c r="Q92" s="132"/>
      <c r="R92" s="132"/>
      <c r="S92" s="132"/>
      <c r="T92" s="132"/>
      <c r="U92" s="132"/>
      <c r="V92" s="132"/>
      <c r="W92" s="132"/>
      <c r="X92" s="132"/>
      <c r="Y92" s="132"/>
      <c r="Z92" s="132"/>
      <c r="AA92" s="132"/>
      <c r="AB92" s="132"/>
      <c r="AC92" s="132"/>
      <c r="AD92" s="132"/>
      <c r="AE92" s="132"/>
      <c r="AF92" s="132"/>
      <c r="AG92" s="132"/>
      <c r="AH92" s="133"/>
      <c r="AI92" s="99"/>
      <c r="AJ92" s="134">
        <f t="shared" si="12"/>
        <v>0</v>
      </c>
      <c r="AK92" s="132">
        <f>GEN!AL92</f>
        <v>0</v>
      </c>
      <c r="AL92" s="133">
        <f t="shared" si="11"/>
        <v>0</v>
      </c>
      <c r="AM92" s="99"/>
      <c r="AN92" s="158"/>
      <c r="AO92" s="159"/>
      <c r="AP92" s="158"/>
      <c r="AR92" s="277"/>
      <c r="AS92" s="197">
        <f t="array" ref="AS92">SUM(IF(($B$97:$B$153=AR91)*($C$97:$C$153=AV92),$AL$97:$AL$153,0))</f>
        <v>0</v>
      </c>
      <c r="AT92" s="328"/>
      <c r="AU92" s="218"/>
      <c r="AV92" s="199" t="str">
        <f>GEN!AV92</f>
        <v>CODOC EST.</v>
      </c>
      <c r="AW92" s="330"/>
      <c r="AX92" s="251"/>
      <c r="AY92" s="252"/>
      <c r="AZ92" s="252"/>
      <c r="BA92" s="333"/>
      <c r="BB92" s="265"/>
      <c r="BC92" s="337"/>
      <c r="BD92" s="330"/>
      <c r="BE92" s="252"/>
      <c r="BF92" s="252"/>
      <c r="BG92" s="333"/>
      <c r="BH92" s="335"/>
      <c r="BI92" s="337"/>
      <c r="BJ92" s="330"/>
      <c r="BK92" s="252"/>
      <c r="BL92" s="252"/>
      <c r="BM92" s="333"/>
      <c r="BN92" s="335"/>
      <c r="BO92" s="337"/>
      <c r="BP92" s="330"/>
      <c r="BQ92" s="252"/>
      <c r="BR92" s="252"/>
      <c r="BS92" s="333"/>
      <c r="BT92" s="335"/>
      <c r="BU92" s="337"/>
      <c r="BV92" s="330"/>
      <c r="BW92" s="252"/>
      <c r="BX92" s="252"/>
      <c r="BY92" s="333"/>
      <c r="BZ92" s="335"/>
      <c r="CA92" s="337"/>
      <c r="CB92" s="330"/>
      <c r="CC92" s="252"/>
      <c r="CD92" s="252"/>
      <c r="CE92" s="333"/>
      <c r="CF92" s="335"/>
      <c r="CG92" s="337"/>
    </row>
    <row r="93" spans="1:85">
      <c r="A93" s="130">
        <v>24</v>
      </c>
      <c r="B93" s="131">
        <f>GEN!B93</f>
        <v>0</v>
      </c>
      <c r="C93" s="131">
        <f>GEN!C93</f>
        <v>0</v>
      </c>
      <c r="D93" s="132"/>
      <c r="E93" s="132"/>
      <c r="F93" s="132"/>
      <c r="G93" s="132"/>
      <c r="H93" s="132"/>
      <c r="I93" s="132"/>
      <c r="J93" s="132"/>
      <c r="K93" s="132"/>
      <c r="L93" s="132"/>
      <c r="M93" s="132"/>
      <c r="N93" s="132"/>
      <c r="O93" s="132"/>
      <c r="P93" s="132"/>
      <c r="Q93" s="132"/>
      <c r="R93" s="132"/>
      <c r="S93" s="132"/>
      <c r="T93" s="132"/>
      <c r="U93" s="132"/>
      <c r="V93" s="132"/>
      <c r="W93" s="132"/>
      <c r="X93" s="132"/>
      <c r="Y93" s="132"/>
      <c r="Z93" s="132"/>
      <c r="AA93" s="132"/>
      <c r="AB93" s="132"/>
      <c r="AC93" s="132"/>
      <c r="AD93" s="132"/>
      <c r="AE93" s="132"/>
      <c r="AF93" s="132"/>
      <c r="AG93" s="132"/>
      <c r="AH93" s="133"/>
      <c r="AI93" s="99"/>
      <c r="AJ93" s="134">
        <f t="shared" si="12"/>
        <v>0</v>
      </c>
      <c r="AK93" s="132">
        <f>GEN!AL93</f>
        <v>0</v>
      </c>
      <c r="AL93" s="133">
        <f t="shared" si="11"/>
        <v>0</v>
      </c>
      <c r="AM93" s="99"/>
      <c r="AN93" s="158"/>
      <c r="AO93" s="159"/>
      <c r="AP93" s="158"/>
      <c r="AR93" s="276" t="str">
        <f>GEN!AR93</f>
        <v>RATTI S.</v>
      </c>
      <c r="AS93" s="200">
        <f t="array" ref="AS93">SUM(IF(($B$97:$B$153=AR93)*($C$97:$C$153=AV93),$AL$97:$AL$153,0))</f>
        <v>16</v>
      </c>
      <c r="AT93" s="327">
        <f>BA93+BG93+BM93+BS93+BY93+CE93</f>
        <v>20</v>
      </c>
      <c r="AU93" s="219">
        <f>AT93-AS93-AS94</f>
        <v>4</v>
      </c>
      <c r="AV93" s="202" t="str">
        <f>GEN!AV93</f>
        <v>DOCENZA EST.</v>
      </c>
      <c r="AW93" s="330">
        <f>GEN!AW93</f>
        <v>161</v>
      </c>
      <c r="AX93" s="251" t="str">
        <f>GEN!AX93</f>
        <v>DOCENZA/CODOC EST.</v>
      </c>
      <c r="AY93" s="252">
        <f>GEN!AY93</f>
        <v>43381</v>
      </c>
      <c r="AZ93" s="252">
        <f>GEN!AZ93</f>
        <v>43464</v>
      </c>
      <c r="BA93" s="333">
        <f>GEN!BA93</f>
        <v>20</v>
      </c>
      <c r="BB93" s="265">
        <f>GEN!BB93</f>
        <v>0</v>
      </c>
      <c r="BC93" s="337">
        <f>GEN!BC93</f>
        <v>0</v>
      </c>
      <c r="BD93" s="330">
        <f>GEN!BD93</f>
        <v>0</v>
      </c>
      <c r="BE93" s="252">
        <f>GEN!BE93</f>
        <v>0</v>
      </c>
      <c r="BF93" s="252">
        <f>GEN!BF93</f>
        <v>0</v>
      </c>
      <c r="BG93" s="333">
        <f>GEN!BG93</f>
        <v>0</v>
      </c>
      <c r="BH93" s="335">
        <f>GEN!BH93</f>
        <v>0</v>
      </c>
      <c r="BI93" s="337">
        <f>GEN!BI93</f>
        <v>0</v>
      </c>
      <c r="BJ93" s="330">
        <f>GEN!BJ93</f>
        <v>0</v>
      </c>
      <c r="BK93" s="252">
        <f>GEN!BK93</f>
        <v>0</v>
      </c>
      <c r="BL93" s="252">
        <f>GEN!BL93</f>
        <v>0</v>
      </c>
      <c r="BM93" s="333">
        <f>GEN!BM93</f>
        <v>0</v>
      </c>
      <c r="BN93" s="335">
        <f>GEN!BN93</f>
        <v>0</v>
      </c>
      <c r="BO93" s="337">
        <f>GEN!BO93</f>
        <v>0</v>
      </c>
      <c r="BP93" s="330">
        <f>GEN!BP93</f>
        <v>0</v>
      </c>
      <c r="BQ93" s="252">
        <f>GEN!BQ93</f>
        <v>0</v>
      </c>
      <c r="BR93" s="252">
        <f>GEN!BR93</f>
        <v>0</v>
      </c>
      <c r="BS93" s="333">
        <f>GEN!BS93</f>
        <v>0</v>
      </c>
      <c r="BT93" s="335">
        <f>GEN!BT93</f>
        <v>0</v>
      </c>
      <c r="BU93" s="337">
        <f>GEN!BU93</f>
        <v>0</v>
      </c>
      <c r="BV93" s="330">
        <f>GEN!BV93</f>
        <v>0</v>
      </c>
      <c r="BW93" s="252">
        <f>GEN!BW93</f>
        <v>0</v>
      </c>
      <c r="BX93" s="252">
        <f>GEN!BX93</f>
        <v>0</v>
      </c>
      <c r="BY93" s="333">
        <f>GEN!BY93</f>
        <v>0</v>
      </c>
      <c r="BZ93" s="335">
        <f>GEN!BZ93</f>
        <v>0</v>
      </c>
      <c r="CA93" s="337">
        <f>GEN!CA93</f>
        <v>0</v>
      </c>
      <c r="CB93" s="330">
        <f>GEN!CB93</f>
        <v>0</v>
      </c>
      <c r="CC93" s="252">
        <f>GEN!CC93</f>
        <v>0</v>
      </c>
      <c r="CD93" s="252">
        <f>GEN!CD93</f>
        <v>0</v>
      </c>
      <c r="CE93" s="333">
        <f>GEN!CE93</f>
        <v>0</v>
      </c>
      <c r="CF93" s="335">
        <f>GEN!CF93</f>
        <v>0</v>
      </c>
      <c r="CG93" s="337">
        <f>GEN!CG93</f>
        <v>0</v>
      </c>
    </row>
    <row r="94" spans="1:85">
      <c r="A94" s="130">
        <v>25</v>
      </c>
      <c r="B94" s="131">
        <f>GEN!B94</f>
        <v>0</v>
      </c>
      <c r="C94" s="131">
        <f>GEN!C94</f>
        <v>0</v>
      </c>
      <c r="D94" s="132"/>
      <c r="E94" s="132"/>
      <c r="F94" s="132"/>
      <c r="G94" s="132"/>
      <c r="H94" s="132"/>
      <c r="I94" s="132"/>
      <c r="J94" s="132"/>
      <c r="K94" s="132"/>
      <c r="L94" s="132"/>
      <c r="M94" s="132"/>
      <c r="N94" s="132"/>
      <c r="O94" s="132"/>
      <c r="P94" s="132"/>
      <c r="Q94" s="132"/>
      <c r="R94" s="132"/>
      <c r="S94" s="132"/>
      <c r="T94" s="132"/>
      <c r="U94" s="132"/>
      <c r="V94" s="132"/>
      <c r="W94" s="132"/>
      <c r="X94" s="132"/>
      <c r="Y94" s="132"/>
      <c r="Z94" s="132"/>
      <c r="AA94" s="132"/>
      <c r="AB94" s="132"/>
      <c r="AC94" s="132"/>
      <c r="AD94" s="132"/>
      <c r="AE94" s="132"/>
      <c r="AF94" s="132"/>
      <c r="AG94" s="132"/>
      <c r="AH94" s="133"/>
      <c r="AI94" s="99"/>
      <c r="AJ94" s="134">
        <f t="shared" si="12"/>
        <v>0</v>
      </c>
      <c r="AK94" s="132">
        <f>GEN!AL94</f>
        <v>0</v>
      </c>
      <c r="AL94" s="133">
        <f t="shared" si="11"/>
        <v>0</v>
      </c>
      <c r="AM94" s="99"/>
      <c r="AN94" s="158"/>
      <c r="AO94" s="159"/>
      <c r="AP94" s="158"/>
      <c r="AR94" s="277"/>
      <c r="AS94" s="197">
        <f t="array" ref="AS94">SUM(IF(($B$97:$B$153=AR93)*($C$97:$C$153=AV94),$AL$97:$AL$153,0))</f>
        <v>0</v>
      </c>
      <c r="AT94" s="328"/>
      <c r="AU94" s="218"/>
      <c r="AV94" s="199" t="str">
        <f>GEN!AV94</f>
        <v>CODOC EST.</v>
      </c>
      <c r="AW94" s="330"/>
      <c r="AX94" s="251"/>
      <c r="AY94" s="252"/>
      <c r="AZ94" s="252"/>
      <c r="BA94" s="333"/>
      <c r="BB94" s="265"/>
      <c r="BC94" s="337"/>
      <c r="BD94" s="330"/>
      <c r="BE94" s="252"/>
      <c r="BF94" s="252"/>
      <c r="BG94" s="333"/>
      <c r="BH94" s="335"/>
      <c r="BI94" s="337"/>
      <c r="BJ94" s="330"/>
      <c r="BK94" s="252"/>
      <c r="BL94" s="252"/>
      <c r="BM94" s="333"/>
      <c r="BN94" s="335"/>
      <c r="BO94" s="337"/>
      <c r="BP94" s="330"/>
      <c r="BQ94" s="252"/>
      <c r="BR94" s="252"/>
      <c r="BS94" s="333"/>
      <c r="BT94" s="335"/>
      <c r="BU94" s="337"/>
      <c r="BV94" s="330"/>
      <c r="BW94" s="252"/>
      <c r="BX94" s="252"/>
      <c r="BY94" s="333"/>
      <c r="BZ94" s="335"/>
      <c r="CA94" s="337"/>
      <c r="CB94" s="330"/>
      <c r="CC94" s="252"/>
      <c r="CD94" s="252"/>
      <c r="CE94" s="333"/>
      <c r="CF94" s="335"/>
      <c r="CG94" s="337"/>
    </row>
    <row r="95" spans="1:85">
      <c r="A95" s="130">
        <v>26</v>
      </c>
      <c r="B95" s="131">
        <f>GEN!B95</f>
        <v>0</v>
      </c>
      <c r="C95" s="131">
        <f>GEN!C95</f>
        <v>0</v>
      </c>
      <c r="D95" s="132"/>
      <c r="E95" s="132"/>
      <c r="F95" s="132"/>
      <c r="G95" s="132"/>
      <c r="H95" s="132"/>
      <c r="I95" s="132"/>
      <c r="J95" s="132"/>
      <c r="K95" s="132"/>
      <c r="L95" s="132"/>
      <c r="M95" s="132"/>
      <c r="N95" s="132"/>
      <c r="O95" s="132"/>
      <c r="P95" s="132"/>
      <c r="Q95" s="132"/>
      <c r="R95" s="132"/>
      <c r="S95" s="132"/>
      <c r="T95" s="132"/>
      <c r="U95" s="132"/>
      <c r="V95" s="132"/>
      <c r="W95" s="132"/>
      <c r="X95" s="132"/>
      <c r="Y95" s="132"/>
      <c r="Z95" s="132"/>
      <c r="AA95" s="132"/>
      <c r="AB95" s="132"/>
      <c r="AC95" s="132"/>
      <c r="AD95" s="132"/>
      <c r="AE95" s="132"/>
      <c r="AF95" s="132"/>
      <c r="AG95" s="132"/>
      <c r="AH95" s="133"/>
      <c r="AI95" s="99"/>
      <c r="AJ95" s="134">
        <f t="shared" si="12"/>
        <v>0</v>
      </c>
      <c r="AK95" s="132">
        <f>GEN!AL95</f>
        <v>0</v>
      </c>
      <c r="AL95" s="133">
        <f t="shared" si="11"/>
        <v>0</v>
      </c>
      <c r="AM95" s="99"/>
      <c r="AN95" s="158"/>
      <c r="AO95" s="159"/>
      <c r="AP95" s="158"/>
      <c r="AR95" s="276">
        <f>GEN!AR95</f>
        <v>0</v>
      </c>
      <c r="AS95" s="200">
        <f t="array" ref="AS95">SUM(IF(($B$97:$B$153=AR95)*($C$97:$C$153=AV95),$AL$97:$AL$153,0))</f>
        <v>0</v>
      </c>
      <c r="AT95" s="327">
        <f>BA95+BG95+BM95+BS95+BY95+CE95</f>
        <v>0</v>
      </c>
      <c r="AU95" s="219">
        <f>AT95-AS95-AS96</f>
        <v>0</v>
      </c>
      <c r="AV95" s="202">
        <f>GEN!AV95</f>
        <v>0</v>
      </c>
      <c r="AW95" s="330">
        <f>GEN!AW95</f>
        <v>0</v>
      </c>
      <c r="AX95" s="251">
        <f>GEN!AX95</f>
        <v>0</v>
      </c>
      <c r="AY95" s="252">
        <f>GEN!AY95</f>
        <v>0</v>
      </c>
      <c r="AZ95" s="252">
        <f>GEN!AZ95</f>
        <v>0</v>
      </c>
      <c r="BA95" s="333">
        <f>GEN!BA95</f>
        <v>0</v>
      </c>
      <c r="BB95" s="265">
        <f>GEN!BB95</f>
        <v>0</v>
      </c>
      <c r="BC95" s="337">
        <f>GEN!BC95</f>
        <v>0</v>
      </c>
      <c r="BD95" s="330">
        <f>GEN!BD95</f>
        <v>0</v>
      </c>
      <c r="BE95" s="252">
        <f>GEN!BE95</f>
        <v>0</v>
      </c>
      <c r="BF95" s="252">
        <f>GEN!BF95</f>
        <v>0</v>
      </c>
      <c r="BG95" s="333">
        <f>GEN!BG95</f>
        <v>0</v>
      </c>
      <c r="BH95" s="335">
        <f>GEN!BH95</f>
        <v>0</v>
      </c>
      <c r="BI95" s="337">
        <f>GEN!BI95</f>
        <v>0</v>
      </c>
      <c r="BJ95" s="330">
        <f>GEN!BJ95</f>
        <v>0</v>
      </c>
      <c r="BK95" s="252">
        <f>GEN!BK95</f>
        <v>0</v>
      </c>
      <c r="BL95" s="252">
        <f>GEN!BL95</f>
        <v>0</v>
      </c>
      <c r="BM95" s="333">
        <f>GEN!BM95</f>
        <v>0</v>
      </c>
      <c r="BN95" s="335">
        <f>GEN!BN95</f>
        <v>0</v>
      </c>
      <c r="BO95" s="337">
        <f>GEN!BO95</f>
        <v>0</v>
      </c>
      <c r="BP95" s="330">
        <f>GEN!BP95</f>
        <v>0</v>
      </c>
      <c r="BQ95" s="252">
        <f>GEN!BQ95</f>
        <v>0</v>
      </c>
      <c r="BR95" s="252">
        <f>GEN!BR95</f>
        <v>0</v>
      </c>
      <c r="BS95" s="333">
        <f>GEN!BS95</f>
        <v>0</v>
      </c>
      <c r="BT95" s="335">
        <f>GEN!BT95</f>
        <v>0</v>
      </c>
      <c r="BU95" s="337">
        <f>GEN!BU95</f>
        <v>0</v>
      </c>
      <c r="BV95" s="330">
        <f>GEN!BV95</f>
        <v>0</v>
      </c>
      <c r="BW95" s="252">
        <f>GEN!BW95</f>
        <v>0</v>
      </c>
      <c r="BX95" s="252">
        <f>GEN!BX95</f>
        <v>0</v>
      </c>
      <c r="BY95" s="333">
        <f>GEN!BY95</f>
        <v>0</v>
      </c>
      <c r="BZ95" s="335">
        <f>GEN!BZ95</f>
        <v>0</v>
      </c>
      <c r="CA95" s="337">
        <f>GEN!CA95</f>
        <v>0</v>
      </c>
      <c r="CB95" s="330">
        <f>GEN!CB95</f>
        <v>0</v>
      </c>
      <c r="CC95" s="252">
        <f>GEN!CC95</f>
        <v>0</v>
      </c>
      <c r="CD95" s="252">
        <f>GEN!CD95</f>
        <v>0</v>
      </c>
      <c r="CE95" s="333">
        <f>GEN!CE95</f>
        <v>0</v>
      </c>
      <c r="CF95" s="335">
        <f>GEN!CF95</f>
        <v>0</v>
      </c>
      <c r="CG95" s="337">
        <f>GEN!CG95</f>
        <v>0</v>
      </c>
    </row>
    <row r="96" spans="1:85">
      <c r="A96" s="130"/>
      <c r="B96" s="176" t="str">
        <f>SETT!B96</f>
        <v>Docenti  Esterni</v>
      </c>
      <c r="C96" s="160">
        <f>SETT!C96</f>
        <v>0</v>
      </c>
      <c r="D96" s="161"/>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c r="AC96" s="161"/>
      <c r="AD96" s="161"/>
      <c r="AE96" s="161"/>
      <c r="AF96" s="161"/>
      <c r="AG96" s="161"/>
      <c r="AH96" s="162"/>
      <c r="AI96" s="99"/>
      <c r="AJ96" s="163"/>
      <c r="AK96" s="161"/>
      <c r="AL96" s="162"/>
      <c r="AM96" s="99"/>
      <c r="AN96" s="158"/>
      <c r="AO96" s="159"/>
      <c r="AP96" s="158"/>
      <c r="AR96" s="277"/>
      <c r="AS96" s="197">
        <f t="array" ref="AS96">SUM(IF(($B$97:$B$153=AR95)*($C$97:$C$153=AV96),$AL$97:$AL$153,0))</f>
        <v>0</v>
      </c>
      <c r="AT96" s="328"/>
      <c r="AU96" s="218"/>
      <c r="AV96" s="199">
        <f>GEN!AV96</f>
        <v>0</v>
      </c>
      <c r="AW96" s="330"/>
      <c r="AX96" s="251"/>
      <c r="AY96" s="252"/>
      <c r="AZ96" s="252"/>
      <c r="BA96" s="333"/>
      <c r="BB96" s="265"/>
      <c r="BC96" s="337"/>
      <c r="BD96" s="330"/>
      <c r="BE96" s="252"/>
      <c r="BF96" s="252"/>
      <c r="BG96" s="333"/>
      <c r="BH96" s="335"/>
      <c r="BI96" s="337"/>
      <c r="BJ96" s="330"/>
      <c r="BK96" s="252"/>
      <c r="BL96" s="252"/>
      <c r="BM96" s="333"/>
      <c r="BN96" s="335"/>
      <c r="BO96" s="337"/>
      <c r="BP96" s="330"/>
      <c r="BQ96" s="252"/>
      <c r="BR96" s="252"/>
      <c r="BS96" s="333"/>
      <c r="BT96" s="335"/>
      <c r="BU96" s="337"/>
      <c r="BV96" s="330"/>
      <c r="BW96" s="252"/>
      <c r="BX96" s="252"/>
      <c r="BY96" s="333"/>
      <c r="BZ96" s="335"/>
      <c r="CA96" s="337"/>
      <c r="CB96" s="330"/>
      <c r="CC96" s="252"/>
      <c r="CD96" s="252"/>
      <c r="CE96" s="333"/>
      <c r="CF96" s="335"/>
      <c r="CG96" s="337"/>
    </row>
    <row r="97" spans="1:85">
      <c r="A97" s="130">
        <v>1</v>
      </c>
      <c r="B97" s="131" t="str">
        <f>GEN!B97</f>
        <v>CHIAPPE A.</v>
      </c>
      <c r="C97" s="131" t="str">
        <f>GEN!C97</f>
        <v>DOCENZA EST.</v>
      </c>
      <c r="D97" s="132"/>
      <c r="E97" s="132"/>
      <c r="F97" s="132"/>
      <c r="G97" s="132"/>
      <c r="H97" s="132"/>
      <c r="I97" s="132"/>
      <c r="J97" s="132"/>
      <c r="K97" s="132"/>
      <c r="L97" s="132"/>
      <c r="M97" s="132"/>
      <c r="N97" s="132"/>
      <c r="O97" s="132"/>
      <c r="P97" s="132"/>
      <c r="Q97" s="132"/>
      <c r="R97" s="132">
        <v>1</v>
      </c>
      <c r="S97" s="132"/>
      <c r="T97" s="132"/>
      <c r="U97" s="132"/>
      <c r="V97" s="132"/>
      <c r="W97" s="132"/>
      <c r="X97" s="132"/>
      <c r="Y97" s="132">
        <v>1</v>
      </c>
      <c r="Z97" s="132"/>
      <c r="AA97" s="132"/>
      <c r="AB97" s="132"/>
      <c r="AC97" s="132"/>
      <c r="AD97" s="132"/>
      <c r="AE97" s="132"/>
      <c r="AF97" s="132"/>
      <c r="AG97" s="132"/>
      <c r="AH97" s="133"/>
      <c r="AI97" s="99"/>
      <c r="AJ97" s="134">
        <f t="shared" ref="AJ97:AJ123" si="13">SUM(D97:AH97)</f>
        <v>2</v>
      </c>
      <c r="AK97" s="132">
        <f>GEN!AL97</f>
        <v>27</v>
      </c>
      <c r="AL97" s="133">
        <f t="shared" ref="AL97:AL123" si="14">AJ97+AK97</f>
        <v>29</v>
      </c>
      <c r="AM97" s="99"/>
      <c r="AN97" s="158"/>
      <c r="AO97" s="159"/>
      <c r="AP97" s="158"/>
      <c r="AR97" s="276">
        <f>GEN!AR97</f>
        <v>0</v>
      </c>
      <c r="AS97" s="200">
        <f t="array" ref="AS97">SUM(IF(($B$97:$B$153=AR97)*($C$97:$C$153=AV97),$AL$97:$AL$153,0))</f>
        <v>0</v>
      </c>
      <c r="AT97" s="327">
        <f>BA97+BG97+BM97+BS97+BY97+CE97</f>
        <v>0</v>
      </c>
      <c r="AU97" s="219">
        <f>AT97-AS97-AS98</f>
        <v>0</v>
      </c>
      <c r="AV97" s="202">
        <f>GEN!AV97</f>
        <v>0</v>
      </c>
      <c r="AW97" s="330">
        <f>GEN!AW97</f>
        <v>0</v>
      </c>
      <c r="AX97" s="251">
        <f>GEN!AX97</f>
        <v>0</v>
      </c>
      <c r="AY97" s="252">
        <f>GEN!AY97</f>
        <v>0</v>
      </c>
      <c r="AZ97" s="252">
        <f>GEN!AZ97</f>
        <v>0</v>
      </c>
      <c r="BA97" s="333">
        <f>GEN!BA97</f>
        <v>0</v>
      </c>
      <c r="BB97" s="265">
        <f>GEN!BB97</f>
        <v>0</v>
      </c>
      <c r="BC97" s="337">
        <f>GEN!BC97</f>
        <v>0</v>
      </c>
      <c r="BD97" s="330">
        <f>GEN!BD97</f>
        <v>0</v>
      </c>
      <c r="BE97" s="252">
        <f>GEN!BE97</f>
        <v>0</v>
      </c>
      <c r="BF97" s="252">
        <f>GEN!BF97</f>
        <v>0</v>
      </c>
      <c r="BG97" s="333">
        <f>GEN!BG97</f>
        <v>0</v>
      </c>
      <c r="BH97" s="335">
        <f>GEN!BH97</f>
        <v>0</v>
      </c>
      <c r="BI97" s="337">
        <f>GEN!BI97</f>
        <v>0</v>
      </c>
      <c r="BJ97" s="330">
        <f>GEN!BJ97</f>
        <v>0</v>
      </c>
      <c r="BK97" s="252">
        <f>GEN!BK97</f>
        <v>0</v>
      </c>
      <c r="BL97" s="252">
        <f>GEN!BL97</f>
        <v>0</v>
      </c>
      <c r="BM97" s="333">
        <f>GEN!BM97</f>
        <v>0</v>
      </c>
      <c r="BN97" s="335">
        <f>GEN!BN97</f>
        <v>0</v>
      </c>
      <c r="BO97" s="337">
        <f>GEN!BO97</f>
        <v>0</v>
      </c>
      <c r="BP97" s="330">
        <f>GEN!BP97</f>
        <v>0</v>
      </c>
      <c r="BQ97" s="252">
        <f>GEN!BQ97</f>
        <v>0</v>
      </c>
      <c r="BR97" s="252">
        <f>GEN!BR97</f>
        <v>0</v>
      </c>
      <c r="BS97" s="333">
        <f>GEN!BS97</f>
        <v>0</v>
      </c>
      <c r="BT97" s="335">
        <f>GEN!BT97</f>
        <v>0</v>
      </c>
      <c r="BU97" s="337">
        <f>GEN!BU97</f>
        <v>0</v>
      </c>
      <c r="BV97" s="330">
        <f>GEN!BV97</f>
        <v>0</v>
      </c>
      <c r="BW97" s="252">
        <f>GEN!BW97</f>
        <v>0</v>
      </c>
      <c r="BX97" s="252">
        <f>GEN!BX97</f>
        <v>0</v>
      </c>
      <c r="BY97" s="333">
        <f>GEN!BY97</f>
        <v>0</v>
      </c>
      <c r="BZ97" s="335">
        <f>GEN!BZ97</f>
        <v>0</v>
      </c>
      <c r="CA97" s="337">
        <f>GEN!CA97</f>
        <v>0</v>
      </c>
      <c r="CB97" s="330">
        <f>GEN!CB97</f>
        <v>0</v>
      </c>
      <c r="CC97" s="252">
        <f>GEN!CC97</f>
        <v>0</v>
      </c>
      <c r="CD97" s="252">
        <f>GEN!CD97</f>
        <v>0</v>
      </c>
      <c r="CE97" s="333">
        <f>GEN!CE97</f>
        <v>0</v>
      </c>
      <c r="CF97" s="335">
        <f>GEN!CF97</f>
        <v>0</v>
      </c>
      <c r="CG97" s="337">
        <f>GEN!CG97</f>
        <v>0</v>
      </c>
    </row>
    <row r="98" spans="1:85">
      <c r="A98" s="130">
        <v>2</v>
      </c>
      <c r="B98" s="131" t="str">
        <f>GEN!B98</f>
        <v>DEFRANCHI BISSO F.</v>
      </c>
      <c r="C98" s="131" t="str">
        <f>GEN!C98</f>
        <v>DOCENZA EST.</v>
      </c>
      <c r="D98" s="132"/>
      <c r="E98" s="132"/>
      <c r="F98" s="132"/>
      <c r="G98" s="132"/>
      <c r="H98" s="132"/>
      <c r="I98" s="132"/>
      <c r="J98" s="132"/>
      <c r="K98" s="132"/>
      <c r="L98" s="132"/>
      <c r="M98" s="132"/>
      <c r="N98" s="132"/>
      <c r="O98" s="132"/>
      <c r="P98" s="132"/>
      <c r="Q98" s="132"/>
      <c r="R98" s="132"/>
      <c r="S98" s="132"/>
      <c r="T98" s="132"/>
      <c r="U98" s="132"/>
      <c r="V98" s="132"/>
      <c r="W98" s="132"/>
      <c r="X98" s="132"/>
      <c r="Y98" s="132"/>
      <c r="Z98" s="132"/>
      <c r="AA98" s="132"/>
      <c r="AB98" s="132"/>
      <c r="AC98" s="132"/>
      <c r="AD98" s="132"/>
      <c r="AE98" s="132"/>
      <c r="AF98" s="132"/>
      <c r="AG98" s="132"/>
      <c r="AH98" s="133"/>
      <c r="AI98" s="99"/>
      <c r="AJ98" s="134">
        <f t="shared" si="13"/>
        <v>0</v>
      </c>
      <c r="AK98" s="132">
        <f>GEN!AL98</f>
        <v>6</v>
      </c>
      <c r="AL98" s="133">
        <f t="shared" si="14"/>
        <v>6</v>
      </c>
      <c r="AM98" s="99"/>
      <c r="AN98" s="158"/>
      <c r="AO98" s="159"/>
      <c r="AP98" s="158"/>
      <c r="AR98" s="277"/>
      <c r="AS98" s="197">
        <f t="array" ref="AS98">SUM(IF(($B$97:$B$153=AR97)*($C$97:$C$153=AV98),$AL$97:$AL$153,0))</f>
        <v>0</v>
      </c>
      <c r="AT98" s="328"/>
      <c r="AU98" s="218"/>
      <c r="AV98" s="199">
        <f>GEN!AV98</f>
        <v>0</v>
      </c>
      <c r="AW98" s="330"/>
      <c r="AX98" s="251"/>
      <c r="AY98" s="252"/>
      <c r="AZ98" s="252"/>
      <c r="BA98" s="333"/>
      <c r="BB98" s="265"/>
      <c r="BC98" s="337"/>
      <c r="BD98" s="330"/>
      <c r="BE98" s="252"/>
      <c r="BF98" s="252"/>
      <c r="BG98" s="333"/>
      <c r="BH98" s="335"/>
      <c r="BI98" s="337"/>
      <c r="BJ98" s="330"/>
      <c r="BK98" s="252"/>
      <c r="BL98" s="252"/>
      <c r="BM98" s="333"/>
      <c r="BN98" s="335"/>
      <c r="BO98" s="337"/>
      <c r="BP98" s="330"/>
      <c r="BQ98" s="252"/>
      <c r="BR98" s="252"/>
      <c r="BS98" s="333"/>
      <c r="BT98" s="335"/>
      <c r="BU98" s="337"/>
      <c r="BV98" s="330"/>
      <c r="BW98" s="252"/>
      <c r="BX98" s="252"/>
      <c r="BY98" s="333"/>
      <c r="BZ98" s="335"/>
      <c r="CA98" s="337"/>
      <c r="CB98" s="330"/>
      <c r="CC98" s="252"/>
      <c r="CD98" s="252"/>
      <c r="CE98" s="333"/>
      <c r="CF98" s="335"/>
      <c r="CG98" s="337"/>
    </row>
    <row r="99" spans="1:85">
      <c r="A99" s="130">
        <v>3</v>
      </c>
      <c r="B99" s="131" t="str">
        <f>GEN!B99</f>
        <v>RATTI S.</v>
      </c>
      <c r="C99" s="131" t="str">
        <f>GEN!C99</f>
        <v>DOCENZA EST.</v>
      </c>
      <c r="D99" s="132"/>
      <c r="E99" s="132"/>
      <c r="F99" s="132"/>
      <c r="G99" s="132"/>
      <c r="H99" s="132"/>
      <c r="I99" s="132"/>
      <c r="J99" s="132"/>
      <c r="K99" s="132"/>
      <c r="L99" s="132"/>
      <c r="M99" s="132"/>
      <c r="N99" s="132"/>
      <c r="O99" s="132"/>
      <c r="P99" s="132"/>
      <c r="Q99" s="132"/>
      <c r="R99" s="132"/>
      <c r="S99" s="132"/>
      <c r="T99" s="132"/>
      <c r="U99" s="132"/>
      <c r="V99" s="132"/>
      <c r="W99" s="132"/>
      <c r="X99" s="132"/>
      <c r="Y99" s="132"/>
      <c r="Z99" s="132"/>
      <c r="AA99" s="132"/>
      <c r="AB99" s="132"/>
      <c r="AC99" s="132"/>
      <c r="AD99" s="132"/>
      <c r="AE99" s="132"/>
      <c r="AF99" s="132"/>
      <c r="AG99" s="132"/>
      <c r="AH99" s="133"/>
      <c r="AI99" s="99"/>
      <c r="AJ99" s="134">
        <f t="shared" si="13"/>
        <v>0</v>
      </c>
      <c r="AK99" s="132">
        <f>GEN!AL99</f>
        <v>16</v>
      </c>
      <c r="AL99" s="133">
        <f t="shared" si="14"/>
        <v>16</v>
      </c>
      <c r="AM99" s="99"/>
      <c r="AN99" s="158"/>
      <c r="AO99" s="159"/>
      <c r="AP99" s="158"/>
      <c r="AR99" s="276">
        <f>GEN!AR99</f>
        <v>0</v>
      </c>
      <c r="AS99" s="200">
        <f t="array" ref="AS99">SUM(IF(($B$97:$B$153=AR99)*($C$97:$C$153=AV99),$AL$97:$AL$153,0))</f>
        <v>0</v>
      </c>
      <c r="AT99" s="327">
        <f>BA99+BG99+BM99+BS99+BY99+CE99</f>
        <v>0</v>
      </c>
      <c r="AU99" s="219">
        <f>AT99-AS99-AS100</f>
        <v>0</v>
      </c>
      <c r="AV99" s="202">
        <f>GEN!AV99</f>
        <v>0</v>
      </c>
      <c r="AW99" s="330">
        <f>GEN!AW99</f>
        <v>0</v>
      </c>
      <c r="AX99" s="251">
        <f>GEN!AX99</f>
        <v>0</v>
      </c>
      <c r="AY99" s="252">
        <f>GEN!AY99</f>
        <v>0</v>
      </c>
      <c r="AZ99" s="252">
        <f>GEN!AZ99</f>
        <v>0</v>
      </c>
      <c r="BA99" s="333">
        <f>GEN!BA99</f>
        <v>0</v>
      </c>
      <c r="BB99" s="265">
        <f>GEN!BB99</f>
        <v>0</v>
      </c>
      <c r="BC99" s="337">
        <f>GEN!BC99</f>
        <v>0</v>
      </c>
      <c r="BD99" s="330">
        <f>GEN!BD99</f>
        <v>0</v>
      </c>
      <c r="BE99" s="252">
        <f>GEN!BE99</f>
        <v>0</v>
      </c>
      <c r="BF99" s="252">
        <f>GEN!BF99</f>
        <v>0</v>
      </c>
      <c r="BG99" s="333">
        <f>GEN!BG99</f>
        <v>0</v>
      </c>
      <c r="BH99" s="335">
        <f>GEN!BH99</f>
        <v>0</v>
      </c>
      <c r="BI99" s="337">
        <f>GEN!BI99</f>
        <v>0</v>
      </c>
      <c r="BJ99" s="330">
        <f>GEN!BJ99</f>
        <v>0</v>
      </c>
      <c r="BK99" s="252">
        <f>GEN!BK99</f>
        <v>0</v>
      </c>
      <c r="BL99" s="252">
        <f>GEN!BL99</f>
        <v>0</v>
      </c>
      <c r="BM99" s="333">
        <f>GEN!BM99</f>
        <v>0</v>
      </c>
      <c r="BN99" s="335">
        <f>GEN!BN99</f>
        <v>0</v>
      </c>
      <c r="BO99" s="337">
        <f>GEN!BO99</f>
        <v>0</v>
      </c>
      <c r="BP99" s="330">
        <f>GEN!BP99</f>
        <v>0</v>
      </c>
      <c r="BQ99" s="252">
        <f>GEN!BQ99</f>
        <v>0</v>
      </c>
      <c r="BR99" s="252">
        <f>GEN!BR99</f>
        <v>0</v>
      </c>
      <c r="BS99" s="333">
        <f>GEN!BS99</f>
        <v>0</v>
      </c>
      <c r="BT99" s="335">
        <f>GEN!BT99</f>
        <v>0</v>
      </c>
      <c r="BU99" s="337">
        <f>GEN!BU99</f>
        <v>0</v>
      </c>
      <c r="BV99" s="330">
        <f>GEN!BV99</f>
        <v>0</v>
      </c>
      <c r="BW99" s="252">
        <f>GEN!BW99</f>
        <v>0</v>
      </c>
      <c r="BX99" s="252">
        <f>GEN!BX99</f>
        <v>0</v>
      </c>
      <c r="BY99" s="333">
        <f>GEN!BY99</f>
        <v>0</v>
      </c>
      <c r="BZ99" s="335">
        <f>GEN!BZ99</f>
        <v>0</v>
      </c>
      <c r="CA99" s="337">
        <f>GEN!CA99</f>
        <v>0</v>
      </c>
      <c r="CB99" s="330">
        <f>GEN!CB99</f>
        <v>0</v>
      </c>
      <c r="CC99" s="252">
        <f>GEN!CC99</f>
        <v>0</v>
      </c>
      <c r="CD99" s="252">
        <f>GEN!CD99</f>
        <v>0</v>
      </c>
      <c r="CE99" s="333">
        <f>GEN!CE99</f>
        <v>0</v>
      </c>
      <c r="CF99" s="335">
        <f>GEN!CF99</f>
        <v>0</v>
      </c>
      <c r="CG99" s="337">
        <f>GEN!CG99</f>
        <v>0</v>
      </c>
    </row>
    <row r="100" spans="1:85">
      <c r="A100" s="130">
        <v>4</v>
      </c>
      <c r="B100" s="131" t="str">
        <f>GEN!B100</f>
        <v>CHIAPPE A.</v>
      </c>
      <c r="C100" s="131" t="str">
        <f>GEN!C100</f>
        <v>CODOC EST.</v>
      </c>
      <c r="D100" s="132"/>
      <c r="E100" s="132"/>
      <c r="F100" s="132"/>
      <c r="G100" s="132"/>
      <c r="H100" s="132"/>
      <c r="I100" s="132"/>
      <c r="J100" s="132"/>
      <c r="K100" s="132"/>
      <c r="L100" s="132"/>
      <c r="M100" s="132"/>
      <c r="N100" s="132"/>
      <c r="O100" s="132"/>
      <c r="P100" s="132"/>
      <c r="Q100" s="132">
        <v>1</v>
      </c>
      <c r="R100" s="132"/>
      <c r="S100" s="132"/>
      <c r="T100" s="132"/>
      <c r="U100" s="132"/>
      <c r="V100" s="132"/>
      <c r="W100" s="132"/>
      <c r="X100" s="132">
        <v>1</v>
      </c>
      <c r="Y100" s="132"/>
      <c r="Z100" s="132"/>
      <c r="AA100" s="132"/>
      <c r="AB100" s="132"/>
      <c r="AC100" s="132"/>
      <c r="AD100" s="132"/>
      <c r="AE100" s="132">
        <v>1</v>
      </c>
      <c r="AF100" s="132"/>
      <c r="AG100" s="132"/>
      <c r="AH100" s="133"/>
      <c r="AI100" s="99"/>
      <c r="AJ100" s="134">
        <f t="shared" si="13"/>
        <v>3</v>
      </c>
      <c r="AK100" s="132">
        <f>GEN!AL100</f>
        <v>0</v>
      </c>
      <c r="AL100" s="133">
        <f t="shared" si="14"/>
        <v>3</v>
      </c>
      <c r="AM100" s="99"/>
      <c r="AN100" s="158"/>
      <c r="AO100" s="159"/>
      <c r="AP100" s="158"/>
      <c r="AR100" s="277"/>
      <c r="AS100" s="197">
        <f t="array" ref="AS100">SUM(IF(($B$97:$B$153=AR99)*($C$97:$C$153=AV100),$AL$97:$AL$153,0))</f>
        <v>0</v>
      </c>
      <c r="AT100" s="328"/>
      <c r="AU100" s="218"/>
      <c r="AV100" s="199">
        <f>GEN!AV100</f>
        <v>0</v>
      </c>
      <c r="AW100" s="330"/>
      <c r="AX100" s="251"/>
      <c r="AY100" s="252"/>
      <c r="AZ100" s="252"/>
      <c r="BA100" s="333"/>
      <c r="BB100" s="265"/>
      <c r="BC100" s="337"/>
      <c r="BD100" s="330"/>
      <c r="BE100" s="252"/>
      <c r="BF100" s="252"/>
      <c r="BG100" s="333"/>
      <c r="BH100" s="335"/>
      <c r="BI100" s="337"/>
      <c r="BJ100" s="330"/>
      <c r="BK100" s="252"/>
      <c r="BL100" s="252"/>
      <c r="BM100" s="333"/>
      <c r="BN100" s="335"/>
      <c r="BO100" s="337"/>
      <c r="BP100" s="330"/>
      <c r="BQ100" s="252"/>
      <c r="BR100" s="252"/>
      <c r="BS100" s="333"/>
      <c r="BT100" s="335"/>
      <c r="BU100" s="337"/>
      <c r="BV100" s="330"/>
      <c r="BW100" s="252"/>
      <c r="BX100" s="252"/>
      <c r="BY100" s="333"/>
      <c r="BZ100" s="335"/>
      <c r="CA100" s="337"/>
      <c r="CB100" s="330"/>
      <c r="CC100" s="252"/>
      <c r="CD100" s="252"/>
      <c r="CE100" s="333"/>
      <c r="CF100" s="335"/>
      <c r="CG100" s="337"/>
    </row>
    <row r="101" spans="1:85">
      <c r="A101" s="130">
        <v>5</v>
      </c>
      <c r="B101" s="131">
        <f>GEN!B101</f>
        <v>0</v>
      </c>
      <c r="C101" s="131">
        <f>GEN!C101</f>
        <v>0</v>
      </c>
      <c r="D101" s="132"/>
      <c r="E101" s="132"/>
      <c r="F101" s="132"/>
      <c r="G101" s="132"/>
      <c r="H101" s="132"/>
      <c r="I101" s="132"/>
      <c r="J101" s="132"/>
      <c r="K101" s="132"/>
      <c r="L101" s="132"/>
      <c r="M101" s="132"/>
      <c r="N101" s="132"/>
      <c r="O101" s="132"/>
      <c r="P101" s="132"/>
      <c r="Q101" s="132"/>
      <c r="R101" s="132"/>
      <c r="S101" s="132"/>
      <c r="T101" s="132"/>
      <c r="U101" s="132"/>
      <c r="V101" s="132"/>
      <c r="W101" s="132"/>
      <c r="X101" s="132"/>
      <c r="Y101" s="132"/>
      <c r="Z101" s="132"/>
      <c r="AA101" s="132"/>
      <c r="AB101" s="132"/>
      <c r="AC101" s="132"/>
      <c r="AD101" s="132"/>
      <c r="AE101" s="132"/>
      <c r="AF101" s="132"/>
      <c r="AG101" s="132"/>
      <c r="AH101" s="133"/>
      <c r="AI101" s="99"/>
      <c r="AJ101" s="134">
        <f t="shared" si="13"/>
        <v>0</v>
      </c>
      <c r="AK101" s="132">
        <f>GEN!AL101</f>
        <v>0</v>
      </c>
      <c r="AL101" s="133">
        <f t="shared" si="14"/>
        <v>0</v>
      </c>
      <c r="AM101" s="99"/>
      <c r="AN101" s="158"/>
      <c r="AO101" s="159"/>
      <c r="AP101" s="158"/>
      <c r="AR101" s="276">
        <f>GEN!AR101</f>
        <v>0</v>
      </c>
      <c r="AS101" s="200">
        <f t="array" ref="AS101">SUM(IF(($B$97:$B$153=AR101)*($C$97:$C$153=AV101),$AL$97:$AL$153,0))</f>
        <v>0</v>
      </c>
      <c r="AT101" s="327">
        <f>BA101+BG101+BM101+BS101+BY101+CE101</f>
        <v>0</v>
      </c>
      <c r="AU101" s="219">
        <f>AT101-AS101-AS102</f>
        <v>0</v>
      </c>
      <c r="AV101" s="202">
        <f>GEN!AV101</f>
        <v>0</v>
      </c>
      <c r="AW101" s="330">
        <f>GEN!AW101</f>
        <v>0</v>
      </c>
      <c r="AX101" s="251">
        <f>GEN!AX101</f>
        <v>0</v>
      </c>
      <c r="AY101" s="252">
        <f>GEN!AY101</f>
        <v>0</v>
      </c>
      <c r="AZ101" s="252">
        <f>GEN!AZ101</f>
        <v>0</v>
      </c>
      <c r="BA101" s="333">
        <f>GEN!BA101</f>
        <v>0</v>
      </c>
      <c r="BB101" s="265">
        <f>GEN!BB101</f>
        <v>0</v>
      </c>
      <c r="BC101" s="337">
        <f>GEN!BC101</f>
        <v>0</v>
      </c>
      <c r="BD101" s="330">
        <f>GEN!BD101</f>
        <v>0</v>
      </c>
      <c r="BE101" s="252">
        <f>GEN!BE101</f>
        <v>0</v>
      </c>
      <c r="BF101" s="252">
        <f>GEN!BF101</f>
        <v>0</v>
      </c>
      <c r="BG101" s="333">
        <f>GEN!BG101</f>
        <v>0</v>
      </c>
      <c r="BH101" s="335">
        <f>GEN!BH101</f>
        <v>0</v>
      </c>
      <c r="BI101" s="337">
        <f>GEN!BI101</f>
        <v>0</v>
      </c>
      <c r="BJ101" s="330">
        <f>GEN!BJ101</f>
        <v>0</v>
      </c>
      <c r="BK101" s="252">
        <f>GEN!BK101</f>
        <v>0</v>
      </c>
      <c r="BL101" s="252">
        <f>GEN!BL101</f>
        <v>0</v>
      </c>
      <c r="BM101" s="333">
        <f>GEN!BM101</f>
        <v>0</v>
      </c>
      <c r="BN101" s="335">
        <f>GEN!BN101</f>
        <v>0</v>
      </c>
      <c r="BO101" s="337">
        <f>GEN!BO101</f>
        <v>0</v>
      </c>
      <c r="BP101" s="330">
        <f>GEN!BP101</f>
        <v>0</v>
      </c>
      <c r="BQ101" s="252">
        <f>GEN!BQ101</f>
        <v>0</v>
      </c>
      <c r="BR101" s="252">
        <f>GEN!BR101</f>
        <v>0</v>
      </c>
      <c r="BS101" s="333">
        <f>GEN!BS101</f>
        <v>0</v>
      </c>
      <c r="BT101" s="335">
        <f>GEN!BT101</f>
        <v>0</v>
      </c>
      <c r="BU101" s="337">
        <f>GEN!BU101</f>
        <v>0</v>
      </c>
      <c r="BV101" s="330">
        <f>GEN!BV101</f>
        <v>0</v>
      </c>
      <c r="BW101" s="252">
        <f>GEN!BW101</f>
        <v>0</v>
      </c>
      <c r="BX101" s="252">
        <f>GEN!BX101</f>
        <v>0</v>
      </c>
      <c r="BY101" s="333">
        <f>GEN!BY101</f>
        <v>0</v>
      </c>
      <c r="BZ101" s="335">
        <f>GEN!BZ101</f>
        <v>0</v>
      </c>
      <c r="CA101" s="337">
        <f>GEN!CA101</f>
        <v>0</v>
      </c>
      <c r="CB101" s="330">
        <f>GEN!CB101</f>
        <v>0</v>
      </c>
      <c r="CC101" s="252">
        <f>GEN!CC101</f>
        <v>0</v>
      </c>
      <c r="CD101" s="252">
        <f>GEN!CD101</f>
        <v>0</v>
      </c>
      <c r="CE101" s="333">
        <f>GEN!CE101</f>
        <v>0</v>
      </c>
      <c r="CF101" s="335">
        <f>GEN!CF101</f>
        <v>0</v>
      </c>
      <c r="CG101" s="337">
        <f>GEN!CG101</f>
        <v>0</v>
      </c>
    </row>
    <row r="102" spans="1:85">
      <c r="A102" s="130">
        <v>6</v>
      </c>
      <c r="B102" s="131">
        <f>GEN!B102</f>
        <v>0</v>
      </c>
      <c r="C102" s="131">
        <f>GEN!C102</f>
        <v>0</v>
      </c>
      <c r="D102" s="132"/>
      <c r="E102" s="132"/>
      <c r="F102" s="132"/>
      <c r="G102" s="132"/>
      <c r="H102" s="132"/>
      <c r="I102" s="132"/>
      <c r="J102" s="132"/>
      <c r="K102" s="132"/>
      <c r="L102" s="132"/>
      <c r="M102" s="132"/>
      <c r="N102" s="132"/>
      <c r="O102" s="132"/>
      <c r="P102" s="132"/>
      <c r="Q102" s="132"/>
      <c r="R102" s="132"/>
      <c r="S102" s="132"/>
      <c r="T102" s="132"/>
      <c r="U102" s="132"/>
      <c r="V102" s="132"/>
      <c r="W102" s="132"/>
      <c r="X102" s="132"/>
      <c r="Y102" s="132"/>
      <c r="Z102" s="132"/>
      <c r="AA102" s="132"/>
      <c r="AB102" s="132"/>
      <c r="AC102" s="132"/>
      <c r="AD102" s="132"/>
      <c r="AE102" s="132"/>
      <c r="AF102" s="132"/>
      <c r="AG102" s="132"/>
      <c r="AH102" s="133"/>
      <c r="AI102" s="99"/>
      <c r="AJ102" s="134">
        <f t="shared" si="13"/>
        <v>0</v>
      </c>
      <c r="AK102" s="132">
        <f>GEN!AL102</f>
        <v>0</v>
      </c>
      <c r="AL102" s="133">
        <f t="shared" si="14"/>
        <v>0</v>
      </c>
      <c r="AM102" s="99"/>
      <c r="AN102" s="158"/>
      <c r="AO102" s="159"/>
      <c r="AP102" s="158"/>
      <c r="AR102" s="277"/>
      <c r="AS102" s="197">
        <f t="array" ref="AS102">SUM(IF(($B$97:$B$153=AR101)*($C$97:$C$153=AV102),$AL$97:$AL$153,0))</f>
        <v>0</v>
      </c>
      <c r="AT102" s="328"/>
      <c r="AU102" s="218"/>
      <c r="AV102" s="199">
        <f>GEN!AV102</f>
        <v>0</v>
      </c>
      <c r="AW102" s="330"/>
      <c r="AX102" s="251"/>
      <c r="AY102" s="252"/>
      <c r="AZ102" s="252"/>
      <c r="BA102" s="333"/>
      <c r="BB102" s="265"/>
      <c r="BC102" s="337"/>
      <c r="BD102" s="330"/>
      <c r="BE102" s="252"/>
      <c r="BF102" s="252"/>
      <c r="BG102" s="333"/>
      <c r="BH102" s="335"/>
      <c r="BI102" s="337"/>
      <c r="BJ102" s="330"/>
      <c r="BK102" s="252"/>
      <c r="BL102" s="252"/>
      <c r="BM102" s="333"/>
      <c r="BN102" s="335"/>
      <c r="BO102" s="337"/>
      <c r="BP102" s="330"/>
      <c r="BQ102" s="252"/>
      <c r="BR102" s="252"/>
      <c r="BS102" s="333"/>
      <c r="BT102" s="335"/>
      <c r="BU102" s="337"/>
      <c r="BV102" s="330"/>
      <c r="BW102" s="252"/>
      <c r="BX102" s="252"/>
      <c r="BY102" s="333"/>
      <c r="BZ102" s="335"/>
      <c r="CA102" s="337"/>
      <c r="CB102" s="330"/>
      <c r="CC102" s="252"/>
      <c r="CD102" s="252"/>
      <c r="CE102" s="333"/>
      <c r="CF102" s="335"/>
      <c r="CG102" s="337"/>
    </row>
    <row r="103" spans="1:85">
      <c r="A103" s="130">
        <v>7</v>
      </c>
      <c r="B103" s="131">
        <f>GEN!B103</f>
        <v>0</v>
      </c>
      <c r="C103" s="131">
        <f>GEN!C103</f>
        <v>0</v>
      </c>
      <c r="D103" s="132"/>
      <c r="E103" s="132"/>
      <c r="F103" s="132"/>
      <c r="G103" s="132"/>
      <c r="H103" s="132"/>
      <c r="I103" s="132"/>
      <c r="J103" s="132"/>
      <c r="K103" s="132"/>
      <c r="L103" s="132"/>
      <c r="M103" s="132"/>
      <c r="N103" s="132"/>
      <c r="O103" s="132"/>
      <c r="P103" s="132"/>
      <c r="Q103" s="132"/>
      <c r="R103" s="132"/>
      <c r="S103" s="132"/>
      <c r="T103" s="132"/>
      <c r="U103" s="132"/>
      <c r="V103" s="132"/>
      <c r="W103" s="132"/>
      <c r="X103" s="132"/>
      <c r="Y103" s="132"/>
      <c r="Z103" s="132"/>
      <c r="AA103" s="132"/>
      <c r="AB103" s="132"/>
      <c r="AC103" s="132"/>
      <c r="AD103" s="132"/>
      <c r="AE103" s="132"/>
      <c r="AF103" s="132"/>
      <c r="AG103" s="132"/>
      <c r="AH103" s="133"/>
      <c r="AI103" s="99"/>
      <c r="AJ103" s="134">
        <f t="shared" si="13"/>
        <v>0</v>
      </c>
      <c r="AK103" s="132">
        <f>GEN!AL103</f>
        <v>0</v>
      </c>
      <c r="AL103" s="133">
        <f t="shared" si="14"/>
        <v>0</v>
      </c>
      <c r="AM103" s="99"/>
      <c r="AN103" s="158"/>
      <c r="AO103" s="159"/>
      <c r="AP103" s="158"/>
      <c r="AR103" s="276">
        <f>GEN!AR103</f>
        <v>0</v>
      </c>
      <c r="AS103" s="200">
        <f t="array" ref="AS103">SUM(IF(($B$97:$B$153=AR103)*($C$97:$C$153=AV103),$AL$97:$AL$153,0))</f>
        <v>0</v>
      </c>
      <c r="AT103" s="327">
        <f>BA103+BG103+BM103+BS103+BY103+CE103</f>
        <v>0</v>
      </c>
      <c r="AU103" s="219">
        <f>AT103-AS103-AS104</f>
        <v>0</v>
      </c>
      <c r="AV103" s="202">
        <f>GEN!AV103</f>
        <v>0</v>
      </c>
      <c r="AW103" s="330">
        <f>GEN!AW103</f>
        <v>0</v>
      </c>
      <c r="AX103" s="251">
        <f>GEN!AX103</f>
        <v>0</v>
      </c>
      <c r="AY103" s="252">
        <f>GEN!AY103</f>
        <v>0</v>
      </c>
      <c r="AZ103" s="252">
        <f>GEN!AZ103</f>
        <v>0</v>
      </c>
      <c r="BA103" s="333">
        <f>GEN!BA103</f>
        <v>0</v>
      </c>
      <c r="BB103" s="265">
        <f>GEN!BB103</f>
        <v>0</v>
      </c>
      <c r="BC103" s="337">
        <f>GEN!BC103</f>
        <v>0</v>
      </c>
      <c r="BD103" s="330">
        <f>GEN!BD103</f>
        <v>0</v>
      </c>
      <c r="BE103" s="252">
        <f>GEN!BE103</f>
        <v>0</v>
      </c>
      <c r="BF103" s="252">
        <f>GEN!BF103</f>
        <v>0</v>
      </c>
      <c r="BG103" s="333">
        <f>GEN!BG103</f>
        <v>0</v>
      </c>
      <c r="BH103" s="335">
        <f>GEN!BH103</f>
        <v>0</v>
      </c>
      <c r="BI103" s="337">
        <f>GEN!BI103</f>
        <v>0</v>
      </c>
      <c r="BJ103" s="330">
        <f>GEN!BJ103</f>
        <v>0</v>
      </c>
      <c r="BK103" s="252">
        <f>GEN!BK103</f>
        <v>0</v>
      </c>
      <c r="BL103" s="252">
        <f>GEN!BL103</f>
        <v>0</v>
      </c>
      <c r="BM103" s="333">
        <f>GEN!BM103</f>
        <v>0</v>
      </c>
      <c r="BN103" s="335">
        <f>GEN!BN103</f>
        <v>0</v>
      </c>
      <c r="BO103" s="337">
        <f>GEN!BO103</f>
        <v>0</v>
      </c>
      <c r="BP103" s="330">
        <f>GEN!BP103</f>
        <v>0</v>
      </c>
      <c r="BQ103" s="252">
        <f>GEN!BQ103</f>
        <v>0</v>
      </c>
      <c r="BR103" s="252">
        <f>GEN!BR103</f>
        <v>0</v>
      </c>
      <c r="BS103" s="333">
        <f>GEN!BS103</f>
        <v>0</v>
      </c>
      <c r="BT103" s="335">
        <f>GEN!BT103</f>
        <v>0</v>
      </c>
      <c r="BU103" s="337">
        <f>GEN!BU103</f>
        <v>0</v>
      </c>
      <c r="BV103" s="330">
        <f>GEN!BV103</f>
        <v>0</v>
      </c>
      <c r="BW103" s="252">
        <f>GEN!BW103</f>
        <v>0</v>
      </c>
      <c r="BX103" s="252">
        <f>GEN!BX103</f>
        <v>0</v>
      </c>
      <c r="BY103" s="333">
        <f>GEN!BY103</f>
        <v>0</v>
      </c>
      <c r="BZ103" s="335">
        <f>GEN!BZ103</f>
        <v>0</v>
      </c>
      <c r="CA103" s="337">
        <f>GEN!CA103</f>
        <v>0</v>
      </c>
      <c r="CB103" s="330">
        <f>GEN!CB103</f>
        <v>0</v>
      </c>
      <c r="CC103" s="252">
        <f>GEN!CC103</f>
        <v>0</v>
      </c>
      <c r="CD103" s="252">
        <f>GEN!CD103</f>
        <v>0</v>
      </c>
      <c r="CE103" s="333">
        <f>GEN!CE103</f>
        <v>0</v>
      </c>
      <c r="CF103" s="335">
        <f>GEN!CF103</f>
        <v>0</v>
      </c>
      <c r="CG103" s="337">
        <f>GEN!CG103</f>
        <v>0</v>
      </c>
    </row>
    <row r="104" spans="1:85">
      <c r="A104" s="130">
        <v>8</v>
      </c>
      <c r="B104" s="131">
        <f>GEN!B104</f>
        <v>0</v>
      </c>
      <c r="C104" s="131">
        <f>GEN!C104</f>
        <v>0</v>
      </c>
      <c r="D104" s="132"/>
      <c r="E104" s="132"/>
      <c r="F104" s="132"/>
      <c r="G104" s="132"/>
      <c r="H104" s="132"/>
      <c r="I104" s="132"/>
      <c r="J104" s="132"/>
      <c r="K104" s="132"/>
      <c r="L104" s="132"/>
      <c r="M104" s="132"/>
      <c r="N104" s="132"/>
      <c r="O104" s="132"/>
      <c r="P104" s="132"/>
      <c r="Q104" s="132"/>
      <c r="R104" s="132"/>
      <c r="S104" s="132"/>
      <c r="T104" s="132"/>
      <c r="U104" s="132"/>
      <c r="V104" s="132"/>
      <c r="W104" s="132"/>
      <c r="X104" s="132"/>
      <c r="Y104" s="132"/>
      <c r="Z104" s="132"/>
      <c r="AA104" s="132"/>
      <c r="AB104" s="132"/>
      <c r="AC104" s="132"/>
      <c r="AD104" s="132"/>
      <c r="AE104" s="132"/>
      <c r="AF104" s="132"/>
      <c r="AG104" s="132"/>
      <c r="AH104" s="133"/>
      <c r="AI104" s="99"/>
      <c r="AJ104" s="134">
        <f t="shared" si="13"/>
        <v>0</v>
      </c>
      <c r="AK104" s="132">
        <f>GEN!AL104</f>
        <v>0</v>
      </c>
      <c r="AL104" s="133">
        <f t="shared" si="14"/>
        <v>0</v>
      </c>
      <c r="AM104" s="99"/>
      <c r="AN104" s="158"/>
      <c r="AO104" s="159"/>
      <c r="AP104" s="158"/>
      <c r="AR104" s="277"/>
      <c r="AS104" s="197">
        <f t="array" ref="AS104">SUM(IF(($B$97:$B$153=AR103)*($C$97:$C$153=AV104),$AL$97:$AL$153,0))</f>
        <v>0</v>
      </c>
      <c r="AT104" s="328"/>
      <c r="AU104" s="218"/>
      <c r="AV104" s="199">
        <f>GEN!AV104</f>
        <v>0</v>
      </c>
      <c r="AW104" s="330"/>
      <c r="AX104" s="251"/>
      <c r="AY104" s="252"/>
      <c r="AZ104" s="252"/>
      <c r="BA104" s="333"/>
      <c r="BB104" s="265"/>
      <c r="BC104" s="337"/>
      <c r="BD104" s="330"/>
      <c r="BE104" s="252"/>
      <c r="BF104" s="252"/>
      <c r="BG104" s="333"/>
      <c r="BH104" s="335"/>
      <c r="BI104" s="337"/>
      <c r="BJ104" s="330"/>
      <c r="BK104" s="252"/>
      <c r="BL104" s="252"/>
      <c r="BM104" s="333"/>
      <c r="BN104" s="335"/>
      <c r="BO104" s="337"/>
      <c r="BP104" s="330"/>
      <c r="BQ104" s="252"/>
      <c r="BR104" s="252"/>
      <c r="BS104" s="333"/>
      <c r="BT104" s="335"/>
      <c r="BU104" s="337"/>
      <c r="BV104" s="330"/>
      <c r="BW104" s="252"/>
      <c r="BX104" s="252"/>
      <c r="BY104" s="333"/>
      <c r="BZ104" s="335"/>
      <c r="CA104" s="337"/>
      <c r="CB104" s="330"/>
      <c r="CC104" s="252"/>
      <c r="CD104" s="252"/>
      <c r="CE104" s="333"/>
      <c r="CF104" s="335"/>
      <c r="CG104" s="337"/>
    </row>
    <row r="105" spans="1:85">
      <c r="A105" s="130">
        <v>9</v>
      </c>
      <c r="B105" s="131">
        <f>GEN!B105</f>
        <v>0</v>
      </c>
      <c r="C105" s="131">
        <f>GEN!C105</f>
        <v>0</v>
      </c>
      <c r="D105" s="132"/>
      <c r="E105" s="132"/>
      <c r="F105" s="132"/>
      <c r="G105" s="132"/>
      <c r="H105" s="132"/>
      <c r="I105" s="132"/>
      <c r="J105" s="132"/>
      <c r="K105" s="132"/>
      <c r="L105" s="132"/>
      <c r="M105" s="132"/>
      <c r="N105" s="132"/>
      <c r="O105" s="132"/>
      <c r="P105" s="132"/>
      <c r="Q105" s="132"/>
      <c r="R105" s="132"/>
      <c r="S105" s="132"/>
      <c r="T105" s="132"/>
      <c r="U105" s="132"/>
      <c r="V105" s="132"/>
      <c r="W105" s="132"/>
      <c r="X105" s="132"/>
      <c r="Y105" s="132"/>
      <c r="Z105" s="132"/>
      <c r="AA105" s="132"/>
      <c r="AB105" s="132"/>
      <c r="AC105" s="132"/>
      <c r="AD105" s="132"/>
      <c r="AE105" s="132"/>
      <c r="AF105" s="132"/>
      <c r="AG105" s="132"/>
      <c r="AH105" s="133"/>
      <c r="AI105" s="99"/>
      <c r="AJ105" s="134">
        <f t="shared" si="13"/>
        <v>0</v>
      </c>
      <c r="AK105" s="132">
        <f>GEN!AL105</f>
        <v>0</v>
      </c>
      <c r="AL105" s="133">
        <f t="shared" si="14"/>
        <v>0</v>
      </c>
      <c r="AM105" s="99"/>
      <c r="AN105" s="158"/>
      <c r="AO105" s="159"/>
      <c r="AP105" s="158"/>
      <c r="AR105" s="276">
        <f>GEN!AR105</f>
        <v>0</v>
      </c>
      <c r="AS105" s="200">
        <f t="array" ref="AS105">SUM(IF(($B$97:$B$153=AR105)*($C$97:$C$153=AV105),$AL$97:$AL$153,0))</f>
        <v>0</v>
      </c>
      <c r="AT105" s="327">
        <f>BA105+BG105+BM105+BS105+BY105+CE105</f>
        <v>0</v>
      </c>
      <c r="AU105" s="219">
        <f>AT105-AS105-AS106</f>
        <v>0</v>
      </c>
      <c r="AV105" s="202">
        <f>GEN!AV105</f>
        <v>0</v>
      </c>
      <c r="AW105" s="330">
        <f>GEN!AW105</f>
        <v>0</v>
      </c>
      <c r="AX105" s="251">
        <f>GEN!AX105</f>
        <v>0</v>
      </c>
      <c r="AY105" s="252">
        <f>GEN!AY105</f>
        <v>0</v>
      </c>
      <c r="AZ105" s="252">
        <f>GEN!AZ105</f>
        <v>0</v>
      </c>
      <c r="BA105" s="333">
        <f>GEN!BA105</f>
        <v>0</v>
      </c>
      <c r="BB105" s="265">
        <f>GEN!BB105</f>
        <v>0</v>
      </c>
      <c r="BC105" s="337">
        <f>GEN!BC105</f>
        <v>0</v>
      </c>
      <c r="BD105" s="330">
        <f>GEN!BD105</f>
        <v>0</v>
      </c>
      <c r="BE105" s="252">
        <f>GEN!BE105</f>
        <v>0</v>
      </c>
      <c r="BF105" s="252">
        <f>GEN!BF105</f>
        <v>0</v>
      </c>
      <c r="BG105" s="333">
        <f>GEN!BG105</f>
        <v>0</v>
      </c>
      <c r="BH105" s="335">
        <f>GEN!BH105</f>
        <v>0</v>
      </c>
      <c r="BI105" s="337">
        <f>GEN!BI105</f>
        <v>0</v>
      </c>
      <c r="BJ105" s="330">
        <f>GEN!BJ105</f>
        <v>0</v>
      </c>
      <c r="BK105" s="252">
        <f>GEN!BK105</f>
        <v>0</v>
      </c>
      <c r="BL105" s="252">
        <f>GEN!BL105</f>
        <v>0</v>
      </c>
      <c r="BM105" s="333">
        <f>GEN!BM105</f>
        <v>0</v>
      </c>
      <c r="BN105" s="335">
        <f>GEN!BN105</f>
        <v>0</v>
      </c>
      <c r="BO105" s="337">
        <f>GEN!BO105</f>
        <v>0</v>
      </c>
      <c r="BP105" s="330">
        <f>GEN!BP105</f>
        <v>0</v>
      </c>
      <c r="BQ105" s="252">
        <f>GEN!BQ105</f>
        <v>0</v>
      </c>
      <c r="BR105" s="252">
        <f>GEN!BR105</f>
        <v>0</v>
      </c>
      <c r="BS105" s="333">
        <f>GEN!BS105</f>
        <v>0</v>
      </c>
      <c r="BT105" s="335">
        <f>GEN!BT105</f>
        <v>0</v>
      </c>
      <c r="BU105" s="337">
        <f>GEN!BU105</f>
        <v>0</v>
      </c>
      <c r="BV105" s="330">
        <f>GEN!BV105</f>
        <v>0</v>
      </c>
      <c r="BW105" s="252">
        <f>GEN!BW105</f>
        <v>0</v>
      </c>
      <c r="BX105" s="252">
        <f>GEN!BX105</f>
        <v>0</v>
      </c>
      <c r="BY105" s="333">
        <f>GEN!BY105</f>
        <v>0</v>
      </c>
      <c r="BZ105" s="335">
        <f>GEN!BZ105</f>
        <v>0</v>
      </c>
      <c r="CA105" s="337">
        <f>GEN!CA105</f>
        <v>0</v>
      </c>
      <c r="CB105" s="330">
        <f>GEN!CB105</f>
        <v>0</v>
      </c>
      <c r="CC105" s="252">
        <f>GEN!CC105</f>
        <v>0</v>
      </c>
      <c r="CD105" s="252">
        <f>GEN!CD105</f>
        <v>0</v>
      </c>
      <c r="CE105" s="333">
        <f>GEN!CE105</f>
        <v>0</v>
      </c>
      <c r="CF105" s="335">
        <f>GEN!CF105</f>
        <v>0</v>
      </c>
      <c r="CG105" s="337">
        <f>GEN!CG105</f>
        <v>0</v>
      </c>
    </row>
    <row r="106" spans="1:85">
      <c r="A106" s="130">
        <v>10</v>
      </c>
      <c r="B106" s="131">
        <f>GEN!B106</f>
        <v>0</v>
      </c>
      <c r="C106" s="131">
        <f>GEN!C106</f>
        <v>0</v>
      </c>
      <c r="D106" s="132"/>
      <c r="E106" s="132"/>
      <c r="F106" s="132"/>
      <c r="G106" s="132"/>
      <c r="H106" s="132"/>
      <c r="I106" s="132"/>
      <c r="J106" s="132"/>
      <c r="K106" s="132"/>
      <c r="L106" s="132"/>
      <c r="M106" s="132"/>
      <c r="N106" s="132"/>
      <c r="O106" s="132"/>
      <c r="P106" s="132"/>
      <c r="Q106" s="132"/>
      <c r="R106" s="132"/>
      <c r="S106" s="132"/>
      <c r="T106" s="132"/>
      <c r="U106" s="132"/>
      <c r="V106" s="132"/>
      <c r="W106" s="132"/>
      <c r="X106" s="132"/>
      <c r="Y106" s="132"/>
      <c r="Z106" s="132"/>
      <c r="AA106" s="132"/>
      <c r="AB106" s="132"/>
      <c r="AC106" s="132"/>
      <c r="AD106" s="132"/>
      <c r="AE106" s="132"/>
      <c r="AF106" s="132"/>
      <c r="AG106" s="132"/>
      <c r="AH106" s="133"/>
      <c r="AI106" s="99"/>
      <c r="AJ106" s="134">
        <f t="shared" si="13"/>
        <v>0</v>
      </c>
      <c r="AK106" s="132">
        <f>GEN!AL106</f>
        <v>0</v>
      </c>
      <c r="AL106" s="133">
        <f t="shared" si="14"/>
        <v>0</v>
      </c>
      <c r="AM106" s="99"/>
      <c r="AN106" s="158"/>
      <c r="AO106" s="159"/>
      <c r="AP106" s="158"/>
      <c r="AR106" s="277"/>
      <c r="AS106" s="197">
        <f t="array" ref="AS106">SUM(IF(($B$97:$B$153=AR105)*($C$97:$C$153=AV106),$AL$97:$AL$153,0))</f>
        <v>0</v>
      </c>
      <c r="AT106" s="328"/>
      <c r="AU106" s="218"/>
      <c r="AV106" s="199">
        <f>GEN!AV106</f>
        <v>0</v>
      </c>
      <c r="AW106" s="330"/>
      <c r="AX106" s="251"/>
      <c r="AY106" s="252"/>
      <c r="AZ106" s="252"/>
      <c r="BA106" s="333"/>
      <c r="BB106" s="265"/>
      <c r="BC106" s="337"/>
      <c r="BD106" s="330"/>
      <c r="BE106" s="252"/>
      <c r="BF106" s="252"/>
      <c r="BG106" s="333"/>
      <c r="BH106" s="335"/>
      <c r="BI106" s="337"/>
      <c r="BJ106" s="330"/>
      <c r="BK106" s="252"/>
      <c r="BL106" s="252"/>
      <c r="BM106" s="333"/>
      <c r="BN106" s="335"/>
      <c r="BO106" s="337"/>
      <c r="BP106" s="330"/>
      <c r="BQ106" s="252"/>
      <c r="BR106" s="252"/>
      <c r="BS106" s="333"/>
      <c r="BT106" s="335"/>
      <c r="BU106" s="337"/>
      <c r="BV106" s="330"/>
      <c r="BW106" s="252"/>
      <c r="BX106" s="252"/>
      <c r="BY106" s="333"/>
      <c r="BZ106" s="335"/>
      <c r="CA106" s="337"/>
      <c r="CB106" s="330"/>
      <c r="CC106" s="252"/>
      <c r="CD106" s="252"/>
      <c r="CE106" s="333"/>
      <c r="CF106" s="335"/>
      <c r="CG106" s="337"/>
    </row>
    <row r="107" spans="1:85">
      <c r="A107" s="130">
        <v>11</v>
      </c>
      <c r="B107" s="131">
        <f>GEN!B107</f>
        <v>0</v>
      </c>
      <c r="C107" s="131">
        <f>GEN!C107</f>
        <v>0</v>
      </c>
      <c r="D107" s="132"/>
      <c r="E107" s="132"/>
      <c r="F107" s="132"/>
      <c r="G107" s="132"/>
      <c r="H107" s="132"/>
      <c r="I107" s="132"/>
      <c r="J107" s="132"/>
      <c r="K107" s="132"/>
      <c r="L107" s="132"/>
      <c r="M107" s="132"/>
      <c r="N107" s="132"/>
      <c r="O107" s="132"/>
      <c r="P107" s="132"/>
      <c r="Q107" s="132"/>
      <c r="R107" s="132"/>
      <c r="S107" s="132"/>
      <c r="T107" s="132"/>
      <c r="U107" s="132"/>
      <c r="V107" s="132"/>
      <c r="W107" s="132"/>
      <c r="X107" s="132"/>
      <c r="Y107" s="132"/>
      <c r="Z107" s="132"/>
      <c r="AA107" s="132"/>
      <c r="AB107" s="132"/>
      <c r="AC107" s="132"/>
      <c r="AD107" s="132"/>
      <c r="AE107" s="132"/>
      <c r="AF107" s="132"/>
      <c r="AG107" s="132"/>
      <c r="AH107" s="133"/>
      <c r="AI107" s="99"/>
      <c r="AJ107" s="134">
        <f t="shared" si="13"/>
        <v>0</v>
      </c>
      <c r="AK107" s="132">
        <f>GEN!AL107</f>
        <v>0</v>
      </c>
      <c r="AL107" s="133">
        <f t="shared" si="14"/>
        <v>0</v>
      </c>
      <c r="AM107" s="99"/>
      <c r="AN107" s="158"/>
      <c r="AO107" s="159"/>
      <c r="AP107" s="158"/>
      <c r="AR107" s="276">
        <f>GEN!AR107</f>
        <v>0</v>
      </c>
      <c r="AS107" s="200">
        <f t="array" ref="AS107">SUM(IF(($B$97:$B$153=AR107)*($C$97:$C$153=AV107),$AL$97:$AL$153,0))</f>
        <v>0</v>
      </c>
      <c r="AT107" s="327">
        <f>BA107+BG107+BM107+BS107+BY107+CE107</f>
        <v>0</v>
      </c>
      <c r="AU107" s="219">
        <f>AT107-AS107-AS108</f>
        <v>0</v>
      </c>
      <c r="AV107" s="202">
        <f>GEN!AV107</f>
        <v>0</v>
      </c>
      <c r="AW107" s="330">
        <f>GEN!AW107</f>
        <v>0</v>
      </c>
      <c r="AX107" s="251">
        <f>GEN!AX107</f>
        <v>0</v>
      </c>
      <c r="AY107" s="252">
        <f>GEN!AY107</f>
        <v>0</v>
      </c>
      <c r="AZ107" s="252">
        <f>GEN!AZ107</f>
        <v>0</v>
      </c>
      <c r="BA107" s="333">
        <f>GEN!BA107</f>
        <v>0</v>
      </c>
      <c r="BB107" s="265">
        <f>GEN!BB107</f>
        <v>0</v>
      </c>
      <c r="BC107" s="337">
        <f>GEN!BC107</f>
        <v>0</v>
      </c>
      <c r="BD107" s="330">
        <f>GEN!BD107</f>
        <v>0</v>
      </c>
      <c r="BE107" s="252">
        <f>GEN!BE107</f>
        <v>0</v>
      </c>
      <c r="BF107" s="252">
        <f>GEN!BF107</f>
        <v>0</v>
      </c>
      <c r="BG107" s="333">
        <f>GEN!BG107</f>
        <v>0</v>
      </c>
      <c r="BH107" s="335">
        <f>GEN!BH107</f>
        <v>0</v>
      </c>
      <c r="BI107" s="337">
        <f>GEN!BI107</f>
        <v>0</v>
      </c>
      <c r="BJ107" s="330">
        <f>GEN!BJ107</f>
        <v>0</v>
      </c>
      <c r="BK107" s="252">
        <f>GEN!BK107</f>
        <v>0</v>
      </c>
      <c r="BL107" s="252">
        <f>GEN!BL107</f>
        <v>0</v>
      </c>
      <c r="BM107" s="333">
        <f>GEN!BM107</f>
        <v>0</v>
      </c>
      <c r="BN107" s="335">
        <f>GEN!BN107</f>
        <v>0</v>
      </c>
      <c r="BO107" s="337">
        <f>GEN!BO107</f>
        <v>0</v>
      </c>
      <c r="BP107" s="330">
        <f>GEN!BP107</f>
        <v>0</v>
      </c>
      <c r="BQ107" s="252">
        <f>GEN!BQ107</f>
        <v>0</v>
      </c>
      <c r="BR107" s="252">
        <f>GEN!BR107</f>
        <v>0</v>
      </c>
      <c r="BS107" s="333">
        <f>GEN!BS107</f>
        <v>0</v>
      </c>
      <c r="BT107" s="335">
        <f>GEN!BT107</f>
        <v>0</v>
      </c>
      <c r="BU107" s="337">
        <f>GEN!BU107</f>
        <v>0</v>
      </c>
      <c r="BV107" s="330">
        <f>GEN!BV107</f>
        <v>0</v>
      </c>
      <c r="BW107" s="252">
        <f>GEN!BW107</f>
        <v>0</v>
      </c>
      <c r="BX107" s="252">
        <f>GEN!BX107</f>
        <v>0</v>
      </c>
      <c r="BY107" s="333">
        <f>GEN!BY107</f>
        <v>0</v>
      </c>
      <c r="BZ107" s="335">
        <f>GEN!BZ107</f>
        <v>0</v>
      </c>
      <c r="CA107" s="337">
        <f>GEN!CA107</f>
        <v>0</v>
      </c>
      <c r="CB107" s="330">
        <f>GEN!CB107</f>
        <v>0</v>
      </c>
      <c r="CC107" s="252">
        <f>GEN!CC107</f>
        <v>0</v>
      </c>
      <c r="CD107" s="252">
        <f>GEN!CD107</f>
        <v>0</v>
      </c>
      <c r="CE107" s="333">
        <f>GEN!CE107</f>
        <v>0</v>
      </c>
      <c r="CF107" s="335">
        <f>GEN!CF107</f>
        <v>0</v>
      </c>
      <c r="CG107" s="337">
        <f>GEN!CG107</f>
        <v>0</v>
      </c>
    </row>
    <row r="108" spans="1:85">
      <c r="A108" s="130">
        <v>12</v>
      </c>
      <c r="B108" s="131">
        <f>GEN!B108</f>
        <v>0</v>
      </c>
      <c r="C108" s="131">
        <f>GEN!C108</f>
        <v>0</v>
      </c>
      <c r="D108" s="132"/>
      <c r="E108" s="132"/>
      <c r="F108" s="132"/>
      <c r="G108" s="132"/>
      <c r="H108" s="132"/>
      <c r="I108" s="132"/>
      <c r="J108" s="132"/>
      <c r="K108" s="132"/>
      <c r="L108" s="132"/>
      <c r="M108" s="132"/>
      <c r="N108" s="132"/>
      <c r="O108" s="132"/>
      <c r="P108" s="132"/>
      <c r="Q108" s="132"/>
      <c r="R108" s="132"/>
      <c r="S108" s="132"/>
      <c r="T108" s="132"/>
      <c r="U108" s="132"/>
      <c r="V108" s="132"/>
      <c r="W108" s="132"/>
      <c r="X108" s="132"/>
      <c r="Y108" s="132"/>
      <c r="Z108" s="132"/>
      <c r="AA108" s="132"/>
      <c r="AB108" s="132"/>
      <c r="AC108" s="132"/>
      <c r="AD108" s="132"/>
      <c r="AE108" s="132"/>
      <c r="AF108" s="132"/>
      <c r="AG108" s="132"/>
      <c r="AH108" s="133"/>
      <c r="AI108" s="99"/>
      <c r="AJ108" s="134">
        <f t="shared" si="13"/>
        <v>0</v>
      </c>
      <c r="AK108" s="132">
        <f>GEN!AL108</f>
        <v>0</v>
      </c>
      <c r="AL108" s="133">
        <f t="shared" si="14"/>
        <v>0</v>
      </c>
      <c r="AM108" s="99"/>
      <c r="AN108" s="158"/>
      <c r="AO108" s="159"/>
      <c r="AP108" s="158"/>
      <c r="AR108" s="277"/>
      <c r="AS108" s="197">
        <f t="array" ref="AS108">SUM(IF(($B$97:$B$153=AR107)*($C$97:$C$153=AV108),$AL$97:$AL$153,0))</f>
        <v>0</v>
      </c>
      <c r="AT108" s="328"/>
      <c r="AU108" s="218"/>
      <c r="AV108" s="199">
        <f>GEN!AV108</f>
        <v>0</v>
      </c>
      <c r="AW108" s="330"/>
      <c r="AX108" s="251"/>
      <c r="AY108" s="252"/>
      <c r="AZ108" s="252"/>
      <c r="BA108" s="333"/>
      <c r="BB108" s="265"/>
      <c r="BC108" s="337"/>
      <c r="BD108" s="330"/>
      <c r="BE108" s="252"/>
      <c r="BF108" s="252"/>
      <c r="BG108" s="333"/>
      <c r="BH108" s="335"/>
      <c r="BI108" s="337"/>
      <c r="BJ108" s="330"/>
      <c r="BK108" s="252"/>
      <c r="BL108" s="252"/>
      <c r="BM108" s="333"/>
      <c r="BN108" s="335"/>
      <c r="BO108" s="337"/>
      <c r="BP108" s="330"/>
      <c r="BQ108" s="252"/>
      <c r="BR108" s="252"/>
      <c r="BS108" s="333"/>
      <c r="BT108" s="335"/>
      <c r="BU108" s="337"/>
      <c r="BV108" s="330"/>
      <c r="BW108" s="252"/>
      <c r="BX108" s="252"/>
      <c r="BY108" s="333"/>
      <c r="BZ108" s="335"/>
      <c r="CA108" s="337"/>
      <c r="CB108" s="330"/>
      <c r="CC108" s="252"/>
      <c r="CD108" s="252"/>
      <c r="CE108" s="333"/>
      <c r="CF108" s="335"/>
      <c r="CG108" s="337"/>
    </row>
    <row r="109" spans="1:85">
      <c r="A109" s="130">
        <v>13</v>
      </c>
      <c r="B109" s="131">
        <f>GEN!B109</f>
        <v>0</v>
      </c>
      <c r="C109" s="131">
        <f>GEN!C109</f>
        <v>0</v>
      </c>
      <c r="D109" s="132"/>
      <c r="E109" s="132"/>
      <c r="F109" s="132"/>
      <c r="G109" s="132"/>
      <c r="H109" s="132"/>
      <c r="I109" s="132"/>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2"/>
      <c r="AH109" s="133"/>
      <c r="AI109" s="99"/>
      <c r="AJ109" s="134">
        <f t="shared" si="13"/>
        <v>0</v>
      </c>
      <c r="AK109" s="132">
        <f>GEN!AL109</f>
        <v>0</v>
      </c>
      <c r="AL109" s="133">
        <f t="shared" si="14"/>
        <v>0</v>
      </c>
      <c r="AM109" s="99"/>
      <c r="AN109" s="158"/>
      <c r="AO109" s="159"/>
      <c r="AP109" s="158"/>
      <c r="AR109" s="276">
        <f>GEN!AR109</f>
        <v>0</v>
      </c>
      <c r="AS109" s="200">
        <f t="array" ref="AS109">SUM(IF(($B$97:$B$153=AR109)*($C$97:$C$153=AV109),$AL$97:$AL$153,0))</f>
        <v>0</v>
      </c>
      <c r="AT109" s="327">
        <f>BA109+BG109+BM109+BS109+BY109+CE109</f>
        <v>0</v>
      </c>
      <c r="AU109" s="219">
        <f>AT109-AS109-AS110</f>
        <v>0</v>
      </c>
      <c r="AV109" s="202">
        <f>GEN!AV109</f>
        <v>0</v>
      </c>
      <c r="AW109" s="330">
        <f>GEN!AW109</f>
        <v>0</v>
      </c>
      <c r="AX109" s="251">
        <f>GEN!AX109</f>
        <v>0</v>
      </c>
      <c r="AY109" s="252">
        <f>GEN!AY109</f>
        <v>0</v>
      </c>
      <c r="AZ109" s="252">
        <f>GEN!AZ109</f>
        <v>0</v>
      </c>
      <c r="BA109" s="333">
        <f>GEN!BA109</f>
        <v>0</v>
      </c>
      <c r="BB109" s="265">
        <f>GEN!BB109</f>
        <v>0</v>
      </c>
      <c r="BC109" s="337">
        <f>GEN!BC109</f>
        <v>0</v>
      </c>
      <c r="BD109" s="330">
        <f>GEN!BD109</f>
        <v>0</v>
      </c>
      <c r="BE109" s="252">
        <f>GEN!BE109</f>
        <v>0</v>
      </c>
      <c r="BF109" s="252">
        <f>GEN!BF109</f>
        <v>0</v>
      </c>
      <c r="BG109" s="333">
        <f>GEN!BG109</f>
        <v>0</v>
      </c>
      <c r="BH109" s="335">
        <f>GEN!BH109</f>
        <v>0</v>
      </c>
      <c r="BI109" s="337">
        <f>GEN!BI109</f>
        <v>0</v>
      </c>
      <c r="BJ109" s="330">
        <f>GEN!BJ109</f>
        <v>0</v>
      </c>
      <c r="BK109" s="252">
        <f>GEN!BK109</f>
        <v>0</v>
      </c>
      <c r="BL109" s="252">
        <f>GEN!BL109</f>
        <v>0</v>
      </c>
      <c r="BM109" s="333">
        <f>GEN!BM109</f>
        <v>0</v>
      </c>
      <c r="BN109" s="335">
        <f>GEN!BN109</f>
        <v>0</v>
      </c>
      <c r="BO109" s="337">
        <f>GEN!BO109</f>
        <v>0</v>
      </c>
      <c r="BP109" s="330">
        <f>GEN!BP109</f>
        <v>0</v>
      </c>
      <c r="BQ109" s="252">
        <f>GEN!BQ109</f>
        <v>0</v>
      </c>
      <c r="BR109" s="252">
        <f>GEN!BR109</f>
        <v>0</v>
      </c>
      <c r="BS109" s="333">
        <f>GEN!BS109</f>
        <v>0</v>
      </c>
      <c r="BT109" s="335">
        <f>GEN!BT109</f>
        <v>0</v>
      </c>
      <c r="BU109" s="337">
        <f>GEN!BU109</f>
        <v>0</v>
      </c>
      <c r="BV109" s="330">
        <f>GEN!BV109</f>
        <v>0</v>
      </c>
      <c r="BW109" s="252">
        <f>GEN!BW109</f>
        <v>0</v>
      </c>
      <c r="BX109" s="252">
        <f>GEN!BX109</f>
        <v>0</v>
      </c>
      <c r="BY109" s="333">
        <f>GEN!BY109</f>
        <v>0</v>
      </c>
      <c r="BZ109" s="335">
        <f>GEN!BZ109</f>
        <v>0</v>
      </c>
      <c r="CA109" s="337">
        <f>GEN!CA109</f>
        <v>0</v>
      </c>
      <c r="CB109" s="330">
        <f>GEN!CB109</f>
        <v>0</v>
      </c>
      <c r="CC109" s="252">
        <f>GEN!CC109</f>
        <v>0</v>
      </c>
      <c r="CD109" s="252">
        <f>GEN!CD109</f>
        <v>0</v>
      </c>
      <c r="CE109" s="333">
        <f>GEN!CE109</f>
        <v>0</v>
      </c>
      <c r="CF109" s="335">
        <f>GEN!CF109</f>
        <v>0</v>
      </c>
      <c r="CG109" s="337">
        <f>GEN!CG109</f>
        <v>0</v>
      </c>
    </row>
    <row r="110" spans="1:85">
      <c r="A110" s="130">
        <v>14</v>
      </c>
      <c r="B110" s="131">
        <f>GEN!B110</f>
        <v>0</v>
      </c>
      <c r="C110" s="131">
        <f>GEN!C110</f>
        <v>0</v>
      </c>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3"/>
      <c r="AI110" s="99"/>
      <c r="AJ110" s="134">
        <f t="shared" si="13"/>
        <v>0</v>
      </c>
      <c r="AK110" s="132">
        <f>GEN!AL110</f>
        <v>0</v>
      </c>
      <c r="AL110" s="133">
        <f t="shared" si="14"/>
        <v>0</v>
      </c>
      <c r="AM110" s="99"/>
      <c r="AN110" s="289" t="s">
        <v>2</v>
      </c>
      <c r="AO110" s="289"/>
      <c r="AP110" s="289"/>
      <c r="AR110" s="277"/>
      <c r="AS110" s="197">
        <f t="array" ref="AS110">SUM(IF(($B$97:$B$153=AR109)*($C$97:$C$153=AV110),$AL$97:$AL$153,0))</f>
        <v>0</v>
      </c>
      <c r="AT110" s="328"/>
      <c r="AU110" s="218"/>
      <c r="AV110" s="199">
        <f>GEN!AV110</f>
        <v>0</v>
      </c>
      <c r="AW110" s="330"/>
      <c r="AX110" s="251"/>
      <c r="AY110" s="252"/>
      <c r="AZ110" s="252"/>
      <c r="BA110" s="333"/>
      <c r="BB110" s="265"/>
      <c r="BC110" s="337"/>
      <c r="BD110" s="330"/>
      <c r="BE110" s="252"/>
      <c r="BF110" s="252"/>
      <c r="BG110" s="333"/>
      <c r="BH110" s="335"/>
      <c r="BI110" s="337"/>
      <c r="BJ110" s="330"/>
      <c r="BK110" s="252"/>
      <c r="BL110" s="252"/>
      <c r="BM110" s="333"/>
      <c r="BN110" s="335"/>
      <c r="BO110" s="337"/>
      <c r="BP110" s="330"/>
      <c r="BQ110" s="252"/>
      <c r="BR110" s="252"/>
      <c r="BS110" s="333"/>
      <c r="BT110" s="335"/>
      <c r="BU110" s="337"/>
      <c r="BV110" s="330"/>
      <c r="BW110" s="252"/>
      <c r="BX110" s="252"/>
      <c r="BY110" s="333"/>
      <c r="BZ110" s="335"/>
      <c r="CA110" s="337"/>
      <c r="CB110" s="330"/>
      <c r="CC110" s="252"/>
      <c r="CD110" s="252"/>
      <c r="CE110" s="333"/>
      <c r="CF110" s="335"/>
      <c r="CG110" s="337"/>
    </row>
    <row r="111" spans="1:85">
      <c r="A111" s="130">
        <v>15</v>
      </c>
      <c r="B111" s="131">
        <f>GEN!B111</f>
        <v>0</v>
      </c>
      <c r="C111" s="131">
        <f>GEN!C111</f>
        <v>0</v>
      </c>
      <c r="D111" s="132"/>
      <c r="E111" s="132"/>
      <c r="F111" s="132"/>
      <c r="G111" s="132"/>
      <c r="H111" s="132"/>
      <c r="I111" s="132"/>
      <c r="J111" s="132"/>
      <c r="K111" s="132"/>
      <c r="L111" s="132"/>
      <c r="M111" s="132"/>
      <c r="N111" s="132"/>
      <c r="O111" s="132"/>
      <c r="P111" s="132"/>
      <c r="Q111" s="132"/>
      <c r="R111" s="132"/>
      <c r="S111" s="132"/>
      <c r="T111" s="132"/>
      <c r="U111" s="132"/>
      <c r="V111" s="132"/>
      <c r="W111" s="132"/>
      <c r="X111" s="132"/>
      <c r="Y111" s="132"/>
      <c r="Z111" s="132"/>
      <c r="AA111" s="132"/>
      <c r="AB111" s="132"/>
      <c r="AC111" s="132"/>
      <c r="AD111" s="132"/>
      <c r="AE111" s="132"/>
      <c r="AF111" s="132"/>
      <c r="AG111" s="132"/>
      <c r="AH111" s="133"/>
      <c r="AI111" s="99"/>
      <c r="AJ111" s="134">
        <f t="shared" si="13"/>
        <v>0</v>
      </c>
      <c r="AK111" s="132">
        <f>GEN!AL111</f>
        <v>0</v>
      </c>
      <c r="AL111" s="133">
        <f t="shared" si="14"/>
        <v>0</v>
      </c>
      <c r="AM111" s="99"/>
      <c r="AN111" s="158"/>
      <c r="AO111" s="159"/>
      <c r="AP111" s="158"/>
      <c r="AR111" s="276">
        <f>GEN!AR111</f>
        <v>0</v>
      </c>
      <c r="AS111" s="200">
        <f t="array" ref="AS111">SUM(IF(($B$97:$B$153=AR111)*($C$97:$C$153=AV111),$AL$97:$AL$153,0))</f>
        <v>0</v>
      </c>
      <c r="AT111" s="327">
        <f>BA111+BG111+BM111+BS111+BY111+CE111</f>
        <v>0</v>
      </c>
      <c r="AU111" s="219">
        <f>AT111-AS111-AS112</f>
        <v>0</v>
      </c>
      <c r="AV111" s="202">
        <f>GEN!AV111</f>
        <v>0</v>
      </c>
      <c r="AW111" s="330">
        <f>GEN!AW111</f>
        <v>0</v>
      </c>
      <c r="AX111" s="251">
        <f>GEN!AX111</f>
        <v>0</v>
      </c>
      <c r="AY111" s="252">
        <f>GEN!AY111</f>
        <v>0</v>
      </c>
      <c r="AZ111" s="252">
        <f>GEN!AZ111</f>
        <v>0</v>
      </c>
      <c r="BA111" s="333">
        <f>GEN!BA111</f>
        <v>0</v>
      </c>
      <c r="BB111" s="265">
        <f>GEN!BB111</f>
        <v>0</v>
      </c>
      <c r="BC111" s="337">
        <f>GEN!BC111</f>
        <v>0</v>
      </c>
      <c r="BD111" s="330">
        <f>GEN!BD111</f>
        <v>0</v>
      </c>
      <c r="BE111" s="252">
        <f>GEN!BE111</f>
        <v>0</v>
      </c>
      <c r="BF111" s="252">
        <f>GEN!BF111</f>
        <v>0</v>
      </c>
      <c r="BG111" s="333">
        <f>GEN!BG111</f>
        <v>0</v>
      </c>
      <c r="BH111" s="335">
        <f>GEN!BH111</f>
        <v>0</v>
      </c>
      <c r="BI111" s="337">
        <f>GEN!BI111</f>
        <v>0</v>
      </c>
      <c r="BJ111" s="330">
        <f>GEN!BJ111</f>
        <v>0</v>
      </c>
      <c r="BK111" s="252">
        <f>GEN!BK111</f>
        <v>0</v>
      </c>
      <c r="BL111" s="252">
        <f>GEN!BL111</f>
        <v>0</v>
      </c>
      <c r="BM111" s="333">
        <f>GEN!BM111</f>
        <v>0</v>
      </c>
      <c r="BN111" s="335">
        <f>GEN!BN111</f>
        <v>0</v>
      </c>
      <c r="BO111" s="337">
        <f>GEN!BO111</f>
        <v>0</v>
      </c>
      <c r="BP111" s="330">
        <f>GEN!BP111</f>
        <v>0</v>
      </c>
      <c r="BQ111" s="252">
        <f>GEN!BQ111</f>
        <v>0</v>
      </c>
      <c r="BR111" s="252">
        <f>GEN!BR111</f>
        <v>0</v>
      </c>
      <c r="BS111" s="333">
        <f>GEN!BS111</f>
        <v>0</v>
      </c>
      <c r="BT111" s="335">
        <f>GEN!BT111</f>
        <v>0</v>
      </c>
      <c r="BU111" s="337">
        <f>GEN!BU111</f>
        <v>0</v>
      </c>
      <c r="BV111" s="330">
        <f>GEN!BV111</f>
        <v>0</v>
      </c>
      <c r="BW111" s="252">
        <f>GEN!BW111</f>
        <v>0</v>
      </c>
      <c r="BX111" s="252">
        <f>GEN!BX111</f>
        <v>0</v>
      </c>
      <c r="BY111" s="333">
        <f>GEN!BY111</f>
        <v>0</v>
      </c>
      <c r="BZ111" s="335">
        <f>GEN!BZ111</f>
        <v>0</v>
      </c>
      <c r="CA111" s="337">
        <f>GEN!CA111</f>
        <v>0</v>
      </c>
      <c r="CB111" s="330">
        <f>GEN!CB111</f>
        <v>0</v>
      </c>
      <c r="CC111" s="252">
        <f>GEN!CC111</f>
        <v>0</v>
      </c>
      <c r="CD111" s="252">
        <f>GEN!CD111</f>
        <v>0</v>
      </c>
      <c r="CE111" s="333">
        <f>GEN!CE111</f>
        <v>0</v>
      </c>
      <c r="CF111" s="335">
        <f>GEN!CF111</f>
        <v>0</v>
      </c>
      <c r="CG111" s="337">
        <f>GEN!CG111</f>
        <v>0</v>
      </c>
    </row>
    <row r="112" spans="1:85">
      <c r="A112" s="130">
        <v>16</v>
      </c>
      <c r="B112" s="131">
        <f>GEN!B112</f>
        <v>0</v>
      </c>
      <c r="C112" s="131">
        <f>GEN!C112</f>
        <v>0</v>
      </c>
      <c r="D112" s="132"/>
      <c r="E112" s="132"/>
      <c r="F112" s="132"/>
      <c r="G112" s="132"/>
      <c r="H112" s="132"/>
      <c r="I112" s="132"/>
      <c r="J112" s="132"/>
      <c r="K112" s="132"/>
      <c r="L112" s="132"/>
      <c r="M112" s="132"/>
      <c r="N112" s="132"/>
      <c r="O112" s="132"/>
      <c r="P112" s="132"/>
      <c r="Q112" s="132"/>
      <c r="R112" s="132"/>
      <c r="S112" s="132"/>
      <c r="T112" s="132"/>
      <c r="U112" s="132"/>
      <c r="V112" s="132"/>
      <c r="W112" s="132"/>
      <c r="X112" s="132"/>
      <c r="Y112" s="132"/>
      <c r="Z112" s="132"/>
      <c r="AA112" s="132"/>
      <c r="AB112" s="132"/>
      <c r="AC112" s="132"/>
      <c r="AD112" s="132"/>
      <c r="AE112" s="132"/>
      <c r="AF112" s="132"/>
      <c r="AG112" s="132"/>
      <c r="AH112" s="133"/>
      <c r="AI112" s="99"/>
      <c r="AJ112" s="134">
        <f t="shared" si="13"/>
        <v>0</v>
      </c>
      <c r="AK112" s="132">
        <f>GEN!AL112</f>
        <v>0</v>
      </c>
      <c r="AL112" s="133">
        <f t="shared" si="14"/>
        <v>0</v>
      </c>
      <c r="AM112" s="99"/>
      <c r="AN112" s="290" t="s">
        <v>61</v>
      </c>
      <c r="AO112" s="290"/>
      <c r="AP112" s="290"/>
      <c r="AR112" s="277"/>
      <c r="AS112" s="197">
        <f t="array" ref="AS112">SUM(IF(($B$97:$B$153=AR111)*($C$97:$C$153=AV112),$AL$97:$AL$153,0))</f>
        <v>0</v>
      </c>
      <c r="AT112" s="328"/>
      <c r="AU112" s="218"/>
      <c r="AV112" s="199">
        <f>GEN!AV112</f>
        <v>0</v>
      </c>
      <c r="AW112" s="330"/>
      <c r="AX112" s="251"/>
      <c r="AY112" s="252"/>
      <c r="AZ112" s="252"/>
      <c r="BA112" s="333"/>
      <c r="BB112" s="265"/>
      <c r="BC112" s="337"/>
      <c r="BD112" s="330"/>
      <c r="BE112" s="252"/>
      <c r="BF112" s="252"/>
      <c r="BG112" s="333"/>
      <c r="BH112" s="335"/>
      <c r="BI112" s="337"/>
      <c r="BJ112" s="330"/>
      <c r="BK112" s="252"/>
      <c r="BL112" s="252"/>
      <c r="BM112" s="333"/>
      <c r="BN112" s="335"/>
      <c r="BO112" s="337"/>
      <c r="BP112" s="330"/>
      <c r="BQ112" s="252"/>
      <c r="BR112" s="252"/>
      <c r="BS112" s="333"/>
      <c r="BT112" s="335"/>
      <c r="BU112" s="337"/>
      <c r="BV112" s="330"/>
      <c r="BW112" s="252"/>
      <c r="BX112" s="252"/>
      <c r="BY112" s="333"/>
      <c r="BZ112" s="335"/>
      <c r="CA112" s="337"/>
      <c r="CB112" s="330"/>
      <c r="CC112" s="252"/>
      <c r="CD112" s="252"/>
      <c r="CE112" s="333"/>
      <c r="CF112" s="335"/>
      <c r="CG112" s="337"/>
    </row>
    <row r="113" spans="1:85">
      <c r="A113" s="130">
        <v>17</v>
      </c>
      <c r="B113" s="131">
        <f>GEN!B113</f>
        <v>0</v>
      </c>
      <c r="C113" s="131">
        <f>GEN!C113</f>
        <v>0</v>
      </c>
      <c r="D113" s="132"/>
      <c r="E113" s="132"/>
      <c r="F113" s="132"/>
      <c r="G113" s="132"/>
      <c r="H113" s="132"/>
      <c r="I113" s="132"/>
      <c r="J113" s="132"/>
      <c r="K113" s="132"/>
      <c r="L113" s="132"/>
      <c r="M113" s="132"/>
      <c r="N113" s="132"/>
      <c r="O113" s="132"/>
      <c r="P113" s="132"/>
      <c r="Q113" s="132"/>
      <c r="R113" s="132"/>
      <c r="S113" s="132"/>
      <c r="T113" s="132"/>
      <c r="U113" s="132"/>
      <c r="V113" s="132"/>
      <c r="W113" s="132"/>
      <c r="X113" s="132"/>
      <c r="Y113" s="132"/>
      <c r="Z113" s="132"/>
      <c r="AA113" s="132"/>
      <c r="AB113" s="132"/>
      <c r="AC113" s="132"/>
      <c r="AD113" s="132"/>
      <c r="AE113" s="132"/>
      <c r="AF113" s="132"/>
      <c r="AG113" s="132"/>
      <c r="AH113" s="133"/>
      <c r="AI113" s="99"/>
      <c r="AJ113" s="134">
        <f t="shared" si="13"/>
        <v>0</v>
      </c>
      <c r="AK113" s="132">
        <f>GEN!AL113</f>
        <v>0</v>
      </c>
      <c r="AL113" s="133">
        <f t="shared" si="14"/>
        <v>0</v>
      </c>
      <c r="AM113" s="99"/>
      <c r="AN113" s="158"/>
      <c r="AO113" s="159"/>
      <c r="AP113" s="158"/>
      <c r="AR113" s="276">
        <f>GEN!AR113</f>
        <v>0</v>
      </c>
      <c r="AS113" s="200">
        <f t="array" ref="AS113">SUM(IF(($B$97:$B$153=AR113)*($C$97:$C$153=AV113),$AL$97:$AL$153,0))</f>
        <v>0</v>
      </c>
      <c r="AT113" s="327">
        <f>BA113+BG113+BM113+BS113+BY113+CE113</f>
        <v>0</v>
      </c>
      <c r="AU113" s="219">
        <f>AT113-AS113-AS114</f>
        <v>0</v>
      </c>
      <c r="AV113" s="202">
        <f>GEN!AV113</f>
        <v>0</v>
      </c>
      <c r="AW113" s="330">
        <f>GEN!AW113</f>
        <v>0</v>
      </c>
      <c r="AX113" s="251">
        <f>GEN!AX113</f>
        <v>0</v>
      </c>
      <c r="AY113" s="252">
        <f>GEN!AY113</f>
        <v>0</v>
      </c>
      <c r="AZ113" s="252">
        <f>GEN!AZ113</f>
        <v>0</v>
      </c>
      <c r="BA113" s="333">
        <f>GEN!BA113</f>
        <v>0</v>
      </c>
      <c r="BB113" s="265">
        <f>GEN!BB113</f>
        <v>0</v>
      </c>
      <c r="BC113" s="337">
        <f>GEN!BC113</f>
        <v>0</v>
      </c>
      <c r="BD113" s="330">
        <f>GEN!BD113</f>
        <v>0</v>
      </c>
      <c r="BE113" s="252">
        <f>GEN!BE113</f>
        <v>0</v>
      </c>
      <c r="BF113" s="252">
        <f>GEN!BF113</f>
        <v>0</v>
      </c>
      <c r="BG113" s="333">
        <f>GEN!BG113</f>
        <v>0</v>
      </c>
      <c r="BH113" s="335">
        <f>GEN!BH113</f>
        <v>0</v>
      </c>
      <c r="BI113" s="337">
        <f>GEN!BI113</f>
        <v>0</v>
      </c>
      <c r="BJ113" s="330">
        <f>GEN!BJ113</f>
        <v>0</v>
      </c>
      <c r="BK113" s="252">
        <f>GEN!BK113</f>
        <v>0</v>
      </c>
      <c r="BL113" s="252">
        <f>GEN!BL113</f>
        <v>0</v>
      </c>
      <c r="BM113" s="333">
        <f>GEN!BM113</f>
        <v>0</v>
      </c>
      <c r="BN113" s="335">
        <f>GEN!BN113</f>
        <v>0</v>
      </c>
      <c r="BO113" s="337">
        <f>GEN!BO113</f>
        <v>0</v>
      </c>
      <c r="BP113" s="330">
        <f>GEN!BP113</f>
        <v>0</v>
      </c>
      <c r="BQ113" s="252">
        <f>GEN!BQ113</f>
        <v>0</v>
      </c>
      <c r="BR113" s="252">
        <f>GEN!BR113</f>
        <v>0</v>
      </c>
      <c r="BS113" s="333">
        <f>GEN!BS113</f>
        <v>0</v>
      </c>
      <c r="BT113" s="335">
        <f>GEN!BT113</f>
        <v>0</v>
      </c>
      <c r="BU113" s="337">
        <f>GEN!BU113</f>
        <v>0</v>
      </c>
      <c r="BV113" s="330">
        <f>GEN!BV113</f>
        <v>0</v>
      </c>
      <c r="BW113" s="252">
        <f>GEN!BW113</f>
        <v>0</v>
      </c>
      <c r="BX113" s="252">
        <f>GEN!BX113</f>
        <v>0</v>
      </c>
      <c r="BY113" s="333">
        <f>GEN!BY113</f>
        <v>0</v>
      </c>
      <c r="BZ113" s="335">
        <f>GEN!BZ113</f>
        <v>0</v>
      </c>
      <c r="CA113" s="337">
        <f>GEN!CA113</f>
        <v>0</v>
      </c>
      <c r="CB113" s="330">
        <f>GEN!CB113</f>
        <v>0</v>
      </c>
      <c r="CC113" s="252">
        <f>GEN!CC113</f>
        <v>0</v>
      </c>
      <c r="CD113" s="252">
        <f>GEN!CD113</f>
        <v>0</v>
      </c>
      <c r="CE113" s="333">
        <f>GEN!CE113</f>
        <v>0</v>
      </c>
      <c r="CF113" s="335">
        <f>GEN!CF113</f>
        <v>0</v>
      </c>
      <c r="CG113" s="337">
        <f>GEN!CG113</f>
        <v>0</v>
      </c>
    </row>
    <row r="114" spans="1:85">
      <c r="A114" s="130">
        <v>18</v>
      </c>
      <c r="B114" s="131">
        <f>GEN!B114</f>
        <v>0</v>
      </c>
      <c r="C114" s="131">
        <f>GEN!C114</f>
        <v>0</v>
      </c>
      <c r="D114" s="132"/>
      <c r="E114" s="132"/>
      <c r="F114" s="132"/>
      <c r="G114" s="132"/>
      <c r="H114" s="132"/>
      <c r="I114" s="132"/>
      <c r="J114" s="132"/>
      <c r="K114" s="132"/>
      <c r="L114" s="132"/>
      <c r="M114" s="132"/>
      <c r="N114" s="132"/>
      <c r="O114" s="132"/>
      <c r="P114" s="132"/>
      <c r="Q114" s="132"/>
      <c r="R114" s="132"/>
      <c r="S114" s="132"/>
      <c r="T114" s="132"/>
      <c r="U114" s="132"/>
      <c r="V114" s="132"/>
      <c r="W114" s="132"/>
      <c r="X114" s="132"/>
      <c r="Y114" s="132"/>
      <c r="Z114" s="132"/>
      <c r="AA114" s="132"/>
      <c r="AB114" s="132"/>
      <c r="AC114" s="132"/>
      <c r="AD114" s="132"/>
      <c r="AE114" s="132"/>
      <c r="AF114" s="132"/>
      <c r="AG114" s="132"/>
      <c r="AH114" s="133"/>
      <c r="AI114" s="99"/>
      <c r="AJ114" s="134">
        <f t="shared" si="13"/>
        <v>0</v>
      </c>
      <c r="AK114" s="132">
        <f>GEN!AL114</f>
        <v>0</v>
      </c>
      <c r="AL114" s="133">
        <f t="shared" si="14"/>
        <v>0</v>
      </c>
      <c r="AM114" s="99"/>
      <c r="AN114" s="164"/>
      <c r="AO114" s="165"/>
      <c r="AP114" s="164"/>
      <c r="AR114" s="277"/>
      <c r="AS114" s="197">
        <f t="array" ref="AS114">SUM(IF(($B$97:$B$153=AR113)*($C$97:$C$153=AV114),$AL$97:$AL$153,0))</f>
        <v>0</v>
      </c>
      <c r="AT114" s="328"/>
      <c r="AU114" s="218"/>
      <c r="AV114" s="199">
        <f>GEN!AV114</f>
        <v>0</v>
      </c>
      <c r="AW114" s="330"/>
      <c r="AX114" s="251"/>
      <c r="AY114" s="252"/>
      <c r="AZ114" s="252"/>
      <c r="BA114" s="333"/>
      <c r="BB114" s="265"/>
      <c r="BC114" s="337"/>
      <c r="BD114" s="330"/>
      <c r="BE114" s="252"/>
      <c r="BF114" s="252"/>
      <c r="BG114" s="333"/>
      <c r="BH114" s="335"/>
      <c r="BI114" s="337"/>
      <c r="BJ114" s="330"/>
      <c r="BK114" s="252"/>
      <c r="BL114" s="252"/>
      <c r="BM114" s="333"/>
      <c r="BN114" s="335"/>
      <c r="BO114" s="337"/>
      <c r="BP114" s="330"/>
      <c r="BQ114" s="252"/>
      <c r="BR114" s="252"/>
      <c r="BS114" s="333"/>
      <c r="BT114" s="335"/>
      <c r="BU114" s="337"/>
      <c r="BV114" s="330"/>
      <c r="BW114" s="252"/>
      <c r="BX114" s="252"/>
      <c r="BY114" s="333"/>
      <c r="BZ114" s="335"/>
      <c r="CA114" s="337"/>
      <c r="CB114" s="330"/>
      <c r="CC114" s="252"/>
      <c r="CD114" s="252"/>
      <c r="CE114" s="333"/>
      <c r="CF114" s="335"/>
      <c r="CG114" s="337"/>
    </row>
    <row r="115" spans="1:85">
      <c r="A115" s="130">
        <v>19</v>
      </c>
      <c r="B115" s="131">
        <f>GEN!B115</f>
        <v>0</v>
      </c>
      <c r="C115" s="131">
        <f>GEN!C115</f>
        <v>0</v>
      </c>
      <c r="D115" s="132"/>
      <c r="E115" s="132"/>
      <c r="F115" s="132"/>
      <c r="G115" s="132"/>
      <c r="H115" s="132"/>
      <c r="I115" s="132"/>
      <c r="J115" s="132"/>
      <c r="K115" s="132"/>
      <c r="L115" s="132"/>
      <c r="M115" s="132"/>
      <c r="N115" s="132"/>
      <c r="O115" s="132"/>
      <c r="P115" s="132"/>
      <c r="Q115" s="132"/>
      <c r="R115" s="132"/>
      <c r="S115" s="132"/>
      <c r="T115" s="132"/>
      <c r="U115" s="132"/>
      <c r="V115" s="132"/>
      <c r="W115" s="132"/>
      <c r="X115" s="132"/>
      <c r="Y115" s="132"/>
      <c r="Z115" s="132"/>
      <c r="AA115" s="132"/>
      <c r="AB115" s="132"/>
      <c r="AC115" s="132"/>
      <c r="AD115" s="132"/>
      <c r="AE115" s="132"/>
      <c r="AF115" s="132"/>
      <c r="AG115" s="132"/>
      <c r="AH115" s="133"/>
      <c r="AI115" s="99"/>
      <c r="AJ115" s="134">
        <f t="shared" si="13"/>
        <v>0</v>
      </c>
      <c r="AK115" s="132">
        <f>GEN!AL115</f>
        <v>0</v>
      </c>
      <c r="AL115" s="133">
        <f t="shared" si="14"/>
        <v>0</v>
      </c>
      <c r="AM115" s="99"/>
      <c r="AN115" s="158"/>
      <c r="AO115" s="159"/>
      <c r="AP115" s="158"/>
      <c r="AR115" s="276">
        <f>GEN!AR115</f>
        <v>0</v>
      </c>
      <c r="AS115" s="200">
        <f t="array" ref="AS115">SUM(IF(($B$97:$B$153=AR115)*($C$97:$C$153=AV115),$AL$97:$AL$153,0))</f>
        <v>0</v>
      </c>
      <c r="AT115" s="327">
        <f>BA115+BG115+BM115+BS115+BY115+CE115</f>
        <v>0</v>
      </c>
      <c r="AU115" s="219">
        <f>AT115-AS115-AS116</f>
        <v>0</v>
      </c>
      <c r="AV115" s="202">
        <f>GEN!AV115</f>
        <v>0</v>
      </c>
      <c r="AW115" s="330">
        <f>GEN!AW115</f>
        <v>0</v>
      </c>
      <c r="AX115" s="251">
        <f>GEN!AX115</f>
        <v>0</v>
      </c>
      <c r="AY115" s="252">
        <f>GEN!AY115</f>
        <v>0</v>
      </c>
      <c r="AZ115" s="252">
        <f>GEN!AZ115</f>
        <v>0</v>
      </c>
      <c r="BA115" s="333">
        <f>GEN!BA115</f>
        <v>0</v>
      </c>
      <c r="BB115" s="265">
        <f>GEN!BB115</f>
        <v>0</v>
      </c>
      <c r="BC115" s="337">
        <f>GEN!BC115</f>
        <v>0</v>
      </c>
      <c r="BD115" s="330">
        <f>GEN!BD115</f>
        <v>0</v>
      </c>
      <c r="BE115" s="252">
        <f>GEN!BE115</f>
        <v>0</v>
      </c>
      <c r="BF115" s="252">
        <f>GEN!BF115</f>
        <v>0</v>
      </c>
      <c r="BG115" s="333">
        <f>GEN!BG115</f>
        <v>0</v>
      </c>
      <c r="BH115" s="335">
        <f>GEN!BH115</f>
        <v>0</v>
      </c>
      <c r="BI115" s="337">
        <f>GEN!BI115</f>
        <v>0</v>
      </c>
      <c r="BJ115" s="330">
        <f>GEN!BJ115</f>
        <v>0</v>
      </c>
      <c r="BK115" s="252">
        <f>GEN!BK115</f>
        <v>0</v>
      </c>
      <c r="BL115" s="252">
        <f>GEN!BL115</f>
        <v>0</v>
      </c>
      <c r="BM115" s="333">
        <f>GEN!BM115</f>
        <v>0</v>
      </c>
      <c r="BN115" s="335">
        <f>GEN!BN115</f>
        <v>0</v>
      </c>
      <c r="BO115" s="337">
        <f>GEN!BO115</f>
        <v>0</v>
      </c>
      <c r="BP115" s="330">
        <f>GEN!BP115</f>
        <v>0</v>
      </c>
      <c r="BQ115" s="252">
        <f>GEN!BQ115</f>
        <v>0</v>
      </c>
      <c r="BR115" s="252">
        <f>GEN!BR115</f>
        <v>0</v>
      </c>
      <c r="BS115" s="333">
        <f>GEN!BS115</f>
        <v>0</v>
      </c>
      <c r="BT115" s="335">
        <f>GEN!BT115</f>
        <v>0</v>
      </c>
      <c r="BU115" s="337">
        <f>GEN!BU115</f>
        <v>0</v>
      </c>
      <c r="BV115" s="330">
        <f>GEN!BV115</f>
        <v>0</v>
      </c>
      <c r="BW115" s="252">
        <f>GEN!BW115</f>
        <v>0</v>
      </c>
      <c r="BX115" s="252">
        <f>GEN!BX115</f>
        <v>0</v>
      </c>
      <c r="BY115" s="333">
        <f>GEN!BY115</f>
        <v>0</v>
      </c>
      <c r="BZ115" s="335">
        <f>GEN!BZ115</f>
        <v>0</v>
      </c>
      <c r="CA115" s="337">
        <f>GEN!CA115</f>
        <v>0</v>
      </c>
      <c r="CB115" s="330">
        <f>GEN!CB115</f>
        <v>0</v>
      </c>
      <c r="CC115" s="252">
        <f>GEN!CC115</f>
        <v>0</v>
      </c>
      <c r="CD115" s="252">
        <f>GEN!CD115</f>
        <v>0</v>
      </c>
      <c r="CE115" s="333">
        <f>GEN!CE115</f>
        <v>0</v>
      </c>
      <c r="CF115" s="335">
        <f>GEN!CF115</f>
        <v>0</v>
      </c>
      <c r="CG115" s="337">
        <f>GEN!CG115</f>
        <v>0</v>
      </c>
    </row>
    <row r="116" spans="1:85">
      <c r="A116" s="130">
        <v>20</v>
      </c>
      <c r="B116" s="131">
        <f>GEN!B116</f>
        <v>0</v>
      </c>
      <c r="C116" s="131">
        <f>GEN!C116</f>
        <v>0</v>
      </c>
      <c r="D116" s="132"/>
      <c r="E116" s="132"/>
      <c r="F116" s="132"/>
      <c r="G116" s="132"/>
      <c r="H116" s="132"/>
      <c r="I116" s="132"/>
      <c r="J116" s="132"/>
      <c r="K116" s="132"/>
      <c r="L116" s="132"/>
      <c r="M116" s="132"/>
      <c r="N116" s="132"/>
      <c r="O116" s="132"/>
      <c r="P116" s="132"/>
      <c r="Q116" s="132"/>
      <c r="R116" s="132"/>
      <c r="S116" s="132"/>
      <c r="T116" s="132"/>
      <c r="U116" s="132"/>
      <c r="V116" s="132"/>
      <c r="W116" s="132"/>
      <c r="X116" s="132"/>
      <c r="Y116" s="132"/>
      <c r="Z116" s="132"/>
      <c r="AA116" s="132"/>
      <c r="AB116" s="132"/>
      <c r="AC116" s="132"/>
      <c r="AD116" s="132"/>
      <c r="AE116" s="132"/>
      <c r="AF116" s="132"/>
      <c r="AG116" s="132"/>
      <c r="AH116" s="133"/>
      <c r="AI116" s="99"/>
      <c r="AJ116" s="134">
        <f t="shared" si="13"/>
        <v>0</v>
      </c>
      <c r="AK116" s="132">
        <f>GEN!AL116</f>
        <v>0</v>
      </c>
      <c r="AL116" s="133">
        <f t="shared" si="14"/>
        <v>0</v>
      </c>
      <c r="AM116" s="99"/>
      <c r="AN116" s="158"/>
      <c r="AO116" s="159"/>
      <c r="AP116" s="158"/>
      <c r="AR116" s="277"/>
      <c r="AS116" s="197">
        <f t="array" ref="AS116">SUM(IF(($B$97:$B$153=AR115)*($C$97:$C$153=AV116),$AL$97:$AL$153,0))</f>
        <v>0</v>
      </c>
      <c r="AT116" s="328"/>
      <c r="AU116" s="218"/>
      <c r="AV116" s="199">
        <f>GEN!AV116</f>
        <v>0</v>
      </c>
      <c r="AW116" s="330"/>
      <c r="AX116" s="251"/>
      <c r="AY116" s="252"/>
      <c r="AZ116" s="252"/>
      <c r="BA116" s="333"/>
      <c r="BB116" s="265"/>
      <c r="BC116" s="337"/>
      <c r="BD116" s="330"/>
      <c r="BE116" s="252"/>
      <c r="BF116" s="252"/>
      <c r="BG116" s="333"/>
      <c r="BH116" s="335"/>
      <c r="BI116" s="337"/>
      <c r="BJ116" s="330"/>
      <c r="BK116" s="252"/>
      <c r="BL116" s="252"/>
      <c r="BM116" s="333"/>
      <c r="BN116" s="335"/>
      <c r="BO116" s="337"/>
      <c r="BP116" s="330"/>
      <c r="BQ116" s="252"/>
      <c r="BR116" s="252"/>
      <c r="BS116" s="333"/>
      <c r="BT116" s="335"/>
      <c r="BU116" s="337"/>
      <c r="BV116" s="330"/>
      <c r="BW116" s="252"/>
      <c r="BX116" s="252"/>
      <c r="BY116" s="333"/>
      <c r="BZ116" s="335"/>
      <c r="CA116" s="337"/>
      <c r="CB116" s="330"/>
      <c r="CC116" s="252"/>
      <c r="CD116" s="252"/>
      <c r="CE116" s="333"/>
      <c r="CF116" s="335"/>
      <c r="CG116" s="337"/>
    </row>
    <row r="117" spans="1:85">
      <c r="A117" s="130">
        <v>21</v>
      </c>
      <c r="B117" s="131">
        <f>GEN!B117</f>
        <v>0</v>
      </c>
      <c r="C117" s="131">
        <f>GEN!C117</f>
        <v>0</v>
      </c>
      <c r="D117" s="132"/>
      <c r="E117" s="132"/>
      <c r="F117" s="132"/>
      <c r="G117" s="132"/>
      <c r="H117" s="132"/>
      <c r="I117" s="132"/>
      <c r="J117" s="132"/>
      <c r="K117" s="132"/>
      <c r="L117" s="132"/>
      <c r="M117" s="132"/>
      <c r="N117" s="132"/>
      <c r="O117" s="132"/>
      <c r="P117" s="132"/>
      <c r="Q117" s="132"/>
      <c r="R117" s="132"/>
      <c r="S117" s="132"/>
      <c r="T117" s="132"/>
      <c r="U117" s="132"/>
      <c r="V117" s="132"/>
      <c r="W117" s="132"/>
      <c r="X117" s="132"/>
      <c r="Y117" s="132"/>
      <c r="Z117" s="132"/>
      <c r="AA117" s="132"/>
      <c r="AB117" s="132"/>
      <c r="AC117" s="132"/>
      <c r="AD117" s="132"/>
      <c r="AE117" s="132"/>
      <c r="AF117" s="132"/>
      <c r="AG117" s="132"/>
      <c r="AH117" s="133"/>
      <c r="AI117" s="99"/>
      <c r="AJ117" s="134">
        <f t="shared" si="13"/>
        <v>0</v>
      </c>
      <c r="AK117" s="132">
        <f>GEN!AL117</f>
        <v>0</v>
      </c>
      <c r="AL117" s="133">
        <f t="shared" si="14"/>
        <v>0</v>
      </c>
      <c r="AM117" s="99"/>
      <c r="AN117" s="158"/>
      <c r="AO117" s="159"/>
      <c r="AP117" s="158"/>
      <c r="AR117" s="276">
        <f>GEN!AR117</f>
        <v>0</v>
      </c>
      <c r="AS117" s="200">
        <f t="array" ref="AS117">SUM(IF(($B$97:$B$153=AR117)*($C$97:$C$153=AV117),$AL$97:$AL$153,0))</f>
        <v>0</v>
      </c>
      <c r="AT117" s="327">
        <f>BA117+BG117+BM117+BS117+BY117+CE117</f>
        <v>0</v>
      </c>
      <c r="AU117" s="219">
        <f>AT117-AS117-AS118</f>
        <v>0</v>
      </c>
      <c r="AV117" s="202">
        <f>GEN!AV117</f>
        <v>0</v>
      </c>
      <c r="AW117" s="330">
        <f>GEN!AW117</f>
        <v>0</v>
      </c>
      <c r="AX117" s="251">
        <f>GEN!AX117</f>
        <v>0</v>
      </c>
      <c r="AY117" s="252">
        <f>GEN!AY117</f>
        <v>0</v>
      </c>
      <c r="AZ117" s="252">
        <f>GEN!AZ117</f>
        <v>0</v>
      </c>
      <c r="BA117" s="333">
        <f>GEN!BA117</f>
        <v>0</v>
      </c>
      <c r="BB117" s="265">
        <f>GEN!BB117</f>
        <v>0</v>
      </c>
      <c r="BC117" s="337">
        <f>GEN!BC117</f>
        <v>0</v>
      </c>
      <c r="BD117" s="330">
        <f>GEN!BD117</f>
        <v>0</v>
      </c>
      <c r="BE117" s="252">
        <f>GEN!BE117</f>
        <v>0</v>
      </c>
      <c r="BF117" s="252">
        <f>GEN!BF117</f>
        <v>0</v>
      </c>
      <c r="BG117" s="333">
        <f>GEN!BG117</f>
        <v>0</v>
      </c>
      <c r="BH117" s="335">
        <f>GEN!BH117</f>
        <v>0</v>
      </c>
      <c r="BI117" s="337">
        <f>GEN!BI117</f>
        <v>0</v>
      </c>
      <c r="BJ117" s="330">
        <f>GEN!BJ117</f>
        <v>0</v>
      </c>
      <c r="BK117" s="252">
        <f>GEN!BK117</f>
        <v>0</v>
      </c>
      <c r="BL117" s="252">
        <f>GEN!BL117</f>
        <v>0</v>
      </c>
      <c r="BM117" s="333">
        <f>GEN!BM117</f>
        <v>0</v>
      </c>
      <c r="BN117" s="335">
        <f>GEN!BN117</f>
        <v>0</v>
      </c>
      <c r="BO117" s="337">
        <f>GEN!BO117</f>
        <v>0</v>
      </c>
      <c r="BP117" s="330">
        <f>GEN!BP117</f>
        <v>0</v>
      </c>
      <c r="BQ117" s="252">
        <f>GEN!BQ117</f>
        <v>0</v>
      </c>
      <c r="BR117" s="252">
        <f>GEN!BR117</f>
        <v>0</v>
      </c>
      <c r="BS117" s="333">
        <f>GEN!BS117</f>
        <v>0</v>
      </c>
      <c r="BT117" s="335">
        <f>GEN!BT117</f>
        <v>0</v>
      </c>
      <c r="BU117" s="337">
        <f>GEN!BU117</f>
        <v>0</v>
      </c>
      <c r="BV117" s="330">
        <f>GEN!BV117</f>
        <v>0</v>
      </c>
      <c r="BW117" s="252">
        <f>GEN!BW117</f>
        <v>0</v>
      </c>
      <c r="BX117" s="252">
        <f>GEN!BX117</f>
        <v>0</v>
      </c>
      <c r="BY117" s="333">
        <f>GEN!BY117</f>
        <v>0</v>
      </c>
      <c r="BZ117" s="335">
        <f>GEN!BZ117</f>
        <v>0</v>
      </c>
      <c r="CA117" s="337">
        <f>GEN!CA117</f>
        <v>0</v>
      </c>
      <c r="CB117" s="330">
        <f>GEN!CB117</f>
        <v>0</v>
      </c>
      <c r="CC117" s="252">
        <f>GEN!CC117</f>
        <v>0</v>
      </c>
      <c r="CD117" s="252">
        <f>GEN!CD117</f>
        <v>0</v>
      </c>
      <c r="CE117" s="333">
        <f>GEN!CE117</f>
        <v>0</v>
      </c>
      <c r="CF117" s="335">
        <f>GEN!CF117</f>
        <v>0</v>
      </c>
      <c r="CG117" s="337">
        <f>GEN!CG117</f>
        <v>0</v>
      </c>
    </row>
    <row r="118" spans="1:85">
      <c r="A118" s="130">
        <v>22</v>
      </c>
      <c r="B118" s="131">
        <f>GEN!B118</f>
        <v>0</v>
      </c>
      <c r="C118" s="131">
        <f>GEN!C118</f>
        <v>0</v>
      </c>
      <c r="D118" s="132"/>
      <c r="E118" s="132"/>
      <c r="F118" s="132"/>
      <c r="G118" s="132"/>
      <c r="H118" s="132"/>
      <c r="I118" s="132"/>
      <c r="J118" s="132"/>
      <c r="K118" s="132"/>
      <c r="L118" s="132"/>
      <c r="M118" s="132"/>
      <c r="N118" s="132"/>
      <c r="O118" s="132"/>
      <c r="P118" s="132"/>
      <c r="Q118" s="132"/>
      <c r="R118" s="132"/>
      <c r="S118" s="132"/>
      <c r="T118" s="132"/>
      <c r="U118" s="132"/>
      <c r="V118" s="132"/>
      <c r="W118" s="132"/>
      <c r="X118" s="132"/>
      <c r="Y118" s="132"/>
      <c r="Z118" s="132"/>
      <c r="AA118" s="132"/>
      <c r="AB118" s="132"/>
      <c r="AC118" s="132"/>
      <c r="AD118" s="132"/>
      <c r="AE118" s="132"/>
      <c r="AF118" s="132"/>
      <c r="AG118" s="132"/>
      <c r="AH118" s="133"/>
      <c r="AI118" s="99"/>
      <c r="AJ118" s="134">
        <f t="shared" si="13"/>
        <v>0</v>
      </c>
      <c r="AK118" s="132">
        <f>GEN!AL118</f>
        <v>0</v>
      </c>
      <c r="AL118" s="133">
        <f t="shared" si="14"/>
        <v>0</v>
      </c>
      <c r="AM118" s="99"/>
      <c r="AN118" s="158"/>
      <c r="AO118" s="159"/>
      <c r="AP118" s="158"/>
      <c r="AR118" s="277"/>
      <c r="AS118" s="197">
        <f t="array" ref="AS118">SUM(IF(($B$97:$B$153=AR117)*($C$97:$C$153=AV118),$AL$97:$AL$153,0))</f>
        <v>0</v>
      </c>
      <c r="AT118" s="328"/>
      <c r="AU118" s="218"/>
      <c r="AV118" s="199">
        <f>GEN!AV118</f>
        <v>0</v>
      </c>
      <c r="AW118" s="330"/>
      <c r="AX118" s="251"/>
      <c r="AY118" s="252"/>
      <c r="AZ118" s="252"/>
      <c r="BA118" s="333"/>
      <c r="BB118" s="265"/>
      <c r="BC118" s="337"/>
      <c r="BD118" s="330"/>
      <c r="BE118" s="252"/>
      <c r="BF118" s="252"/>
      <c r="BG118" s="333"/>
      <c r="BH118" s="335"/>
      <c r="BI118" s="337"/>
      <c r="BJ118" s="330"/>
      <c r="BK118" s="252"/>
      <c r="BL118" s="252"/>
      <c r="BM118" s="333"/>
      <c r="BN118" s="335"/>
      <c r="BO118" s="337"/>
      <c r="BP118" s="330"/>
      <c r="BQ118" s="252"/>
      <c r="BR118" s="252"/>
      <c r="BS118" s="333"/>
      <c r="BT118" s="335"/>
      <c r="BU118" s="337"/>
      <c r="BV118" s="330"/>
      <c r="BW118" s="252"/>
      <c r="BX118" s="252"/>
      <c r="BY118" s="333"/>
      <c r="BZ118" s="335"/>
      <c r="CA118" s="337"/>
      <c r="CB118" s="330"/>
      <c r="CC118" s="252"/>
      <c r="CD118" s="252"/>
      <c r="CE118" s="333"/>
      <c r="CF118" s="335"/>
      <c r="CG118" s="337"/>
    </row>
    <row r="119" spans="1:85">
      <c r="A119" s="130">
        <v>23</v>
      </c>
      <c r="B119" s="131">
        <f>GEN!B119</f>
        <v>0</v>
      </c>
      <c r="C119" s="131">
        <f>GEN!C119</f>
        <v>0</v>
      </c>
      <c r="D119" s="132"/>
      <c r="E119" s="132"/>
      <c r="F119" s="132"/>
      <c r="G119" s="132"/>
      <c r="H119" s="132"/>
      <c r="I119" s="132"/>
      <c r="J119" s="132"/>
      <c r="K119" s="132"/>
      <c r="L119" s="132"/>
      <c r="M119" s="132"/>
      <c r="N119" s="132"/>
      <c r="O119" s="132"/>
      <c r="P119" s="132"/>
      <c r="Q119" s="132"/>
      <c r="R119" s="132"/>
      <c r="S119" s="132"/>
      <c r="T119" s="132"/>
      <c r="U119" s="132"/>
      <c r="V119" s="132"/>
      <c r="W119" s="132"/>
      <c r="X119" s="132"/>
      <c r="Y119" s="132"/>
      <c r="Z119" s="132"/>
      <c r="AA119" s="132"/>
      <c r="AB119" s="132"/>
      <c r="AC119" s="132"/>
      <c r="AD119" s="132"/>
      <c r="AE119" s="132"/>
      <c r="AF119" s="132"/>
      <c r="AG119" s="132"/>
      <c r="AH119" s="133"/>
      <c r="AI119" s="99"/>
      <c r="AJ119" s="134">
        <f t="shared" si="13"/>
        <v>0</v>
      </c>
      <c r="AK119" s="132">
        <f>GEN!AL119</f>
        <v>0</v>
      </c>
      <c r="AL119" s="133">
        <f t="shared" si="14"/>
        <v>0</v>
      </c>
      <c r="AM119" s="99"/>
      <c r="AN119" s="158"/>
      <c r="AO119" s="159"/>
      <c r="AP119" s="158"/>
      <c r="AR119" s="276">
        <f>GEN!AR119</f>
        <v>0</v>
      </c>
      <c r="AS119" s="200">
        <f t="array" ref="AS119">SUM(IF(($B$97:$B$153=AR119)*($C$97:$C$153=AV119),$AL$97:$AL$153,0))</f>
        <v>0</v>
      </c>
      <c r="AT119" s="327">
        <f>BA119+BG119+BM119+BS119+BY119+CE119</f>
        <v>0</v>
      </c>
      <c r="AU119" s="219">
        <f>AT119-AS119-AS120</f>
        <v>0</v>
      </c>
      <c r="AV119" s="202">
        <f>GEN!AV119</f>
        <v>0</v>
      </c>
      <c r="AW119" s="330">
        <f>GEN!AW119</f>
        <v>0</v>
      </c>
      <c r="AX119" s="251">
        <f>GEN!AX119</f>
        <v>0</v>
      </c>
      <c r="AY119" s="252">
        <f>GEN!AY119</f>
        <v>0</v>
      </c>
      <c r="AZ119" s="252">
        <f>GEN!AZ119</f>
        <v>0</v>
      </c>
      <c r="BA119" s="333">
        <f>GEN!BA119</f>
        <v>0</v>
      </c>
      <c r="BB119" s="265">
        <f>GEN!BB119</f>
        <v>0</v>
      </c>
      <c r="BC119" s="337">
        <f>GEN!BC119</f>
        <v>0</v>
      </c>
      <c r="BD119" s="330">
        <f>GEN!BD119</f>
        <v>0</v>
      </c>
      <c r="BE119" s="252">
        <f>GEN!BE119</f>
        <v>0</v>
      </c>
      <c r="BF119" s="252">
        <f>GEN!BF119</f>
        <v>0</v>
      </c>
      <c r="BG119" s="333">
        <f>GEN!BG119</f>
        <v>0</v>
      </c>
      <c r="BH119" s="335">
        <f>GEN!BH119</f>
        <v>0</v>
      </c>
      <c r="BI119" s="337">
        <f>GEN!BI119</f>
        <v>0</v>
      </c>
      <c r="BJ119" s="330">
        <f>GEN!BJ119</f>
        <v>0</v>
      </c>
      <c r="BK119" s="252">
        <f>GEN!BK119</f>
        <v>0</v>
      </c>
      <c r="BL119" s="252">
        <f>GEN!BL119</f>
        <v>0</v>
      </c>
      <c r="BM119" s="333">
        <f>GEN!BM119</f>
        <v>0</v>
      </c>
      <c r="BN119" s="335">
        <f>GEN!BN119</f>
        <v>0</v>
      </c>
      <c r="BO119" s="337">
        <f>GEN!BO119</f>
        <v>0</v>
      </c>
      <c r="BP119" s="330">
        <f>GEN!BP119</f>
        <v>0</v>
      </c>
      <c r="BQ119" s="252">
        <f>GEN!BQ119</f>
        <v>0</v>
      </c>
      <c r="BR119" s="252">
        <f>GEN!BR119</f>
        <v>0</v>
      </c>
      <c r="BS119" s="333">
        <f>GEN!BS119</f>
        <v>0</v>
      </c>
      <c r="BT119" s="335">
        <f>GEN!BT119</f>
        <v>0</v>
      </c>
      <c r="BU119" s="337">
        <f>GEN!BU119</f>
        <v>0</v>
      </c>
      <c r="BV119" s="330">
        <f>GEN!BV119</f>
        <v>0</v>
      </c>
      <c r="BW119" s="252">
        <f>GEN!BW119</f>
        <v>0</v>
      </c>
      <c r="BX119" s="252">
        <f>GEN!BX119</f>
        <v>0</v>
      </c>
      <c r="BY119" s="333">
        <f>GEN!BY119</f>
        <v>0</v>
      </c>
      <c r="BZ119" s="335">
        <f>GEN!BZ119</f>
        <v>0</v>
      </c>
      <c r="CA119" s="337">
        <f>GEN!CA119</f>
        <v>0</v>
      </c>
      <c r="CB119" s="330">
        <f>GEN!CB119</f>
        <v>0</v>
      </c>
      <c r="CC119" s="252">
        <f>GEN!CC119</f>
        <v>0</v>
      </c>
      <c r="CD119" s="252">
        <f>GEN!CD119</f>
        <v>0</v>
      </c>
      <c r="CE119" s="333">
        <f>GEN!CE119</f>
        <v>0</v>
      </c>
      <c r="CF119" s="335">
        <f>GEN!CF119</f>
        <v>0</v>
      </c>
      <c r="CG119" s="337">
        <f>GEN!CG119</f>
        <v>0</v>
      </c>
    </row>
    <row r="120" spans="1:85">
      <c r="A120" s="130">
        <v>24</v>
      </c>
      <c r="B120" s="131">
        <f>GEN!B120</f>
        <v>0</v>
      </c>
      <c r="C120" s="131">
        <f>GEN!C120</f>
        <v>0</v>
      </c>
      <c r="D120" s="132"/>
      <c r="E120" s="132"/>
      <c r="F120" s="132"/>
      <c r="G120" s="132"/>
      <c r="H120" s="132"/>
      <c r="I120" s="132"/>
      <c r="J120" s="132"/>
      <c r="K120" s="132"/>
      <c r="L120" s="132"/>
      <c r="M120" s="132"/>
      <c r="N120" s="132"/>
      <c r="O120" s="132"/>
      <c r="P120" s="132"/>
      <c r="Q120" s="132"/>
      <c r="R120" s="132"/>
      <c r="S120" s="132"/>
      <c r="T120" s="132"/>
      <c r="U120" s="132"/>
      <c r="V120" s="132"/>
      <c r="W120" s="132"/>
      <c r="X120" s="132"/>
      <c r="Y120" s="132"/>
      <c r="Z120" s="132"/>
      <c r="AA120" s="132"/>
      <c r="AB120" s="132"/>
      <c r="AC120" s="132"/>
      <c r="AD120" s="132"/>
      <c r="AE120" s="132"/>
      <c r="AF120" s="132"/>
      <c r="AG120" s="132"/>
      <c r="AH120" s="133"/>
      <c r="AI120" s="99"/>
      <c r="AJ120" s="134">
        <f t="shared" si="13"/>
        <v>0</v>
      </c>
      <c r="AK120" s="132">
        <f>GEN!AL120</f>
        <v>0</v>
      </c>
      <c r="AL120" s="133">
        <f t="shared" si="14"/>
        <v>0</v>
      </c>
      <c r="AM120" s="99"/>
      <c r="AN120" s="158"/>
      <c r="AO120" s="159"/>
      <c r="AP120" s="158"/>
      <c r="AR120" s="277"/>
      <c r="AS120" s="197">
        <f t="array" ref="AS120">SUM(IF(($B$97:$B$153=AR119)*($C$97:$C$153=AV120),$AL$97:$AL$153,0))</f>
        <v>0</v>
      </c>
      <c r="AT120" s="328"/>
      <c r="AU120" s="218"/>
      <c r="AV120" s="199">
        <f>GEN!AV120</f>
        <v>0</v>
      </c>
      <c r="AW120" s="330"/>
      <c r="AX120" s="251"/>
      <c r="AY120" s="252"/>
      <c r="AZ120" s="252"/>
      <c r="BA120" s="333"/>
      <c r="BB120" s="265"/>
      <c r="BC120" s="337"/>
      <c r="BD120" s="330"/>
      <c r="BE120" s="252"/>
      <c r="BF120" s="252"/>
      <c r="BG120" s="333"/>
      <c r="BH120" s="335"/>
      <c r="BI120" s="337"/>
      <c r="BJ120" s="330"/>
      <c r="BK120" s="252"/>
      <c r="BL120" s="252"/>
      <c r="BM120" s="333"/>
      <c r="BN120" s="335"/>
      <c r="BO120" s="337"/>
      <c r="BP120" s="330"/>
      <c r="BQ120" s="252"/>
      <c r="BR120" s="252"/>
      <c r="BS120" s="333"/>
      <c r="BT120" s="335"/>
      <c r="BU120" s="337"/>
      <c r="BV120" s="330"/>
      <c r="BW120" s="252"/>
      <c r="BX120" s="252"/>
      <c r="BY120" s="333"/>
      <c r="BZ120" s="335"/>
      <c r="CA120" s="337"/>
      <c r="CB120" s="330"/>
      <c r="CC120" s="252"/>
      <c r="CD120" s="252"/>
      <c r="CE120" s="333"/>
      <c r="CF120" s="335"/>
      <c r="CG120" s="337"/>
    </row>
    <row r="121" spans="1:85">
      <c r="A121" s="130">
        <v>25</v>
      </c>
      <c r="B121" s="131">
        <f>GEN!B121</f>
        <v>0</v>
      </c>
      <c r="C121" s="131">
        <f>GEN!C121</f>
        <v>0</v>
      </c>
      <c r="D121" s="132"/>
      <c r="E121" s="132"/>
      <c r="F121" s="132"/>
      <c r="G121" s="132"/>
      <c r="H121" s="132"/>
      <c r="I121" s="132"/>
      <c r="J121" s="132"/>
      <c r="K121" s="132"/>
      <c r="L121" s="132"/>
      <c r="M121" s="132"/>
      <c r="N121" s="132"/>
      <c r="O121" s="132"/>
      <c r="P121" s="132"/>
      <c r="Q121" s="132"/>
      <c r="R121" s="132"/>
      <c r="S121" s="132"/>
      <c r="T121" s="132"/>
      <c r="U121" s="132"/>
      <c r="V121" s="132"/>
      <c r="W121" s="132"/>
      <c r="X121" s="132"/>
      <c r="Y121" s="132"/>
      <c r="Z121" s="132"/>
      <c r="AA121" s="132"/>
      <c r="AB121" s="132"/>
      <c r="AC121" s="132"/>
      <c r="AD121" s="132"/>
      <c r="AE121" s="132"/>
      <c r="AF121" s="132"/>
      <c r="AG121" s="132"/>
      <c r="AH121" s="133"/>
      <c r="AI121" s="99"/>
      <c r="AJ121" s="134">
        <f t="shared" si="13"/>
        <v>0</v>
      </c>
      <c r="AK121" s="132">
        <f>GEN!AL121</f>
        <v>0</v>
      </c>
      <c r="AL121" s="133">
        <f t="shared" si="14"/>
        <v>0</v>
      </c>
      <c r="AM121" s="99"/>
      <c r="AN121" s="158"/>
      <c r="AO121" s="159"/>
      <c r="AP121" s="158"/>
      <c r="AR121" s="276">
        <f>GEN!AR121</f>
        <v>0</v>
      </c>
      <c r="AS121" s="200">
        <f t="array" ref="AS121">SUM(IF(($B$97:$B$153=AR121)*($C$97:$C$153=AV121),$AL$97:$AL$153,0))</f>
        <v>0</v>
      </c>
      <c r="AT121" s="327">
        <f>BA121+BG121+BM121+BS121+BY121+CE121</f>
        <v>0</v>
      </c>
      <c r="AU121" s="219">
        <f>AT121-AS121-AS122</f>
        <v>0</v>
      </c>
      <c r="AV121" s="202">
        <f>GEN!AV121</f>
        <v>0</v>
      </c>
      <c r="AW121" s="330">
        <f>GEN!AW121</f>
        <v>0</v>
      </c>
      <c r="AX121" s="251">
        <f>GEN!AX121</f>
        <v>0</v>
      </c>
      <c r="AY121" s="252">
        <f>GEN!AY121</f>
        <v>0</v>
      </c>
      <c r="AZ121" s="252">
        <f>GEN!AZ121</f>
        <v>0</v>
      </c>
      <c r="BA121" s="333">
        <f>GEN!BA121</f>
        <v>0</v>
      </c>
      <c r="BB121" s="265">
        <f>GEN!BB121</f>
        <v>0</v>
      </c>
      <c r="BC121" s="337">
        <f>GEN!BC121</f>
        <v>0</v>
      </c>
      <c r="BD121" s="330">
        <f>GEN!BD121</f>
        <v>0</v>
      </c>
      <c r="BE121" s="252">
        <f>GEN!BE121</f>
        <v>0</v>
      </c>
      <c r="BF121" s="252">
        <f>GEN!BF121</f>
        <v>0</v>
      </c>
      <c r="BG121" s="333">
        <f>GEN!BG121</f>
        <v>0</v>
      </c>
      <c r="BH121" s="335">
        <f>GEN!BH121</f>
        <v>0</v>
      </c>
      <c r="BI121" s="337">
        <f>GEN!BI121</f>
        <v>0</v>
      </c>
      <c r="BJ121" s="330">
        <f>GEN!BJ121</f>
        <v>0</v>
      </c>
      <c r="BK121" s="252">
        <f>GEN!BK121</f>
        <v>0</v>
      </c>
      <c r="BL121" s="252">
        <f>GEN!BL121</f>
        <v>0</v>
      </c>
      <c r="BM121" s="333">
        <f>GEN!BM121</f>
        <v>0</v>
      </c>
      <c r="BN121" s="335">
        <f>GEN!BN121</f>
        <v>0</v>
      </c>
      <c r="BO121" s="337">
        <f>GEN!BO121</f>
        <v>0</v>
      </c>
      <c r="BP121" s="330">
        <f>GEN!BP121</f>
        <v>0</v>
      </c>
      <c r="BQ121" s="252">
        <f>GEN!BQ121</f>
        <v>0</v>
      </c>
      <c r="BR121" s="252">
        <f>GEN!BR121</f>
        <v>0</v>
      </c>
      <c r="BS121" s="333">
        <f>GEN!BS121</f>
        <v>0</v>
      </c>
      <c r="BT121" s="335">
        <f>GEN!BT121</f>
        <v>0</v>
      </c>
      <c r="BU121" s="337">
        <f>GEN!BU121</f>
        <v>0</v>
      </c>
      <c r="BV121" s="330">
        <f>GEN!BV121</f>
        <v>0</v>
      </c>
      <c r="BW121" s="252">
        <f>GEN!BW121</f>
        <v>0</v>
      </c>
      <c r="BX121" s="252">
        <f>GEN!BX121</f>
        <v>0</v>
      </c>
      <c r="BY121" s="333">
        <f>GEN!BY121</f>
        <v>0</v>
      </c>
      <c r="BZ121" s="335">
        <f>GEN!BZ121</f>
        <v>0</v>
      </c>
      <c r="CA121" s="337">
        <f>GEN!CA121</f>
        <v>0</v>
      </c>
      <c r="CB121" s="330">
        <f>GEN!CB121</f>
        <v>0</v>
      </c>
      <c r="CC121" s="252">
        <f>GEN!CC121</f>
        <v>0</v>
      </c>
      <c r="CD121" s="252">
        <f>GEN!CD121</f>
        <v>0</v>
      </c>
      <c r="CE121" s="333">
        <f>GEN!CE121</f>
        <v>0</v>
      </c>
      <c r="CF121" s="335">
        <f>GEN!CF121</f>
        <v>0</v>
      </c>
      <c r="CG121" s="337">
        <f>GEN!CG121</f>
        <v>0</v>
      </c>
    </row>
    <row r="122" spans="1:85">
      <c r="A122" s="130">
        <v>26</v>
      </c>
      <c r="B122" s="131">
        <f>GEN!B122</f>
        <v>0</v>
      </c>
      <c r="C122" s="131">
        <f>GEN!C122</f>
        <v>0</v>
      </c>
      <c r="D122" s="132"/>
      <c r="E122" s="132"/>
      <c r="F122" s="132"/>
      <c r="G122" s="132"/>
      <c r="H122" s="132"/>
      <c r="I122" s="132"/>
      <c r="J122" s="132"/>
      <c r="K122" s="132"/>
      <c r="L122" s="132"/>
      <c r="M122" s="132"/>
      <c r="N122" s="132"/>
      <c r="O122" s="132"/>
      <c r="P122" s="132"/>
      <c r="Q122" s="132"/>
      <c r="R122" s="132"/>
      <c r="S122" s="132"/>
      <c r="T122" s="132"/>
      <c r="U122" s="132"/>
      <c r="V122" s="132"/>
      <c r="W122" s="132"/>
      <c r="X122" s="132"/>
      <c r="Y122" s="132"/>
      <c r="Z122" s="132"/>
      <c r="AA122" s="132"/>
      <c r="AB122" s="132"/>
      <c r="AC122" s="132"/>
      <c r="AD122" s="132"/>
      <c r="AE122" s="132"/>
      <c r="AF122" s="132"/>
      <c r="AG122" s="132"/>
      <c r="AH122" s="133"/>
      <c r="AI122" s="99"/>
      <c r="AJ122" s="134">
        <f t="shared" si="13"/>
        <v>0</v>
      </c>
      <c r="AK122" s="132">
        <f>GEN!AL122</f>
        <v>0</v>
      </c>
      <c r="AL122" s="133">
        <f t="shared" si="14"/>
        <v>0</v>
      </c>
      <c r="AM122" s="99"/>
      <c r="AN122" s="158"/>
      <c r="AO122" s="159"/>
      <c r="AP122" s="158"/>
      <c r="AR122" s="277"/>
      <c r="AS122" s="197">
        <f t="array" ref="AS122">SUM(IF(($B$97:$B$153=AR121)*($C$97:$C$153=AV122),$AL$97:$AL$153,0))</f>
        <v>0</v>
      </c>
      <c r="AT122" s="328"/>
      <c r="AU122" s="218"/>
      <c r="AV122" s="199">
        <f>GEN!AV122</f>
        <v>0</v>
      </c>
      <c r="AW122" s="330"/>
      <c r="AX122" s="251"/>
      <c r="AY122" s="252"/>
      <c r="AZ122" s="252"/>
      <c r="BA122" s="333"/>
      <c r="BB122" s="265"/>
      <c r="BC122" s="337"/>
      <c r="BD122" s="330"/>
      <c r="BE122" s="252"/>
      <c r="BF122" s="252"/>
      <c r="BG122" s="333"/>
      <c r="BH122" s="335"/>
      <c r="BI122" s="337"/>
      <c r="BJ122" s="330"/>
      <c r="BK122" s="252"/>
      <c r="BL122" s="252"/>
      <c r="BM122" s="333"/>
      <c r="BN122" s="335"/>
      <c r="BO122" s="337"/>
      <c r="BP122" s="330"/>
      <c r="BQ122" s="252"/>
      <c r="BR122" s="252"/>
      <c r="BS122" s="333"/>
      <c r="BT122" s="335"/>
      <c r="BU122" s="337"/>
      <c r="BV122" s="330"/>
      <c r="BW122" s="252"/>
      <c r="BX122" s="252"/>
      <c r="BY122" s="333"/>
      <c r="BZ122" s="335"/>
      <c r="CA122" s="337"/>
      <c r="CB122" s="330"/>
      <c r="CC122" s="252"/>
      <c r="CD122" s="252"/>
      <c r="CE122" s="333"/>
      <c r="CF122" s="335"/>
      <c r="CG122" s="337"/>
    </row>
    <row r="123" spans="1:85" ht="12.75" customHeight="1" thickBot="1">
      <c r="A123" s="130">
        <v>27</v>
      </c>
      <c r="B123" s="131">
        <f>GEN!B123</f>
        <v>0</v>
      </c>
      <c r="C123" s="131">
        <f>GEN!C123</f>
        <v>0</v>
      </c>
      <c r="D123" s="132"/>
      <c r="E123" s="132"/>
      <c r="F123" s="132"/>
      <c r="G123" s="132"/>
      <c r="H123" s="132"/>
      <c r="I123" s="132"/>
      <c r="J123" s="132"/>
      <c r="K123" s="132"/>
      <c r="L123" s="132"/>
      <c r="M123" s="132"/>
      <c r="N123" s="132"/>
      <c r="O123" s="132"/>
      <c r="P123" s="132"/>
      <c r="Q123" s="132"/>
      <c r="R123" s="132"/>
      <c r="S123" s="132"/>
      <c r="T123" s="132"/>
      <c r="U123" s="132"/>
      <c r="V123" s="132"/>
      <c r="W123" s="132"/>
      <c r="X123" s="132"/>
      <c r="Y123" s="132"/>
      <c r="Z123" s="132"/>
      <c r="AA123" s="132"/>
      <c r="AB123" s="132"/>
      <c r="AC123" s="132"/>
      <c r="AD123" s="132"/>
      <c r="AE123" s="132"/>
      <c r="AF123" s="132"/>
      <c r="AG123" s="132"/>
      <c r="AH123" s="133"/>
      <c r="AI123" s="99"/>
      <c r="AJ123" s="134">
        <f t="shared" si="13"/>
        <v>0</v>
      </c>
      <c r="AK123" s="132">
        <f>GEN!AL123</f>
        <v>0</v>
      </c>
      <c r="AL123" s="133">
        <f t="shared" si="14"/>
        <v>0</v>
      </c>
      <c r="AM123" s="99"/>
      <c r="AN123" s="158"/>
      <c r="AO123" s="159"/>
      <c r="AP123" s="158"/>
      <c r="AR123" s="276">
        <f>GEN!AR123</f>
        <v>0</v>
      </c>
      <c r="AS123" s="200">
        <f t="array" ref="AS123">SUM(IF(($B$97:$B$153=AR123)*($C$97:$C$153=AV123),$AL$97:$AL$153,0))</f>
        <v>0</v>
      </c>
      <c r="AT123" s="327">
        <f>BA123+BG123+BM123+BS123+BY123+CE123</f>
        <v>0</v>
      </c>
      <c r="AU123" s="219">
        <f>AT123-AS123-AS124</f>
        <v>0</v>
      </c>
      <c r="AV123" s="202">
        <f>GEN!AV123</f>
        <v>0</v>
      </c>
      <c r="AW123" s="330">
        <f>GEN!AW123</f>
        <v>0</v>
      </c>
      <c r="AX123" s="251">
        <f>GEN!AX123</f>
        <v>0</v>
      </c>
      <c r="AY123" s="252">
        <f>GEN!AY123</f>
        <v>0</v>
      </c>
      <c r="AZ123" s="252">
        <f>GEN!AZ123</f>
        <v>0</v>
      </c>
      <c r="BA123" s="333">
        <f>GEN!BA123</f>
        <v>0</v>
      </c>
      <c r="BB123" s="265">
        <f>GEN!BB123</f>
        <v>0</v>
      </c>
      <c r="BC123" s="337">
        <f>GEN!BC123</f>
        <v>0</v>
      </c>
      <c r="BD123" s="330">
        <f>GEN!BD123</f>
        <v>0</v>
      </c>
      <c r="BE123" s="252">
        <f>GEN!BE123</f>
        <v>0</v>
      </c>
      <c r="BF123" s="252">
        <f>GEN!BF123</f>
        <v>0</v>
      </c>
      <c r="BG123" s="333">
        <f>GEN!BG123</f>
        <v>0</v>
      </c>
      <c r="BH123" s="335">
        <f>GEN!BH123</f>
        <v>0</v>
      </c>
      <c r="BI123" s="337">
        <f>GEN!BI123</f>
        <v>0</v>
      </c>
      <c r="BJ123" s="330">
        <f>GEN!BJ123</f>
        <v>0</v>
      </c>
      <c r="BK123" s="252">
        <f>GEN!BK123</f>
        <v>0</v>
      </c>
      <c r="BL123" s="252">
        <f>GEN!BL123</f>
        <v>0</v>
      </c>
      <c r="BM123" s="333">
        <f>GEN!BM123</f>
        <v>0</v>
      </c>
      <c r="BN123" s="335">
        <f>GEN!BN123</f>
        <v>0</v>
      </c>
      <c r="BO123" s="337">
        <f>GEN!BO123</f>
        <v>0</v>
      </c>
      <c r="BP123" s="330">
        <f>GEN!BP123</f>
        <v>0</v>
      </c>
      <c r="BQ123" s="252">
        <f>GEN!BQ123</f>
        <v>0</v>
      </c>
      <c r="BR123" s="252">
        <f>GEN!BR123</f>
        <v>0</v>
      </c>
      <c r="BS123" s="333">
        <f>GEN!BS123</f>
        <v>0</v>
      </c>
      <c r="BT123" s="335">
        <f>GEN!BT123</f>
        <v>0</v>
      </c>
      <c r="BU123" s="337">
        <f>GEN!BU123</f>
        <v>0</v>
      </c>
      <c r="BV123" s="330">
        <f>GEN!BV123</f>
        <v>0</v>
      </c>
      <c r="BW123" s="252">
        <f>GEN!BW123</f>
        <v>0</v>
      </c>
      <c r="BX123" s="252">
        <f>GEN!BX123</f>
        <v>0</v>
      </c>
      <c r="BY123" s="333">
        <f>GEN!BY123</f>
        <v>0</v>
      </c>
      <c r="BZ123" s="335">
        <f>GEN!BZ123</f>
        <v>0</v>
      </c>
      <c r="CA123" s="337">
        <f>GEN!CA123</f>
        <v>0</v>
      </c>
      <c r="CB123" s="330">
        <f>GEN!CB123</f>
        <v>0</v>
      </c>
      <c r="CC123" s="252">
        <f>GEN!CC123</f>
        <v>0</v>
      </c>
      <c r="CD123" s="252">
        <f>GEN!CD123</f>
        <v>0</v>
      </c>
      <c r="CE123" s="333">
        <f>GEN!CE123</f>
        <v>0</v>
      </c>
      <c r="CF123" s="335">
        <f>GEN!CF123</f>
        <v>0</v>
      </c>
      <c r="CG123" s="337">
        <f>GEN!CG123</f>
        <v>0</v>
      </c>
    </row>
    <row r="124" spans="1:85" ht="10.5" customHeight="1" thickTop="1">
      <c r="A124" s="168"/>
      <c r="B124" s="168"/>
      <c r="C124" s="168"/>
      <c r="D124" s="169"/>
      <c r="E124" s="169"/>
      <c r="F124" s="169"/>
      <c r="G124" s="169"/>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D124" s="169"/>
      <c r="AE124" s="169"/>
      <c r="AF124" s="169"/>
      <c r="AG124" s="169"/>
      <c r="AH124" s="169"/>
      <c r="AI124" s="169"/>
      <c r="AJ124" s="169"/>
      <c r="AK124" s="169"/>
      <c r="AL124" s="169"/>
      <c r="AM124" s="99"/>
      <c r="AN124" s="158"/>
      <c r="AO124" s="159"/>
      <c r="AP124" s="158"/>
      <c r="AR124" s="277"/>
      <c r="AS124" s="197">
        <f t="array" ref="AS124">SUM(IF(($B$97:$B$153=AR123)*($C$97:$C$153=AV124),$AL$97:$AL$153,0))</f>
        <v>0</v>
      </c>
      <c r="AT124" s="328"/>
      <c r="AU124" s="218"/>
      <c r="AV124" s="199">
        <f>GEN!AV124</f>
        <v>0</v>
      </c>
      <c r="AW124" s="330"/>
      <c r="AX124" s="251"/>
      <c r="AY124" s="252"/>
      <c r="AZ124" s="252"/>
      <c r="BA124" s="333"/>
      <c r="BB124" s="265"/>
      <c r="BC124" s="337"/>
      <c r="BD124" s="330"/>
      <c r="BE124" s="252"/>
      <c r="BF124" s="252"/>
      <c r="BG124" s="333"/>
      <c r="BH124" s="335"/>
      <c r="BI124" s="337"/>
      <c r="BJ124" s="330"/>
      <c r="BK124" s="252"/>
      <c r="BL124" s="252"/>
      <c r="BM124" s="333"/>
      <c r="BN124" s="335"/>
      <c r="BO124" s="337"/>
      <c r="BP124" s="330"/>
      <c r="BQ124" s="252"/>
      <c r="BR124" s="252"/>
      <c r="BS124" s="333"/>
      <c r="BT124" s="335"/>
      <c r="BU124" s="337"/>
      <c r="BV124" s="330"/>
      <c r="BW124" s="252"/>
      <c r="BX124" s="252"/>
      <c r="BY124" s="333"/>
      <c r="BZ124" s="335"/>
      <c r="CA124" s="337"/>
      <c r="CB124" s="330"/>
      <c r="CC124" s="252"/>
      <c r="CD124" s="252"/>
      <c r="CE124" s="333"/>
      <c r="CF124" s="335"/>
      <c r="CG124" s="337"/>
    </row>
    <row r="125" spans="1:85" ht="10.5" customHeight="1">
      <c r="A125" s="170"/>
      <c r="B125" s="170"/>
      <c r="C125" s="170"/>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c r="AA125" s="158"/>
      <c r="AB125" s="158"/>
      <c r="AC125" s="158"/>
      <c r="AD125" s="158"/>
      <c r="AE125" s="158"/>
      <c r="AF125" s="158"/>
      <c r="AG125" s="158"/>
      <c r="AH125" s="158"/>
      <c r="AI125" s="158"/>
      <c r="AJ125" s="158"/>
      <c r="AK125" s="158"/>
      <c r="AL125" s="158"/>
      <c r="AM125" s="99"/>
      <c r="AN125" s="158"/>
      <c r="AO125" s="159"/>
      <c r="AP125" s="158"/>
      <c r="AR125" s="276">
        <f>GEN!AR125</f>
        <v>0</v>
      </c>
      <c r="AS125" s="200">
        <f t="array" ref="AS125">SUM(IF(($B$97:$B$153=AR125)*($C$97:$C$153=AV125),$AL$97:$AL$153,0))</f>
        <v>0</v>
      </c>
      <c r="AT125" s="327">
        <f>BA125+BG125+BM125+BS125+BY125+CE125</f>
        <v>0</v>
      </c>
      <c r="AU125" s="219">
        <f>AT125-AS125-AS126</f>
        <v>0</v>
      </c>
      <c r="AV125" s="202">
        <f>GEN!AV125</f>
        <v>0</v>
      </c>
      <c r="AW125" s="330">
        <f>GEN!AW125</f>
        <v>0</v>
      </c>
      <c r="AX125" s="251">
        <f>GEN!AX125</f>
        <v>0</v>
      </c>
      <c r="AY125" s="252">
        <f>GEN!AY125</f>
        <v>0</v>
      </c>
      <c r="AZ125" s="252">
        <f>GEN!AZ125</f>
        <v>0</v>
      </c>
      <c r="BA125" s="333">
        <f>GEN!BA125</f>
        <v>0</v>
      </c>
      <c r="BB125" s="265">
        <f>GEN!BB125</f>
        <v>0</v>
      </c>
      <c r="BC125" s="337">
        <f>GEN!BC125</f>
        <v>0</v>
      </c>
      <c r="BD125" s="330">
        <f>GEN!BD125</f>
        <v>0</v>
      </c>
      <c r="BE125" s="252">
        <f>GEN!BE125</f>
        <v>0</v>
      </c>
      <c r="BF125" s="252">
        <f>GEN!BF125</f>
        <v>0</v>
      </c>
      <c r="BG125" s="333">
        <f>GEN!BG125</f>
        <v>0</v>
      </c>
      <c r="BH125" s="335">
        <f>GEN!BH125</f>
        <v>0</v>
      </c>
      <c r="BI125" s="337">
        <f>GEN!BI125</f>
        <v>0</v>
      </c>
      <c r="BJ125" s="330">
        <f>GEN!BJ125</f>
        <v>0</v>
      </c>
      <c r="BK125" s="252">
        <f>GEN!BK125</f>
        <v>0</v>
      </c>
      <c r="BL125" s="252">
        <f>GEN!BL125</f>
        <v>0</v>
      </c>
      <c r="BM125" s="333">
        <f>GEN!BM125</f>
        <v>0</v>
      </c>
      <c r="BN125" s="335">
        <f>GEN!BN125</f>
        <v>0</v>
      </c>
      <c r="BO125" s="337">
        <f>GEN!BO125</f>
        <v>0</v>
      </c>
      <c r="BP125" s="330">
        <f>GEN!BP125</f>
        <v>0</v>
      </c>
      <c r="BQ125" s="252">
        <f>GEN!BQ125</f>
        <v>0</v>
      </c>
      <c r="BR125" s="252">
        <f>GEN!BR125</f>
        <v>0</v>
      </c>
      <c r="BS125" s="333">
        <f>GEN!BS125</f>
        <v>0</v>
      </c>
      <c r="BT125" s="335">
        <f>GEN!BT125</f>
        <v>0</v>
      </c>
      <c r="BU125" s="337">
        <f>GEN!BU125</f>
        <v>0</v>
      </c>
      <c r="BV125" s="330">
        <f>GEN!BV125</f>
        <v>0</v>
      </c>
      <c r="BW125" s="252">
        <f>GEN!BW125</f>
        <v>0</v>
      </c>
      <c r="BX125" s="252">
        <f>GEN!BX125</f>
        <v>0</v>
      </c>
      <c r="BY125" s="333">
        <f>GEN!BY125</f>
        <v>0</v>
      </c>
      <c r="BZ125" s="335">
        <f>GEN!BZ125</f>
        <v>0</v>
      </c>
      <c r="CA125" s="337">
        <f>GEN!CA125</f>
        <v>0</v>
      </c>
      <c r="CB125" s="330">
        <f>GEN!CB125</f>
        <v>0</v>
      </c>
      <c r="CC125" s="252">
        <f>GEN!CC125</f>
        <v>0</v>
      </c>
      <c r="CD125" s="252">
        <f>GEN!CD125</f>
        <v>0</v>
      </c>
      <c r="CE125" s="333">
        <f>GEN!CE125</f>
        <v>0</v>
      </c>
      <c r="CF125" s="335">
        <f>GEN!CF125</f>
        <v>0</v>
      </c>
      <c r="CG125" s="337">
        <f>GEN!CG125</f>
        <v>0</v>
      </c>
    </row>
    <row r="126" spans="1:85" ht="10.5" customHeight="1">
      <c r="A126" s="170"/>
      <c r="B126" s="170"/>
      <c r="C126" s="170"/>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c r="AA126" s="158"/>
      <c r="AB126" s="158"/>
      <c r="AC126" s="158"/>
      <c r="AD126" s="158"/>
      <c r="AE126" s="158"/>
      <c r="AF126" s="158"/>
      <c r="AG126" s="158"/>
      <c r="AH126" s="158"/>
      <c r="AI126" s="158"/>
      <c r="AJ126" s="158"/>
      <c r="AK126" s="158"/>
      <c r="AL126" s="158"/>
      <c r="AM126" s="99"/>
      <c r="AN126" s="158"/>
      <c r="AO126" s="159"/>
      <c r="AP126" s="158"/>
      <c r="AR126" s="277"/>
      <c r="AS126" s="197">
        <f t="array" ref="AS126">SUM(IF(($B$97:$B$153=AR125)*($C$97:$C$153=AV126),$AL$97:$AL$153,0))</f>
        <v>0</v>
      </c>
      <c r="AT126" s="328"/>
      <c r="AU126" s="218"/>
      <c r="AV126" s="199">
        <f>GEN!AV126</f>
        <v>0</v>
      </c>
      <c r="AW126" s="330"/>
      <c r="AX126" s="251"/>
      <c r="AY126" s="252"/>
      <c r="AZ126" s="252"/>
      <c r="BA126" s="333"/>
      <c r="BB126" s="265"/>
      <c r="BC126" s="337"/>
      <c r="BD126" s="330"/>
      <c r="BE126" s="252"/>
      <c r="BF126" s="252"/>
      <c r="BG126" s="333"/>
      <c r="BH126" s="335"/>
      <c r="BI126" s="337"/>
      <c r="BJ126" s="330"/>
      <c r="BK126" s="252"/>
      <c r="BL126" s="252"/>
      <c r="BM126" s="333"/>
      <c r="BN126" s="335"/>
      <c r="BO126" s="337"/>
      <c r="BP126" s="330"/>
      <c r="BQ126" s="252"/>
      <c r="BR126" s="252"/>
      <c r="BS126" s="333"/>
      <c r="BT126" s="335"/>
      <c r="BU126" s="337"/>
      <c r="BV126" s="330"/>
      <c r="BW126" s="252"/>
      <c r="BX126" s="252"/>
      <c r="BY126" s="333"/>
      <c r="BZ126" s="335"/>
      <c r="CA126" s="337"/>
      <c r="CB126" s="330"/>
      <c r="CC126" s="252"/>
      <c r="CD126" s="252"/>
      <c r="CE126" s="333"/>
      <c r="CF126" s="335"/>
      <c r="CG126" s="337"/>
    </row>
    <row r="127" spans="1:85" ht="10.5" customHeight="1">
      <c r="A127" s="170"/>
      <c r="B127" s="170"/>
      <c r="C127" s="170"/>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c r="AA127" s="158"/>
      <c r="AB127" s="158"/>
      <c r="AC127" s="158"/>
      <c r="AD127" s="158"/>
      <c r="AE127" s="158"/>
      <c r="AF127" s="158"/>
      <c r="AG127" s="158"/>
      <c r="AH127" s="158"/>
      <c r="AI127" s="158"/>
      <c r="AJ127" s="158"/>
      <c r="AK127" s="158"/>
      <c r="AL127" s="158"/>
      <c r="AM127" s="99"/>
      <c r="AN127" s="158"/>
      <c r="AO127" s="159"/>
      <c r="AP127" s="158"/>
      <c r="AR127" s="276">
        <f>GEN!AR127</f>
        <v>0</v>
      </c>
      <c r="AS127" s="200">
        <f t="array" ref="AS127">SUM(IF(($B$97:$B$153=AR127)*($C$97:$C$153=AV127),$AL$97:$AL$153,0))</f>
        <v>0</v>
      </c>
      <c r="AT127" s="327">
        <f>BA127+BG127+BM127+BS127+BY127+CE127</f>
        <v>0</v>
      </c>
      <c r="AU127" s="219">
        <f>AT127-AS127-AS128</f>
        <v>0</v>
      </c>
      <c r="AV127" s="202">
        <f>GEN!AV127</f>
        <v>0</v>
      </c>
      <c r="AW127" s="330">
        <f>GEN!AW127</f>
        <v>0</v>
      </c>
      <c r="AX127" s="251">
        <f>GEN!AX127</f>
        <v>0</v>
      </c>
      <c r="AY127" s="252">
        <f>GEN!AY127</f>
        <v>0</v>
      </c>
      <c r="AZ127" s="252">
        <f>GEN!AZ127</f>
        <v>0</v>
      </c>
      <c r="BA127" s="333">
        <f>GEN!BA127</f>
        <v>0</v>
      </c>
      <c r="BB127" s="265">
        <f>GEN!BB127</f>
        <v>0</v>
      </c>
      <c r="BC127" s="337">
        <f>GEN!BC127</f>
        <v>0</v>
      </c>
      <c r="BD127" s="330">
        <f>GEN!BD127</f>
        <v>0</v>
      </c>
      <c r="BE127" s="252">
        <f>GEN!BE127</f>
        <v>0</v>
      </c>
      <c r="BF127" s="252">
        <f>GEN!BF127</f>
        <v>0</v>
      </c>
      <c r="BG127" s="333">
        <f>GEN!BG127</f>
        <v>0</v>
      </c>
      <c r="BH127" s="335">
        <f>GEN!BH127</f>
        <v>0</v>
      </c>
      <c r="BI127" s="337">
        <f>GEN!BI127</f>
        <v>0</v>
      </c>
      <c r="BJ127" s="330">
        <f>GEN!BJ127</f>
        <v>0</v>
      </c>
      <c r="BK127" s="252">
        <f>GEN!BK127</f>
        <v>0</v>
      </c>
      <c r="BL127" s="252">
        <f>GEN!BL127</f>
        <v>0</v>
      </c>
      <c r="BM127" s="333">
        <f>GEN!BM127</f>
        <v>0</v>
      </c>
      <c r="BN127" s="335">
        <f>GEN!BN127</f>
        <v>0</v>
      </c>
      <c r="BO127" s="337">
        <f>GEN!BO127</f>
        <v>0</v>
      </c>
      <c r="BP127" s="330">
        <f>GEN!BP127</f>
        <v>0</v>
      </c>
      <c r="BQ127" s="252">
        <f>GEN!BQ127</f>
        <v>0</v>
      </c>
      <c r="BR127" s="252">
        <f>GEN!BR127</f>
        <v>0</v>
      </c>
      <c r="BS127" s="333">
        <f>GEN!BS127</f>
        <v>0</v>
      </c>
      <c r="BT127" s="335">
        <f>GEN!BT127</f>
        <v>0</v>
      </c>
      <c r="BU127" s="337">
        <f>GEN!BU127</f>
        <v>0</v>
      </c>
      <c r="BV127" s="330">
        <f>GEN!BV127</f>
        <v>0</v>
      </c>
      <c r="BW127" s="252">
        <f>GEN!BW127</f>
        <v>0</v>
      </c>
      <c r="BX127" s="252">
        <f>GEN!BX127</f>
        <v>0</v>
      </c>
      <c r="BY127" s="333">
        <f>GEN!BY127</f>
        <v>0</v>
      </c>
      <c r="BZ127" s="335">
        <f>GEN!BZ127</f>
        <v>0</v>
      </c>
      <c r="CA127" s="337">
        <f>GEN!CA127</f>
        <v>0</v>
      </c>
      <c r="CB127" s="330">
        <f>GEN!CB127</f>
        <v>0</v>
      </c>
      <c r="CC127" s="252">
        <f>GEN!CC127</f>
        <v>0</v>
      </c>
      <c r="CD127" s="252">
        <f>GEN!CD127</f>
        <v>0</v>
      </c>
      <c r="CE127" s="333">
        <f>GEN!CE127</f>
        <v>0</v>
      </c>
      <c r="CF127" s="335">
        <f>GEN!CF127</f>
        <v>0</v>
      </c>
      <c r="CG127" s="337">
        <f>GEN!CG127</f>
        <v>0</v>
      </c>
    </row>
    <row r="128" spans="1:85" ht="15.75" thickBot="1">
      <c r="A128" s="148" t="s">
        <v>4</v>
      </c>
      <c r="B128" s="98"/>
      <c r="C128" s="98"/>
      <c r="D128" s="149"/>
      <c r="E128" s="99"/>
      <c r="F128" s="99"/>
      <c r="G128" s="99"/>
      <c r="H128" s="99"/>
      <c r="I128" s="99"/>
      <c r="J128" s="99"/>
      <c r="K128" s="99"/>
      <c r="L128" s="99"/>
      <c r="M128" s="99"/>
      <c r="N128" s="105" t="s">
        <v>113</v>
      </c>
      <c r="O128" s="99"/>
      <c r="P128" s="99"/>
      <c r="Q128" s="99"/>
      <c r="R128" s="99"/>
      <c r="S128" s="99"/>
      <c r="T128" s="99"/>
      <c r="U128" s="99"/>
      <c r="V128" s="99"/>
      <c r="W128" s="99"/>
      <c r="X128" s="99"/>
      <c r="Y128" s="99"/>
      <c r="Z128" s="99"/>
      <c r="AA128" s="99"/>
      <c r="AB128" s="99"/>
      <c r="AC128" s="99"/>
      <c r="AD128" s="99"/>
      <c r="AE128" s="99"/>
      <c r="AF128" s="99"/>
      <c r="AG128" s="99"/>
      <c r="AH128" s="99"/>
      <c r="AI128" s="99"/>
      <c r="AJ128" s="99"/>
      <c r="AK128" s="99"/>
      <c r="AL128" s="99"/>
      <c r="AM128" s="99"/>
      <c r="AN128" s="99"/>
      <c r="AO128" s="102"/>
      <c r="AP128" s="99"/>
      <c r="AR128" s="281"/>
      <c r="AS128" s="191">
        <f t="array" ref="AS128">SUM(IF(($B$97:$B$153=AR127)*($C$97:$C$153=AV128),$AL$97:$AL$153,0))</f>
        <v>0</v>
      </c>
      <c r="AT128" s="341"/>
      <c r="AU128" s="227"/>
      <c r="AV128" s="192">
        <f>GEN!AV128</f>
        <v>0</v>
      </c>
      <c r="AW128" s="342"/>
      <c r="AX128" s="258"/>
      <c r="AY128" s="259"/>
      <c r="AZ128" s="259"/>
      <c r="BA128" s="343"/>
      <c r="BB128" s="323"/>
      <c r="BC128" s="344"/>
      <c r="BD128" s="342"/>
      <c r="BE128" s="259"/>
      <c r="BF128" s="259"/>
      <c r="BG128" s="343"/>
      <c r="BH128" s="345"/>
      <c r="BI128" s="344"/>
      <c r="BJ128" s="342"/>
      <c r="BK128" s="259"/>
      <c r="BL128" s="259"/>
      <c r="BM128" s="343"/>
      <c r="BN128" s="345"/>
      <c r="BO128" s="344"/>
      <c r="BP128" s="342"/>
      <c r="BQ128" s="259"/>
      <c r="BR128" s="259"/>
      <c r="BS128" s="343"/>
      <c r="BT128" s="345"/>
      <c r="BU128" s="344"/>
      <c r="BV128" s="342"/>
      <c r="BW128" s="259"/>
      <c r="BX128" s="259"/>
      <c r="BY128" s="343"/>
      <c r="BZ128" s="345"/>
      <c r="CA128" s="344"/>
      <c r="CB128" s="342"/>
      <c r="CC128" s="259"/>
      <c r="CD128" s="259"/>
      <c r="CE128" s="343"/>
      <c r="CF128" s="345"/>
      <c r="CG128" s="344"/>
    </row>
    <row r="129" spans="1:73" ht="15.75" thickBot="1">
      <c r="A129" s="111"/>
      <c r="B129" s="103"/>
      <c r="C129" s="103"/>
      <c r="D129" s="99"/>
      <c r="E129" s="99"/>
      <c r="F129" s="99"/>
      <c r="G129" s="99"/>
      <c r="H129" s="99"/>
      <c r="I129" s="99"/>
      <c r="J129" s="99"/>
      <c r="K129" s="99"/>
      <c r="L129" s="99"/>
      <c r="M129" s="99"/>
      <c r="N129" s="99"/>
      <c r="O129" s="99"/>
      <c r="P129" s="99"/>
      <c r="Q129" s="99"/>
      <c r="R129" s="99"/>
      <c r="S129" s="99"/>
      <c r="T129" s="99"/>
      <c r="U129" s="99"/>
      <c r="V129" s="99"/>
      <c r="W129" s="99"/>
      <c r="X129" s="99"/>
      <c r="Y129" s="99"/>
      <c r="Z129" s="99"/>
      <c r="AA129" s="99"/>
      <c r="AB129" s="99"/>
      <c r="AC129" s="99"/>
      <c r="AD129" s="99"/>
      <c r="AE129" s="99"/>
      <c r="AF129" s="99"/>
      <c r="AG129" s="99"/>
      <c r="AH129" s="99"/>
      <c r="AI129" s="99"/>
      <c r="AJ129" s="99"/>
      <c r="AK129" s="99"/>
      <c r="AL129" s="99"/>
      <c r="AM129" s="99"/>
      <c r="AN129" s="99"/>
      <c r="AO129" s="102"/>
      <c r="AP129" s="99"/>
    </row>
    <row r="130" spans="1:73" ht="15" customHeight="1">
      <c r="A130" s="111"/>
      <c r="B130" s="291"/>
      <c r="C130" s="291"/>
      <c r="D130" s="112"/>
      <c r="E130" s="292" t="str">
        <f>$E$9</f>
        <v>MESE DI FEBBRAIO 2019</v>
      </c>
      <c r="F130" s="292"/>
      <c r="G130" s="292"/>
      <c r="H130" s="292"/>
      <c r="I130" s="292"/>
      <c r="J130" s="292"/>
      <c r="K130" s="292"/>
      <c r="L130" s="292"/>
      <c r="M130" s="292"/>
      <c r="N130" s="99"/>
      <c r="O130" s="99"/>
      <c r="P130" s="99"/>
      <c r="Q130" s="113" t="str">
        <f>$Q$9</f>
        <v>CORSO: "OPERATORE ELETTRICO" 1° ANNO</v>
      </c>
      <c r="R130" s="113"/>
      <c r="S130" s="99"/>
      <c r="T130" s="99"/>
      <c r="U130" s="99"/>
      <c r="V130" s="99"/>
      <c r="W130" s="99"/>
      <c r="X130" s="99"/>
      <c r="Y130" s="99"/>
      <c r="Z130" s="99"/>
      <c r="AA130" s="99"/>
      <c r="AB130" s="99"/>
      <c r="AC130" s="99"/>
      <c r="AD130" s="99"/>
      <c r="AE130" s="99"/>
      <c r="AF130" s="99"/>
      <c r="AG130" s="99"/>
      <c r="AH130" s="99"/>
      <c r="AI130" s="99"/>
      <c r="AJ130" s="99"/>
      <c r="AK130" s="99"/>
      <c r="AL130" s="99"/>
      <c r="AM130" s="99"/>
      <c r="AN130" s="99"/>
      <c r="AO130" s="102"/>
      <c r="AP130" s="99"/>
      <c r="AR130" s="304" t="s">
        <v>94</v>
      </c>
      <c r="AS130" s="305"/>
      <c r="AT130" s="305"/>
      <c r="AU130" s="305"/>
      <c r="AV130" s="306"/>
    </row>
    <row r="131" spans="1:73" ht="15" customHeight="1">
      <c r="A131" s="114"/>
      <c r="B131" s="114"/>
      <c r="C131" s="103"/>
      <c r="D131" s="99"/>
      <c r="E131" s="99"/>
      <c r="F131" s="99"/>
      <c r="G131" s="99"/>
      <c r="H131" s="99"/>
      <c r="I131" s="115"/>
      <c r="J131" s="99"/>
      <c r="K131" s="99"/>
      <c r="L131" s="115"/>
      <c r="M131" s="115" t="s">
        <v>3</v>
      </c>
      <c r="N131" s="115"/>
      <c r="O131" s="115"/>
      <c r="P131" s="115"/>
      <c r="Q131" s="293" t="str">
        <f>$Q$10</f>
        <v>COD: ARIEFP1821/20/1</v>
      </c>
      <c r="R131" s="293"/>
      <c r="S131" s="293"/>
      <c r="T131" s="293"/>
      <c r="U131" s="293"/>
      <c r="V131" s="293"/>
      <c r="W131" s="293"/>
      <c r="X131" s="293"/>
      <c r="Y131" s="293"/>
      <c r="Z131" s="293"/>
      <c r="AA131" s="293"/>
      <c r="AB131" s="293"/>
      <c r="AC131" s="293"/>
      <c r="AD131" s="293"/>
      <c r="AE131" s="115"/>
      <c r="AF131" s="115"/>
      <c r="AG131" s="115"/>
      <c r="AH131" s="115"/>
      <c r="AI131" s="115"/>
      <c r="AJ131" s="115" t="s">
        <v>3</v>
      </c>
      <c r="AK131" s="115"/>
      <c r="AL131" s="115"/>
      <c r="AM131" s="115"/>
      <c r="AN131" s="115"/>
      <c r="AO131" s="116"/>
      <c r="AP131" s="115"/>
      <c r="AQ131" s="53"/>
      <c r="AR131" s="296"/>
      <c r="AS131" s="297"/>
      <c r="AT131" s="297"/>
      <c r="AU131" s="297"/>
      <c r="AV131" s="307"/>
    </row>
    <row r="132" spans="1:73" ht="15" customHeight="1">
      <c r="A132" s="114"/>
      <c r="B132" s="114"/>
      <c r="C132" s="103"/>
      <c r="D132" s="99"/>
      <c r="E132" s="99"/>
      <c r="F132" s="99"/>
      <c r="G132" s="99"/>
      <c r="H132" s="99"/>
      <c r="I132" s="115"/>
      <c r="J132" s="99"/>
      <c r="K132" s="99"/>
      <c r="L132" s="115"/>
      <c r="M132" s="115"/>
      <c r="N132" s="115"/>
      <c r="O132" s="115"/>
      <c r="P132" s="115"/>
      <c r="Q132" s="171"/>
      <c r="R132" s="171"/>
      <c r="S132" s="171"/>
      <c r="T132" s="171"/>
      <c r="U132" s="171"/>
      <c r="V132" s="171"/>
      <c r="W132" s="171"/>
      <c r="X132" s="171"/>
      <c r="Y132" s="171"/>
      <c r="Z132" s="171"/>
      <c r="AA132" s="171"/>
      <c r="AB132" s="171"/>
      <c r="AC132" s="171"/>
      <c r="AD132" s="171"/>
      <c r="AE132" s="115"/>
      <c r="AF132" s="115"/>
      <c r="AG132" s="115"/>
      <c r="AH132" s="115"/>
      <c r="AI132" s="115"/>
      <c r="AJ132" s="115"/>
      <c r="AK132" s="115"/>
      <c r="AL132" s="115"/>
      <c r="AM132" s="115"/>
      <c r="AN132" s="115"/>
      <c r="AO132" s="116"/>
      <c r="AP132" s="115"/>
      <c r="AQ132" s="53"/>
      <c r="AR132" s="294" t="s">
        <v>95</v>
      </c>
      <c r="AS132" s="295"/>
      <c r="AT132" s="295" t="s">
        <v>79</v>
      </c>
      <c r="AU132" s="295"/>
      <c r="AV132" s="308" t="s">
        <v>96</v>
      </c>
      <c r="AW132" s="1" t="s">
        <v>87</v>
      </c>
      <c r="AY132" s="1" t="s">
        <v>102</v>
      </c>
    </row>
    <row r="133" spans="1:73" ht="10.5" customHeight="1" thickBot="1">
      <c r="A133" s="170"/>
      <c r="B133" s="170"/>
      <c r="C133" s="170"/>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c r="AA133" s="158"/>
      <c r="AB133" s="158"/>
      <c r="AC133" s="158"/>
      <c r="AD133" s="158"/>
      <c r="AE133" s="158"/>
      <c r="AF133" s="158"/>
      <c r="AG133" s="158"/>
      <c r="AH133" s="158"/>
      <c r="AI133" s="158"/>
      <c r="AJ133" s="158"/>
      <c r="AK133" s="158"/>
      <c r="AL133" s="158"/>
      <c r="AM133" s="99"/>
      <c r="AN133" s="158"/>
      <c r="AO133" s="159"/>
      <c r="AP133" s="158"/>
      <c r="AR133" s="296"/>
      <c r="AS133" s="297"/>
      <c r="AT133" s="297"/>
      <c r="AU133" s="297"/>
      <c r="AV133" s="307"/>
      <c r="AW133" s="1" t="s">
        <v>88</v>
      </c>
      <c r="AY133" s="1" t="s">
        <v>103</v>
      </c>
    </row>
    <row r="134" spans="1:73" s="12" customFormat="1" ht="33" customHeight="1" thickTop="1">
      <c r="A134" s="118" t="s">
        <v>0</v>
      </c>
      <c r="B134" s="272" t="s">
        <v>20</v>
      </c>
      <c r="C134" s="273"/>
      <c r="D134" s="121">
        <v>1</v>
      </c>
      <c r="E134" s="121">
        <v>2</v>
      </c>
      <c r="F134" s="121">
        <v>3</v>
      </c>
      <c r="G134" s="121">
        <v>4</v>
      </c>
      <c r="H134" s="121">
        <v>5</v>
      </c>
      <c r="I134" s="121">
        <v>6</v>
      </c>
      <c r="J134" s="121">
        <v>7</v>
      </c>
      <c r="K134" s="121">
        <v>8</v>
      </c>
      <c r="L134" s="121">
        <v>9</v>
      </c>
      <c r="M134" s="121">
        <v>10</v>
      </c>
      <c r="N134" s="121">
        <v>11</v>
      </c>
      <c r="O134" s="121">
        <v>12</v>
      </c>
      <c r="P134" s="121">
        <v>13</v>
      </c>
      <c r="Q134" s="121">
        <v>14</v>
      </c>
      <c r="R134" s="121">
        <v>15</v>
      </c>
      <c r="S134" s="121">
        <v>16</v>
      </c>
      <c r="T134" s="121">
        <v>17</v>
      </c>
      <c r="U134" s="121">
        <v>18</v>
      </c>
      <c r="V134" s="121">
        <v>19</v>
      </c>
      <c r="W134" s="121">
        <v>20</v>
      </c>
      <c r="X134" s="121">
        <v>21</v>
      </c>
      <c r="Y134" s="121">
        <v>22</v>
      </c>
      <c r="Z134" s="121">
        <v>23</v>
      </c>
      <c r="AA134" s="121">
        <v>24</v>
      </c>
      <c r="AB134" s="121">
        <v>25</v>
      </c>
      <c r="AC134" s="121">
        <v>26</v>
      </c>
      <c r="AD134" s="121">
        <v>27</v>
      </c>
      <c r="AE134" s="121">
        <v>28</v>
      </c>
      <c r="AF134" s="121">
        <v>29</v>
      </c>
      <c r="AG134" s="121">
        <v>30</v>
      </c>
      <c r="AH134" s="122">
        <v>31</v>
      </c>
      <c r="AI134" s="99"/>
      <c r="AJ134" s="123" t="s">
        <v>11</v>
      </c>
      <c r="AK134" s="124" t="s">
        <v>12</v>
      </c>
      <c r="AL134" s="125" t="s">
        <v>14</v>
      </c>
      <c r="AM134" s="99"/>
      <c r="AN134" s="158"/>
      <c r="AO134" s="159"/>
      <c r="AP134" s="158"/>
      <c r="AQ134" s="13"/>
      <c r="AR134" s="294">
        <f>SUM($AL$97:$AL$123)+SUM($AL$149:$AL$153)</f>
        <v>54</v>
      </c>
      <c r="AS134" s="295">
        <f t="array" ref="AS134">SUM(IF(($B$97:$B$153=AR134)*($C$97:$C$153=AV134),$AL$97:$AL$153,0))</f>
        <v>0</v>
      </c>
      <c r="AT134" s="295">
        <f>SUM(AS89:AS128)</f>
        <v>54</v>
      </c>
      <c r="AU134" s="295"/>
      <c r="AV134" s="285">
        <f>AT134-AR134</f>
        <v>0</v>
      </c>
      <c r="AW134" s="1" t="s">
        <v>89</v>
      </c>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row>
    <row r="135" spans="1:73">
      <c r="A135" s="130"/>
      <c r="B135" s="287" t="s">
        <v>18</v>
      </c>
      <c r="C135" s="288"/>
      <c r="D135" s="132"/>
      <c r="E135" s="132"/>
      <c r="F135" s="132"/>
      <c r="G135" s="132"/>
      <c r="H135" s="132"/>
      <c r="I135" s="132"/>
      <c r="J135" s="132"/>
      <c r="K135" s="132"/>
      <c r="L135" s="132"/>
      <c r="M135" s="132"/>
      <c r="N135" s="132"/>
      <c r="O135" s="132"/>
      <c r="P135" s="132"/>
      <c r="Q135" s="132"/>
      <c r="R135" s="132"/>
      <c r="S135" s="132"/>
      <c r="T135" s="132"/>
      <c r="U135" s="132"/>
      <c r="V135" s="132"/>
      <c r="W135" s="132"/>
      <c r="X135" s="132"/>
      <c r="Y135" s="132"/>
      <c r="Z135" s="132"/>
      <c r="AA135" s="132"/>
      <c r="AB135" s="132"/>
      <c r="AC135" s="132"/>
      <c r="AD135" s="132"/>
      <c r="AE135" s="132"/>
      <c r="AF135" s="132"/>
      <c r="AG135" s="132"/>
      <c r="AH135" s="133"/>
      <c r="AI135" s="99"/>
      <c r="AJ135" s="134"/>
      <c r="AK135" s="132"/>
      <c r="AL135" s="133"/>
      <c r="AM135" s="99"/>
      <c r="AN135" s="158"/>
      <c r="AO135" s="159"/>
      <c r="AP135" s="158"/>
      <c r="AR135" s="296"/>
      <c r="AS135" s="297">
        <f t="array" ref="AS135">SUM(IF(($B$97:$B$153=AR134)*($C$97:$C$153=AV135),$AL$97:$AL$153,0))</f>
        <v>0</v>
      </c>
      <c r="AT135" s="297"/>
      <c r="AU135" s="297"/>
      <c r="AV135" s="286"/>
    </row>
    <row r="136" spans="1:73">
      <c r="A136" s="130">
        <v>1</v>
      </c>
      <c r="B136" s="131" t="str">
        <f>GEN!B136</f>
        <v>GARBARINO O.</v>
      </c>
      <c r="C136" s="131" t="str">
        <f>GEN!C136</f>
        <v>TUTOR INT.</v>
      </c>
      <c r="D136" s="132"/>
      <c r="E136" s="132"/>
      <c r="F136" s="132"/>
      <c r="G136" s="132"/>
      <c r="H136" s="132"/>
      <c r="I136" s="132"/>
      <c r="J136" s="132"/>
      <c r="K136" s="132"/>
      <c r="L136" s="132"/>
      <c r="M136" s="132"/>
      <c r="N136" s="132"/>
      <c r="O136" s="132"/>
      <c r="P136" s="132"/>
      <c r="Q136" s="132"/>
      <c r="R136" s="132"/>
      <c r="S136" s="132"/>
      <c r="T136" s="132"/>
      <c r="U136" s="132"/>
      <c r="V136" s="132"/>
      <c r="W136" s="132"/>
      <c r="X136" s="132"/>
      <c r="Y136" s="132"/>
      <c r="Z136" s="132"/>
      <c r="AA136" s="132"/>
      <c r="AB136" s="132"/>
      <c r="AC136" s="132"/>
      <c r="AD136" s="132"/>
      <c r="AE136" s="132"/>
      <c r="AF136" s="132"/>
      <c r="AG136" s="132"/>
      <c r="AH136" s="133"/>
      <c r="AI136" s="99"/>
      <c r="AJ136" s="134">
        <v>28</v>
      </c>
      <c r="AK136" s="132">
        <f>GEN!AL136</f>
        <v>141</v>
      </c>
      <c r="AL136" s="133">
        <f t="shared" ref="AL136:AL147" si="15">AJ136+AK136</f>
        <v>169</v>
      </c>
      <c r="AM136" s="99"/>
      <c r="AN136" s="158"/>
      <c r="AO136" s="159"/>
      <c r="AP136" s="158"/>
      <c r="AR136" s="298"/>
      <c r="AS136" s="299"/>
      <c r="AT136" s="299"/>
      <c r="AU136" s="299"/>
      <c r="AV136" s="300"/>
    </row>
    <row r="137" spans="1:73" ht="15.75" thickBot="1">
      <c r="A137" s="130">
        <v>2</v>
      </c>
      <c r="B137" s="131" t="str">
        <f>GEN!B137</f>
        <v>PERI F.</v>
      </c>
      <c r="C137" s="131" t="str">
        <f>GEN!C137</f>
        <v>TUTOR INT.</v>
      </c>
      <c r="D137" s="132"/>
      <c r="E137" s="132"/>
      <c r="F137" s="132"/>
      <c r="G137" s="132"/>
      <c r="H137" s="132"/>
      <c r="I137" s="132"/>
      <c r="J137" s="132"/>
      <c r="K137" s="132"/>
      <c r="L137" s="132"/>
      <c r="M137" s="132"/>
      <c r="N137" s="132"/>
      <c r="O137" s="132"/>
      <c r="P137" s="132"/>
      <c r="Q137" s="132"/>
      <c r="R137" s="132"/>
      <c r="S137" s="132"/>
      <c r="T137" s="132"/>
      <c r="U137" s="132"/>
      <c r="V137" s="132"/>
      <c r="W137" s="132"/>
      <c r="X137" s="132"/>
      <c r="Y137" s="132"/>
      <c r="Z137" s="132"/>
      <c r="AA137" s="132"/>
      <c r="AB137" s="132"/>
      <c r="AC137" s="132"/>
      <c r="AD137" s="132"/>
      <c r="AE137" s="132"/>
      <c r="AF137" s="132"/>
      <c r="AG137" s="132"/>
      <c r="AH137" s="133"/>
      <c r="AI137" s="99"/>
      <c r="AJ137" s="134">
        <v>6</v>
      </c>
      <c r="AK137" s="132">
        <f>GEN!AL137</f>
        <v>119</v>
      </c>
      <c r="AL137" s="133">
        <f t="shared" si="15"/>
        <v>125</v>
      </c>
      <c r="AM137" s="99"/>
      <c r="AN137" s="158"/>
      <c r="AO137" s="159"/>
      <c r="AP137" s="158"/>
      <c r="AR137" s="301"/>
      <c r="AS137" s="302"/>
      <c r="AT137" s="302"/>
      <c r="AU137" s="302"/>
      <c r="AV137" s="303"/>
    </row>
    <row r="138" spans="1:73">
      <c r="A138" s="130">
        <v>3</v>
      </c>
      <c r="B138" s="131" t="str">
        <f>GEN!B138</f>
        <v>BIANCHI M.</v>
      </c>
      <c r="C138" s="131" t="str">
        <f>GEN!C138</f>
        <v>COORD. INT.</v>
      </c>
      <c r="D138" s="132"/>
      <c r="E138" s="132"/>
      <c r="F138" s="132"/>
      <c r="G138" s="132"/>
      <c r="H138" s="132"/>
      <c r="I138" s="132"/>
      <c r="J138" s="132"/>
      <c r="K138" s="132"/>
      <c r="L138" s="132"/>
      <c r="M138" s="132"/>
      <c r="N138" s="132"/>
      <c r="O138" s="132"/>
      <c r="P138" s="132"/>
      <c r="Q138" s="132"/>
      <c r="R138" s="132"/>
      <c r="S138" s="132"/>
      <c r="T138" s="132"/>
      <c r="U138" s="132"/>
      <c r="V138" s="132"/>
      <c r="W138" s="132"/>
      <c r="X138" s="132"/>
      <c r="Y138" s="132"/>
      <c r="Z138" s="132"/>
      <c r="AA138" s="132"/>
      <c r="AB138" s="132"/>
      <c r="AC138" s="132"/>
      <c r="AD138" s="132"/>
      <c r="AE138" s="132"/>
      <c r="AF138" s="132"/>
      <c r="AG138" s="132"/>
      <c r="AH138" s="133"/>
      <c r="AI138" s="99"/>
      <c r="AJ138" s="134">
        <f t="shared" ref="AJ138:AJ147" si="16">SUM(D138:AH138)</f>
        <v>0</v>
      </c>
      <c r="AK138" s="132">
        <f>GEN!AL138</f>
        <v>12</v>
      </c>
      <c r="AL138" s="133">
        <f t="shared" si="15"/>
        <v>12</v>
      </c>
      <c r="AM138" s="99"/>
      <c r="AN138" s="158"/>
      <c r="AO138" s="159"/>
      <c r="AP138" s="158"/>
    </row>
    <row r="139" spans="1:73">
      <c r="A139" s="130">
        <v>4</v>
      </c>
      <c r="B139" s="131" t="str">
        <f>GEN!B139</f>
        <v>CAPITTA S.</v>
      </c>
      <c r="C139" s="131" t="str">
        <f>GEN!C139</f>
        <v>COORD. INT.</v>
      </c>
      <c r="D139" s="132"/>
      <c r="E139" s="132"/>
      <c r="F139" s="132"/>
      <c r="G139" s="132"/>
      <c r="H139" s="132"/>
      <c r="I139" s="132"/>
      <c r="J139" s="132"/>
      <c r="K139" s="132"/>
      <c r="L139" s="132"/>
      <c r="M139" s="132"/>
      <c r="N139" s="132"/>
      <c r="O139" s="132"/>
      <c r="P139" s="132"/>
      <c r="Q139" s="132"/>
      <c r="R139" s="132"/>
      <c r="S139" s="132"/>
      <c r="T139" s="132"/>
      <c r="U139" s="132"/>
      <c r="V139" s="132"/>
      <c r="W139" s="132"/>
      <c r="X139" s="132"/>
      <c r="Y139" s="132"/>
      <c r="Z139" s="132"/>
      <c r="AA139" s="132"/>
      <c r="AB139" s="132"/>
      <c r="AC139" s="132"/>
      <c r="AD139" s="132"/>
      <c r="AE139" s="132"/>
      <c r="AF139" s="132"/>
      <c r="AG139" s="132"/>
      <c r="AH139" s="133"/>
      <c r="AI139" s="99"/>
      <c r="AJ139" s="134">
        <v>10</v>
      </c>
      <c r="AK139" s="132">
        <f>GEN!AL139</f>
        <v>96</v>
      </c>
      <c r="AL139" s="133">
        <f t="shared" si="15"/>
        <v>106</v>
      </c>
      <c r="AM139" s="99"/>
      <c r="AN139" s="158"/>
      <c r="AO139" s="159"/>
      <c r="AP139" s="158"/>
      <c r="AR139" s="279"/>
      <c r="AS139" s="279"/>
      <c r="AT139" s="279"/>
      <c r="AU139" s="279"/>
      <c r="AV139" s="279"/>
    </row>
    <row r="140" spans="1:73">
      <c r="A140" s="130">
        <v>5</v>
      </c>
      <c r="B140" s="131" t="str">
        <f>GEN!B140</f>
        <v>PERI F.</v>
      </c>
      <c r="C140" s="131" t="str">
        <f>GEN!C140</f>
        <v>TUTOR INT. (PSICOLOGO)</v>
      </c>
      <c r="D140" s="132"/>
      <c r="E140" s="132"/>
      <c r="F140" s="132"/>
      <c r="G140" s="132"/>
      <c r="H140" s="132"/>
      <c r="I140" s="132"/>
      <c r="J140" s="132"/>
      <c r="K140" s="132"/>
      <c r="L140" s="132"/>
      <c r="M140" s="132"/>
      <c r="N140" s="132">
        <v>2</v>
      </c>
      <c r="O140" s="132"/>
      <c r="P140" s="132"/>
      <c r="Q140" s="132"/>
      <c r="R140" s="132"/>
      <c r="S140" s="132"/>
      <c r="T140" s="132"/>
      <c r="U140" s="132"/>
      <c r="V140" s="132"/>
      <c r="W140" s="132"/>
      <c r="X140" s="132"/>
      <c r="Y140" s="132"/>
      <c r="Z140" s="132"/>
      <c r="AA140" s="132"/>
      <c r="AB140" s="132"/>
      <c r="AC140" s="132">
        <v>2</v>
      </c>
      <c r="AD140" s="132">
        <v>2</v>
      </c>
      <c r="AE140" s="132"/>
      <c r="AF140" s="132"/>
      <c r="AG140" s="132"/>
      <c r="AH140" s="133"/>
      <c r="AI140" s="99"/>
      <c r="AJ140" s="134">
        <f t="shared" si="16"/>
        <v>6</v>
      </c>
      <c r="AK140" s="132">
        <f>GEN!AL140</f>
        <v>17</v>
      </c>
      <c r="AL140" s="133">
        <f t="shared" si="15"/>
        <v>23</v>
      </c>
      <c r="AM140" s="99"/>
      <c r="AN140" s="158"/>
      <c r="AO140" s="159"/>
      <c r="AP140" s="158"/>
      <c r="AR140" s="279"/>
      <c r="AS140" s="279"/>
      <c r="AT140" s="279"/>
      <c r="AU140" s="279"/>
      <c r="AV140" s="279"/>
    </row>
    <row r="141" spans="1:73">
      <c r="A141" s="130">
        <v>6</v>
      </c>
      <c r="B141" s="131">
        <f>GEN!B141</f>
        <v>0</v>
      </c>
      <c r="C141" s="131">
        <f>GEN!C141</f>
        <v>0</v>
      </c>
      <c r="D141" s="132"/>
      <c r="E141" s="132"/>
      <c r="F141" s="132"/>
      <c r="G141" s="132"/>
      <c r="H141" s="132"/>
      <c r="I141" s="132"/>
      <c r="J141" s="132"/>
      <c r="K141" s="132"/>
      <c r="L141" s="132"/>
      <c r="M141" s="132"/>
      <c r="N141" s="132"/>
      <c r="O141" s="132"/>
      <c r="P141" s="132"/>
      <c r="Q141" s="132"/>
      <c r="R141" s="132"/>
      <c r="S141" s="132"/>
      <c r="T141" s="132"/>
      <c r="U141" s="132"/>
      <c r="V141" s="132"/>
      <c r="W141" s="132"/>
      <c r="X141" s="132"/>
      <c r="Y141" s="132"/>
      <c r="Z141" s="132"/>
      <c r="AA141" s="132"/>
      <c r="AB141" s="132"/>
      <c r="AC141" s="132"/>
      <c r="AD141" s="132"/>
      <c r="AE141" s="132"/>
      <c r="AF141" s="132"/>
      <c r="AG141" s="132"/>
      <c r="AH141" s="133"/>
      <c r="AI141" s="99"/>
      <c r="AJ141" s="134">
        <f t="shared" si="16"/>
        <v>0</v>
      </c>
      <c r="AK141" s="132">
        <f>GEN!AL141</f>
        <v>0</v>
      </c>
      <c r="AL141" s="133">
        <f t="shared" si="15"/>
        <v>0</v>
      </c>
      <c r="AM141" s="99"/>
      <c r="AN141" s="158"/>
      <c r="AO141" s="159"/>
      <c r="AP141" s="158"/>
      <c r="AR141" s="279"/>
      <c r="AS141" s="279"/>
      <c r="AT141" s="279"/>
      <c r="AU141" s="279"/>
      <c r="AV141" s="279"/>
    </row>
    <row r="142" spans="1:73">
      <c r="A142" s="130">
        <v>7</v>
      </c>
      <c r="B142" s="131">
        <f>GEN!B142</f>
        <v>0</v>
      </c>
      <c r="C142" s="131">
        <f>GEN!C142</f>
        <v>0</v>
      </c>
      <c r="D142" s="132"/>
      <c r="E142" s="132"/>
      <c r="F142" s="132"/>
      <c r="G142" s="132"/>
      <c r="H142" s="132"/>
      <c r="I142" s="132"/>
      <c r="J142" s="132"/>
      <c r="K142" s="132"/>
      <c r="L142" s="132"/>
      <c r="M142" s="132"/>
      <c r="N142" s="132"/>
      <c r="O142" s="132"/>
      <c r="P142" s="132"/>
      <c r="Q142" s="132"/>
      <c r="R142" s="132"/>
      <c r="S142" s="132"/>
      <c r="T142" s="132"/>
      <c r="U142" s="132"/>
      <c r="V142" s="132"/>
      <c r="W142" s="132"/>
      <c r="X142" s="132"/>
      <c r="Y142" s="132"/>
      <c r="Z142" s="132"/>
      <c r="AA142" s="132"/>
      <c r="AB142" s="132"/>
      <c r="AC142" s="132"/>
      <c r="AD142" s="132"/>
      <c r="AE142" s="132"/>
      <c r="AF142" s="132"/>
      <c r="AG142" s="132"/>
      <c r="AH142" s="133"/>
      <c r="AI142" s="99"/>
      <c r="AJ142" s="134">
        <f t="shared" si="16"/>
        <v>0</v>
      </c>
      <c r="AK142" s="132">
        <f>GEN!AL142</f>
        <v>0</v>
      </c>
      <c r="AL142" s="133">
        <f t="shared" si="15"/>
        <v>0</v>
      </c>
      <c r="AM142" s="99"/>
      <c r="AN142" s="158"/>
      <c r="AO142" s="159"/>
      <c r="AP142" s="158"/>
      <c r="AR142" s="194"/>
      <c r="AS142" s="193"/>
      <c r="AT142" s="195"/>
      <c r="AU142" s="196"/>
      <c r="AV142" s="193"/>
    </row>
    <row r="143" spans="1:73">
      <c r="A143" s="130">
        <v>8</v>
      </c>
      <c r="B143" s="131">
        <f>GEN!B143</f>
        <v>0</v>
      </c>
      <c r="C143" s="131">
        <f>GEN!C143</f>
        <v>0</v>
      </c>
      <c r="D143" s="132"/>
      <c r="E143" s="132"/>
      <c r="F143" s="132"/>
      <c r="G143" s="132"/>
      <c r="H143" s="132"/>
      <c r="I143" s="132"/>
      <c r="J143" s="132"/>
      <c r="K143" s="132"/>
      <c r="L143" s="132"/>
      <c r="M143" s="132"/>
      <c r="N143" s="132"/>
      <c r="O143" s="132"/>
      <c r="P143" s="132"/>
      <c r="Q143" s="132"/>
      <c r="R143" s="132"/>
      <c r="S143" s="132"/>
      <c r="T143" s="132"/>
      <c r="U143" s="132"/>
      <c r="V143" s="132"/>
      <c r="W143" s="132"/>
      <c r="X143" s="132"/>
      <c r="Y143" s="132"/>
      <c r="Z143" s="132"/>
      <c r="AA143" s="132"/>
      <c r="AB143" s="132"/>
      <c r="AC143" s="132"/>
      <c r="AD143" s="132"/>
      <c r="AE143" s="132"/>
      <c r="AF143" s="132"/>
      <c r="AG143" s="132"/>
      <c r="AH143" s="133"/>
      <c r="AI143" s="99"/>
      <c r="AJ143" s="134">
        <f t="shared" si="16"/>
        <v>0</v>
      </c>
      <c r="AK143" s="132">
        <f>GEN!AL143</f>
        <v>0</v>
      </c>
      <c r="AL143" s="133">
        <f t="shared" si="15"/>
        <v>0</v>
      </c>
      <c r="AM143" s="99"/>
      <c r="AN143" s="158"/>
      <c r="AO143" s="159"/>
      <c r="AP143" s="158"/>
      <c r="AR143" s="194"/>
      <c r="AS143" s="193"/>
      <c r="AT143" s="195"/>
      <c r="AU143" s="196"/>
      <c r="AV143" s="193"/>
    </row>
    <row r="144" spans="1:73">
      <c r="A144" s="130">
        <v>9</v>
      </c>
      <c r="B144" s="131">
        <f>GEN!B144</f>
        <v>0</v>
      </c>
      <c r="C144" s="131">
        <f>GEN!C144</f>
        <v>0</v>
      </c>
      <c r="D144" s="132"/>
      <c r="E144" s="132"/>
      <c r="F144" s="132"/>
      <c r="G144" s="132"/>
      <c r="H144" s="132"/>
      <c r="I144" s="132"/>
      <c r="J144" s="132"/>
      <c r="K144" s="132"/>
      <c r="L144" s="132"/>
      <c r="M144" s="132"/>
      <c r="N144" s="132"/>
      <c r="O144" s="132"/>
      <c r="P144" s="132"/>
      <c r="Q144" s="132"/>
      <c r="R144" s="132"/>
      <c r="S144" s="132"/>
      <c r="T144" s="132"/>
      <c r="U144" s="132"/>
      <c r="V144" s="132"/>
      <c r="W144" s="132"/>
      <c r="X144" s="132"/>
      <c r="Y144" s="132"/>
      <c r="Z144" s="132"/>
      <c r="AA144" s="132"/>
      <c r="AB144" s="132"/>
      <c r="AC144" s="132"/>
      <c r="AD144" s="132"/>
      <c r="AE144" s="132"/>
      <c r="AF144" s="132"/>
      <c r="AG144" s="132"/>
      <c r="AH144" s="133"/>
      <c r="AI144" s="99"/>
      <c r="AJ144" s="134">
        <f t="shared" si="16"/>
        <v>0</v>
      </c>
      <c r="AK144" s="132">
        <f>GEN!AL144</f>
        <v>0</v>
      </c>
      <c r="AL144" s="133">
        <f t="shared" si="15"/>
        <v>0</v>
      </c>
      <c r="AM144" s="99"/>
      <c r="AN144" s="158"/>
      <c r="AO144" s="159"/>
      <c r="AP144" s="158"/>
    </row>
    <row r="145" spans="1:42">
      <c r="A145" s="130">
        <v>10</v>
      </c>
      <c r="B145" s="131">
        <f>GEN!B145</f>
        <v>0</v>
      </c>
      <c r="C145" s="131">
        <f>GEN!C145</f>
        <v>0</v>
      </c>
      <c r="D145" s="132"/>
      <c r="E145" s="132"/>
      <c r="F145" s="132"/>
      <c r="G145" s="132"/>
      <c r="H145" s="132"/>
      <c r="I145" s="132"/>
      <c r="J145" s="132"/>
      <c r="K145" s="132"/>
      <c r="L145" s="132"/>
      <c r="M145" s="132"/>
      <c r="N145" s="132"/>
      <c r="O145" s="132"/>
      <c r="P145" s="132"/>
      <c r="Q145" s="132"/>
      <c r="R145" s="132"/>
      <c r="S145" s="132"/>
      <c r="T145" s="132"/>
      <c r="U145" s="132"/>
      <c r="V145" s="132"/>
      <c r="W145" s="132"/>
      <c r="X145" s="132"/>
      <c r="Y145" s="132"/>
      <c r="Z145" s="132"/>
      <c r="AA145" s="132"/>
      <c r="AB145" s="132"/>
      <c r="AC145" s="132"/>
      <c r="AD145" s="132"/>
      <c r="AE145" s="132"/>
      <c r="AF145" s="132"/>
      <c r="AG145" s="132"/>
      <c r="AH145" s="133"/>
      <c r="AI145" s="99"/>
      <c r="AJ145" s="134">
        <f t="shared" si="16"/>
        <v>0</v>
      </c>
      <c r="AK145" s="132">
        <f>GEN!AL145</f>
        <v>0</v>
      </c>
      <c r="AL145" s="133">
        <f t="shared" si="15"/>
        <v>0</v>
      </c>
      <c r="AM145" s="99"/>
      <c r="AN145" s="158"/>
      <c r="AO145" s="159"/>
      <c r="AP145" s="158"/>
    </row>
    <row r="146" spans="1:42">
      <c r="A146" s="130">
        <v>11</v>
      </c>
      <c r="B146" s="131">
        <f>GEN!B146</f>
        <v>0</v>
      </c>
      <c r="C146" s="131">
        <f>GEN!C146</f>
        <v>0</v>
      </c>
      <c r="D146" s="132"/>
      <c r="E146" s="132"/>
      <c r="F146" s="132"/>
      <c r="G146" s="132"/>
      <c r="H146" s="132"/>
      <c r="I146" s="132"/>
      <c r="J146" s="132"/>
      <c r="K146" s="132"/>
      <c r="L146" s="132"/>
      <c r="M146" s="132"/>
      <c r="N146" s="132"/>
      <c r="O146" s="132"/>
      <c r="P146" s="132"/>
      <c r="Q146" s="132"/>
      <c r="R146" s="132"/>
      <c r="S146" s="132"/>
      <c r="T146" s="132"/>
      <c r="U146" s="132"/>
      <c r="V146" s="132"/>
      <c r="W146" s="132"/>
      <c r="X146" s="132"/>
      <c r="Y146" s="132"/>
      <c r="Z146" s="132"/>
      <c r="AA146" s="132"/>
      <c r="AB146" s="132"/>
      <c r="AC146" s="132"/>
      <c r="AD146" s="132"/>
      <c r="AE146" s="132"/>
      <c r="AF146" s="132"/>
      <c r="AG146" s="132"/>
      <c r="AH146" s="133"/>
      <c r="AI146" s="99"/>
      <c r="AJ146" s="134">
        <f t="shared" si="16"/>
        <v>0</v>
      </c>
      <c r="AK146" s="132">
        <f>GEN!AL146</f>
        <v>0</v>
      </c>
      <c r="AL146" s="133">
        <f t="shared" si="15"/>
        <v>0</v>
      </c>
      <c r="AM146" s="99"/>
      <c r="AN146" s="158"/>
      <c r="AO146" s="159"/>
      <c r="AP146" s="158"/>
    </row>
    <row r="147" spans="1:42">
      <c r="A147" s="130">
        <v>12</v>
      </c>
      <c r="B147" s="131">
        <f>GEN!B147</f>
        <v>0</v>
      </c>
      <c r="C147" s="131">
        <f>GEN!C147</f>
        <v>0</v>
      </c>
      <c r="D147" s="132"/>
      <c r="E147" s="132"/>
      <c r="F147" s="132"/>
      <c r="G147" s="132"/>
      <c r="H147" s="132"/>
      <c r="I147" s="132"/>
      <c r="J147" s="132"/>
      <c r="K147" s="132"/>
      <c r="L147" s="132"/>
      <c r="M147" s="132"/>
      <c r="N147" s="132"/>
      <c r="O147" s="132"/>
      <c r="P147" s="132"/>
      <c r="Q147" s="132"/>
      <c r="R147" s="132"/>
      <c r="S147" s="132"/>
      <c r="T147" s="132"/>
      <c r="U147" s="132"/>
      <c r="V147" s="132"/>
      <c r="W147" s="132"/>
      <c r="X147" s="132"/>
      <c r="Y147" s="132"/>
      <c r="Z147" s="132"/>
      <c r="AA147" s="132"/>
      <c r="AB147" s="132"/>
      <c r="AC147" s="132"/>
      <c r="AD147" s="132"/>
      <c r="AE147" s="132"/>
      <c r="AF147" s="132"/>
      <c r="AG147" s="132"/>
      <c r="AH147" s="133"/>
      <c r="AI147" s="99"/>
      <c r="AJ147" s="134">
        <f t="shared" si="16"/>
        <v>0</v>
      </c>
      <c r="AK147" s="132">
        <f>GEN!AL147</f>
        <v>0</v>
      </c>
      <c r="AL147" s="133">
        <f t="shared" si="15"/>
        <v>0</v>
      </c>
      <c r="AM147" s="99"/>
      <c r="AN147" s="158"/>
      <c r="AO147" s="159"/>
      <c r="AP147" s="158"/>
    </row>
    <row r="148" spans="1:42">
      <c r="A148" s="130"/>
      <c r="B148" s="156" t="s">
        <v>26</v>
      </c>
      <c r="C148" s="131"/>
      <c r="D148" s="161"/>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c r="AC148" s="161"/>
      <c r="AD148" s="161"/>
      <c r="AE148" s="161"/>
      <c r="AF148" s="161"/>
      <c r="AG148" s="161"/>
      <c r="AH148" s="162"/>
      <c r="AI148" s="99"/>
      <c r="AJ148" s="163"/>
      <c r="AK148" s="161"/>
      <c r="AL148" s="162"/>
      <c r="AM148" s="99"/>
      <c r="AN148" s="158"/>
      <c r="AO148" s="159"/>
      <c r="AP148" s="158"/>
    </row>
    <row r="149" spans="1:42">
      <c r="A149" s="130">
        <v>1</v>
      </c>
      <c r="B149" s="131">
        <f>GEN!B149</f>
        <v>0</v>
      </c>
      <c r="C149" s="131">
        <f>GEN!C149</f>
        <v>0</v>
      </c>
      <c r="D149" s="132"/>
      <c r="E149" s="132"/>
      <c r="F149" s="132"/>
      <c r="G149" s="132"/>
      <c r="H149" s="132"/>
      <c r="I149" s="132"/>
      <c r="J149" s="132"/>
      <c r="K149" s="132"/>
      <c r="L149" s="132"/>
      <c r="M149" s="132"/>
      <c r="N149" s="132"/>
      <c r="O149" s="132"/>
      <c r="P149" s="132"/>
      <c r="Q149" s="132"/>
      <c r="R149" s="132"/>
      <c r="S149" s="132"/>
      <c r="T149" s="132"/>
      <c r="U149" s="132"/>
      <c r="V149" s="132"/>
      <c r="W149" s="132"/>
      <c r="X149" s="132"/>
      <c r="Y149" s="132"/>
      <c r="Z149" s="132"/>
      <c r="AA149" s="132"/>
      <c r="AB149" s="132"/>
      <c r="AC149" s="132"/>
      <c r="AD149" s="132"/>
      <c r="AE149" s="132"/>
      <c r="AF149" s="132"/>
      <c r="AG149" s="132"/>
      <c r="AH149" s="133"/>
      <c r="AI149" s="99"/>
      <c r="AJ149" s="134">
        <f>SUM(D149:AH149)</f>
        <v>0</v>
      </c>
      <c r="AK149" s="132">
        <f>GEN!AL149</f>
        <v>0</v>
      </c>
      <c r="AL149" s="133">
        <f>AJ149+AK149</f>
        <v>0</v>
      </c>
      <c r="AM149" s="99"/>
      <c r="AN149" s="158"/>
      <c r="AO149" s="159"/>
      <c r="AP149" s="158"/>
    </row>
    <row r="150" spans="1:42">
      <c r="A150" s="130">
        <v>2</v>
      </c>
      <c r="B150" s="131">
        <f>GEN!B150</f>
        <v>0</v>
      </c>
      <c r="C150" s="131">
        <f>GEN!C150</f>
        <v>0</v>
      </c>
      <c r="D150" s="132"/>
      <c r="E150" s="132"/>
      <c r="F150" s="132"/>
      <c r="G150" s="132"/>
      <c r="H150" s="132"/>
      <c r="I150" s="132"/>
      <c r="J150" s="132"/>
      <c r="K150" s="132"/>
      <c r="L150" s="132"/>
      <c r="M150" s="132"/>
      <c r="N150" s="132"/>
      <c r="O150" s="132"/>
      <c r="P150" s="132"/>
      <c r="Q150" s="132"/>
      <c r="R150" s="132"/>
      <c r="S150" s="132"/>
      <c r="T150" s="132"/>
      <c r="U150" s="132"/>
      <c r="V150" s="132"/>
      <c r="W150" s="132"/>
      <c r="X150" s="132"/>
      <c r="Y150" s="132"/>
      <c r="Z150" s="132"/>
      <c r="AA150" s="132"/>
      <c r="AB150" s="132"/>
      <c r="AC150" s="132"/>
      <c r="AD150" s="132"/>
      <c r="AE150" s="132"/>
      <c r="AF150" s="132"/>
      <c r="AG150" s="132"/>
      <c r="AH150" s="133"/>
      <c r="AI150" s="99"/>
      <c r="AJ150" s="134">
        <f>SUM(D150:AH150)</f>
        <v>0</v>
      </c>
      <c r="AK150" s="132">
        <f>GEN!AL150</f>
        <v>0</v>
      </c>
      <c r="AL150" s="133">
        <f>AJ150+AK150</f>
        <v>0</v>
      </c>
      <c r="AM150" s="99"/>
      <c r="AN150" s="158"/>
      <c r="AO150" s="159"/>
      <c r="AP150" s="158"/>
    </row>
    <row r="151" spans="1:42">
      <c r="A151" s="130">
        <v>3</v>
      </c>
      <c r="B151" s="131">
        <f>GEN!B151</f>
        <v>0</v>
      </c>
      <c r="C151" s="131">
        <f>GEN!C151</f>
        <v>0</v>
      </c>
      <c r="D151" s="132"/>
      <c r="E151" s="132"/>
      <c r="F151" s="132"/>
      <c r="G151" s="132"/>
      <c r="H151" s="132"/>
      <c r="I151" s="132"/>
      <c r="J151" s="132"/>
      <c r="K151" s="132"/>
      <c r="L151" s="132"/>
      <c r="M151" s="132"/>
      <c r="N151" s="132"/>
      <c r="O151" s="132"/>
      <c r="P151" s="132"/>
      <c r="Q151" s="132"/>
      <c r="R151" s="132"/>
      <c r="S151" s="132"/>
      <c r="T151" s="132"/>
      <c r="U151" s="132"/>
      <c r="V151" s="132"/>
      <c r="W151" s="132"/>
      <c r="X151" s="132"/>
      <c r="Y151" s="132"/>
      <c r="Z151" s="132"/>
      <c r="AA151" s="132"/>
      <c r="AB151" s="132"/>
      <c r="AC151" s="132"/>
      <c r="AD151" s="132"/>
      <c r="AE151" s="132"/>
      <c r="AF151" s="132"/>
      <c r="AG151" s="132"/>
      <c r="AH151" s="133"/>
      <c r="AI151" s="99"/>
      <c r="AJ151" s="134">
        <f>SUM(D151:AH151)</f>
        <v>0</v>
      </c>
      <c r="AK151" s="132">
        <f>GEN!AL151</f>
        <v>0</v>
      </c>
      <c r="AL151" s="133">
        <f>AJ151+AK151</f>
        <v>0</v>
      </c>
      <c r="AM151" s="99"/>
      <c r="AN151" s="158"/>
      <c r="AO151" s="159"/>
      <c r="AP151" s="158"/>
    </row>
    <row r="152" spans="1:42">
      <c r="A152" s="130">
        <v>4</v>
      </c>
      <c r="B152" s="131">
        <f>GEN!B152</f>
        <v>0</v>
      </c>
      <c r="C152" s="131">
        <f>GEN!C152</f>
        <v>0</v>
      </c>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3"/>
      <c r="AI152" s="99"/>
      <c r="AJ152" s="134">
        <f>SUM(D152:AH152)</f>
        <v>0</v>
      </c>
      <c r="AK152" s="132">
        <f>GEN!AL152</f>
        <v>0</v>
      </c>
      <c r="AL152" s="133">
        <f>AJ152+AK152</f>
        <v>0</v>
      </c>
      <c r="AM152" s="99"/>
      <c r="AN152" s="158"/>
      <c r="AO152" s="159"/>
      <c r="AP152" s="158"/>
    </row>
    <row r="153" spans="1:42" ht="15.75" thickBot="1">
      <c r="A153" s="130">
        <v>5</v>
      </c>
      <c r="B153" s="131">
        <f>GEN!B153</f>
        <v>0</v>
      </c>
      <c r="C153" s="131">
        <f>GEN!C153</f>
        <v>0</v>
      </c>
      <c r="D153" s="132"/>
      <c r="E153" s="132"/>
      <c r="F153" s="132"/>
      <c r="G153" s="132"/>
      <c r="H153" s="132"/>
      <c r="I153" s="132"/>
      <c r="J153" s="132"/>
      <c r="K153" s="132"/>
      <c r="L153" s="132"/>
      <c r="M153" s="132"/>
      <c r="N153" s="132"/>
      <c r="O153" s="132"/>
      <c r="P153" s="132"/>
      <c r="Q153" s="132"/>
      <c r="R153" s="132"/>
      <c r="S153" s="132"/>
      <c r="T153" s="132"/>
      <c r="U153" s="132"/>
      <c r="V153" s="132"/>
      <c r="W153" s="132"/>
      <c r="X153" s="132"/>
      <c r="Y153" s="132"/>
      <c r="Z153" s="132"/>
      <c r="AA153" s="132"/>
      <c r="AB153" s="132"/>
      <c r="AC153" s="132"/>
      <c r="AD153" s="132"/>
      <c r="AE153" s="132"/>
      <c r="AF153" s="132"/>
      <c r="AG153" s="132"/>
      <c r="AH153" s="133"/>
      <c r="AI153" s="99"/>
      <c r="AJ153" s="134">
        <f>SUM(D153:AH153)</f>
        <v>0</v>
      </c>
      <c r="AK153" s="132">
        <f>GEN!AL153</f>
        <v>0</v>
      </c>
      <c r="AL153" s="133">
        <f>AJ153+AK153</f>
        <v>0</v>
      </c>
      <c r="AM153" s="99"/>
      <c r="AN153" s="158"/>
      <c r="AO153" s="159"/>
      <c r="AP153" s="158"/>
    </row>
    <row r="154" spans="1:42" ht="18" customHeight="1" thickTop="1" thickBot="1">
      <c r="A154" s="141"/>
      <c r="B154" s="142"/>
      <c r="C154" s="142"/>
      <c r="D154" s="143"/>
      <c r="E154" s="143"/>
      <c r="F154" s="143"/>
      <c r="G154" s="143"/>
      <c r="H154" s="143"/>
      <c r="I154" s="143"/>
      <c r="J154" s="143"/>
      <c r="K154" s="143"/>
      <c r="L154" s="143"/>
      <c r="M154" s="143"/>
      <c r="N154" s="143"/>
      <c r="O154" s="143"/>
      <c r="P154" s="143"/>
      <c r="Q154" s="143"/>
      <c r="R154" s="143"/>
      <c r="S154" s="143"/>
      <c r="T154" s="143"/>
      <c r="U154" s="143"/>
      <c r="V154" s="143"/>
      <c r="W154" s="143"/>
      <c r="X154" s="143"/>
      <c r="Y154" s="143"/>
      <c r="Z154" s="143"/>
      <c r="AA154" s="143"/>
      <c r="AB154" s="143"/>
      <c r="AC154" s="143"/>
      <c r="AD154" s="144" t="s">
        <v>8</v>
      </c>
      <c r="AE154" s="145"/>
      <c r="AF154" s="145"/>
      <c r="AG154" s="145"/>
      <c r="AH154" s="146"/>
      <c r="AI154" s="110"/>
      <c r="AJ154" s="147">
        <f>SUM(AJ135:AJ153)</f>
        <v>50</v>
      </c>
      <c r="AK154" s="147">
        <f>SUM(AK135:AK153)</f>
        <v>385</v>
      </c>
      <c r="AL154" s="147">
        <f>SUM(AL135:AL153)</f>
        <v>435</v>
      </c>
      <c r="AM154" s="110"/>
      <c r="AN154" s="174"/>
      <c r="AO154" s="175"/>
      <c r="AP154" s="174"/>
    </row>
    <row r="155" spans="1:42" ht="15.75" thickTop="1">
      <c r="A155" s="103"/>
      <c r="B155" s="103"/>
      <c r="C155" s="103"/>
      <c r="D155" s="99"/>
      <c r="E155" s="99"/>
      <c r="F155" s="99"/>
      <c r="G155" s="99"/>
      <c r="H155" s="99"/>
      <c r="I155" s="99"/>
      <c r="J155" s="99"/>
      <c r="K155" s="99"/>
      <c r="L155" s="99"/>
      <c r="M155" s="99"/>
      <c r="N155" s="99"/>
      <c r="O155" s="99"/>
      <c r="P155" s="99"/>
      <c r="Q155" s="99"/>
      <c r="R155" s="99"/>
      <c r="S155" s="99"/>
      <c r="T155" s="99"/>
      <c r="U155" s="99"/>
      <c r="V155" s="99"/>
      <c r="W155" s="99"/>
      <c r="X155" s="99"/>
      <c r="Y155" s="99"/>
      <c r="Z155" s="99"/>
      <c r="AA155" s="99"/>
      <c r="AB155" s="99"/>
      <c r="AC155" s="99"/>
      <c r="AD155" s="99"/>
      <c r="AE155" s="99"/>
      <c r="AF155" s="99"/>
      <c r="AG155" s="99"/>
      <c r="AH155" s="99"/>
      <c r="AI155" s="99"/>
      <c r="AJ155" s="99"/>
      <c r="AK155" s="99"/>
      <c r="AL155" s="99"/>
      <c r="AM155" s="99"/>
      <c r="AN155" s="158"/>
      <c r="AO155" s="159"/>
      <c r="AP155" s="158"/>
    </row>
    <row r="156" spans="1:42">
      <c r="AN156" s="13"/>
      <c r="AO156" s="49"/>
      <c r="AP156" s="13"/>
    </row>
    <row r="159" spans="1:42">
      <c r="AN159" s="1"/>
    </row>
    <row r="160" spans="1:42">
      <c r="AN160" s="1"/>
    </row>
    <row r="161" spans="3:40">
      <c r="AN161" s="1"/>
    </row>
    <row r="162" spans="3:40">
      <c r="AN162" s="1"/>
    </row>
    <row r="163" spans="3:40">
      <c r="AN163" s="1"/>
    </row>
    <row r="164" spans="3:40" ht="15.75" thickBot="1">
      <c r="AN164" s="1"/>
    </row>
    <row r="165" spans="3:40">
      <c r="C165" s="85" t="s">
        <v>63</v>
      </c>
      <c r="AN165" s="1"/>
    </row>
    <row r="166" spans="3:40">
      <c r="C166" s="86" t="s">
        <v>27</v>
      </c>
      <c r="AN166" s="1"/>
    </row>
    <row r="167" spans="3:40">
      <c r="C167" s="86" t="s">
        <v>29</v>
      </c>
      <c r="AN167" s="1"/>
    </row>
    <row r="168" spans="3:40">
      <c r="C168" s="86" t="s">
        <v>52</v>
      </c>
      <c r="AN168" s="1"/>
    </row>
    <row r="169" spans="3:40">
      <c r="C169" s="86" t="s">
        <v>28</v>
      </c>
      <c r="AN169" s="1"/>
    </row>
    <row r="170" spans="3:40">
      <c r="C170" s="86" t="s">
        <v>30</v>
      </c>
      <c r="E170" s="86" t="s">
        <v>28</v>
      </c>
    </row>
    <row r="171" spans="3:40">
      <c r="C171" s="86" t="s">
        <v>53</v>
      </c>
      <c r="E171" s="86" t="s">
        <v>30</v>
      </c>
    </row>
    <row r="172" spans="3:40">
      <c r="C172" s="86" t="s">
        <v>34</v>
      </c>
      <c r="E172" s="86" t="s">
        <v>92</v>
      </c>
    </row>
    <row r="173" spans="3:40">
      <c r="C173" s="86" t="s">
        <v>37</v>
      </c>
      <c r="E173" s="86" t="s">
        <v>53</v>
      </c>
    </row>
    <row r="174" spans="3:40">
      <c r="C174" s="86" t="s">
        <v>41</v>
      </c>
      <c r="E174" s="86" t="s">
        <v>33</v>
      </c>
    </row>
    <row r="175" spans="3:40">
      <c r="C175" s="86" t="s">
        <v>43</v>
      </c>
      <c r="E175" s="86" t="s">
        <v>38</v>
      </c>
    </row>
    <row r="176" spans="3:40">
      <c r="C176" s="86" t="s">
        <v>33</v>
      </c>
      <c r="E176" s="86" t="s">
        <v>42</v>
      </c>
    </row>
    <row r="177" spans="3:5" ht="15.75" thickBot="1">
      <c r="C177" s="86" t="s">
        <v>38</v>
      </c>
      <c r="E177" s="87" t="s">
        <v>44</v>
      </c>
    </row>
    <row r="178" spans="3:5">
      <c r="C178" s="86" t="s">
        <v>42</v>
      </c>
    </row>
    <row r="179" spans="3:5" ht="15.75" thickBot="1">
      <c r="C179" s="87" t="s">
        <v>44</v>
      </c>
    </row>
  </sheetData>
  <mergeCells count="834">
    <mergeCell ref="AR134:AS135"/>
    <mergeCell ref="AT134:AU135"/>
    <mergeCell ref="AV134:AV135"/>
    <mergeCell ref="CD127:CD128"/>
    <mergeCell ref="CE127:CE128"/>
    <mergeCell ref="CF127:CF128"/>
    <mergeCell ref="L10:M10"/>
    <mergeCell ref="AR139:AV139"/>
    <mergeCell ref="AR140:AR141"/>
    <mergeCell ref="AS140:AS141"/>
    <mergeCell ref="AT140:AT141"/>
    <mergeCell ref="AU140:AU141"/>
    <mergeCell ref="AV140:AV141"/>
    <mergeCell ref="BZ127:BZ128"/>
    <mergeCell ref="CA127:CA128"/>
    <mergeCell ref="CB127:CB128"/>
    <mergeCell ref="AR136:AV137"/>
    <mergeCell ref="BB127:BB128"/>
    <mergeCell ref="BC127:BC128"/>
    <mergeCell ref="BD127:BD128"/>
    <mergeCell ref="BE127:BE128"/>
    <mergeCell ref="BF127:BF128"/>
    <mergeCell ref="BG127:BG128"/>
    <mergeCell ref="CF125:CF126"/>
    <mergeCell ref="CG127:CG128"/>
    <mergeCell ref="AR130:AV131"/>
    <mergeCell ref="AR132:AS133"/>
    <mergeCell ref="AT132:AU133"/>
    <mergeCell ref="AV132:AV133"/>
    <mergeCell ref="CC127:CC128"/>
    <mergeCell ref="BT127:BT128"/>
    <mergeCell ref="BU127:BU128"/>
    <mergeCell ref="BV127:BV128"/>
    <mergeCell ref="BW127:BW128"/>
    <mergeCell ref="BX127:BX128"/>
    <mergeCell ref="BY127:BY128"/>
    <mergeCell ref="BN127:BN128"/>
    <mergeCell ref="BO127:BO128"/>
    <mergeCell ref="BP127:BP128"/>
    <mergeCell ref="BQ127:BQ128"/>
    <mergeCell ref="BR127:BR128"/>
    <mergeCell ref="BS127:BS128"/>
    <mergeCell ref="BH127:BH128"/>
    <mergeCell ref="BI127:BI128"/>
    <mergeCell ref="BJ127:BJ128"/>
    <mergeCell ref="BK127:BK128"/>
    <mergeCell ref="BL127:BL128"/>
    <mergeCell ref="BM127:BM128"/>
    <mergeCell ref="CG125:CG126"/>
    <mergeCell ref="AR127:AR128"/>
    <mergeCell ref="AT127:AT128"/>
    <mergeCell ref="AW127:AW128"/>
    <mergeCell ref="AX127:AX128"/>
    <mergeCell ref="AY127:AY128"/>
    <mergeCell ref="AZ127:AZ128"/>
    <mergeCell ref="CA125:CA126"/>
    <mergeCell ref="BA127:BA128"/>
    <mergeCell ref="CD125:CD126"/>
    <mergeCell ref="BW125:BW126"/>
    <mergeCell ref="BX125:BX126"/>
    <mergeCell ref="BY125:BY126"/>
    <mergeCell ref="BZ125:BZ126"/>
    <mergeCell ref="CE125:CE126"/>
    <mergeCell ref="BS125:BS126"/>
    <mergeCell ref="BT125:BT126"/>
    <mergeCell ref="BU125:BU126"/>
    <mergeCell ref="BV125:BV126"/>
    <mergeCell ref="CB125:CB126"/>
    <mergeCell ref="CC125:CC126"/>
    <mergeCell ref="BM125:BM126"/>
    <mergeCell ref="BN125:BN126"/>
    <mergeCell ref="BO125:BO126"/>
    <mergeCell ref="BP125:BP126"/>
    <mergeCell ref="BQ125:BQ126"/>
    <mergeCell ref="BR125:BR126"/>
    <mergeCell ref="BG125:BG126"/>
    <mergeCell ref="BH125:BH126"/>
    <mergeCell ref="BI125:BI126"/>
    <mergeCell ref="BJ125:BJ126"/>
    <mergeCell ref="BK125:BK126"/>
    <mergeCell ref="BL125:BL126"/>
    <mergeCell ref="BA125:BA126"/>
    <mergeCell ref="BB125:BB126"/>
    <mergeCell ref="BC125:BC126"/>
    <mergeCell ref="BD125:BD126"/>
    <mergeCell ref="BE125:BE126"/>
    <mergeCell ref="BF125:BF126"/>
    <mergeCell ref="AR125:AR126"/>
    <mergeCell ref="AT125:AT126"/>
    <mergeCell ref="AW125:AW126"/>
    <mergeCell ref="AX125:AX126"/>
    <mergeCell ref="AY125:AY126"/>
    <mergeCell ref="AZ125:AZ126"/>
    <mergeCell ref="CB123:CB124"/>
    <mergeCell ref="CC123:CC124"/>
    <mergeCell ref="CD123:CD124"/>
    <mergeCell ref="CE123:CE124"/>
    <mergeCell ref="CF123:CF124"/>
    <mergeCell ref="CG123:CG124"/>
    <mergeCell ref="BV123:BV124"/>
    <mergeCell ref="BW123:BW124"/>
    <mergeCell ref="BX123:BX124"/>
    <mergeCell ref="BY123:BY124"/>
    <mergeCell ref="BZ123:BZ124"/>
    <mergeCell ref="CA123:CA124"/>
    <mergeCell ref="BP123:BP124"/>
    <mergeCell ref="BQ123:BQ124"/>
    <mergeCell ref="BR123:BR124"/>
    <mergeCell ref="BS123:BS124"/>
    <mergeCell ref="BT123:BT124"/>
    <mergeCell ref="BU123:BU124"/>
    <mergeCell ref="BJ123:BJ124"/>
    <mergeCell ref="BK123:BK124"/>
    <mergeCell ref="BL123:BL124"/>
    <mergeCell ref="BM123:BM124"/>
    <mergeCell ref="BN123:BN124"/>
    <mergeCell ref="BO123:BO124"/>
    <mergeCell ref="BD123:BD124"/>
    <mergeCell ref="BE123:BE124"/>
    <mergeCell ref="BF123:BF124"/>
    <mergeCell ref="BG123:BG124"/>
    <mergeCell ref="BH123:BH124"/>
    <mergeCell ref="BI123:BI124"/>
    <mergeCell ref="CG121:CG122"/>
    <mergeCell ref="AR123:AR124"/>
    <mergeCell ref="AT123:AT124"/>
    <mergeCell ref="AW123:AW124"/>
    <mergeCell ref="AX123:AX124"/>
    <mergeCell ref="AY123:AY124"/>
    <mergeCell ref="AZ123:AZ124"/>
    <mergeCell ref="BA123:BA124"/>
    <mergeCell ref="BB123:BB124"/>
    <mergeCell ref="BC123:BC124"/>
    <mergeCell ref="CA121:CA122"/>
    <mergeCell ref="CB121:CB122"/>
    <mergeCell ref="CC121:CC122"/>
    <mergeCell ref="CD121:CD122"/>
    <mergeCell ref="CE121:CE122"/>
    <mergeCell ref="CF121:CF122"/>
    <mergeCell ref="BU121:BU122"/>
    <mergeCell ref="BV121:BV122"/>
    <mergeCell ref="BW121:BW122"/>
    <mergeCell ref="BX121:BX122"/>
    <mergeCell ref="BY121:BY122"/>
    <mergeCell ref="BZ121:BZ122"/>
    <mergeCell ref="BO121:BO122"/>
    <mergeCell ref="BP121:BP122"/>
    <mergeCell ref="BQ121:BQ122"/>
    <mergeCell ref="BR121:BR122"/>
    <mergeCell ref="BS121:BS122"/>
    <mergeCell ref="BT121:BT122"/>
    <mergeCell ref="BI121:BI122"/>
    <mergeCell ref="BJ121:BJ122"/>
    <mergeCell ref="BK121:BK122"/>
    <mergeCell ref="BL121:BL122"/>
    <mergeCell ref="BM121:BM122"/>
    <mergeCell ref="BN121:BN122"/>
    <mergeCell ref="BC121:BC122"/>
    <mergeCell ref="BD121:BD122"/>
    <mergeCell ref="BE121:BE122"/>
    <mergeCell ref="BF121:BF122"/>
    <mergeCell ref="BG121:BG122"/>
    <mergeCell ref="BH121:BH122"/>
    <mergeCell ref="CF119:CF120"/>
    <mergeCell ref="CG119:CG120"/>
    <mergeCell ref="AR121:AR122"/>
    <mergeCell ref="AT121:AT122"/>
    <mergeCell ref="AW121:AW122"/>
    <mergeCell ref="AX121:AX122"/>
    <mergeCell ref="AY121:AY122"/>
    <mergeCell ref="AZ121:AZ122"/>
    <mergeCell ref="BA121:BA122"/>
    <mergeCell ref="BB121:BB122"/>
    <mergeCell ref="BZ119:BZ120"/>
    <mergeCell ref="CA119:CA120"/>
    <mergeCell ref="CB119:CB120"/>
    <mergeCell ref="CC119:CC120"/>
    <mergeCell ref="CD119:CD120"/>
    <mergeCell ref="CE119:CE120"/>
    <mergeCell ref="BT119:BT120"/>
    <mergeCell ref="BU119:BU120"/>
    <mergeCell ref="BV119:BV120"/>
    <mergeCell ref="BW119:BW120"/>
    <mergeCell ref="BX119:BX120"/>
    <mergeCell ref="BY119:BY120"/>
    <mergeCell ref="BB119:BB120"/>
    <mergeCell ref="BC119:BC120"/>
    <mergeCell ref="CE117:CE118"/>
    <mergeCell ref="CF117:CF118"/>
    <mergeCell ref="CG117:CG118"/>
    <mergeCell ref="CA117:CA118"/>
    <mergeCell ref="CB117:CB118"/>
    <mergeCell ref="CC117:CC118"/>
    <mergeCell ref="CD117:CD118"/>
    <mergeCell ref="BJ117:BJ118"/>
    <mergeCell ref="BK117:BK118"/>
    <mergeCell ref="BL117:BL118"/>
    <mergeCell ref="BY117:BY118"/>
    <mergeCell ref="BZ117:BZ118"/>
    <mergeCell ref="BS117:BS118"/>
    <mergeCell ref="BT117:BT118"/>
    <mergeCell ref="BU117:BU118"/>
    <mergeCell ref="BV117:BV118"/>
    <mergeCell ref="BW117:BW118"/>
    <mergeCell ref="BX117:BX118"/>
    <mergeCell ref="BM117:BM118"/>
    <mergeCell ref="BN117:BN118"/>
    <mergeCell ref="BO117:BO118"/>
    <mergeCell ref="BP117:BP118"/>
    <mergeCell ref="BQ117:BQ118"/>
    <mergeCell ref="BR117:BR118"/>
    <mergeCell ref="BP119:BP120"/>
    <mergeCell ref="BQ119:BQ120"/>
    <mergeCell ref="BR119:BR120"/>
    <mergeCell ref="BS119:BS120"/>
    <mergeCell ref="BH119:BH120"/>
    <mergeCell ref="BI119:BI120"/>
    <mergeCell ref="BJ119:BJ120"/>
    <mergeCell ref="BK119:BK120"/>
    <mergeCell ref="AR119:AR120"/>
    <mergeCell ref="AT119:AT120"/>
    <mergeCell ref="AW119:AW120"/>
    <mergeCell ref="AX119:AX120"/>
    <mergeCell ref="AY119:AY120"/>
    <mergeCell ref="AZ119:AZ120"/>
    <mergeCell ref="BA119:BA120"/>
    <mergeCell ref="BN119:BN120"/>
    <mergeCell ref="BO119:BO120"/>
    <mergeCell ref="BL119:BL120"/>
    <mergeCell ref="BM119:BM120"/>
    <mergeCell ref="BD119:BD120"/>
    <mergeCell ref="BE119:BE120"/>
    <mergeCell ref="BF119:BF120"/>
    <mergeCell ref="BG119:BG120"/>
    <mergeCell ref="BG117:BG118"/>
    <mergeCell ref="BH117:BH118"/>
    <mergeCell ref="BI117:BI118"/>
    <mergeCell ref="BA117:BA118"/>
    <mergeCell ref="BB117:BB118"/>
    <mergeCell ref="BC117:BC118"/>
    <mergeCell ref="BD117:BD118"/>
    <mergeCell ref="BE117:BE118"/>
    <mergeCell ref="BF117:BF118"/>
    <mergeCell ref="AR117:AR118"/>
    <mergeCell ref="AT117:AT118"/>
    <mergeCell ref="AW117:AW118"/>
    <mergeCell ref="AX117:AX118"/>
    <mergeCell ref="AY117:AY118"/>
    <mergeCell ref="AZ117:AZ118"/>
    <mergeCell ref="CB115:CB116"/>
    <mergeCell ref="CC115:CC116"/>
    <mergeCell ref="CD115:CD116"/>
    <mergeCell ref="BP115:BP116"/>
    <mergeCell ref="BQ115:BQ116"/>
    <mergeCell ref="BR115:BR116"/>
    <mergeCell ref="BS115:BS116"/>
    <mergeCell ref="BT115:BT116"/>
    <mergeCell ref="BU115:BU116"/>
    <mergeCell ref="BJ115:BJ116"/>
    <mergeCell ref="BK115:BK116"/>
    <mergeCell ref="BL115:BL116"/>
    <mergeCell ref="BM115:BM116"/>
    <mergeCell ref="BN115:BN116"/>
    <mergeCell ref="BO115:BO116"/>
    <mergeCell ref="BD115:BD116"/>
    <mergeCell ref="BE115:BE116"/>
    <mergeCell ref="BF115:BF116"/>
    <mergeCell ref="CE115:CE116"/>
    <mergeCell ref="CF115:CF116"/>
    <mergeCell ref="CG115:CG116"/>
    <mergeCell ref="BV115:BV116"/>
    <mergeCell ref="BW115:BW116"/>
    <mergeCell ref="BX115:BX116"/>
    <mergeCell ref="BY115:BY116"/>
    <mergeCell ref="BZ115:BZ116"/>
    <mergeCell ref="CA115:CA116"/>
    <mergeCell ref="BG115:BG116"/>
    <mergeCell ref="BH115:BH116"/>
    <mergeCell ref="BI115:BI116"/>
    <mergeCell ref="CG113:CG114"/>
    <mergeCell ref="AR115:AR116"/>
    <mergeCell ref="AT115:AT116"/>
    <mergeCell ref="AW115:AW116"/>
    <mergeCell ref="AX115:AX116"/>
    <mergeCell ref="AY115:AY116"/>
    <mergeCell ref="AZ115:AZ116"/>
    <mergeCell ref="BA115:BA116"/>
    <mergeCell ref="BB115:BB116"/>
    <mergeCell ref="BC115:BC116"/>
    <mergeCell ref="CA113:CA114"/>
    <mergeCell ref="CB113:CB114"/>
    <mergeCell ref="CC113:CC114"/>
    <mergeCell ref="CD113:CD114"/>
    <mergeCell ref="CE113:CE114"/>
    <mergeCell ref="CF113:CF114"/>
    <mergeCell ref="BU113:BU114"/>
    <mergeCell ref="BV113:BV114"/>
    <mergeCell ref="BW113:BW114"/>
    <mergeCell ref="BX113:BX114"/>
    <mergeCell ref="BY113:BY114"/>
    <mergeCell ref="BZ113:BZ114"/>
    <mergeCell ref="BO113:BO114"/>
    <mergeCell ref="BP113:BP114"/>
    <mergeCell ref="BQ113:BQ114"/>
    <mergeCell ref="BR113:BR114"/>
    <mergeCell ref="BS113:BS114"/>
    <mergeCell ref="BT113:BT114"/>
    <mergeCell ref="BN111:BN112"/>
    <mergeCell ref="BO111:BO112"/>
    <mergeCell ref="BI113:BI114"/>
    <mergeCell ref="BJ113:BJ114"/>
    <mergeCell ref="BK113:BK114"/>
    <mergeCell ref="BL113:BL114"/>
    <mergeCell ref="BM113:BM114"/>
    <mergeCell ref="BN113:BN114"/>
    <mergeCell ref="BC113:BC114"/>
    <mergeCell ref="BD113:BD114"/>
    <mergeCell ref="BE113:BE114"/>
    <mergeCell ref="BF113:BF114"/>
    <mergeCell ref="BG113:BG114"/>
    <mergeCell ref="BH113:BH114"/>
    <mergeCell ref="BL111:BL112"/>
    <mergeCell ref="BM111:BM112"/>
    <mergeCell ref="CF111:CF112"/>
    <mergeCell ref="CG111:CG112"/>
    <mergeCell ref="AR113:AR114"/>
    <mergeCell ref="AT113:AT114"/>
    <mergeCell ref="AW113:AW114"/>
    <mergeCell ref="AX113:AX114"/>
    <mergeCell ref="AY113:AY114"/>
    <mergeCell ref="AZ113:AZ114"/>
    <mergeCell ref="BA113:BA114"/>
    <mergeCell ref="BB113:BB114"/>
    <mergeCell ref="BZ111:BZ112"/>
    <mergeCell ref="CA111:CA112"/>
    <mergeCell ref="CB111:CB112"/>
    <mergeCell ref="CC111:CC112"/>
    <mergeCell ref="CD111:CD112"/>
    <mergeCell ref="CE111:CE112"/>
    <mergeCell ref="BT111:BT112"/>
    <mergeCell ref="BU111:BU112"/>
    <mergeCell ref="BV111:BV112"/>
    <mergeCell ref="BW111:BW112"/>
    <mergeCell ref="BX111:BX112"/>
    <mergeCell ref="BY111:BY112"/>
    <mergeCell ref="BB111:BB112"/>
    <mergeCell ref="BC111:BC112"/>
    <mergeCell ref="BD111:BD112"/>
    <mergeCell ref="BE111:BE112"/>
    <mergeCell ref="BF111:BF112"/>
    <mergeCell ref="BG111:BG112"/>
    <mergeCell ref="CE109:CE110"/>
    <mergeCell ref="CF109:CF110"/>
    <mergeCell ref="CG109:CG110"/>
    <mergeCell ref="CA109:CA110"/>
    <mergeCell ref="CB109:CB110"/>
    <mergeCell ref="CC109:CC110"/>
    <mergeCell ref="CD109:CD110"/>
    <mergeCell ref="BJ109:BJ110"/>
    <mergeCell ref="BK109:BK110"/>
    <mergeCell ref="BL109:BL110"/>
    <mergeCell ref="BP111:BP112"/>
    <mergeCell ref="BQ111:BQ112"/>
    <mergeCell ref="BR111:BR112"/>
    <mergeCell ref="BS111:BS112"/>
    <mergeCell ref="BH111:BH112"/>
    <mergeCell ref="BI111:BI112"/>
    <mergeCell ref="BJ111:BJ112"/>
    <mergeCell ref="BK111:BK112"/>
    <mergeCell ref="AR111:AR112"/>
    <mergeCell ref="AT111:AT112"/>
    <mergeCell ref="AW111:AW112"/>
    <mergeCell ref="AX111:AX112"/>
    <mergeCell ref="AY111:AY112"/>
    <mergeCell ref="AZ111:AZ112"/>
    <mergeCell ref="BA111:BA112"/>
    <mergeCell ref="BY109:BY110"/>
    <mergeCell ref="BZ109:BZ110"/>
    <mergeCell ref="BS109:BS110"/>
    <mergeCell ref="BT109:BT110"/>
    <mergeCell ref="BU109:BU110"/>
    <mergeCell ref="BV109:BV110"/>
    <mergeCell ref="BW109:BW110"/>
    <mergeCell ref="BX109:BX110"/>
    <mergeCell ref="BM109:BM110"/>
    <mergeCell ref="BN109:BN110"/>
    <mergeCell ref="BO109:BO110"/>
    <mergeCell ref="BP109:BP110"/>
    <mergeCell ref="BQ109:BQ110"/>
    <mergeCell ref="BR109:BR110"/>
    <mergeCell ref="BG109:BG110"/>
    <mergeCell ref="BH109:BH110"/>
    <mergeCell ref="BI109:BI110"/>
    <mergeCell ref="BA109:BA110"/>
    <mergeCell ref="BB109:BB110"/>
    <mergeCell ref="BC109:BC110"/>
    <mergeCell ref="BD109:BD110"/>
    <mergeCell ref="BE109:BE110"/>
    <mergeCell ref="BF109:BF110"/>
    <mergeCell ref="CD107:CD108"/>
    <mergeCell ref="CE107:CE108"/>
    <mergeCell ref="CF107:CF108"/>
    <mergeCell ref="BQ107:BQ108"/>
    <mergeCell ref="BF107:BF108"/>
    <mergeCell ref="BG107:BG108"/>
    <mergeCell ref="BH107:BH108"/>
    <mergeCell ref="BI107:BI108"/>
    <mergeCell ref="BJ107:BJ108"/>
    <mergeCell ref="BK107:BK108"/>
    <mergeCell ref="BB107:BB108"/>
    <mergeCell ref="BC107:BC108"/>
    <mergeCell ref="BD107:BD108"/>
    <mergeCell ref="BE107:BE108"/>
    <mergeCell ref="CG107:CG108"/>
    <mergeCell ref="AR109:AR110"/>
    <mergeCell ref="AT109:AT110"/>
    <mergeCell ref="AW109:AW110"/>
    <mergeCell ref="AX109:AX110"/>
    <mergeCell ref="AY109:AY110"/>
    <mergeCell ref="AZ109:AZ110"/>
    <mergeCell ref="BX107:BX108"/>
    <mergeCell ref="BY107:BY108"/>
    <mergeCell ref="BZ107:BZ108"/>
    <mergeCell ref="CA107:CA108"/>
    <mergeCell ref="CB107:CB108"/>
    <mergeCell ref="CC107:CC108"/>
    <mergeCell ref="BR107:BR108"/>
    <mergeCell ref="BS107:BS108"/>
    <mergeCell ref="BT107:BT108"/>
    <mergeCell ref="BU107:BU108"/>
    <mergeCell ref="BV107:BV108"/>
    <mergeCell ref="BW107:BW108"/>
    <mergeCell ref="BL107:BL108"/>
    <mergeCell ref="BM107:BM108"/>
    <mergeCell ref="BN107:BN108"/>
    <mergeCell ref="BO107:BO108"/>
    <mergeCell ref="BP107:BP108"/>
    <mergeCell ref="BL103:BL104"/>
    <mergeCell ref="BM103:BM104"/>
    <mergeCell ref="BD103:BD104"/>
    <mergeCell ref="BE103:BE104"/>
    <mergeCell ref="BF103:BF104"/>
    <mergeCell ref="BG103:BG104"/>
    <mergeCell ref="BP103:BP104"/>
    <mergeCell ref="CD105:CD106"/>
    <mergeCell ref="CE105:CE106"/>
    <mergeCell ref="BP105:BP106"/>
    <mergeCell ref="BE105:BE106"/>
    <mergeCell ref="BF105:BF106"/>
    <mergeCell ref="BG105:BG106"/>
    <mergeCell ref="BH105:BH106"/>
    <mergeCell ref="BI105:BI106"/>
    <mergeCell ref="BJ105:BJ106"/>
    <mergeCell ref="BN105:BN106"/>
    <mergeCell ref="BO105:BO106"/>
    <mergeCell ref="CC105:CC106"/>
    <mergeCell ref="CF105:CF106"/>
    <mergeCell ref="CG105:CG106"/>
    <mergeCell ref="CA105:CA106"/>
    <mergeCell ref="CB105:CB106"/>
    <mergeCell ref="CF103:CF104"/>
    <mergeCell ref="CG103:CG104"/>
    <mergeCell ref="CE103:CE104"/>
    <mergeCell ref="BN103:BN104"/>
    <mergeCell ref="BO103:BO104"/>
    <mergeCell ref="AR107:AR108"/>
    <mergeCell ref="AT107:AT108"/>
    <mergeCell ref="AW107:AW108"/>
    <mergeCell ref="AX107:AX108"/>
    <mergeCell ref="AY107:AY108"/>
    <mergeCell ref="BW105:BW106"/>
    <mergeCell ref="BX105:BX106"/>
    <mergeCell ref="BY105:BY106"/>
    <mergeCell ref="BZ105:BZ106"/>
    <mergeCell ref="BQ105:BQ106"/>
    <mergeCell ref="BR105:BR106"/>
    <mergeCell ref="BS105:BS106"/>
    <mergeCell ref="BT105:BT106"/>
    <mergeCell ref="BU105:BU106"/>
    <mergeCell ref="BV105:BV106"/>
    <mergeCell ref="BK105:BK106"/>
    <mergeCell ref="BL105:BL106"/>
    <mergeCell ref="BM105:BM106"/>
    <mergeCell ref="AZ107:AZ108"/>
    <mergeCell ref="BA107:BA108"/>
    <mergeCell ref="AW105:AW106"/>
    <mergeCell ref="AX105:AX106"/>
    <mergeCell ref="AY105:AY106"/>
    <mergeCell ref="AZ105:AZ106"/>
    <mergeCell ref="BA105:BA106"/>
    <mergeCell ref="BB105:BB106"/>
    <mergeCell ref="BC105:BC106"/>
    <mergeCell ref="BD105:BD106"/>
    <mergeCell ref="BZ103:BZ104"/>
    <mergeCell ref="CA103:CA104"/>
    <mergeCell ref="CB103:CB104"/>
    <mergeCell ref="CC103:CC104"/>
    <mergeCell ref="CD103:CD104"/>
    <mergeCell ref="BT103:BT104"/>
    <mergeCell ref="BU103:BU104"/>
    <mergeCell ref="BV103:BV104"/>
    <mergeCell ref="BW103:BW104"/>
    <mergeCell ref="BX103:BX104"/>
    <mergeCell ref="BY103:BY104"/>
    <mergeCell ref="BB103:BB104"/>
    <mergeCell ref="BC103:BC104"/>
    <mergeCell ref="BQ103:BQ104"/>
    <mergeCell ref="BR103:BR104"/>
    <mergeCell ref="BS103:BS104"/>
    <mergeCell ref="BH103:BH104"/>
    <mergeCell ref="BI103:BI104"/>
    <mergeCell ref="BJ103:BJ104"/>
    <mergeCell ref="BK103:BK104"/>
    <mergeCell ref="CE101:CE102"/>
    <mergeCell ref="CF101:CF102"/>
    <mergeCell ref="CG101:CG102"/>
    <mergeCell ref="CA101:CA102"/>
    <mergeCell ref="CB101:CB102"/>
    <mergeCell ref="CC101:CC102"/>
    <mergeCell ref="CD101:CD102"/>
    <mergeCell ref="BJ101:BJ102"/>
    <mergeCell ref="BK101:BK102"/>
    <mergeCell ref="BL101:BL102"/>
    <mergeCell ref="AR103:AR104"/>
    <mergeCell ref="AT103:AT104"/>
    <mergeCell ref="AW103:AW104"/>
    <mergeCell ref="AX103:AX104"/>
    <mergeCell ref="AY103:AY104"/>
    <mergeCell ref="AZ103:AZ104"/>
    <mergeCell ref="BA103:BA104"/>
    <mergeCell ref="BY101:BY102"/>
    <mergeCell ref="BZ101:BZ102"/>
    <mergeCell ref="BS101:BS102"/>
    <mergeCell ref="BT101:BT102"/>
    <mergeCell ref="BU101:BU102"/>
    <mergeCell ref="BV101:BV102"/>
    <mergeCell ref="BW101:BW102"/>
    <mergeCell ref="BX101:BX102"/>
    <mergeCell ref="BM101:BM102"/>
    <mergeCell ref="BN101:BN102"/>
    <mergeCell ref="BO101:BO102"/>
    <mergeCell ref="BP101:BP102"/>
    <mergeCell ref="BQ101:BQ102"/>
    <mergeCell ref="BR101:BR102"/>
    <mergeCell ref="BG101:BG102"/>
    <mergeCell ref="BH101:BH102"/>
    <mergeCell ref="BI101:BI102"/>
    <mergeCell ref="BA101:BA102"/>
    <mergeCell ref="BB101:BB102"/>
    <mergeCell ref="BC101:BC102"/>
    <mergeCell ref="BD101:BD102"/>
    <mergeCell ref="BE101:BE102"/>
    <mergeCell ref="BF101:BF102"/>
    <mergeCell ref="AR101:AR102"/>
    <mergeCell ref="AT101:AT102"/>
    <mergeCell ref="AW101:AW102"/>
    <mergeCell ref="AX101:AX102"/>
    <mergeCell ref="AY101:AY102"/>
    <mergeCell ref="AZ101:AZ102"/>
    <mergeCell ref="CB99:CB100"/>
    <mergeCell ref="CC99:CC100"/>
    <mergeCell ref="CD99:CD100"/>
    <mergeCell ref="CE99:CE100"/>
    <mergeCell ref="CF99:CF100"/>
    <mergeCell ref="CG99:CG100"/>
    <mergeCell ref="BV99:BV100"/>
    <mergeCell ref="BW99:BW100"/>
    <mergeCell ref="BX99:BX100"/>
    <mergeCell ref="BY99:BY100"/>
    <mergeCell ref="BZ99:BZ100"/>
    <mergeCell ref="CA99:CA100"/>
    <mergeCell ref="BP99:BP100"/>
    <mergeCell ref="BQ99:BQ100"/>
    <mergeCell ref="BR99:BR100"/>
    <mergeCell ref="BS99:BS100"/>
    <mergeCell ref="BT99:BT100"/>
    <mergeCell ref="BU99:BU100"/>
    <mergeCell ref="BJ99:BJ100"/>
    <mergeCell ref="BK99:BK100"/>
    <mergeCell ref="BL99:BL100"/>
    <mergeCell ref="BM99:BM100"/>
    <mergeCell ref="BN99:BN100"/>
    <mergeCell ref="BO99:BO100"/>
    <mergeCell ref="BD99:BD100"/>
    <mergeCell ref="BE99:BE100"/>
    <mergeCell ref="BF99:BF100"/>
    <mergeCell ref="BG99:BG100"/>
    <mergeCell ref="BH99:BH100"/>
    <mergeCell ref="BI99:BI100"/>
    <mergeCell ref="CG97:CG98"/>
    <mergeCell ref="AR99:AR100"/>
    <mergeCell ref="AT99:AT100"/>
    <mergeCell ref="AW99:AW100"/>
    <mergeCell ref="AX99:AX100"/>
    <mergeCell ref="AY99:AY100"/>
    <mergeCell ref="AZ99:AZ100"/>
    <mergeCell ref="BA99:BA100"/>
    <mergeCell ref="BB99:BB100"/>
    <mergeCell ref="BC99:BC100"/>
    <mergeCell ref="CA97:CA98"/>
    <mergeCell ref="CB97:CB98"/>
    <mergeCell ref="CC97:CC98"/>
    <mergeCell ref="CD97:CD98"/>
    <mergeCell ref="CE97:CE98"/>
    <mergeCell ref="CF97:CF98"/>
    <mergeCell ref="BU97:BU98"/>
    <mergeCell ref="BV97:BV98"/>
    <mergeCell ref="BW97:BW98"/>
    <mergeCell ref="BX97:BX98"/>
    <mergeCell ref="BY97:BY98"/>
    <mergeCell ref="BZ97:BZ98"/>
    <mergeCell ref="BO97:BO98"/>
    <mergeCell ref="BP97:BP98"/>
    <mergeCell ref="BQ97:BQ98"/>
    <mergeCell ref="BR97:BR98"/>
    <mergeCell ref="BS97:BS98"/>
    <mergeCell ref="BT97:BT98"/>
    <mergeCell ref="BI97:BI98"/>
    <mergeCell ref="BJ97:BJ98"/>
    <mergeCell ref="BK97:BK98"/>
    <mergeCell ref="BL97:BL98"/>
    <mergeCell ref="BM97:BM98"/>
    <mergeCell ref="BN97:BN98"/>
    <mergeCell ref="BC97:BC98"/>
    <mergeCell ref="BD97:BD98"/>
    <mergeCell ref="BE97:BE98"/>
    <mergeCell ref="BF97:BF98"/>
    <mergeCell ref="BG97:BG98"/>
    <mergeCell ref="BH97:BH98"/>
    <mergeCell ref="AW97:AW98"/>
    <mergeCell ref="AX97:AX98"/>
    <mergeCell ref="AY97:AY98"/>
    <mergeCell ref="AZ97:AZ98"/>
    <mergeCell ref="BA97:BA98"/>
    <mergeCell ref="BB97:BB98"/>
    <mergeCell ref="CB95:CB96"/>
    <mergeCell ref="CC95:CC96"/>
    <mergeCell ref="CD95:CD96"/>
    <mergeCell ref="BP95:BP96"/>
    <mergeCell ref="BQ95:BQ96"/>
    <mergeCell ref="BR95:BR96"/>
    <mergeCell ref="BS95:BS96"/>
    <mergeCell ref="BT95:BT96"/>
    <mergeCell ref="BU95:BU96"/>
    <mergeCell ref="BJ95:BJ96"/>
    <mergeCell ref="BK95:BK96"/>
    <mergeCell ref="BL95:BL96"/>
    <mergeCell ref="BM95:BM96"/>
    <mergeCell ref="BN95:BN96"/>
    <mergeCell ref="BO95:BO96"/>
    <mergeCell ref="BD95:BD96"/>
    <mergeCell ref="BE95:BE96"/>
    <mergeCell ref="BF95:BF96"/>
    <mergeCell ref="CE95:CE96"/>
    <mergeCell ref="CF95:CF96"/>
    <mergeCell ref="CG95:CG96"/>
    <mergeCell ref="BV95:BV96"/>
    <mergeCell ref="BW95:BW96"/>
    <mergeCell ref="BX95:BX96"/>
    <mergeCell ref="BY95:BY96"/>
    <mergeCell ref="BZ95:BZ96"/>
    <mergeCell ref="CA95:CA96"/>
    <mergeCell ref="BG95:BG96"/>
    <mergeCell ref="BH95:BH96"/>
    <mergeCell ref="BI95:BI96"/>
    <mergeCell ref="CG93:CG94"/>
    <mergeCell ref="AR95:AR96"/>
    <mergeCell ref="AT95:AT96"/>
    <mergeCell ref="AW95:AW96"/>
    <mergeCell ref="AX95:AX96"/>
    <mergeCell ref="AY95:AY96"/>
    <mergeCell ref="AZ95:AZ96"/>
    <mergeCell ref="BA95:BA96"/>
    <mergeCell ref="BB95:BB96"/>
    <mergeCell ref="BC95:BC96"/>
    <mergeCell ref="CA93:CA94"/>
    <mergeCell ref="CB93:CB94"/>
    <mergeCell ref="CC93:CC94"/>
    <mergeCell ref="CD93:CD94"/>
    <mergeCell ref="CE93:CE94"/>
    <mergeCell ref="CF93:CF94"/>
    <mergeCell ref="BU93:BU94"/>
    <mergeCell ref="BV93:BV94"/>
    <mergeCell ref="BW93:BW94"/>
    <mergeCell ref="BX93:BX94"/>
    <mergeCell ref="BY93:BY94"/>
    <mergeCell ref="BZ93:BZ94"/>
    <mergeCell ref="BO93:BO94"/>
    <mergeCell ref="BP93:BP94"/>
    <mergeCell ref="BQ93:BQ94"/>
    <mergeCell ref="BR93:BR94"/>
    <mergeCell ref="BS93:BS94"/>
    <mergeCell ref="BT93:BT94"/>
    <mergeCell ref="BI93:BI94"/>
    <mergeCell ref="BJ93:BJ94"/>
    <mergeCell ref="BK93:BK94"/>
    <mergeCell ref="BL93:BL94"/>
    <mergeCell ref="BM93:BM94"/>
    <mergeCell ref="BN93:BN94"/>
    <mergeCell ref="BC93:BC94"/>
    <mergeCell ref="BD93:BD94"/>
    <mergeCell ref="BE93:BE94"/>
    <mergeCell ref="BF93:BF94"/>
    <mergeCell ref="BG93:BG94"/>
    <mergeCell ref="BH93:BH94"/>
    <mergeCell ref="AW93:AW94"/>
    <mergeCell ref="AX93:AX94"/>
    <mergeCell ref="AY93:AY94"/>
    <mergeCell ref="AZ93:AZ94"/>
    <mergeCell ref="BA93:BA94"/>
    <mergeCell ref="BB93:BB94"/>
    <mergeCell ref="CB91:CB92"/>
    <mergeCell ref="CC91:CC92"/>
    <mergeCell ref="CD91:CD92"/>
    <mergeCell ref="CE91:CE92"/>
    <mergeCell ref="CF91:CF92"/>
    <mergeCell ref="CG91:CG92"/>
    <mergeCell ref="BV91:BV92"/>
    <mergeCell ref="BW91:BW92"/>
    <mergeCell ref="BX91:BX92"/>
    <mergeCell ref="BY91:BY92"/>
    <mergeCell ref="BZ91:BZ92"/>
    <mergeCell ref="CA91:CA92"/>
    <mergeCell ref="BP91:BP92"/>
    <mergeCell ref="BQ91:BQ92"/>
    <mergeCell ref="BR91:BR92"/>
    <mergeCell ref="BS91:BS92"/>
    <mergeCell ref="BT91:BT92"/>
    <mergeCell ref="BU91:BU92"/>
    <mergeCell ref="BJ91:BJ92"/>
    <mergeCell ref="BK91:BK92"/>
    <mergeCell ref="BL91:BL92"/>
    <mergeCell ref="BM91:BM92"/>
    <mergeCell ref="BN91:BN92"/>
    <mergeCell ref="BO91:BO92"/>
    <mergeCell ref="BD91:BD92"/>
    <mergeCell ref="BE91:BE92"/>
    <mergeCell ref="BF91:BF92"/>
    <mergeCell ref="BG91:BG92"/>
    <mergeCell ref="BH91:BH92"/>
    <mergeCell ref="BI91:BI92"/>
    <mergeCell ref="CG89:CG90"/>
    <mergeCell ref="AR91:AR92"/>
    <mergeCell ref="AT91:AT92"/>
    <mergeCell ref="AW91:AW92"/>
    <mergeCell ref="AX91:AX92"/>
    <mergeCell ref="AY91:AY92"/>
    <mergeCell ref="AZ91:AZ92"/>
    <mergeCell ref="BA91:BA92"/>
    <mergeCell ref="BB91:BB92"/>
    <mergeCell ref="BC91:BC92"/>
    <mergeCell ref="CA89:CA90"/>
    <mergeCell ref="CB89:CB90"/>
    <mergeCell ref="CC89:CC90"/>
    <mergeCell ref="CD89:CD90"/>
    <mergeCell ref="CE89:CE90"/>
    <mergeCell ref="CF89:CF90"/>
    <mergeCell ref="BU89:BU90"/>
    <mergeCell ref="BV89:BV90"/>
    <mergeCell ref="BW89:BW90"/>
    <mergeCell ref="BX89:BX90"/>
    <mergeCell ref="BY89:BY90"/>
    <mergeCell ref="BZ89:BZ90"/>
    <mergeCell ref="BO89:BO90"/>
    <mergeCell ref="BP89:BP90"/>
    <mergeCell ref="BQ89:BQ90"/>
    <mergeCell ref="BR89:BR90"/>
    <mergeCell ref="BS89:BS90"/>
    <mergeCell ref="BT89:BT90"/>
    <mergeCell ref="BV87:CA87"/>
    <mergeCell ref="CB87:CG87"/>
    <mergeCell ref="AY88:AZ88"/>
    <mergeCell ref="BE88:BF88"/>
    <mergeCell ref="BK88:BL88"/>
    <mergeCell ref="BQ88:BR88"/>
    <mergeCell ref="BW88:BX88"/>
    <mergeCell ref="CC88:CD88"/>
    <mergeCell ref="AW87:BC87"/>
    <mergeCell ref="BD87:BI87"/>
    <mergeCell ref="BJ87:BO87"/>
    <mergeCell ref="BP87:BU87"/>
    <mergeCell ref="B13:C13"/>
    <mergeCell ref="B68:C68"/>
    <mergeCell ref="BD67:BE67"/>
    <mergeCell ref="B64:C64"/>
    <mergeCell ref="E64:M64"/>
    <mergeCell ref="A66:C66"/>
    <mergeCell ref="B67:C67"/>
    <mergeCell ref="AJ67:AL67"/>
    <mergeCell ref="AZ67:BB67"/>
    <mergeCell ref="AW89:AW90"/>
    <mergeCell ref="AX89:AX90"/>
    <mergeCell ref="AY89:AY90"/>
    <mergeCell ref="AZ89:AZ90"/>
    <mergeCell ref="BA89:BA90"/>
    <mergeCell ref="BB89:BB90"/>
    <mergeCell ref="AR89:AR90"/>
    <mergeCell ref="AT89:AT90"/>
    <mergeCell ref="BI89:BI90"/>
    <mergeCell ref="BJ89:BJ90"/>
    <mergeCell ref="BK89:BK90"/>
    <mergeCell ref="BL89:BL90"/>
    <mergeCell ref="BM89:BM90"/>
    <mergeCell ref="BN89:BN90"/>
    <mergeCell ref="BC89:BC90"/>
    <mergeCell ref="BD89:BD90"/>
    <mergeCell ref="BE89:BE90"/>
    <mergeCell ref="BF89:BF90"/>
    <mergeCell ref="BG89:BG90"/>
    <mergeCell ref="BH89:BH90"/>
    <mergeCell ref="BD11:BE11"/>
    <mergeCell ref="B9:C9"/>
    <mergeCell ref="E9:M9"/>
    <mergeCell ref="Q10:AD10"/>
    <mergeCell ref="AJ11:AL11"/>
    <mergeCell ref="AN11:AP11"/>
    <mergeCell ref="B11:C11"/>
    <mergeCell ref="E10:K10"/>
    <mergeCell ref="B135:C135"/>
    <mergeCell ref="AN110:AP110"/>
    <mergeCell ref="AN112:AP112"/>
    <mergeCell ref="B130:C130"/>
    <mergeCell ref="E130:M130"/>
    <mergeCell ref="Q131:AD131"/>
    <mergeCell ref="B134:C134"/>
    <mergeCell ref="Q65:AD65"/>
    <mergeCell ref="AZ11:BB11"/>
    <mergeCell ref="AR105:AR106"/>
    <mergeCell ref="AT105:AT106"/>
    <mergeCell ref="AR97:AR98"/>
    <mergeCell ref="AT97:AT98"/>
    <mergeCell ref="AR93:AR94"/>
    <mergeCell ref="AT93:AT94"/>
    <mergeCell ref="AR68:AT68"/>
  </mergeCells>
  <phoneticPr fontId="3" type="noConversion"/>
  <dataValidations count="5">
    <dataValidation type="list" allowBlank="1" showInputMessage="1" showErrorMessage="1" sqref="C148">
      <formula1>$C$172:$C$189</formula1>
    </dataValidation>
    <dataValidation type="list" allowBlank="1" showInputMessage="1" showErrorMessage="1" sqref="BI89:BI128 BO89:BO128 CA89:CA128 BC89:BC128 BU89:BU128 CG89:CG128">
      <formula1>$AW$132:$AW$134</formula1>
    </dataValidation>
    <dataValidation type="list" allowBlank="1" showInputMessage="1" showErrorMessage="1" sqref="AV142:AV143">
      <formula1>$E$173:$E$173</formula1>
    </dataValidation>
    <dataValidation type="list" allowBlank="1" showInputMessage="1" showErrorMessage="1" sqref="AX113 AX115 AX117 AX119 AX121 AX89 AX127 AX123 AX125 AV89:AV128 AX91 AX93 AX95 AX97 AX99 AX101 AX103 AX105 AX107 AX109 AX111">
      <formula1>$E$170:$E$177</formula1>
    </dataValidation>
    <dataValidation type="list" allowBlank="1" showInputMessage="1" showErrorMessage="1" sqref="BZ89:BZ128 BT89:BT128 BB89:BB128 BN89:BN128 BH89:BH128 CF89:CF128">
      <formula1>$AY$132:$AY$133</formula1>
    </dataValidation>
  </dataValidations>
  <pageMargins left="0.2" right="0.2" top="0.23" bottom="0.25" header="0.17" footer="0.16"/>
  <pageSetup paperSize="9" scale="59" orientation="landscape"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dimension ref="A1:CG179"/>
  <sheetViews>
    <sheetView zoomScale="75" workbookViewId="0"/>
  </sheetViews>
  <sheetFormatPr defaultRowHeight="15"/>
  <cols>
    <col min="1" max="1" width="3.85546875" style="1" customWidth="1"/>
    <col min="2" max="2" width="24.7109375" style="1" customWidth="1"/>
    <col min="3" max="3" width="27" style="1" customWidth="1"/>
    <col min="4" max="6" width="3.85546875" style="12" customWidth="1"/>
    <col min="7" max="7" width="3.7109375" style="12" customWidth="1"/>
    <col min="8" max="34" width="3.85546875" style="12" customWidth="1"/>
    <col min="35" max="35" width="1.28515625" style="12" customWidth="1"/>
    <col min="36" max="36" width="6.85546875" style="12" customWidth="1"/>
    <col min="37" max="37" width="8.85546875" style="12" customWidth="1"/>
    <col min="38" max="38" width="8.140625" style="12" customWidth="1"/>
    <col min="39" max="39" width="1.28515625" style="12" customWidth="1"/>
    <col min="40" max="40" width="6.85546875" style="12" customWidth="1"/>
    <col min="41" max="41" width="8.7109375" style="67" customWidth="1"/>
    <col min="42" max="42" width="8.140625" style="12" customWidth="1"/>
    <col min="43" max="43" width="5.85546875" style="52" customWidth="1"/>
    <col min="44" max="44" width="19.140625" style="1" bestFit="1" customWidth="1"/>
    <col min="45" max="45" width="11.85546875" style="1" customWidth="1"/>
    <col min="46" max="46" width="12.7109375" style="1" customWidth="1"/>
    <col min="47" max="47" width="10.5703125" style="1" customWidth="1"/>
    <col min="48" max="48" width="14.140625" style="1" customWidth="1"/>
    <col min="49" max="50" width="9.140625" style="1"/>
    <col min="51" max="52" width="9.7109375" style="1" bestFit="1" customWidth="1"/>
    <col min="53" max="57" width="9.140625" style="1"/>
    <col min="58" max="58" width="9.7109375" style="1" bestFit="1" customWidth="1"/>
    <col min="59" max="63" width="9.140625" style="1"/>
    <col min="64" max="64" width="9.7109375" style="1" bestFit="1" customWidth="1"/>
    <col min="65" max="16384" width="9.140625" style="1"/>
  </cols>
  <sheetData>
    <row r="1" spans="1:63">
      <c r="A1" s="97" t="s">
        <v>4</v>
      </c>
      <c r="B1" s="98"/>
      <c r="C1" s="98"/>
      <c r="D1" s="99"/>
      <c r="E1" s="99"/>
      <c r="F1" s="99"/>
      <c r="G1" s="100"/>
      <c r="H1" s="100"/>
      <c r="I1" s="100"/>
      <c r="J1" s="100"/>
      <c r="K1" s="100"/>
      <c r="L1" s="100"/>
      <c r="M1" s="101"/>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102"/>
      <c r="AP1" s="99"/>
    </row>
    <row r="2" spans="1:63">
      <c r="A2" s="103"/>
      <c r="B2" s="103"/>
      <c r="C2" s="103"/>
      <c r="D2" s="99"/>
      <c r="E2" s="99"/>
      <c r="F2" s="104"/>
      <c r="G2" s="100"/>
      <c r="H2" s="100"/>
      <c r="I2" s="100"/>
      <c r="J2" s="100"/>
      <c r="K2" s="100"/>
      <c r="L2" s="100"/>
      <c r="M2" s="101"/>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102"/>
      <c r="AP2" s="99"/>
    </row>
    <row r="3" spans="1:63">
      <c r="A3" s="103"/>
      <c r="B3" s="103"/>
      <c r="C3" s="103"/>
      <c r="D3" s="99"/>
      <c r="E3" s="99"/>
      <c r="F3" s="99"/>
      <c r="G3" s="100"/>
      <c r="H3" s="100"/>
      <c r="I3" s="100"/>
      <c r="J3" s="100"/>
      <c r="K3" s="100"/>
      <c r="L3" s="100"/>
      <c r="M3" s="101"/>
      <c r="N3" s="99"/>
      <c r="O3" s="99"/>
      <c r="P3" s="99"/>
      <c r="Q3" s="99"/>
      <c r="R3" s="99"/>
      <c r="S3" s="99"/>
      <c r="T3" s="99"/>
      <c r="U3" s="99"/>
      <c r="V3" s="99"/>
      <c r="W3" s="99"/>
      <c r="X3" s="99"/>
      <c r="Y3" s="99"/>
      <c r="Z3" s="99"/>
      <c r="AA3" s="99"/>
      <c r="AB3" s="99"/>
      <c r="AC3" s="99"/>
      <c r="AD3" s="99"/>
      <c r="AE3" s="99"/>
      <c r="AF3" s="99"/>
      <c r="AG3" s="99"/>
      <c r="AH3" s="99"/>
      <c r="AI3" s="99"/>
      <c r="AJ3" s="99"/>
      <c r="AK3" s="99"/>
      <c r="AL3" s="99"/>
      <c r="AM3" s="99"/>
      <c r="AN3" s="99"/>
      <c r="AO3" s="102"/>
      <c r="AP3" s="99"/>
    </row>
    <row r="4" spans="1:63">
      <c r="A4" s="103"/>
      <c r="B4" s="103"/>
      <c r="C4" s="103"/>
      <c r="D4" s="99"/>
      <c r="E4" s="99"/>
      <c r="F4" s="99"/>
      <c r="G4" s="100"/>
      <c r="H4" s="100"/>
      <c r="I4" s="100"/>
      <c r="J4" s="100"/>
      <c r="K4" s="100"/>
      <c r="L4" s="100"/>
      <c r="M4" s="101"/>
      <c r="N4" s="99"/>
      <c r="O4" s="99"/>
      <c r="P4" s="99"/>
      <c r="Q4" s="99"/>
      <c r="R4" s="99"/>
      <c r="S4" s="99"/>
      <c r="T4" s="99"/>
      <c r="U4" s="99"/>
      <c r="V4" s="99"/>
      <c r="W4" s="99"/>
      <c r="X4" s="99"/>
      <c r="Y4" s="105" t="s">
        <v>111</v>
      </c>
      <c r="Z4" s="99"/>
      <c r="AA4" s="99"/>
      <c r="AB4" s="99"/>
      <c r="AC4" s="99"/>
      <c r="AD4" s="105"/>
      <c r="AE4" s="99"/>
      <c r="AF4" s="99"/>
      <c r="AG4" s="99"/>
      <c r="AH4" s="99"/>
      <c r="AI4" s="99"/>
      <c r="AJ4" s="99"/>
      <c r="AK4" s="99"/>
      <c r="AL4" s="99"/>
      <c r="AM4" s="99"/>
      <c r="AN4" s="99"/>
      <c r="AO4" s="102"/>
      <c r="AP4" s="99"/>
    </row>
    <row r="5" spans="1:63">
      <c r="A5" s="103"/>
      <c r="B5" s="103"/>
      <c r="C5" s="103"/>
      <c r="D5" s="99"/>
      <c r="E5" s="99"/>
      <c r="F5" s="99"/>
      <c r="G5" s="100"/>
      <c r="H5" s="100"/>
      <c r="I5" s="100"/>
      <c r="J5" s="100"/>
      <c r="K5" s="100"/>
      <c r="L5" s="100"/>
      <c r="M5" s="101"/>
      <c r="N5" s="99"/>
      <c r="O5" s="99"/>
      <c r="P5" s="99"/>
      <c r="Q5" s="99"/>
      <c r="R5" s="99"/>
      <c r="S5" s="99"/>
      <c r="T5" s="99"/>
      <c r="U5" s="99"/>
      <c r="V5" s="99"/>
      <c r="W5" s="99"/>
      <c r="X5" s="99"/>
      <c r="Y5" s="99"/>
      <c r="Z5" s="99"/>
      <c r="AA5" s="99"/>
      <c r="AB5" s="99"/>
      <c r="AC5" s="99"/>
      <c r="AD5" s="99"/>
      <c r="AE5" s="99"/>
      <c r="AF5" s="99"/>
      <c r="AG5" s="99"/>
      <c r="AH5" s="99"/>
      <c r="AI5" s="99"/>
      <c r="AJ5" s="99"/>
      <c r="AK5" s="99"/>
      <c r="AL5" s="99"/>
      <c r="AM5" s="99"/>
      <c r="AN5" s="99"/>
      <c r="AO5" s="102"/>
      <c r="AP5" s="99"/>
    </row>
    <row r="6" spans="1:63">
      <c r="A6" s="106"/>
      <c r="B6" s="103"/>
      <c r="C6" s="103"/>
      <c r="D6" s="99"/>
      <c r="E6" s="99"/>
      <c r="F6" s="99"/>
      <c r="G6" s="99"/>
      <c r="H6" s="99"/>
      <c r="I6" s="99"/>
      <c r="J6" s="99"/>
      <c r="K6" s="99"/>
      <c r="L6" s="99"/>
      <c r="M6" s="99"/>
      <c r="N6" s="99"/>
      <c r="O6" s="99"/>
      <c r="P6" s="99"/>
      <c r="Q6" s="99"/>
      <c r="R6" s="99"/>
      <c r="S6" s="99"/>
      <c r="T6" s="99"/>
      <c r="U6" s="99"/>
      <c r="V6" s="99"/>
      <c r="W6" s="99"/>
      <c r="X6" s="99"/>
      <c r="Y6" s="99"/>
      <c r="Z6" s="99"/>
      <c r="AA6" s="99"/>
      <c r="AB6" s="99"/>
      <c r="AC6" s="99"/>
      <c r="AD6" s="99"/>
      <c r="AE6" s="99"/>
      <c r="AF6" s="99"/>
      <c r="AG6" s="99"/>
      <c r="AH6" s="99"/>
      <c r="AI6" s="99"/>
      <c r="AJ6" s="99"/>
      <c r="AK6" s="99"/>
      <c r="AL6" s="99"/>
      <c r="AM6" s="99"/>
      <c r="AN6" s="99"/>
      <c r="AO6" s="102"/>
      <c r="AP6" s="99"/>
    </row>
    <row r="7" spans="1:63">
      <c r="A7" s="107"/>
      <c r="B7" s="108"/>
      <c r="C7" s="108"/>
      <c r="D7" s="109"/>
      <c r="E7" s="99"/>
      <c r="F7" s="99"/>
      <c r="G7" s="99"/>
      <c r="H7" s="99"/>
      <c r="I7" s="99"/>
      <c r="J7" s="99"/>
      <c r="K7" s="99"/>
      <c r="L7" s="99"/>
      <c r="M7" s="105"/>
      <c r="N7" s="110"/>
      <c r="O7" s="99"/>
      <c r="P7" s="99"/>
      <c r="Q7" s="99"/>
      <c r="R7" s="99"/>
      <c r="S7" s="99"/>
      <c r="T7" s="99"/>
      <c r="U7" s="99"/>
      <c r="V7" s="99"/>
      <c r="W7" s="99"/>
      <c r="X7" s="99"/>
      <c r="Y7" s="99"/>
      <c r="Z7" s="99"/>
      <c r="AA7" s="99"/>
      <c r="AB7" s="99"/>
      <c r="AC7" s="99"/>
      <c r="AD7" s="99"/>
      <c r="AE7" s="99"/>
      <c r="AF7" s="99"/>
      <c r="AG7" s="99"/>
      <c r="AH7" s="99"/>
      <c r="AI7" s="99"/>
      <c r="AJ7" s="99"/>
      <c r="AK7" s="99"/>
      <c r="AL7" s="99"/>
      <c r="AM7" s="99"/>
      <c r="AN7" s="99"/>
      <c r="AO7" s="102"/>
      <c r="AP7" s="99"/>
    </row>
    <row r="8" spans="1:63">
      <c r="A8" s="111"/>
      <c r="B8" s="103"/>
      <c r="C8" s="103"/>
      <c r="D8" s="99"/>
      <c r="E8" s="99"/>
      <c r="F8" s="99"/>
      <c r="G8" s="99"/>
      <c r="H8" s="99"/>
      <c r="I8" s="99"/>
      <c r="J8" s="99"/>
      <c r="K8" s="99"/>
      <c r="L8" s="99"/>
      <c r="M8" s="99"/>
      <c r="N8" s="99"/>
      <c r="O8" s="99"/>
      <c r="P8" s="99"/>
      <c r="Q8" s="99"/>
      <c r="R8" s="99"/>
      <c r="S8" s="99"/>
      <c r="T8" s="99"/>
      <c r="U8" s="99"/>
      <c r="V8" s="99"/>
      <c r="W8" s="99"/>
      <c r="X8" s="99"/>
      <c r="Y8" s="99"/>
      <c r="Z8" s="99"/>
      <c r="AA8" s="99"/>
      <c r="AB8" s="99"/>
      <c r="AC8" s="99"/>
      <c r="AD8" s="99"/>
      <c r="AE8" s="99"/>
      <c r="AF8" s="99"/>
      <c r="AG8" s="99"/>
      <c r="AH8" s="99"/>
      <c r="AI8" s="99"/>
      <c r="AJ8" s="99"/>
      <c r="AK8" s="99"/>
      <c r="AL8" s="99"/>
      <c r="AM8" s="99"/>
      <c r="AN8" s="99"/>
      <c r="AO8" s="102"/>
      <c r="AP8" s="99"/>
    </row>
    <row r="9" spans="1:63" ht="15" customHeight="1">
      <c r="A9" s="111"/>
      <c r="B9" s="292"/>
      <c r="C9" s="292"/>
      <c r="D9" s="112"/>
      <c r="E9" s="292" t="s">
        <v>176</v>
      </c>
      <c r="F9" s="292"/>
      <c r="G9" s="292"/>
      <c r="H9" s="292"/>
      <c r="I9" s="292"/>
      <c r="J9" s="292"/>
      <c r="K9" s="292"/>
      <c r="L9" s="292"/>
      <c r="M9" s="292"/>
      <c r="N9" s="99"/>
      <c r="O9" s="99"/>
      <c r="P9" s="99"/>
      <c r="Q9" s="113" t="str">
        <f>SETT!Q9</f>
        <v>CORSO: "OPERATORE ELETTRICO" 1° ANNO</v>
      </c>
      <c r="R9" s="113"/>
      <c r="S9" s="99"/>
      <c r="T9" s="99"/>
      <c r="U9" s="99"/>
      <c r="V9" s="99"/>
      <c r="W9" s="99"/>
      <c r="X9" s="99"/>
      <c r="Y9" s="99"/>
      <c r="Z9" s="99"/>
      <c r="AA9" s="99"/>
      <c r="AB9" s="99"/>
      <c r="AC9" s="99"/>
      <c r="AD9" s="99"/>
      <c r="AE9" s="99"/>
      <c r="AF9" s="99"/>
      <c r="AG9" s="99"/>
      <c r="AH9" s="99"/>
      <c r="AI9" s="99"/>
      <c r="AJ9" s="99"/>
      <c r="AK9" s="99"/>
      <c r="AL9" s="99"/>
      <c r="AM9" s="99"/>
      <c r="AN9" s="99"/>
      <c r="AO9" s="102"/>
      <c r="AP9" s="99"/>
    </row>
    <row r="10" spans="1:63" ht="15" customHeight="1" thickBot="1">
      <c r="A10" s="114"/>
      <c r="B10" s="114"/>
      <c r="C10" s="103"/>
      <c r="D10" s="99"/>
      <c r="E10" s="292" t="s">
        <v>104</v>
      </c>
      <c r="F10" s="292"/>
      <c r="G10" s="292"/>
      <c r="H10" s="292"/>
      <c r="I10" s="292"/>
      <c r="J10" s="292"/>
      <c r="K10" s="292"/>
      <c r="L10" s="291">
        <f>SETT!L10</f>
        <v>990</v>
      </c>
      <c r="M10" s="291"/>
      <c r="N10" s="115"/>
      <c r="O10" s="115"/>
      <c r="P10" s="115"/>
      <c r="Q10" s="292" t="str">
        <f>SETT!Q10</f>
        <v>COD: ARIEFP1821/20/1</v>
      </c>
      <c r="R10" s="292"/>
      <c r="S10" s="292"/>
      <c r="T10" s="292"/>
      <c r="U10" s="292"/>
      <c r="V10" s="292"/>
      <c r="W10" s="292"/>
      <c r="X10" s="292"/>
      <c r="Y10" s="292"/>
      <c r="Z10" s="292"/>
      <c r="AA10" s="292"/>
      <c r="AB10" s="292"/>
      <c r="AC10" s="292"/>
      <c r="AD10" s="292"/>
      <c r="AE10" s="115"/>
      <c r="AF10" s="115"/>
      <c r="AG10" s="115"/>
      <c r="AH10" s="115"/>
      <c r="AI10" s="115"/>
      <c r="AJ10" s="115" t="s">
        <v>3</v>
      </c>
      <c r="AK10" s="115"/>
      <c r="AL10" s="115"/>
      <c r="AM10" s="115"/>
      <c r="AN10" s="115"/>
      <c r="AO10" s="116"/>
      <c r="AP10" s="115"/>
      <c r="AQ10" s="53"/>
      <c r="AR10" s="8"/>
      <c r="AS10" s="8"/>
      <c r="AT10" s="8"/>
      <c r="AU10" s="8"/>
      <c r="AV10" s="8"/>
      <c r="AW10" s="8"/>
      <c r="AX10" s="8"/>
      <c r="AY10" s="8"/>
      <c r="AZ10" s="8"/>
      <c r="BA10" s="8"/>
      <c r="BB10" s="8"/>
      <c r="BC10" s="8"/>
      <c r="BD10" s="9"/>
      <c r="BE10" s="9"/>
      <c r="BF10" s="9"/>
      <c r="BG10" s="9"/>
      <c r="BH10" s="9"/>
      <c r="BI10" s="9"/>
      <c r="BJ10" s="9"/>
      <c r="BK10" s="9"/>
    </row>
    <row r="11" spans="1:63" ht="30.75" customHeight="1" thickBot="1">
      <c r="A11" s="114"/>
      <c r="B11" s="313" t="s">
        <v>15</v>
      </c>
      <c r="C11" s="313"/>
      <c r="D11" s="117"/>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313" t="s">
        <v>9</v>
      </c>
      <c r="AK11" s="313"/>
      <c r="AL11" s="313"/>
      <c r="AM11" s="115"/>
      <c r="AN11" s="313" t="s">
        <v>10</v>
      </c>
      <c r="AO11" s="313"/>
      <c r="AP11" s="313"/>
      <c r="AQ11" s="53"/>
      <c r="AR11" s="203" t="s">
        <v>25</v>
      </c>
      <c r="AS11" s="203" t="s">
        <v>99</v>
      </c>
      <c r="AT11" s="203" t="s">
        <v>100</v>
      </c>
      <c r="AU11" s="228" t="s">
        <v>105</v>
      </c>
      <c r="AV11" s="8"/>
      <c r="AW11" s="8"/>
      <c r="AX11" s="8"/>
      <c r="AY11" s="8"/>
      <c r="AZ11" s="309"/>
      <c r="BA11" s="309"/>
      <c r="BB11" s="309"/>
      <c r="BC11" s="8"/>
      <c r="BD11" s="309"/>
      <c r="BE11" s="309"/>
      <c r="BF11" s="8"/>
      <c r="BG11" s="9"/>
      <c r="BH11" s="9"/>
      <c r="BI11" s="9"/>
      <c r="BJ11" s="9"/>
      <c r="BK11" s="9"/>
    </row>
    <row r="12" spans="1:63" s="12" customFormat="1" ht="45" customHeight="1" thickTop="1" thickBot="1">
      <c r="A12" s="118" t="s">
        <v>0</v>
      </c>
      <c r="B12" s="119" t="s">
        <v>6</v>
      </c>
      <c r="C12" s="120" t="s">
        <v>7</v>
      </c>
      <c r="D12" s="121">
        <v>1</v>
      </c>
      <c r="E12" s="121">
        <v>2</v>
      </c>
      <c r="F12" s="121">
        <v>3</v>
      </c>
      <c r="G12" s="121">
        <v>4</v>
      </c>
      <c r="H12" s="121">
        <v>5</v>
      </c>
      <c r="I12" s="121">
        <v>6</v>
      </c>
      <c r="J12" s="121">
        <v>7</v>
      </c>
      <c r="K12" s="121">
        <v>8</v>
      </c>
      <c r="L12" s="121">
        <v>9</v>
      </c>
      <c r="M12" s="121">
        <v>10</v>
      </c>
      <c r="N12" s="121">
        <v>11</v>
      </c>
      <c r="O12" s="121">
        <v>12</v>
      </c>
      <c r="P12" s="121">
        <v>13</v>
      </c>
      <c r="Q12" s="121">
        <v>14</v>
      </c>
      <c r="R12" s="121">
        <v>15</v>
      </c>
      <c r="S12" s="121">
        <v>16</v>
      </c>
      <c r="T12" s="121">
        <v>17</v>
      </c>
      <c r="U12" s="121">
        <v>18</v>
      </c>
      <c r="V12" s="121">
        <v>19</v>
      </c>
      <c r="W12" s="121">
        <v>20</v>
      </c>
      <c r="X12" s="121">
        <v>21</v>
      </c>
      <c r="Y12" s="121">
        <v>22</v>
      </c>
      <c r="Z12" s="121">
        <v>23</v>
      </c>
      <c r="AA12" s="121">
        <v>24</v>
      </c>
      <c r="AB12" s="121">
        <v>25</v>
      </c>
      <c r="AC12" s="121">
        <v>26</v>
      </c>
      <c r="AD12" s="121">
        <v>27</v>
      </c>
      <c r="AE12" s="121">
        <v>28</v>
      </c>
      <c r="AF12" s="121">
        <v>29</v>
      </c>
      <c r="AG12" s="121">
        <v>30</v>
      </c>
      <c r="AH12" s="122">
        <v>31</v>
      </c>
      <c r="AI12" s="99"/>
      <c r="AJ12" s="123" t="s">
        <v>11</v>
      </c>
      <c r="AK12" s="124" t="s">
        <v>12</v>
      </c>
      <c r="AL12" s="125" t="s">
        <v>14</v>
      </c>
      <c r="AM12" s="99"/>
      <c r="AN12" s="123" t="s">
        <v>11</v>
      </c>
      <c r="AO12" s="124" t="s">
        <v>12</v>
      </c>
      <c r="AP12" s="125" t="s">
        <v>14</v>
      </c>
      <c r="AQ12" s="51"/>
      <c r="AR12" s="204"/>
      <c r="AS12" s="204"/>
      <c r="AT12" s="204"/>
      <c r="AU12" s="229">
        <f>$AL$13/$L$10</f>
        <v>0.60505050505050506</v>
      </c>
      <c r="AV12" s="13"/>
      <c r="AW12" s="13"/>
      <c r="AX12" s="13"/>
      <c r="AY12" s="13"/>
      <c r="AZ12" s="13"/>
      <c r="BA12" s="13"/>
      <c r="BB12" s="13"/>
      <c r="BC12" s="13"/>
      <c r="BD12" s="13"/>
      <c r="BE12" s="13"/>
      <c r="BF12" s="13"/>
      <c r="BG12" s="13"/>
      <c r="BH12" s="13"/>
      <c r="BI12" s="13"/>
      <c r="BJ12" s="13"/>
      <c r="BK12" s="13"/>
    </row>
    <row r="13" spans="1:63" s="60" customFormat="1" ht="14.25">
      <c r="A13" s="126"/>
      <c r="B13" s="270" t="s">
        <v>21</v>
      </c>
      <c r="C13" s="271"/>
      <c r="D13" s="127"/>
      <c r="E13" s="127"/>
      <c r="F13" s="127"/>
      <c r="G13" s="127"/>
      <c r="H13" s="127"/>
      <c r="I13" s="127"/>
      <c r="J13" s="127"/>
      <c r="K13" s="127"/>
      <c r="L13" s="127"/>
      <c r="M13" s="127"/>
      <c r="N13" s="127"/>
      <c r="O13" s="127"/>
      <c r="P13" s="127"/>
      <c r="Q13" s="127"/>
      <c r="R13" s="127"/>
      <c r="S13" s="127"/>
      <c r="T13" s="127"/>
      <c r="U13" s="127"/>
      <c r="V13" s="127"/>
      <c r="W13" s="127"/>
      <c r="X13" s="127"/>
      <c r="Y13" s="127"/>
      <c r="Z13" s="127"/>
      <c r="AA13" s="127"/>
      <c r="AB13" s="127"/>
      <c r="AC13" s="127"/>
      <c r="AD13" s="127"/>
      <c r="AE13" s="127"/>
      <c r="AF13" s="127"/>
      <c r="AG13" s="127"/>
      <c r="AH13" s="128"/>
      <c r="AI13" s="110"/>
      <c r="AJ13" s="129">
        <f>SUM(D13:AH13)</f>
        <v>0</v>
      </c>
      <c r="AK13" s="127">
        <f>FEB!AL13</f>
        <v>599</v>
      </c>
      <c r="AL13" s="128">
        <f>AJ13+AK13</f>
        <v>599</v>
      </c>
      <c r="AM13" s="110"/>
      <c r="AN13" s="129"/>
      <c r="AO13" s="127"/>
      <c r="AP13" s="128"/>
      <c r="AQ13" s="58"/>
      <c r="AR13" s="205"/>
      <c r="AS13" s="206"/>
      <c r="AT13" s="206"/>
    </row>
    <row r="14" spans="1:63">
      <c r="A14" s="130">
        <v>1</v>
      </c>
      <c r="B14" s="131" t="str">
        <f>FEB!B14</f>
        <v>AYLLA MORAN</v>
      </c>
      <c r="C14" s="131" t="str">
        <f>FEB!C14</f>
        <v>JEREMY RAFAEL</v>
      </c>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3"/>
      <c r="AI14" s="99"/>
      <c r="AJ14" s="134">
        <f>SUM(D14:AH14)</f>
        <v>0</v>
      </c>
      <c r="AK14" s="132">
        <f>FEB!AL14</f>
        <v>504.25</v>
      </c>
      <c r="AL14" s="133">
        <f>AJ14+AK14</f>
        <v>504.25</v>
      </c>
      <c r="AM14" s="99"/>
      <c r="AN14" s="134">
        <f>$AJ$13-AJ14</f>
        <v>0</v>
      </c>
      <c r="AO14" s="132">
        <f>FEB!AP14</f>
        <v>94.75</v>
      </c>
      <c r="AP14" s="133">
        <f t="shared" ref="AP14:AP29" si="0">AN14+AO14</f>
        <v>94.75</v>
      </c>
      <c r="AR14" s="207">
        <f>IF(D14&gt;0,1,0)+IF(E14&gt;0,1,0)+IF(F14&gt;0,1,0)+IF(G14&gt;0,1,0)+IF(H14&gt;0,1,0)+IF(I14&gt;0,1,0)+IF(J14&gt;0,1,0)+IF(K14&gt;0,1,0)+IF(L14&gt;0,1,0)+IF(M14&gt;0,1,0)+IF(N14&gt;0,1,0)+IF(O14&gt;0,1,0)+IF(P14&gt;0,1,0)+IF(Q14&gt;0,1,0)+IF(R14&gt;0,1,0)+IF(S14&gt;0,1,0)+IF(T14&gt;0,1,0)+IF(U14&gt;0,1,0)+IF(V14&gt;0,1,0)+IF(W14&gt;0,1,0)+IF(X14&gt;0,1,0)+IF(Y14&gt;0,1,0)+IF(Z14&gt;0,1,0)+IF(AA14&gt;0,1,0)+IF(AB14&gt;0,1,0)+IF(AC14&gt;0,1,0)+IF(AD14&gt;0,1,0)+IF(AE14&gt;0,1,0)+IF(AF14&gt;0,1,0)+IF(AG14&gt;0,1,0)+IF(AH14&gt;0,1,0)</f>
        <v>0</v>
      </c>
      <c r="AS14" s="208">
        <f>AL14/$L$10</f>
        <v>0.50934343434343432</v>
      </c>
      <c r="AT14" s="208">
        <f>AP14/$L$10</f>
        <v>9.5707070707070713E-2</v>
      </c>
    </row>
    <row r="15" spans="1:63">
      <c r="A15" s="130">
        <v>2</v>
      </c>
      <c r="B15" s="131" t="str">
        <f>FEB!B15</f>
        <v>ALIAJ</v>
      </c>
      <c r="C15" s="131" t="str">
        <f>FEB!C15</f>
        <v>KLARIS</v>
      </c>
      <c r="D15" s="132"/>
      <c r="E15" s="132"/>
      <c r="F15" s="132"/>
      <c r="G15" s="132"/>
      <c r="H15" s="132"/>
      <c r="I15" s="132"/>
      <c r="J15" s="132"/>
      <c r="K15" s="132"/>
      <c r="L15" s="132"/>
      <c r="M15" s="132"/>
      <c r="N15" s="132"/>
      <c r="O15" s="132"/>
      <c r="P15" s="132"/>
      <c r="Q15" s="132"/>
      <c r="R15" s="132"/>
      <c r="S15" s="132"/>
      <c r="T15" s="132"/>
      <c r="U15" s="132"/>
      <c r="V15" s="132"/>
      <c r="W15" s="132"/>
      <c r="X15" s="132"/>
      <c r="Y15" s="132"/>
      <c r="Z15" s="132"/>
      <c r="AA15" s="132"/>
      <c r="AB15" s="132"/>
      <c r="AC15" s="132"/>
      <c r="AD15" s="132"/>
      <c r="AE15" s="132"/>
      <c r="AF15" s="132"/>
      <c r="AG15" s="132"/>
      <c r="AH15" s="133"/>
      <c r="AI15" s="99"/>
      <c r="AJ15" s="134">
        <f t="shared" ref="AJ15:AJ43" si="1">SUM(D15:AH15)</f>
        <v>0</v>
      </c>
      <c r="AK15" s="132">
        <f>FEB!AL15</f>
        <v>570</v>
      </c>
      <c r="AL15" s="133">
        <f t="shared" ref="AL15:AL43" si="2">AJ15+AK15</f>
        <v>570</v>
      </c>
      <c r="AM15" s="99"/>
      <c r="AN15" s="134">
        <f t="shared" ref="AN15:AN29" si="3">$AJ$13-AJ15</f>
        <v>0</v>
      </c>
      <c r="AO15" s="132">
        <f>FEB!AP15</f>
        <v>29</v>
      </c>
      <c r="AP15" s="133">
        <f t="shared" si="0"/>
        <v>29</v>
      </c>
      <c r="AR15" s="207">
        <f t="shared" ref="AR15:AR39" si="4">IF(D15&gt;0,1,0)+IF(E15&gt;0,1,0)+IF(F15&gt;0,1,0)+IF(G15&gt;0,1,0)+IF(H15&gt;0,1,0)+IF(I15&gt;0,1,0)+IF(J15&gt;0,1,0)+IF(K15&gt;0,1,0)+IF(L15&gt;0,1,0)+IF(M15&gt;0,1,0)+IF(N15&gt;0,1,0)+IF(O15&gt;0,1,0)+IF(P15&gt;0,1,0)+IF(Q15&gt;0,1,0)+IF(R15&gt;0,1,0)+IF(S15&gt;0,1,0)+IF(T15&gt;0,1,0)+IF(U15&gt;0,1,0)+IF(V15&gt;0,1,0)+IF(W15&gt;0,1,0)+IF(X15&gt;0,1,0)+IF(Y15&gt;0,1,0)+IF(Z15&gt;0,1,0)+IF(AA15&gt;0,1,0)+IF(AB15&gt;0,1,0)+IF(AC15&gt;0,1,0)+IF(AD15&gt;0,1,0)+IF(AE15&gt;0,1,0)+IF(AF15&gt;0,1,0)+IF(AG15&gt;0,1,0)+IF(AH15&gt;0,1,0)</f>
        <v>0</v>
      </c>
      <c r="AS15" s="208">
        <f t="shared" ref="AS15:AS43" si="5">AL15/$L$10</f>
        <v>0.5757575757575758</v>
      </c>
      <c r="AT15" s="208">
        <f t="shared" ref="AT15:AT43" si="6">AP15/$L$10</f>
        <v>2.9292929292929294E-2</v>
      </c>
    </row>
    <row r="16" spans="1:63">
      <c r="A16" s="130">
        <v>3</v>
      </c>
      <c r="B16" s="131" t="str">
        <f>FEB!B16</f>
        <v>BARBIERI</v>
      </c>
      <c r="C16" s="131" t="str">
        <f>FEB!C16</f>
        <v>WALTER DARIO</v>
      </c>
      <c r="D16" s="132"/>
      <c r="E16" s="132"/>
      <c r="F16" s="132"/>
      <c r="G16" s="132"/>
      <c r="H16" s="132"/>
      <c r="I16" s="132"/>
      <c r="J16" s="132"/>
      <c r="K16" s="132"/>
      <c r="L16" s="132"/>
      <c r="M16" s="132"/>
      <c r="N16" s="132"/>
      <c r="O16" s="132"/>
      <c r="P16" s="132"/>
      <c r="Q16" s="132"/>
      <c r="R16" s="132"/>
      <c r="S16" s="132"/>
      <c r="T16" s="132"/>
      <c r="U16" s="132"/>
      <c r="V16" s="132"/>
      <c r="W16" s="132"/>
      <c r="X16" s="132"/>
      <c r="Y16" s="132"/>
      <c r="Z16" s="132"/>
      <c r="AA16" s="132"/>
      <c r="AB16" s="132"/>
      <c r="AC16" s="132"/>
      <c r="AD16" s="132"/>
      <c r="AE16" s="132"/>
      <c r="AF16" s="132"/>
      <c r="AG16" s="132"/>
      <c r="AH16" s="133"/>
      <c r="AI16" s="99"/>
      <c r="AJ16" s="134">
        <f t="shared" si="1"/>
        <v>0</v>
      </c>
      <c r="AK16" s="132">
        <f>FEB!AL16</f>
        <v>561.25</v>
      </c>
      <c r="AL16" s="133">
        <f t="shared" si="2"/>
        <v>561.25</v>
      </c>
      <c r="AM16" s="99"/>
      <c r="AN16" s="134">
        <f t="shared" si="3"/>
        <v>0</v>
      </c>
      <c r="AO16" s="132">
        <f>FEB!AP16</f>
        <v>37.75</v>
      </c>
      <c r="AP16" s="133">
        <f t="shared" si="0"/>
        <v>37.75</v>
      </c>
      <c r="AR16" s="207">
        <f t="shared" si="4"/>
        <v>0</v>
      </c>
      <c r="AS16" s="208">
        <f t="shared" si="5"/>
        <v>0.56691919191919193</v>
      </c>
      <c r="AT16" s="208">
        <f t="shared" si="6"/>
        <v>3.8131313131313134E-2</v>
      </c>
    </row>
    <row r="17" spans="1:46">
      <c r="A17" s="130">
        <v>4</v>
      </c>
      <c r="B17" s="131" t="str">
        <f>FEB!B17</f>
        <v>BORZONE</v>
      </c>
      <c r="C17" s="131" t="str">
        <f>FEB!C17</f>
        <v>MATTIA</v>
      </c>
      <c r="D17" s="132"/>
      <c r="E17" s="132"/>
      <c r="F17" s="132"/>
      <c r="G17" s="132"/>
      <c r="H17" s="132"/>
      <c r="I17" s="132"/>
      <c r="J17" s="132"/>
      <c r="K17" s="132"/>
      <c r="L17" s="132"/>
      <c r="M17" s="132"/>
      <c r="N17" s="132"/>
      <c r="O17" s="132"/>
      <c r="P17" s="132"/>
      <c r="Q17" s="132"/>
      <c r="R17" s="132"/>
      <c r="S17" s="132"/>
      <c r="T17" s="132"/>
      <c r="U17" s="132"/>
      <c r="V17" s="132"/>
      <c r="W17" s="132"/>
      <c r="X17" s="132"/>
      <c r="Y17" s="132"/>
      <c r="Z17" s="132"/>
      <c r="AA17" s="132"/>
      <c r="AB17" s="132"/>
      <c r="AC17" s="132"/>
      <c r="AD17" s="132"/>
      <c r="AE17" s="132"/>
      <c r="AF17" s="132"/>
      <c r="AG17" s="132"/>
      <c r="AH17" s="133"/>
      <c r="AI17" s="99"/>
      <c r="AJ17" s="134">
        <f t="shared" si="1"/>
        <v>0</v>
      </c>
      <c r="AK17" s="132">
        <f>FEB!AL17</f>
        <v>524</v>
      </c>
      <c r="AL17" s="133">
        <f t="shared" si="2"/>
        <v>524</v>
      </c>
      <c r="AM17" s="99"/>
      <c r="AN17" s="134">
        <f t="shared" si="3"/>
        <v>0</v>
      </c>
      <c r="AO17" s="132">
        <f>FEB!AP17</f>
        <v>75</v>
      </c>
      <c r="AP17" s="133">
        <f t="shared" si="0"/>
        <v>75</v>
      </c>
      <c r="AR17" s="207">
        <f t="shared" si="4"/>
        <v>0</v>
      </c>
      <c r="AS17" s="208">
        <f t="shared" si="5"/>
        <v>0.52929292929292926</v>
      </c>
      <c r="AT17" s="208">
        <f t="shared" si="6"/>
        <v>7.575757575757576E-2</v>
      </c>
    </row>
    <row r="18" spans="1:46">
      <c r="A18" s="130">
        <v>5</v>
      </c>
      <c r="B18" s="131" t="str">
        <f>FEB!B18</f>
        <v>BOUCHAFRA</v>
      </c>
      <c r="C18" s="131" t="str">
        <f>FEB!C18</f>
        <v>YOUSSEF</v>
      </c>
      <c r="D18" s="132"/>
      <c r="E18" s="132"/>
      <c r="F18" s="132"/>
      <c r="G18" s="132"/>
      <c r="H18" s="132"/>
      <c r="I18" s="132"/>
      <c r="J18" s="132"/>
      <c r="K18" s="132"/>
      <c r="L18" s="132"/>
      <c r="M18" s="132"/>
      <c r="N18" s="132"/>
      <c r="O18" s="132"/>
      <c r="P18" s="132"/>
      <c r="Q18" s="132"/>
      <c r="R18" s="132"/>
      <c r="S18" s="132"/>
      <c r="T18" s="132"/>
      <c r="U18" s="132"/>
      <c r="V18" s="132"/>
      <c r="W18" s="132"/>
      <c r="X18" s="132"/>
      <c r="Y18" s="132"/>
      <c r="Z18" s="132"/>
      <c r="AA18" s="132"/>
      <c r="AB18" s="132"/>
      <c r="AC18" s="132"/>
      <c r="AD18" s="132"/>
      <c r="AE18" s="132"/>
      <c r="AF18" s="132"/>
      <c r="AG18" s="132"/>
      <c r="AH18" s="133"/>
      <c r="AI18" s="99"/>
      <c r="AJ18" s="134">
        <f t="shared" si="1"/>
        <v>0</v>
      </c>
      <c r="AK18" s="132">
        <f>FEB!AL18</f>
        <v>598</v>
      </c>
      <c r="AL18" s="133">
        <f t="shared" si="2"/>
        <v>598</v>
      </c>
      <c r="AM18" s="99"/>
      <c r="AN18" s="134">
        <f t="shared" si="3"/>
        <v>0</v>
      </c>
      <c r="AO18" s="132">
        <f>FEB!AP18</f>
        <v>1</v>
      </c>
      <c r="AP18" s="133">
        <f t="shared" si="0"/>
        <v>1</v>
      </c>
      <c r="AR18" s="207">
        <f t="shared" si="4"/>
        <v>0</v>
      </c>
      <c r="AS18" s="208">
        <f t="shared" si="5"/>
        <v>0.60404040404040404</v>
      </c>
      <c r="AT18" s="208">
        <f t="shared" si="6"/>
        <v>1.0101010101010101E-3</v>
      </c>
    </row>
    <row r="19" spans="1:46">
      <c r="A19" s="130">
        <v>6</v>
      </c>
      <c r="B19" s="131" t="str">
        <f>FEB!B19</f>
        <v>CASELLA</v>
      </c>
      <c r="C19" s="131" t="str">
        <f>FEB!C19</f>
        <v>MICHELE</v>
      </c>
      <c r="D19" s="132"/>
      <c r="E19" s="132"/>
      <c r="F19" s="132"/>
      <c r="G19" s="132"/>
      <c r="H19" s="132"/>
      <c r="I19" s="132"/>
      <c r="J19" s="132"/>
      <c r="K19" s="132"/>
      <c r="L19" s="132"/>
      <c r="M19" s="132"/>
      <c r="N19" s="132"/>
      <c r="O19" s="132"/>
      <c r="P19" s="234"/>
      <c r="Q19" s="132"/>
      <c r="R19" s="132"/>
      <c r="S19" s="132"/>
      <c r="T19" s="132"/>
      <c r="U19" s="132"/>
      <c r="V19" s="132"/>
      <c r="W19" s="132"/>
      <c r="X19" s="132"/>
      <c r="Y19" s="132"/>
      <c r="Z19" s="132"/>
      <c r="AA19" s="132"/>
      <c r="AB19" s="132"/>
      <c r="AC19" s="132"/>
      <c r="AD19" s="132"/>
      <c r="AE19" s="132"/>
      <c r="AF19" s="132"/>
      <c r="AG19" s="132"/>
      <c r="AH19" s="133"/>
      <c r="AI19" s="99"/>
      <c r="AJ19" s="134">
        <f t="shared" si="1"/>
        <v>0</v>
      </c>
      <c r="AK19" s="132">
        <f>FEB!AL19</f>
        <v>546</v>
      </c>
      <c r="AL19" s="133">
        <f t="shared" si="2"/>
        <v>546</v>
      </c>
      <c r="AM19" s="99"/>
      <c r="AN19" s="134">
        <f t="shared" si="3"/>
        <v>0</v>
      </c>
      <c r="AO19" s="132">
        <f>FEB!AP19</f>
        <v>53</v>
      </c>
      <c r="AP19" s="133">
        <f t="shared" si="0"/>
        <v>53</v>
      </c>
      <c r="AR19" s="207">
        <f t="shared" si="4"/>
        <v>0</v>
      </c>
      <c r="AS19" s="208">
        <f t="shared" si="5"/>
        <v>0.55151515151515151</v>
      </c>
      <c r="AT19" s="208">
        <f t="shared" si="6"/>
        <v>5.3535353535353533E-2</v>
      </c>
    </row>
    <row r="20" spans="1:46">
      <c r="A20" s="130">
        <v>7</v>
      </c>
      <c r="B20" s="131" t="str">
        <f>FEB!B20</f>
        <v>EL HAJEB</v>
      </c>
      <c r="C20" s="131" t="str">
        <f>FEB!C20</f>
        <v>ABDEL KARIM</v>
      </c>
      <c r="D20" s="132"/>
      <c r="E20" s="132"/>
      <c r="F20" s="132"/>
      <c r="G20" s="132"/>
      <c r="H20" s="132"/>
      <c r="I20" s="132"/>
      <c r="J20" s="132"/>
      <c r="K20" s="132"/>
      <c r="L20" s="132"/>
      <c r="M20" s="132"/>
      <c r="N20" s="132"/>
      <c r="O20" s="132"/>
      <c r="P20" s="132"/>
      <c r="Q20" s="132"/>
      <c r="R20" s="132"/>
      <c r="S20" s="132"/>
      <c r="T20" s="132"/>
      <c r="U20" s="132"/>
      <c r="V20" s="132"/>
      <c r="W20" s="132"/>
      <c r="X20" s="132"/>
      <c r="Y20" s="132"/>
      <c r="Z20" s="132"/>
      <c r="AA20" s="132"/>
      <c r="AB20" s="132"/>
      <c r="AC20" s="132"/>
      <c r="AD20" s="132"/>
      <c r="AE20" s="132"/>
      <c r="AF20" s="132"/>
      <c r="AG20" s="132"/>
      <c r="AH20" s="133"/>
      <c r="AI20" s="99"/>
      <c r="AJ20" s="134">
        <f t="shared" si="1"/>
        <v>0</v>
      </c>
      <c r="AK20" s="132">
        <f>FEB!AL20</f>
        <v>555</v>
      </c>
      <c r="AL20" s="133">
        <f t="shared" si="2"/>
        <v>555</v>
      </c>
      <c r="AM20" s="99"/>
      <c r="AN20" s="134">
        <f t="shared" si="3"/>
        <v>0</v>
      </c>
      <c r="AO20" s="132">
        <f>FEB!AP20</f>
        <v>44</v>
      </c>
      <c r="AP20" s="133">
        <f t="shared" si="0"/>
        <v>44</v>
      </c>
      <c r="AR20" s="207">
        <f t="shared" si="4"/>
        <v>0</v>
      </c>
      <c r="AS20" s="208">
        <f t="shared" si="5"/>
        <v>0.56060606060606055</v>
      </c>
      <c r="AT20" s="208">
        <f t="shared" si="6"/>
        <v>4.4444444444444446E-2</v>
      </c>
    </row>
    <row r="21" spans="1:46">
      <c r="A21" s="130">
        <v>8</v>
      </c>
      <c r="B21" s="131" t="str">
        <f>FEB!B21</f>
        <v>FERRARINI</v>
      </c>
      <c r="C21" s="131" t="str">
        <f>FEB!C21</f>
        <v>LUCA</v>
      </c>
      <c r="D21" s="132"/>
      <c r="E21" s="132"/>
      <c r="F21" s="132"/>
      <c r="G21" s="132"/>
      <c r="H21" s="132"/>
      <c r="I21" s="132"/>
      <c r="J21" s="132"/>
      <c r="K21" s="132"/>
      <c r="L21" s="132"/>
      <c r="M21" s="132"/>
      <c r="N21" s="132"/>
      <c r="O21" s="132"/>
      <c r="P21" s="132"/>
      <c r="Q21" s="132"/>
      <c r="R21" s="132"/>
      <c r="S21" s="132"/>
      <c r="T21" s="132"/>
      <c r="U21" s="132"/>
      <c r="V21" s="132"/>
      <c r="W21" s="132"/>
      <c r="X21" s="132"/>
      <c r="Y21" s="132"/>
      <c r="Z21" s="132"/>
      <c r="AA21" s="132"/>
      <c r="AB21" s="132"/>
      <c r="AC21" s="132"/>
      <c r="AD21" s="132"/>
      <c r="AE21" s="132"/>
      <c r="AF21" s="132"/>
      <c r="AG21" s="132"/>
      <c r="AH21" s="133"/>
      <c r="AI21" s="99"/>
      <c r="AJ21" s="134">
        <f t="shared" si="1"/>
        <v>0</v>
      </c>
      <c r="AK21" s="132">
        <f>FEB!AL21</f>
        <v>371.25</v>
      </c>
      <c r="AL21" s="133">
        <f t="shared" si="2"/>
        <v>371.25</v>
      </c>
      <c r="AM21" s="99"/>
      <c r="AN21" s="134">
        <f t="shared" si="3"/>
        <v>0</v>
      </c>
      <c r="AO21" s="132">
        <f>FEB!AP21</f>
        <v>227.75</v>
      </c>
      <c r="AP21" s="133">
        <f t="shared" si="0"/>
        <v>227.75</v>
      </c>
      <c r="AR21" s="207">
        <f t="shared" si="4"/>
        <v>0</v>
      </c>
      <c r="AS21" s="208">
        <f t="shared" si="5"/>
        <v>0.375</v>
      </c>
      <c r="AT21" s="208">
        <f t="shared" si="6"/>
        <v>0.23005050505050506</v>
      </c>
    </row>
    <row r="22" spans="1:46">
      <c r="A22" s="130">
        <v>9</v>
      </c>
      <c r="B22" s="131" t="str">
        <f>FEB!B22</f>
        <v>GOXHAJ</v>
      </c>
      <c r="C22" s="131" t="str">
        <f>FEB!C22</f>
        <v>THOMAS</v>
      </c>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3"/>
      <c r="AI22" s="99"/>
      <c r="AJ22" s="134">
        <f t="shared" si="1"/>
        <v>0</v>
      </c>
      <c r="AK22" s="132">
        <f>FEB!AL22</f>
        <v>488.5</v>
      </c>
      <c r="AL22" s="133">
        <f t="shared" si="2"/>
        <v>488.5</v>
      </c>
      <c r="AM22" s="99"/>
      <c r="AN22" s="134">
        <f t="shared" si="3"/>
        <v>0</v>
      </c>
      <c r="AO22" s="132">
        <f>FEB!AP22</f>
        <v>110.5</v>
      </c>
      <c r="AP22" s="133">
        <f t="shared" si="0"/>
        <v>110.5</v>
      </c>
      <c r="AR22" s="207">
        <f t="shared" si="4"/>
        <v>0</v>
      </c>
      <c r="AS22" s="208">
        <f t="shared" si="5"/>
        <v>0.49343434343434345</v>
      </c>
      <c r="AT22" s="208">
        <f t="shared" si="6"/>
        <v>0.11161616161616161</v>
      </c>
    </row>
    <row r="23" spans="1:46">
      <c r="A23" s="130">
        <v>10</v>
      </c>
      <c r="B23" s="131" t="str">
        <f>FEB!B23</f>
        <v>HOXHA</v>
      </c>
      <c r="C23" s="131" t="str">
        <f>FEB!C23</f>
        <v>HALI</v>
      </c>
      <c r="D23" s="132"/>
      <c r="E23" s="132"/>
      <c r="F23" s="132"/>
      <c r="G23" s="132"/>
      <c r="H23" s="132"/>
      <c r="I23" s="132"/>
      <c r="J23" s="132"/>
      <c r="K23" s="132"/>
      <c r="L23" s="132"/>
      <c r="M23" s="132"/>
      <c r="N23" s="132"/>
      <c r="O23" s="132"/>
      <c r="P23" s="132"/>
      <c r="Q23" s="132"/>
      <c r="R23" s="132"/>
      <c r="S23" s="132"/>
      <c r="T23" s="132"/>
      <c r="U23" s="132"/>
      <c r="V23" s="132"/>
      <c r="W23" s="132"/>
      <c r="X23" s="132"/>
      <c r="Y23" s="132"/>
      <c r="Z23" s="132"/>
      <c r="AA23" s="132"/>
      <c r="AB23" s="132"/>
      <c r="AC23" s="132"/>
      <c r="AD23" s="132"/>
      <c r="AE23" s="132"/>
      <c r="AF23" s="132"/>
      <c r="AG23" s="132"/>
      <c r="AH23" s="133"/>
      <c r="AI23" s="99"/>
      <c r="AJ23" s="134">
        <f t="shared" si="1"/>
        <v>0</v>
      </c>
      <c r="AK23" s="132">
        <f>FEB!AL23</f>
        <v>506.75</v>
      </c>
      <c r="AL23" s="133">
        <f t="shared" si="2"/>
        <v>506.75</v>
      </c>
      <c r="AM23" s="99"/>
      <c r="AN23" s="134">
        <f t="shared" si="3"/>
        <v>0</v>
      </c>
      <c r="AO23" s="132">
        <f>FEB!AP23</f>
        <v>92.25</v>
      </c>
      <c r="AP23" s="133">
        <f t="shared" si="0"/>
        <v>92.25</v>
      </c>
      <c r="AR23" s="207">
        <f t="shared" si="4"/>
        <v>0</v>
      </c>
      <c r="AS23" s="208">
        <f t="shared" si="5"/>
        <v>0.51186868686868692</v>
      </c>
      <c r="AT23" s="208">
        <f t="shared" si="6"/>
        <v>9.3181818181818185E-2</v>
      </c>
    </row>
    <row r="24" spans="1:46">
      <c r="A24" s="130">
        <v>11</v>
      </c>
      <c r="B24" s="131" t="str">
        <f>FEB!B24</f>
        <v>KASSIMI</v>
      </c>
      <c r="C24" s="131" t="str">
        <f>FEB!C24</f>
        <v>JAWAD</v>
      </c>
      <c r="D24" s="132"/>
      <c r="E24" s="132"/>
      <c r="F24" s="132"/>
      <c r="G24" s="132"/>
      <c r="H24" s="132"/>
      <c r="I24" s="132"/>
      <c r="J24" s="132"/>
      <c r="K24" s="132"/>
      <c r="L24" s="132"/>
      <c r="M24" s="132"/>
      <c r="N24" s="132"/>
      <c r="O24" s="132"/>
      <c r="P24" s="132"/>
      <c r="Q24" s="132"/>
      <c r="R24" s="132"/>
      <c r="S24" s="132"/>
      <c r="T24" s="132"/>
      <c r="U24" s="132"/>
      <c r="V24" s="132"/>
      <c r="W24" s="132"/>
      <c r="X24" s="132"/>
      <c r="Y24" s="132"/>
      <c r="Z24" s="132"/>
      <c r="AA24" s="132"/>
      <c r="AB24" s="132"/>
      <c r="AC24" s="132"/>
      <c r="AD24" s="132"/>
      <c r="AE24" s="132"/>
      <c r="AF24" s="132"/>
      <c r="AG24" s="132"/>
      <c r="AH24" s="133"/>
      <c r="AI24" s="99"/>
      <c r="AJ24" s="134">
        <f t="shared" si="1"/>
        <v>0</v>
      </c>
      <c r="AK24" s="132">
        <f>FEB!AL24</f>
        <v>574</v>
      </c>
      <c r="AL24" s="133">
        <f t="shared" si="2"/>
        <v>574</v>
      </c>
      <c r="AM24" s="99"/>
      <c r="AN24" s="134">
        <f t="shared" si="3"/>
        <v>0</v>
      </c>
      <c r="AO24" s="132">
        <f>FEB!AP24</f>
        <v>25</v>
      </c>
      <c r="AP24" s="133">
        <f t="shared" si="0"/>
        <v>25</v>
      </c>
      <c r="AR24" s="207">
        <f t="shared" si="4"/>
        <v>0</v>
      </c>
      <c r="AS24" s="208">
        <f t="shared" si="5"/>
        <v>0.57979797979797976</v>
      </c>
      <c r="AT24" s="208">
        <f t="shared" si="6"/>
        <v>2.5252525252525252E-2</v>
      </c>
    </row>
    <row r="25" spans="1:46">
      <c r="A25" s="130">
        <v>12</v>
      </c>
      <c r="B25" s="131" t="str">
        <f>FEB!B25</f>
        <v>LAVEZZO</v>
      </c>
      <c r="C25" s="131" t="str">
        <f>FEB!C25</f>
        <v>CRISTIAN</v>
      </c>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3"/>
      <c r="AI25" s="99"/>
      <c r="AJ25" s="134">
        <f t="shared" si="1"/>
        <v>0</v>
      </c>
      <c r="AK25" s="132">
        <f>FEB!AL25</f>
        <v>516.75</v>
      </c>
      <c r="AL25" s="133">
        <f t="shared" si="2"/>
        <v>516.75</v>
      </c>
      <c r="AM25" s="99"/>
      <c r="AN25" s="134">
        <f t="shared" si="3"/>
        <v>0</v>
      </c>
      <c r="AO25" s="132">
        <f>FEB!AP25</f>
        <v>82.25</v>
      </c>
      <c r="AP25" s="133">
        <f t="shared" si="0"/>
        <v>82.25</v>
      </c>
      <c r="AR25" s="207">
        <f t="shared" si="4"/>
        <v>0</v>
      </c>
      <c r="AS25" s="208">
        <f t="shared" si="5"/>
        <v>0.52196969696969697</v>
      </c>
      <c r="AT25" s="208">
        <f t="shared" si="6"/>
        <v>8.3080808080808075E-2</v>
      </c>
    </row>
    <row r="26" spans="1:46">
      <c r="A26" s="130">
        <v>13</v>
      </c>
      <c r="B26" s="131" t="str">
        <f>FEB!B26</f>
        <v>MARTORANA</v>
      </c>
      <c r="C26" s="131" t="str">
        <f>FEB!C26</f>
        <v>IVAN</v>
      </c>
      <c r="D26" s="132"/>
      <c r="E26" s="132"/>
      <c r="F26" s="132"/>
      <c r="G26" s="132"/>
      <c r="H26" s="132"/>
      <c r="I26" s="132"/>
      <c r="J26" s="132"/>
      <c r="K26" s="132"/>
      <c r="L26" s="132"/>
      <c r="M26" s="132"/>
      <c r="N26" s="132"/>
      <c r="O26" s="132"/>
      <c r="P26" s="132"/>
      <c r="Q26" s="132"/>
      <c r="R26" s="132"/>
      <c r="S26" s="132"/>
      <c r="T26" s="132"/>
      <c r="U26" s="132"/>
      <c r="V26" s="132"/>
      <c r="W26" s="132"/>
      <c r="X26" s="132"/>
      <c r="Y26" s="132"/>
      <c r="Z26" s="132"/>
      <c r="AA26" s="132"/>
      <c r="AB26" s="132"/>
      <c r="AC26" s="132"/>
      <c r="AD26" s="132"/>
      <c r="AE26" s="132"/>
      <c r="AF26" s="132"/>
      <c r="AG26" s="132"/>
      <c r="AH26" s="133"/>
      <c r="AI26" s="99"/>
      <c r="AJ26" s="134">
        <f t="shared" si="1"/>
        <v>0</v>
      </c>
      <c r="AK26" s="132">
        <f>FEB!AL26</f>
        <v>396</v>
      </c>
      <c r="AL26" s="133">
        <f t="shared" si="2"/>
        <v>396</v>
      </c>
      <c r="AM26" s="99"/>
      <c r="AN26" s="134">
        <f t="shared" si="3"/>
        <v>0</v>
      </c>
      <c r="AO26" s="132">
        <f>FEB!AP26</f>
        <v>203</v>
      </c>
      <c r="AP26" s="133">
        <f t="shared" si="0"/>
        <v>203</v>
      </c>
      <c r="AR26" s="207">
        <f t="shared" si="4"/>
        <v>0</v>
      </c>
      <c r="AS26" s="208">
        <f t="shared" si="5"/>
        <v>0.4</v>
      </c>
      <c r="AT26" s="208">
        <f t="shared" si="6"/>
        <v>0.20505050505050504</v>
      </c>
    </row>
    <row r="27" spans="1:46">
      <c r="A27" s="130">
        <v>14</v>
      </c>
      <c r="B27" s="131" t="str">
        <f>FEB!B27</f>
        <v xml:space="preserve">OLCESE </v>
      </c>
      <c r="C27" s="131" t="str">
        <f>FEB!C27</f>
        <v>RAFFAELE</v>
      </c>
      <c r="D27" s="132"/>
      <c r="E27" s="132"/>
      <c r="F27" s="132"/>
      <c r="G27" s="132"/>
      <c r="H27" s="132"/>
      <c r="I27" s="132"/>
      <c r="J27" s="132"/>
      <c r="K27" s="132"/>
      <c r="L27" s="132"/>
      <c r="M27" s="132"/>
      <c r="N27" s="132"/>
      <c r="O27" s="132"/>
      <c r="P27" s="132"/>
      <c r="Q27" s="132"/>
      <c r="R27" s="132"/>
      <c r="S27" s="132"/>
      <c r="T27" s="132"/>
      <c r="U27" s="132"/>
      <c r="V27" s="132"/>
      <c r="W27" s="132"/>
      <c r="X27" s="132"/>
      <c r="Y27" s="132"/>
      <c r="Z27" s="132"/>
      <c r="AA27" s="132"/>
      <c r="AB27" s="132"/>
      <c r="AC27" s="132"/>
      <c r="AD27" s="132"/>
      <c r="AE27" s="132"/>
      <c r="AF27" s="132"/>
      <c r="AG27" s="132"/>
      <c r="AH27" s="133"/>
      <c r="AI27" s="99"/>
      <c r="AJ27" s="134">
        <f t="shared" si="1"/>
        <v>0</v>
      </c>
      <c r="AK27" s="132">
        <f>FEB!AL27</f>
        <v>560</v>
      </c>
      <c r="AL27" s="133">
        <f t="shared" si="2"/>
        <v>560</v>
      </c>
      <c r="AM27" s="99"/>
      <c r="AN27" s="134">
        <f t="shared" si="3"/>
        <v>0</v>
      </c>
      <c r="AO27" s="132">
        <f>FEB!AP27</f>
        <v>39</v>
      </c>
      <c r="AP27" s="133">
        <f t="shared" si="0"/>
        <v>39</v>
      </c>
      <c r="AR27" s="207">
        <f t="shared" si="4"/>
        <v>0</v>
      </c>
      <c r="AS27" s="208">
        <f t="shared" si="5"/>
        <v>0.56565656565656564</v>
      </c>
      <c r="AT27" s="208">
        <f t="shared" si="6"/>
        <v>3.9393939393939391E-2</v>
      </c>
    </row>
    <row r="28" spans="1:46">
      <c r="A28" s="130">
        <v>15</v>
      </c>
      <c r="B28" s="131" t="str">
        <f>FEB!B28</f>
        <v>RICCA</v>
      </c>
      <c r="C28" s="131" t="str">
        <f>FEB!C28</f>
        <v>SIMONE</v>
      </c>
      <c r="D28" s="132"/>
      <c r="E28" s="132"/>
      <c r="F28" s="132"/>
      <c r="G28" s="132"/>
      <c r="H28" s="132"/>
      <c r="I28" s="132"/>
      <c r="J28" s="132"/>
      <c r="K28" s="132"/>
      <c r="L28" s="132"/>
      <c r="M28" s="132"/>
      <c r="N28" s="132"/>
      <c r="O28" s="132"/>
      <c r="P28" s="132"/>
      <c r="Q28" s="132"/>
      <c r="R28" s="132"/>
      <c r="S28" s="132"/>
      <c r="T28" s="132"/>
      <c r="U28" s="132"/>
      <c r="V28" s="132"/>
      <c r="W28" s="132"/>
      <c r="X28" s="132"/>
      <c r="Y28" s="132"/>
      <c r="Z28" s="132"/>
      <c r="AA28" s="132"/>
      <c r="AB28" s="132"/>
      <c r="AC28" s="132"/>
      <c r="AD28" s="132"/>
      <c r="AE28" s="132"/>
      <c r="AF28" s="132"/>
      <c r="AG28" s="132"/>
      <c r="AH28" s="133"/>
      <c r="AI28" s="99"/>
      <c r="AJ28" s="134">
        <f t="shared" si="1"/>
        <v>0</v>
      </c>
      <c r="AK28" s="132">
        <f>FEB!AL28</f>
        <v>563</v>
      </c>
      <c r="AL28" s="133">
        <f t="shared" si="2"/>
        <v>563</v>
      </c>
      <c r="AM28" s="99"/>
      <c r="AN28" s="134">
        <f t="shared" si="3"/>
        <v>0</v>
      </c>
      <c r="AO28" s="132">
        <f>FEB!AP28</f>
        <v>36</v>
      </c>
      <c r="AP28" s="133">
        <f t="shared" si="0"/>
        <v>36</v>
      </c>
      <c r="AR28" s="207">
        <f t="shared" si="4"/>
        <v>0</v>
      </c>
      <c r="AS28" s="208">
        <f t="shared" si="5"/>
        <v>0.56868686868686869</v>
      </c>
      <c r="AT28" s="208">
        <f t="shared" si="6"/>
        <v>3.6363636363636362E-2</v>
      </c>
    </row>
    <row r="29" spans="1:46">
      <c r="A29" s="130">
        <v>16</v>
      </c>
      <c r="B29" s="131" t="str">
        <f>FEB!B29</f>
        <v>RIGA</v>
      </c>
      <c r="C29" s="131" t="str">
        <f>FEB!C29</f>
        <v>VITTORIO</v>
      </c>
      <c r="D29" s="132"/>
      <c r="E29" s="132"/>
      <c r="F29" s="132"/>
      <c r="G29" s="132"/>
      <c r="H29" s="132"/>
      <c r="I29" s="132"/>
      <c r="J29" s="132"/>
      <c r="K29" s="132"/>
      <c r="L29" s="132"/>
      <c r="M29" s="132"/>
      <c r="N29" s="132"/>
      <c r="O29" s="132"/>
      <c r="P29" s="132"/>
      <c r="Q29" s="132"/>
      <c r="R29" s="132"/>
      <c r="S29" s="132"/>
      <c r="T29" s="132"/>
      <c r="U29" s="132"/>
      <c r="V29" s="132"/>
      <c r="W29" s="132"/>
      <c r="X29" s="132"/>
      <c r="Y29" s="132"/>
      <c r="Z29" s="132"/>
      <c r="AA29" s="132"/>
      <c r="AB29" s="132"/>
      <c r="AC29" s="132"/>
      <c r="AD29" s="132"/>
      <c r="AE29" s="132"/>
      <c r="AF29" s="132"/>
      <c r="AG29" s="132"/>
      <c r="AH29" s="133"/>
      <c r="AI29" s="99"/>
      <c r="AJ29" s="134">
        <f t="shared" si="1"/>
        <v>0</v>
      </c>
      <c r="AK29" s="132">
        <f>FEB!AL29</f>
        <v>473.75</v>
      </c>
      <c r="AL29" s="133">
        <f t="shared" si="2"/>
        <v>473.75</v>
      </c>
      <c r="AM29" s="99"/>
      <c r="AN29" s="134">
        <f t="shared" si="3"/>
        <v>0</v>
      </c>
      <c r="AO29" s="132">
        <f>FEB!AP29</f>
        <v>125.25</v>
      </c>
      <c r="AP29" s="133">
        <f t="shared" si="0"/>
        <v>125.25</v>
      </c>
      <c r="AR29" s="207">
        <f t="shared" si="4"/>
        <v>0</v>
      </c>
      <c r="AS29" s="208">
        <f t="shared" si="5"/>
        <v>0.47853535353535354</v>
      </c>
      <c r="AT29" s="208">
        <f t="shared" si="6"/>
        <v>0.12651515151515152</v>
      </c>
    </row>
    <row r="30" spans="1:46">
      <c r="A30" s="130">
        <v>17</v>
      </c>
      <c r="B30" s="131" t="str">
        <f>FEB!B30</f>
        <v>ROSSATO</v>
      </c>
      <c r="C30" s="131" t="str">
        <f>FEB!C30</f>
        <v>MARCO</v>
      </c>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3"/>
      <c r="AI30" s="99"/>
      <c r="AJ30" s="134">
        <f t="shared" si="1"/>
        <v>0</v>
      </c>
      <c r="AK30" s="132">
        <f>FEB!AL30</f>
        <v>567</v>
      </c>
      <c r="AL30" s="133">
        <f t="shared" si="2"/>
        <v>567</v>
      </c>
      <c r="AM30" s="99"/>
      <c r="AN30" s="134">
        <f t="shared" ref="AN30" si="7">$AJ$13-AJ30</f>
        <v>0</v>
      </c>
      <c r="AO30" s="132">
        <f>FEB!AP30</f>
        <v>32</v>
      </c>
      <c r="AP30" s="133">
        <f t="shared" ref="AP30" si="8">AN30+AO30</f>
        <v>32</v>
      </c>
      <c r="AR30" s="207">
        <f t="shared" si="4"/>
        <v>0</v>
      </c>
      <c r="AS30" s="208">
        <f t="shared" si="5"/>
        <v>0.57272727272727275</v>
      </c>
      <c r="AT30" s="208">
        <f t="shared" si="6"/>
        <v>3.2323232323232323E-2</v>
      </c>
    </row>
    <row r="31" spans="1:46">
      <c r="A31" s="130">
        <v>18</v>
      </c>
      <c r="B31" s="131" t="str">
        <f>FEB!B31</f>
        <v xml:space="preserve">CUNEO </v>
      </c>
      <c r="C31" s="131" t="str">
        <f>FEB!C31</f>
        <v>FRANCESCO (DUALE)</v>
      </c>
      <c r="D31" s="132">
        <v>0</v>
      </c>
      <c r="E31" s="132"/>
      <c r="F31" s="132"/>
      <c r="G31" s="132">
        <v>0</v>
      </c>
      <c r="H31" s="132">
        <v>0</v>
      </c>
      <c r="I31" s="132">
        <v>0</v>
      </c>
      <c r="J31" s="132">
        <v>0</v>
      </c>
      <c r="K31" s="132">
        <v>0</v>
      </c>
      <c r="L31" s="132"/>
      <c r="M31" s="132"/>
      <c r="N31" s="132">
        <v>0</v>
      </c>
      <c r="O31" s="132">
        <v>0</v>
      </c>
      <c r="P31" s="132">
        <v>0</v>
      </c>
      <c r="Q31" s="132">
        <v>0</v>
      </c>
      <c r="R31" s="132">
        <v>0</v>
      </c>
      <c r="S31" s="132"/>
      <c r="T31" s="132"/>
      <c r="U31" s="132">
        <v>0</v>
      </c>
      <c r="V31" s="132">
        <v>0</v>
      </c>
      <c r="W31" s="132">
        <v>0</v>
      </c>
      <c r="X31" s="132">
        <v>0</v>
      </c>
      <c r="Y31" s="132">
        <v>0</v>
      </c>
      <c r="Z31" s="132"/>
      <c r="AA31" s="132"/>
      <c r="AB31" s="132">
        <v>0</v>
      </c>
      <c r="AC31" s="132">
        <v>0</v>
      </c>
      <c r="AD31" s="132">
        <v>0</v>
      </c>
      <c r="AE31" s="132">
        <v>0</v>
      </c>
      <c r="AF31" s="132">
        <v>0</v>
      </c>
      <c r="AG31" s="132"/>
      <c r="AH31" s="133"/>
      <c r="AI31" s="99"/>
      <c r="AJ31" s="134">
        <f t="shared" si="1"/>
        <v>0</v>
      </c>
      <c r="AK31" s="132">
        <f>FEB!AL31</f>
        <v>185</v>
      </c>
      <c r="AL31" s="133">
        <f t="shared" si="2"/>
        <v>185</v>
      </c>
      <c r="AM31" s="99"/>
      <c r="AN31" s="134">
        <f t="shared" ref="AN31" si="9">$AJ$13-AJ31</f>
        <v>0</v>
      </c>
      <c r="AO31" s="132">
        <f>FEB!AP31</f>
        <v>414</v>
      </c>
      <c r="AP31" s="133">
        <f t="shared" ref="AP31" si="10">AN31+AO31</f>
        <v>414</v>
      </c>
      <c r="AR31" s="207">
        <f t="shared" si="4"/>
        <v>0</v>
      </c>
      <c r="AS31" s="208">
        <f t="shared" si="5"/>
        <v>0.18686868686868688</v>
      </c>
      <c r="AT31" s="208">
        <f t="shared" si="6"/>
        <v>0.41818181818181815</v>
      </c>
    </row>
    <row r="32" spans="1:46">
      <c r="A32" s="130">
        <v>19</v>
      </c>
      <c r="B32" s="131" t="str">
        <f>FEB!B32</f>
        <v xml:space="preserve">COSTANZA </v>
      </c>
      <c r="C32" s="131" t="str">
        <f>FEB!C32</f>
        <v>MATTIA</v>
      </c>
      <c r="D32" s="132"/>
      <c r="E32" s="132"/>
      <c r="F32" s="132"/>
      <c r="G32" s="132"/>
      <c r="H32" s="132"/>
      <c r="I32" s="132"/>
      <c r="J32" s="132"/>
      <c r="K32" s="132"/>
      <c r="L32" s="132"/>
      <c r="M32" s="132"/>
      <c r="N32" s="132"/>
      <c r="O32" s="132"/>
      <c r="P32" s="132"/>
      <c r="Q32" s="132"/>
      <c r="R32" s="132"/>
      <c r="S32" s="132"/>
      <c r="T32" s="132"/>
      <c r="U32" s="132"/>
      <c r="V32" s="132"/>
      <c r="W32" s="132"/>
      <c r="X32" s="132"/>
      <c r="Y32" s="132"/>
      <c r="Z32" s="132"/>
      <c r="AA32" s="132"/>
      <c r="AB32" s="132"/>
      <c r="AC32" s="132"/>
      <c r="AD32" s="132"/>
      <c r="AE32" s="132"/>
      <c r="AF32" s="132"/>
      <c r="AG32" s="132"/>
      <c r="AH32" s="133"/>
      <c r="AI32" s="99"/>
      <c r="AJ32" s="134">
        <f t="shared" si="1"/>
        <v>0</v>
      </c>
      <c r="AK32" s="132">
        <f>FEB!AL32</f>
        <v>188</v>
      </c>
      <c r="AL32" s="133">
        <f t="shared" si="2"/>
        <v>188</v>
      </c>
      <c r="AM32" s="99"/>
      <c r="AN32" s="134"/>
      <c r="AO32" s="132"/>
      <c r="AP32" s="133"/>
      <c r="AR32" s="207">
        <f t="shared" si="4"/>
        <v>0</v>
      </c>
      <c r="AS32" s="208">
        <f t="shared" si="5"/>
        <v>0.1898989898989899</v>
      </c>
      <c r="AT32" s="208">
        <f t="shared" si="6"/>
        <v>0</v>
      </c>
    </row>
    <row r="33" spans="1:46">
      <c r="A33" s="130">
        <v>20</v>
      </c>
      <c r="B33" s="131">
        <f>FEB!B33</f>
        <v>0</v>
      </c>
      <c r="C33" s="131">
        <f>FEB!C33</f>
        <v>0</v>
      </c>
      <c r="D33" s="132"/>
      <c r="E33" s="132"/>
      <c r="F33" s="132"/>
      <c r="G33" s="132"/>
      <c r="H33" s="132"/>
      <c r="I33" s="132"/>
      <c r="J33" s="132"/>
      <c r="K33" s="132"/>
      <c r="L33" s="132"/>
      <c r="M33" s="132"/>
      <c r="N33" s="132"/>
      <c r="O33" s="132"/>
      <c r="P33" s="132"/>
      <c r="Q33" s="132"/>
      <c r="R33" s="132"/>
      <c r="S33" s="132"/>
      <c r="T33" s="132"/>
      <c r="U33" s="132"/>
      <c r="V33" s="132"/>
      <c r="W33" s="132"/>
      <c r="X33" s="132"/>
      <c r="Y33" s="132"/>
      <c r="Z33" s="132"/>
      <c r="AA33" s="132"/>
      <c r="AB33" s="132"/>
      <c r="AC33" s="132"/>
      <c r="AD33" s="132"/>
      <c r="AE33" s="132"/>
      <c r="AF33" s="132"/>
      <c r="AG33" s="132"/>
      <c r="AH33" s="133"/>
      <c r="AI33" s="99"/>
      <c r="AJ33" s="134">
        <f t="shared" si="1"/>
        <v>0</v>
      </c>
      <c r="AK33" s="132">
        <f>FEB!AL33</f>
        <v>0</v>
      </c>
      <c r="AL33" s="133">
        <f t="shared" si="2"/>
        <v>0</v>
      </c>
      <c r="AM33" s="99"/>
      <c r="AN33" s="134"/>
      <c r="AO33" s="132"/>
      <c r="AP33" s="133"/>
      <c r="AR33" s="207">
        <f t="shared" si="4"/>
        <v>0</v>
      </c>
      <c r="AS33" s="208">
        <f t="shared" si="5"/>
        <v>0</v>
      </c>
      <c r="AT33" s="208">
        <f t="shared" si="6"/>
        <v>0</v>
      </c>
    </row>
    <row r="34" spans="1:46">
      <c r="A34" s="130">
        <v>21</v>
      </c>
      <c r="B34" s="131">
        <f>FEB!B34</f>
        <v>0</v>
      </c>
      <c r="C34" s="131">
        <f>FEB!C34</f>
        <v>0</v>
      </c>
      <c r="D34" s="132"/>
      <c r="E34" s="132"/>
      <c r="F34" s="132"/>
      <c r="G34" s="132"/>
      <c r="H34" s="132"/>
      <c r="I34" s="132"/>
      <c r="J34" s="132"/>
      <c r="K34" s="132"/>
      <c r="L34" s="132"/>
      <c r="M34" s="132"/>
      <c r="N34" s="132"/>
      <c r="O34" s="132"/>
      <c r="P34" s="132"/>
      <c r="Q34" s="132"/>
      <c r="R34" s="132"/>
      <c r="S34" s="132"/>
      <c r="T34" s="132"/>
      <c r="U34" s="132"/>
      <c r="V34" s="132"/>
      <c r="W34" s="132"/>
      <c r="X34" s="132"/>
      <c r="Y34" s="132"/>
      <c r="Z34" s="132"/>
      <c r="AA34" s="132"/>
      <c r="AB34" s="132"/>
      <c r="AC34" s="132"/>
      <c r="AD34" s="132"/>
      <c r="AE34" s="132"/>
      <c r="AF34" s="132"/>
      <c r="AG34" s="132"/>
      <c r="AH34" s="133"/>
      <c r="AI34" s="99"/>
      <c r="AJ34" s="134">
        <f t="shared" si="1"/>
        <v>0</v>
      </c>
      <c r="AK34" s="132">
        <f>FEB!AL34</f>
        <v>0</v>
      </c>
      <c r="AL34" s="133">
        <f t="shared" si="2"/>
        <v>0</v>
      </c>
      <c r="AM34" s="99"/>
      <c r="AN34" s="134"/>
      <c r="AO34" s="132"/>
      <c r="AP34" s="133"/>
      <c r="AR34" s="207">
        <f t="shared" si="4"/>
        <v>0</v>
      </c>
      <c r="AS34" s="208">
        <f t="shared" si="5"/>
        <v>0</v>
      </c>
      <c r="AT34" s="208">
        <f t="shared" si="6"/>
        <v>0</v>
      </c>
    </row>
    <row r="35" spans="1:46">
      <c r="A35" s="130">
        <v>22</v>
      </c>
      <c r="B35" s="131">
        <f>FEB!B35</f>
        <v>0</v>
      </c>
      <c r="C35" s="131">
        <f>FEB!C35</f>
        <v>0</v>
      </c>
      <c r="D35" s="132"/>
      <c r="E35" s="132"/>
      <c r="F35" s="132"/>
      <c r="G35" s="132"/>
      <c r="H35" s="132"/>
      <c r="I35" s="132"/>
      <c r="J35" s="132"/>
      <c r="K35" s="132"/>
      <c r="L35" s="132"/>
      <c r="M35" s="132"/>
      <c r="N35" s="132"/>
      <c r="O35" s="132"/>
      <c r="P35" s="132"/>
      <c r="Q35" s="132"/>
      <c r="R35" s="132"/>
      <c r="S35" s="132"/>
      <c r="T35" s="132"/>
      <c r="U35" s="132"/>
      <c r="V35" s="132"/>
      <c r="W35" s="132"/>
      <c r="X35" s="132"/>
      <c r="Y35" s="132"/>
      <c r="Z35" s="132"/>
      <c r="AA35" s="132"/>
      <c r="AB35" s="132"/>
      <c r="AC35" s="132"/>
      <c r="AD35" s="132"/>
      <c r="AE35" s="132"/>
      <c r="AF35" s="132"/>
      <c r="AG35" s="132"/>
      <c r="AH35" s="133"/>
      <c r="AI35" s="99"/>
      <c r="AJ35" s="134">
        <f t="shared" si="1"/>
        <v>0</v>
      </c>
      <c r="AK35" s="132">
        <f>FEB!AL35</f>
        <v>0</v>
      </c>
      <c r="AL35" s="133">
        <f t="shared" si="2"/>
        <v>0</v>
      </c>
      <c r="AM35" s="99"/>
      <c r="AN35" s="134"/>
      <c r="AO35" s="132"/>
      <c r="AP35" s="133"/>
      <c r="AR35" s="207">
        <f t="shared" si="4"/>
        <v>0</v>
      </c>
      <c r="AS35" s="208">
        <f t="shared" si="5"/>
        <v>0</v>
      </c>
      <c r="AT35" s="208">
        <f t="shared" si="6"/>
        <v>0</v>
      </c>
    </row>
    <row r="36" spans="1:46">
      <c r="A36" s="130">
        <v>23</v>
      </c>
      <c r="B36" s="131">
        <f>FEB!B36</f>
        <v>0</v>
      </c>
      <c r="C36" s="131">
        <f>FEB!C36</f>
        <v>0</v>
      </c>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c r="AB36" s="132"/>
      <c r="AC36" s="132"/>
      <c r="AD36" s="132"/>
      <c r="AE36" s="132"/>
      <c r="AF36" s="132"/>
      <c r="AG36" s="132"/>
      <c r="AH36" s="133"/>
      <c r="AI36" s="99"/>
      <c r="AJ36" s="134">
        <f t="shared" si="1"/>
        <v>0</v>
      </c>
      <c r="AK36" s="132">
        <f>FEB!AL36</f>
        <v>0</v>
      </c>
      <c r="AL36" s="133">
        <f t="shared" si="2"/>
        <v>0</v>
      </c>
      <c r="AM36" s="99"/>
      <c r="AN36" s="134"/>
      <c r="AO36" s="132"/>
      <c r="AP36" s="133"/>
      <c r="AR36" s="207">
        <f t="shared" si="4"/>
        <v>0</v>
      </c>
      <c r="AS36" s="208">
        <f t="shared" si="5"/>
        <v>0</v>
      </c>
      <c r="AT36" s="208">
        <f t="shared" si="6"/>
        <v>0</v>
      </c>
    </row>
    <row r="37" spans="1:46">
      <c r="A37" s="130">
        <v>24</v>
      </c>
      <c r="B37" s="131">
        <f>FEB!B37</f>
        <v>0</v>
      </c>
      <c r="C37" s="131">
        <f>FEB!C37</f>
        <v>0</v>
      </c>
      <c r="D37" s="132"/>
      <c r="E37" s="132"/>
      <c r="F37" s="132"/>
      <c r="G37" s="132"/>
      <c r="H37" s="132"/>
      <c r="I37" s="132"/>
      <c r="J37" s="132"/>
      <c r="K37" s="132"/>
      <c r="L37" s="132"/>
      <c r="M37" s="132"/>
      <c r="N37" s="132"/>
      <c r="O37" s="132"/>
      <c r="P37" s="132"/>
      <c r="Q37" s="132"/>
      <c r="R37" s="132"/>
      <c r="S37" s="132"/>
      <c r="T37" s="132"/>
      <c r="U37" s="132"/>
      <c r="V37" s="132"/>
      <c r="W37" s="132"/>
      <c r="X37" s="132"/>
      <c r="Y37" s="132"/>
      <c r="Z37" s="132"/>
      <c r="AA37" s="132"/>
      <c r="AB37" s="132"/>
      <c r="AC37" s="132"/>
      <c r="AD37" s="132"/>
      <c r="AE37" s="132"/>
      <c r="AF37" s="132"/>
      <c r="AG37" s="132"/>
      <c r="AH37" s="133"/>
      <c r="AI37" s="99"/>
      <c r="AJ37" s="134">
        <f t="shared" si="1"/>
        <v>0</v>
      </c>
      <c r="AK37" s="132">
        <f>FEB!AL37</f>
        <v>0</v>
      </c>
      <c r="AL37" s="133">
        <f t="shared" si="2"/>
        <v>0</v>
      </c>
      <c r="AM37" s="99"/>
      <c r="AN37" s="134"/>
      <c r="AO37" s="132"/>
      <c r="AP37" s="133"/>
      <c r="AR37" s="207">
        <f t="shared" si="4"/>
        <v>0</v>
      </c>
      <c r="AS37" s="208">
        <f t="shared" si="5"/>
        <v>0</v>
      </c>
      <c r="AT37" s="208">
        <f t="shared" si="6"/>
        <v>0</v>
      </c>
    </row>
    <row r="38" spans="1:46">
      <c r="A38" s="130">
        <v>25</v>
      </c>
      <c r="B38" s="131">
        <f>FEB!B38</f>
        <v>0</v>
      </c>
      <c r="C38" s="131">
        <f>FEB!C38</f>
        <v>0</v>
      </c>
      <c r="D38" s="132"/>
      <c r="E38" s="132"/>
      <c r="F38" s="132"/>
      <c r="G38" s="132"/>
      <c r="H38" s="132"/>
      <c r="I38" s="132"/>
      <c r="J38" s="132"/>
      <c r="K38" s="132"/>
      <c r="L38" s="132"/>
      <c r="M38" s="132"/>
      <c r="N38" s="132"/>
      <c r="O38" s="132"/>
      <c r="P38" s="132"/>
      <c r="Q38" s="132"/>
      <c r="R38" s="132"/>
      <c r="S38" s="132"/>
      <c r="T38" s="132"/>
      <c r="U38" s="132"/>
      <c r="V38" s="132"/>
      <c r="W38" s="132"/>
      <c r="X38" s="132"/>
      <c r="Y38" s="132"/>
      <c r="Z38" s="132"/>
      <c r="AA38" s="132"/>
      <c r="AB38" s="132"/>
      <c r="AC38" s="132"/>
      <c r="AD38" s="132"/>
      <c r="AE38" s="132"/>
      <c r="AF38" s="132"/>
      <c r="AG38" s="132"/>
      <c r="AH38" s="133"/>
      <c r="AI38" s="99"/>
      <c r="AJ38" s="134">
        <f t="shared" si="1"/>
        <v>0</v>
      </c>
      <c r="AK38" s="132">
        <f>FEB!AL38</f>
        <v>0</v>
      </c>
      <c r="AL38" s="133">
        <f t="shared" si="2"/>
        <v>0</v>
      </c>
      <c r="AM38" s="99"/>
      <c r="AN38" s="134"/>
      <c r="AO38" s="132"/>
      <c r="AP38" s="133"/>
      <c r="AR38" s="207">
        <f t="shared" si="4"/>
        <v>0</v>
      </c>
      <c r="AS38" s="208">
        <f t="shared" si="5"/>
        <v>0</v>
      </c>
      <c r="AT38" s="208">
        <f t="shared" si="6"/>
        <v>0</v>
      </c>
    </row>
    <row r="39" spans="1:46">
      <c r="A39" s="130">
        <v>26</v>
      </c>
      <c r="B39" s="131">
        <f>FEB!B39</f>
        <v>0</v>
      </c>
      <c r="C39" s="131">
        <f>FEB!C39</f>
        <v>0</v>
      </c>
      <c r="D39" s="132"/>
      <c r="E39" s="132"/>
      <c r="F39" s="132"/>
      <c r="G39" s="132"/>
      <c r="H39" s="132"/>
      <c r="I39" s="132"/>
      <c r="J39" s="132"/>
      <c r="K39" s="132"/>
      <c r="L39" s="132"/>
      <c r="M39" s="132"/>
      <c r="N39" s="132"/>
      <c r="O39" s="132"/>
      <c r="P39" s="132"/>
      <c r="Q39" s="132"/>
      <c r="R39" s="132"/>
      <c r="S39" s="132"/>
      <c r="T39" s="132"/>
      <c r="U39" s="132"/>
      <c r="V39" s="132"/>
      <c r="W39" s="132"/>
      <c r="X39" s="132"/>
      <c r="Y39" s="132"/>
      <c r="Z39" s="132"/>
      <c r="AA39" s="132"/>
      <c r="AB39" s="132"/>
      <c r="AC39" s="132"/>
      <c r="AD39" s="132"/>
      <c r="AE39" s="132"/>
      <c r="AF39" s="132"/>
      <c r="AG39" s="132"/>
      <c r="AH39" s="133"/>
      <c r="AI39" s="99"/>
      <c r="AJ39" s="134">
        <f t="shared" si="1"/>
        <v>0</v>
      </c>
      <c r="AK39" s="132">
        <f>FEB!AL39</f>
        <v>0</v>
      </c>
      <c r="AL39" s="133">
        <f t="shared" si="2"/>
        <v>0</v>
      </c>
      <c r="AM39" s="99"/>
      <c r="AN39" s="134"/>
      <c r="AO39" s="132"/>
      <c r="AP39" s="133"/>
      <c r="AR39" s="207">
        <f t="shared" si="4"/>
        <v>0</v>
      </c>
      <c r="AS39" s="208">
        <f t="shared" si="5"/>
        <v>0</v>
      </c>
      <c r="AT39" s="208">
        <f t="shared" si="6"/>
        <v>0</v>
      </c>
    </row>
    <row r="40" spans="1:46">
      <c r="A40" s="130">
        <v>27</v>
      </c>
      <c r="B40" s="131">
        <f>FEB!B40</f>
        <v>0</v>
      </c>
      <c r="C40" s="131">
        <f>FEB!C40</f>
        <v>0</v>
      </c>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3"/>
      <c r="AI40" s="99"/>
      <c r="AJ40" s="134">
        <f t="shared" si="1"/>
        <v>0</v>
      </c>
      <c r="AK40" s="132">
        <f>FEB!AL40</f>
        <v>0</v>
      </c>
      <c r="AL40" s="133">
        <f t="shared" si="2"/>
        <v>0</v>
      </c>
      <c r="AM40" s="99"/>
      <c r="AN40" s="134"/>
      <c r="AO40" s="132"/>
      <c r="AP40" s="133"/>
      <c r="AR40" s="207">
        <f>IF(D40&gt;0,1,0)+IF(E40&gt;0,1,0)+IF(F40&gt;0,1,0)+IF(G40&gt;0,1,0)+IF(H40&gt;0,1,0)+IF(I40&gt;0,1,0)+IF(J40&gt;0,1,0)+IF(K40&gt;0,1,0)+IF(L40&gt;0,1,0)+IF(M40&gt;0,1,0)+IF(N40&gt;0,1,0)+IF(O40&gt;0,1,0)+IF(P40&gt;0,1,0)+IF(Q40&gt;0,1,0)+IF(R40&gt;0,1,0)+IF(S40&gt;0,1,0)+IF(T40&gt;0,1,0)+IF(U40&gt;0,1,0)+IF(V40&gt;0,1,0)+IF(W40&gt;0,1,0)+IF(X40&gt;0,1,0)+IF(Y40&gt;0,1,0)+IF(Z40&gt;0,1,0)+IF(AA40&gt;0,1,0)+IF(AB40&gt;0,1,0)+IF(AC40&gt;0,1,0)+IF(AD40&gt;0,1,0)+IF(AE40&gt;0,1,0)+IF(AF40&gt;0,1,0)+IF(AG40&gt;0,1,0)+IF(AH40&gt;0,1,0)</f>
        <v>0</v>
      </c>
      <c r="AS40" s="208">
        <f t="shared" si="5"/>
        <v>0</v>
      </c>
      <c r="AT40" s="208">
        <f t="shared" si="6"/>
        <v>0</v>
      </c>
    </row>
    <row r="41" spans="1:46">
      <c r="A41" s="130">
        <v>28</v>
      </c>
      <c r="B41" s="131">
        <f>FEB!B41</f>
        <v>0</v>
      </c>
      <c r="C41" s="131">
        <f>FEB!C41</f>
        <v>0</v>
      </c>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3"/>
      <c r="AI41" s="99"/>
      <c r="AJ41" s="134">
        <f t="shared" si="1"/>
        <v>0</v>
      </c>
      <c r="AK41" s="132">
        <f>FEB!AL41</f>
        <v>0</v>
      </c>
      <c r="AL41" s="133">
        <f t="shared" si="2"/>
        <v>0</v>
      </c>
      <c r="AM41" s="99"/>
      <c r="AN41" s="134"/>
      <c r="AO41" s="132"/>
      <c r="AP41" s="133"/>
      <c r="AR41" s="207">
        <f>IF(D41&gt;0,1,0)+IF(E41&gt;0,1,0)+IF(F41&gt;0,1,0)+IF(G41&gt;0,1,0)+IF(H41&gt;0,1,0)+IF(I41&gt;0,1,0)+IF(J41&gt;0,1,0)+IF(K41&gt;0,1,0)+IF(L41&gt;0,1,0)+IF(M41&gt;0,1,0)+IF(N41&gt;0,1,0)+IF(O41&gt;0,1,0)+IF(P41&gt;0,1,0)+IF(Q41&gt;0,1,0)+IF(R41&gt;0,1,0)+IF(S41&gt;0,1,0)+IF(T41&gt;0,1,0)+IF(U41&gt;0,1,0)+IF(V41&gt;0,1,0)+IF(W41&gt;0,1,0)+IF(X41&gt;0,1,0)+IF(Y41&gt;0,1,0)+IF(Z41&gt;0,1,0)+IF(AA41&gt;0,1,0)+IF(AB41&gt;0,1,0)+IF(AC41&gt;0,1,0)+IF(AD41&gt;0,1,0)+IF(AE41&gt;0,1,0)+IF(AF41&gt;0,1,0)+IF(AG41&gt;0,1,0)+IF(AH41&gt;0,1,0)</f>
        <v>0</v>
      </c>
      <c r="AS41" s="208">
        <f t="shared" si="5"/>
        <v>0</v>
      </c>
      <c r="AT41" s="208">
        <f t="shared" si="6"/>
        <v>0</v>
      </c>
    </row>
    <row r="42" spans="1:46">
      <c r="A42" s="130">
        <v>29</v>
      </c>
      <c r="B42" s="131">
        <f>FEB!B42</f>
        <v>0</v>
      </c>
      <c r="C42" s="131">
        <f>FEB!C42</f>
        <v>0</v>
      </c>
      <c r="D42" s="132"/>
      <c r="E42" s="132"/>
      <c r="F42" s="132"/>
      <c r="G42" s="132"/>
      <c r="H42" s="132"/>
      <c r="I42" s="132"/>
      <c r="J42" s="132"/>
      <c r="K42" s="132"/>
      <c r="L42" s="132"/>
      <c r="M42" s="132"/>
      <c r="N42" s="132"/>
      <c r="O42" s="132"/>
      <c r="P42" s="132"/>
      <c r="Q42" s="132"/>
      <c r="R42" s="132"/>
      <c r="S42" s="132"/>
      <c r="T42" s="132"/>
      <c r="U42" s="132"/>
      <c r="V42" s="132"/>
      <c r="W42" s="132"/>
      <c r="X42" s="132"/>
      <c r="Y42" s="132"/>
      <c r="Z42" s="132"/>
      <c r="AA42" s="132"/>
      <c r="AB42" s="132"/>
      <c r="AC42" s="132"/>
      <c r="AD42" s="132"/>
      <c r="AE42" s="132"/>
      <c r="AF42" s="132"/>
      <c r="AG42" s="132"/>
      <c r="AH42" s="133"/>
      <c r="AI42" s="99"/>
      <c r="AJ42" s="134">
        <f t="shared" si="1"/>
        <v>0</v>
      </c>
      <c r="AK42" s="132">
        <f>FEB!AL42</f>
        <v>0</v>
      </c>
      <c r="AL42" s="133">
        <f t="shared" si="2"/>
        <v>0</v>
      </c>
      <c r="AM42" s="99"/>
      <c r="AN42" s="134"/>
      <c r="AO42" s="132"/>
      <c r="AP42" s="133"/>
      <c r="AR42" s="207">
        <f>IF(D42&gt;0,1,0)+IF(E42&gt;0,1,0)+IF(F42&gt;0,1,0)+IF(G42&gt;0,1,0)+IF(H42&gt;0,1,0)+IF(I42&gt;0,1,0)+IF(J42&gt;0,1,0)+IF(K42&gt;0,1,0)+IF(L42&gt;0,1,0)+IF(M42&gt;0,1,0)+IF(N42&gt;0,1,0)+IF(O42&gt;0,1,0)+IF(P42&gt;0,1,0)+IF(Q42&gt;0,1,0)+IF(R42&gt;0,1,0)+IF(S42&gt;0,1,0)+IF(T42&gt;0,1,0)+IF(U42&gt;0,1,0)+IF(V42&gt;0,1,0)+IF(W42&gt;0,1,0)+IF(X42&gt;0,1,0)+IF(Y42&gt;0,1,0)+IF(Z42&gt;0,1,0)+IF(AA42&gt;0,1,0)+IF(AB42&gt;0,1,0)+IF(AC42&gt;0,1,0)+IF(AD42&gt;0,1,0)+IF(AE42&gt;0,1,0)+IF(AF42&gt;0,1,0)+IF(AG42&gt;0,1,0)+IF(AH42&gt;0,1,0)</f>
        <v>0</v>
      </c>
      <c r="AS42" s="208">
        <f t="shared" si="5"/>
        <v>0</v>
      </c>
      <c r="AT42" s="208">
        <f t="shared" si="6"/>
        <v>0</v>
      </c>
    </row>
    <row r="43" spans="1:46" ht="15.75" thickBot="1">
      <c r="A43" s="130">
        <v>30</v>
      </c>
      <c r="B43" s="131">
        <f>FEB!B43</f>
        <v>0</v>
      </c>
      <c r="C43" s="131">
        <f>FEB!C43</f>
        <v>0</v>
      </c>
      <c r="D43" s="132"/>
      <c r="E43" s="132"/>
      <c r="F43" s="132"/>
      <c r="G43" s="132"/>
      <c r="H43" s="132"/>
      <c r="I43" s="132"/>
      <c r="J43" s="132"/>
      <c r="K43" s="132"/>
      <c r="L43" s="132"/>
      <c r="M43" s="132"/>
      <c r="N43" s="132"/>
      <c r="O43" s="132"/>
      <c r="P43" s="132"/>
      <c r="Q43" s="132"/>
      <c r="R43" s="132"/>
      <c r="S43" s="132"/>
      <c r="T43" s="132"/>
      <c r="U43" s="132"/>
      <c r="V43" s="132"/>
      <c r="W43" s="132"/>
      <c r="X43" s="132"/>
      <c r="Y43" s="132"/>
      <c r="Z43" s="132"/>
      <c r="AA43" s="132"/>
      <c r="AB43" s="132"/>
      <c r="AC43" s="132"/>
      <c r="AD43" s="132"/>
      <c r="AE43" s="132"/>
      <c r="AF43" s="132"/>
      <c r="AG43" s="132"/>
      <c r="AH43" s="133"/>
      <c r="AI43" s="99"/>
      <c r="AJ43" s="134">
        <f t="shared" si="1"/>
        <v>0</v>
      </c>
      <c r="AK43" s="132">
        <f>FEB!AL43</f>
        <v>0</v>
      </c>
      <c r="AL43" s="133">
        <f t="shared" si="2"/>
        <v>0</v>
      </c>
      <c r="AM43" s="99"/>
      <c r="AN43" s="134"/>
      <c r="AO43" s="132"/>
      <c r="AP43" s="133"/>
      <c r="AR43" s="207">
        <f>IF(D43&gt;0,1,0)+IF(E43&gt;0,1,0)+IF(F43&gt;0,1,0)+IF(G43&gt;0,1,0)+IF(H43&gt;0,1,0)+IF(I43&gt;0,1,0)+IF(J43&gt;0,1,0)+IF(K43&gt;0,1,0)+IF(L43&gt;0,1,0)+IF(M43&gt;0,1,0)+IF(N43&gt;0,1,0)+IF(O43&gt;0,1,0)+IF(P43&gt;0,1,0)+IF(Q43&gt;0,1,0)+IF(R43&gt;0,1,0)+IF(S43&gt;0,1,0)+IF(T43&gt;0,1,0)+IF(U43&gt;0,1,0)+IF(V43&gt;0,1,0)+IF(W43&gt;0,1,0)+IF(X43&gt;0,1,0)+IF(Y43&gt;0,1,0)+IF(Z43&gt;0,1,0)+IF(AA43&gt;0,1,0)+IF(AB43&gt;0,1,0)+IF(AC43&gt;0,1,0)+IF(AD43&gt;0,1,0)+IF(AE43&gt;0,1,0)+IF(AF43&gt;0,1,0)+IF(AG43&gt;0,1,0)+IF(AH43&gt;0,1,0)</f>
        <v>0</v>
      </c>
      <c r="AS43" s="208">
        <f t="shared" si="5"/>
        <v>0</v>
      </c>
      <c r="AT43" s="208">
        <f t="shared" si="6"/>
        <v>0</v>
      </c>
    </row>
    <row r="44" spans="1:46" ht="26.25" customHeight="1" thickTop="1" thickBot="1">
      <c r="A44" s="141"/>
      <c r="B44" s="142"/>
      <c r="C44" s="142"/>
      <c r="D44" s="143"/>
      <c r="E44" s="143"/>
      <c r="F44" s="143"/>
      <c r="G44" s="143"/>
      <c r="H44" s="143"/>
      <c r="I44" s="143"/>
      <c r="J44" s="143"/>
      <c r="K44" s="143"/>
      <c r="L44" s="143"/>
      <c r="M44" s="143"/>
      <c r="N44" s="143"/>
      <c r="O44" s="143"/>
      <c r="P44" s="143"/>
      <c r="Q44" s="143"/>
      <c r="R44" s="143"/>
      <c r="S44" s="143"/>
      <c r="T44" s="143"/>
      <c r="U44" s="143"/>
      <c r="V44" s="143"/>
      <c r="W44" s="143"/>
      <c r="X44" s="143"/>
      <c r="Y44" s="143"/>
      <c r="Z44" s="143"/>
      <c r="AA44" s="143"/>
      <c r="AB44" s="143"/>
      <c r="AC44" s="143"/>
      <c r="AD44" s="144" t="s">
        <v>8</v>
      </c>
      <c r="AE44" s="145"/>
      <c r="AF44" s="145"/>
      <c r="AG44" s="145"/>
      <c r="AH44" s="146"/>
      <c r="AI44" s="110"/>
      <c r="AJ44" s="147">
        <f>SUM(AJ14:AJ43)</f>
        <v>0</v>
      </c>
      <c r="AK44" s="147">
        <f>SUM(AK14:AK43)</f>
        <v>9248.5</v>
      </c>
      <c r="AL44" s="147">
        <f>SUM(AL14:AL43)</f>
        <v>9248.5</v>
      </c>
      <c r="AM44" s="110"/>
      <c r="AN44" s="147">
        <f>SUM(AN13:AN43)</f>
        <v>0</v>
      </c>
      <c r="AO44" s="147">
        <f>SUM(AO13:AO43)</f>
        <v>1721.5</v>
      </c>
      <c r="AP44" s="147">
        <f>SUM(AP13:AP43)</f>
        <v>1721.5</v>
      </c>
      <c r="AR44" s="209">
        <f>SUM(AR14:AR43)</f>
        <v>0</v>
      </c>
      <c r="AS44" s="87"/>
      <c r="AT44" s="87"/>
    </row>
    <row r="45" spans="1:46" ht="15.75" thickTop="1">
      <c r="A45" s="103"/>
      <c r="B45" s="103"/>
      <c r="C45" s="103"/>
      <c r="D45" s="99"/>
      <c r="E45" s="99"/>
      <c r="F45" s="99"/>
      <c r="G45" s="99"/>
      <c r="H45" s="99"/>
      <c r="I45" s="99"/>
      <c r="J45" s="99"/>
      <c r="K45" s="99"/>
      <c r="L45" s="99"/>
      <c r="M45" s="99"/>
      <c r="N45" s="99"/>
      <c r="O45" s="99"/>
      <c r="P45" s="99"/>
      <c r="Q45" s="99"/>
      <c r="R45" s="99"/>
      <c r="S45" s="99"/>
      <c r="T45" s="99"/>
      <c r="U45" s="99"/>
      <c r="V45" s="99"/>
      <c r="W45" s="99"/>
      <c r="X45" s="99"/>
      <c r="Y45" s="99"/>
      <c r="Z45" s="99"/>
      <c r="AA45" s="99"/>
      <c r="AB45" s="99"/>
      <c r="AC45" s="99"/>
      <c r="AD45" s="99"/>
      <c r="AE45" s="99"/>
      <c r="AF45" s="99"/>
      <c r="AG45" s="99"/>
      <c r="AH45" s="99"/>
      <c r="AI45" s="99"/>
      <c r="AJ45" s="99"/>
      <c r="AK45" s="99"/>
      <c r="AL45" s="99"/>
      <c r="AM45" s="99"/>
      <c r="AN45" s="99"/>
      <c r="AO45" s="102"/>
      <c r="AP45" s="99"/>
    </row>
    <row r="46" spans="1:46">
      <c r="A46" s="103"/>
      <c r="B46" s="103"/>
      <c r="C46" s="103"/>
      <c r="D46" s="99"/>
      <c r="E46" s="99"/>
      <c r="F46" s="99"/>
      <c r="G46" s="99"/>
      <c r="H46" s="99"/>
      <c r="I46" s="99"/>
      <c r="J46" s="99"/>
      <c r="K46" s="99"/>
      <c r="L46" s="99"/>
      <c r="M46" s="99"/>
      <c r="N46" s="99"/>
      <c r="O46" s="99"/>
      <c r="P46" s="99"/>
      <c r="Q46" s="99"/>
      <c r="R46" s="99"/>
      <c r="S46" s="99"/>
      <c r="T46" s="99"/>
      <c r="U46" s="99"/>
      <c r="V46" s="99"/>
      <c r="W46" s="99"/>
      <c r="X46" s="99"/>
      <c r="Y46" s="99"/>
      <c r="Z46" s="99"/>
      <c r="AA46" s="99"/>
      <c r="AB46" s="99"/>
      <c r="AC46" s="99"/>
      <c r="AD46" s="99"/>
      <c r="AE46" s="99"/>
      <c r="AF46" s="99"/>
      <c r="AG46" s="99"/>
      <c r="AH46" s="99"/>
      <c r="AI46" s="99"/>
      <c r="AJ46" s="99"/>
      <c r="AK46" s="99"/>
      <c r="AL46" s="99"/>
      <c r="AM46" s="99"/>
      <c r="AN46" s="99"/>
      <c r="AO46" s="102"/>
      <c r="AP46" s="99"/>
    </row>
    <row r="47" spans="1:46">
      <c r="A47" s="103"/>
      <c r="B47" s="103"/>
      <c r="C47" s="103"/>
      <c r="D47" s="99"/>
      <c r="E47" s="99"/>
      <c r="F47" s="99"/>
      <c r="G47" s="99"/>
      <c r="H47" s="99"/>
      <c r="I47" s="99"/>
      <c r="J47" s="99"/>
      <c r="K47" s="99"/>
      <c r="L47" s="99"/>
      <c r="M47" s="99"/>
      <c r="N47" s="99"/>
      <c r="O47" s="99"/>
      <c r="P47" s="99"/>
      <c r="Q47" s="99"/>
      <c r="R47" s="99"/>
      <c r="S47" s="99"/>
      <c r="T47" s="99"/>
      <c r="U47" s="99"/>
      <c r="V47" s="99"/>
      <c r="W47" s="99"/>
      <c r="X47" s="99"/>
      <c r="Y47" s="99"/>
      <c r="Z47" s="99"/>
      <c r="AA47" s="99"/>
      <c r="AB47" s="99"/>
      <c r="AC47" s="99"/>
      <c r="AD47" s="99"/>
      <c r="AE47" s="99"/>
      <c r="AF47" s="99"/>
      <c r="AG47" s="99"/>
      <c r="AH47" s="99"/>
      <c r="AI47" s="99"/>
      <c r="AJ47" s="99"/>
      <c r="AK47" s="99"/>
      <c r="AL47" s="99"/>
      <c r="AM47" s="99"/>
      <c r="AN47" s="99"/>
      <c r="AO47" s="102"/>
      <c r="AP47" s="99"/>
    </row>
    <row r="48" spans="1:46">
      <c r="A48" s="103"/>
      <c r="B48" s="103"/>
      <c r="C48" s="103"/>
      <c r="D48" s="99"/>
      <c r="E48" s="99"/>
      <c r="F48" s="99"/>
      <c r="G48" s="99"/>
      <c r="H48" s="99"/>
      <c r="I48" s="99"/>
      <c r="J48" s="99"/>
      <c r="K48" s="99"/>
      <c r="L48" s="99"/>
      <c r="M48" s="99"/>
      <c r="N48" s="99"/>
      <c r="O48" s="99"/>
      <c r="P48" s="99"/>
      <c r="Q48" s="99"/>
      <c r="R48" s="99"/>
      <c r="S48" s="99"/>
      <c r="T48" s="99"/>
      <c r="U48" s="99"/>
      <c r="V48" s="99"/>
      <c r="W48" s="99"/>
      <c r="X48" s="99"/>
      <c r="Y48" s="99"/>
      <c r="Z48" s="99"/>
      <c r="AA48" s="99"/>
      <c r="AB48" s="99"/>
      <c r="AC48" s="99"/>
      <c r="AD48" s="99"/>
      <c r="AE48" s="99"/>
      <c r="AF48" s="99"/>
      <c r="AG48" s="99"/>
      <c r="AH48" s="99"/>
      <c r="AI48" s="99"/>
      <c r="AJ48" s="99"/>
      <c r="AK48" s="99"/>
      <c r="AL48" s="99"/>
      <c r="AM48" s="99"/>
      <c r="AN48" s="99"/>
      <c r="AO48" s="102"/>
      <c r="AP48" s="99"/>
    </row>
    <row r="49" spans="1:42">
      <c r="A49" s="103"/>
      <c r="B49" s="103"/>
      <c r="C49" s="103"/>
      <c r="D49" s="99"/>
      <c r="E49" s="99"/>
      <c r="F49" s="99"/>
      <c r="G49" s="99"/>
      <c r="H49" s="99"/>
      <c r="I49" s="99"/>
      <c r="J49" s="99"/>
      <c r="K49" s="99"/>
      <c r="L49" s="99"/>
      <c r="M49" s="99"/>
      <c r="N49" s="99"/>
      <c r="O49" s="99"/>
      <c r="P49" s="99"/>
      <c r="Q49" s="99"/>
      <c r="R49" s="99"/>
      <c r="S49" s="99"/>
      <c r="T49" s="99"/>
      <c r="U49" s="99"/>
      <c r="V49" s="99"/>
      <c r="W49" s="99"/>
      <c r="X49" s="99"/>
      <c r="Y49" s="99"/>
      <c r="Z49" s="99"/>
      <c r="AA49" s="99"/>
      <c r="AB49" s="99"/>
      <c r="AC49" s="99"/>
      <c r="AD49" s="99"/>
      <c r="AE49" s="99"/>
      <c r="AF49" s="99"/>
      <c r="AG49" s="99"/>
      <c r="AH49" s="99"/>
      <c r="AI49" s="99"/>
      <c r="AJ49" s="99"/>
      <c r="AK49" s="99"/>
      <c r="AL49" s="99"/>
      <c r="AM49" s="99"/>
      <c r="AN49" s="99"/>
      <c r="AO49" s="102"/>
      <c r="AP49" s="99"/>
    </row>
    <row r="50" spans="1:42">
      <c r="A50" s="103"/>
      <c r="B50" s="103"/>
      <c r="C50" s="103"/>
      <c r="D50" s="99"/>
      <c r="E50" s="99"/>
      <c r="F50" s="99"/>
      <c r="G50" s="99"/>
      <c r="H50" s="99"/>
      <c r="I50" s="99"/>
      <c r="J50" s="99"/>
      <c r="K50" s="99"/>
      <c r="L50" s="99"/>
      <c r="M50" s="99"/>
      <c r="N50" s="99"/>
      <c r="O50" s="99"/>
      <c r="P50" s="99"/>
      <c r="Q50" s="99"/>
      <c r="R50" s="99"/>
      <c r="S50" s="99"/>
      <c r="T50" s="99"/>
      <c r="U50" s="99"/>
      <c r="V50" s="99"/>
      <c r="W50" s="99"/>
      <c r="X50" s="99"/>
      <c r="Y50" s="99"/>
      <c r="Z50" s="99"/>
      <c r="AA50" s="99"/>
      <c r="AB50" s="99"/>
      <c r="AC50" s="99"/>
      <c r="AD50" s="99"/>
      <c r="AE50" s="99"/>
      <c r="AF50" s="99"/>
      <c r="AG50" s="99"/>
      <c r="AH50" s="99"/>
      <c r="AI50" s="99"/>
      <c r="AJ50" s="99"/>
      <c r="AK50" s="99"/>
      <c r="AL50" s="99"/>
      <c r="AM50" s="99"/>
      <c r="AN50" s="99"/>
      <c r="AO50" s="102"/>
      <c r="AP50" s="99"/>
    </row>
    <row r="51" spans="1:42">
      <c r="A51" s="103"/>
      <c r="B51" s="103"/>
      <c r="C51" s="103"/>
      <c r="D51" s="99"/>
      <c r="E51" s="99"/>
      <c r="F51" s="99"/>
      <c r="G51" s="99"/>
      <c r="H51" s="99"/>
      <c r="I51" s="99"/>
      <c r="J51" s="99"/>
      <c r="K51" s="99"/>
      <c r="L51" s="99"/>
      <c r="M51" s="99"/>
      <c r="N51" s="99"/>
      <c r="O51" s="99"/>
      <c r="P51" s="99"/>
      <c r="Q51" s="99"/>
      <c r="R51" s="99"/>
      <c r="S51" s="99"/>
      <c r="T51" s="99"/>
      <c r="U51" s="99"/>
      <c r="V51" s="99"/>
      <c r="W51" s="99"/>
      <c r="X51" s="99"/>
      <c r="Y51" s="99"/>
      <c r="Z51" s="99"/>
      <c r="AA51" s="99"/>
      <c r="AB51" s="99"/>
      <c r="AC51" s="99"/>
      <c r="AD51" s="99"/>
      <c r="AE51" s="99"/>
      <c r="AF51" s="99"/>
      <c r="AG51" s="99"/>
      <c r="AH51" s="99"/>
      <c r="AI51" s="99"/>
      <c r="AJ51" s="99"/>
      <c r="AK51" s="99"/>
      <c r="AL51" s="99"/>
      <c r="AM51" s="99"/>
      <c r="AN51" s="99"/>
      <c r="AO51" s="102"/>
      <c r="AP51" s="99"/>
    </row>
    <row r="52" spans="1:42">
      <c r="A52" s="103"/>
      <c r="B52" s="103"/>
      <c r="C52" s="103"/>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102"/>
      <c r="AP52" s="99"/>
    </row>
    <row r="53" spans="1:42">
      <c r="A53" s="103"/>
      <c r="B53" s="103"/>
      <c r="C53" s="103"/>
      <c r="D53" s="99"/>
      <c r="E53" s="99"/>
      <c r="F53" s="99"/>
      <c r="G53" s="99"/>
      <c r="H53" s="99"/>
      <c r="I53" s="99"/>
      <c r="J53" s="99"/>
      <c r="K53" s="99"/>
      <c r="L53" s="99"/>
      <c r="M53" s="99"/>
      <c r="N53" s="99"/>
      <c r="O53" s="99"/>
      <c r="P53" s="99"/>
      <c r="Q53" s="99"/>
      <c r="R53" s="99"/>
      <c r="S53" s="99"/>
      <c r="T53" s="99"/>
      <c r="U53" s="99"/>
      <c r="V53" s="99"/>
      <c r="W53" s="99"/>
      <c r="X53" s="99"/>
      <c r="Y53" s="99"/>
      <c r="Z53" s="99"/>
      <c r="AA53" s="99"/>
      <c r="AB53" s="99"/>
      <c r="AC53" s="99"/>
      <c r="AD53" s="99"/>
      <c r="AE53" s="99"/>
      <c r="AF53" s="99"/>
      <c r="AG53" s="99"/>
      <c r="AH53" s="99"/>
      <c r="AI53" s="99"/>
      <c r="AJ53" s="99"/>
      <c r="AK53" s="99"/>
      <c r="AL53" s="99"/>
      <c r="AM53" s="99"/>
      <c r="AN53" s="99"/>
      <c r="AO53" s="102"/>
      <c r="AP53" s="99"/>
    </row>
    <row r="54" spans="1:42">
      <c r="A54" s="103"/>
      <c r="B54" s="103"/>
      <c r="C54" s="103"/>
      <c r="D54" s="99"/>
      <c r="E54" s="99"/>
      <c r="F54" s="99"/>
      <c r="G54" s="99"/>
      <c r="H54" s="99"/>
      <c r="I54" s="99"/>
      <c r="J54" s="99"/>
      <c r="K54" s="99"/>
      <c r="L54" s="99"/>
      <c r="M54" s="99"/>
      <c r="N54" s="99"/>
      <c r="O54" s="99"/>
      <c r="P54" s="99"/>
      <c r="Q54" s="99"/>
      <c r="R54" s="99"/>
      <c r="S54" s="99"/>
      <c r="T54" s="99"/>
      <c r="U54" s="99"/>
      <c r="V54" s="99"/>
      <c r="W54" s="99"/>
      <c r="X54" s="99"/>
      <c r="Y54" s="99"/>
      <c r="Z54" s="99"/>
      <c r="AA54" s="99"/>
      <c r="AB54" s="99"/>
      <c r="AC54" s="99"/>
      <c r="AD54" s="99"/>
      <c r="AE54" s="99"/>
      <c r="AF54" s="99"/>
      <c r="AG54" s="99"/>
      <c r="AH54" s="99"/>
      <c r="AI54" s="99"/>
      <c r="AJ54" s="99"/>
      <c r="AK54" s="99"/>
      <c r="AL54" s="99"/>
      <c r="AM54" s="99"/>
      <c r="AN54" s="99"/>
      <c r="AO54" s="102"/>
      <c r="AP54" s="99"/>
    </row>
    <row r="55" spans="1:42">
      <c r="A55" s="103"/>
      <c r="B55" s="103"/>
      <c r="C55" s="103"/>
      <c r="D55" s="99"/>
      <c r="E55" s="99"/>
      <c r="F55" s="99"/>
      <c r="G55" s="99"/>
      <c r="H55" s="99"/>
      <c r="I55" s="99"/>
      <c r="J55" s="99"/>
      <c r="K55" s="99"/>
      <c r="L55" s="99"/>
      <c r="M55" s="99"/>
      <c r="N55" s="99"/>
      <c r="O55" s="99"/>
      <c r="P55" s="99"/>
      <c r="Q55" s="99"/>
      <c r="R55" s="99"/>
      <c r="S55" s="99"/>
      <c r="T55" s="99"/>
      <c r="U55" s="99"/>
      <c r="V55" s="99"/>
      <c r="W55" s="99"/>
      <c r="X55" s="99"/>
      <c r="Y55" s="99"/>
      <c r="Z55" s="99"/>
      <c r="AA55" s="99"/>
      <c r="AB55" s="99"/>
      <c r="AC55" s="99"/>
      <c r="AD55" s="99"/>
      <c r="AE55" s="99"/>
      <c r="AF55" s="99"/>
      <c r="AG55" s="99"/>
      <c r="AH55" s="99"/>
      <c r="AI55" s="99"/>
      <c r="AJ55" s="99"/>
      <c r="AK55" s="99"/>
      <c r="AL55" s="99"/>
      <c r="AM55" s="99"/>
      <c r="AN55" s="99"/>
      <c r="AO55" s="102"/>
      <c r="AP55" s="99"/>
    </row>
    <row r="56" spans="1:42">
      <c r="A56" s="103"/>
      <c r="B56" s="103"/>
      <c r="C56" s="103"/>
      <c r="D56" s="99"/>
      <c r="E56" s="99"/>
      <c r="F56" s="99"/>
      <c r="G56" s="99"/>
      <c r="H56" s="99"/>
      <c r="I56" s="99"/>
      <c r="J56" s="99"/>
      <c r="K56" s="99"/>
      <c r="L56" s="99"/>
      <c r="M56" s="99"/>
      <c r="N56" s="99"/>
      <c r="O56" s="99"/>
      <c r="P56" s="99"/>
      <c r="Q56" s="99"/>
      <c r="R56" s="99"/>
      <c r="S56" s="99"/>
      <c r="T56" s="99"/>
      <c r="U56" s="99"/>
      <c r="V56" s="99"/>
      <c r="W56" s="99"/>
      <c r="X56" s="99"/>
      <c r="Y56" s="99"/>
      <c r="Z56" s="99"/>
      <c r="AA56" s="99"/>
      <c r="AB56" s="99"/>
      <c r="AC56" s="99"/>
      <c r="AD56" s="99"/>
      <c r="AE56" s="99"/>
      <c r="AF56" s="99"/>
      <c r="AG56" s="99"/>
      <c r="AH56" s="99"/>
      <c r="AI56" s="99"/>
      <c r="AJ56" s="99"/>
      <c r="AK56" s="99"/>
      <c r="AL56" s="99"/>
      <c r="AM56" s="99"/>
      <c r="AN56" s="99"/>
      <c r="AO56" s="102"/>
      <c r="AP56" s="99"/>
    </row>
    <row r="57" spans="1:42">
      <c r="A57" s="103"/>
      <c r="B57" s="103"/>
      <c r="C57" s="103"/>
      <c r="D57" s="99"/>
      <c r="E57" s="99"/>
      <c r="F57" s="99"/>
      <c r="G57" s="99"/>
      <c r="H57" s="99"/>
      <c r="I57" s="99"/>
      <c r="J57" s="99"/>
      <c r="K57" s="99"/>
      <c r="L57" s="99"/>
      <c r="M57" s="99"/>
      <c r="N57" s="99"/>
      <c r="O57" s="99"/>
      <c r="P57" s="99"/>
      <c r="Q57" s="99"/>
      <c r="R57" s="99"/>
      <c r="S57" s="99"/>
      <c r="T57" s="99"/>
      <c r="U57" s="99"/>
      <c r="V57" s="99"/>
      <c r="W57" s="99"/>
      <c r="X57" s="99"/>
      <c r="Y57" s="99"/>
      <c r="Z57" s="99"/>
      <c r="AA57" s="99"/>
      <c r="AB57" s="99"/>
      <c r="AC57" s="99"/>
      <c r="AD57" s="99"/>
      <c r="AE57" s="99"/>
      <c r="AF57" s="99"/>
      <c r="AG57" s="99"/>
      <c r="AH57" s="99"/>
      <c r="AI57" s="99"/>
      <c r="AJ57" s="99"/>
      <c r="AK57" s="99"/>
      <c r="AL57" s="99"/>
      <c r="AM57" s="99"/>
      <c r="AN57" s="99"/>
      <c r="AO57" s="102"/>
      <c r="AP57" s="99"/>
    </row>
    <row r="58" spans="1:42">
      <c r="A58" s="103"/>
      <c r="B58" s="103"/>
      <c r="C58" s="103"/>
      <c r="D58" s="99"/>
      <c r="E58" s="99"/>
      <c r="F58" s="99"/>
      <c r="G58" s="99"/>
      <c r="H58" s="99"/>
      <c r="I58" s="99"/>
      <c r="J58" s="99"/>
      <c r="K58" s="99"/>
      <c r="L58" s="99"/>
      <c r="M58" s="99"/>
      <c r="N58" s="99"/>
      <c r="O58" s="99"/>
      <c r="P58" s="99"/>
      <c r="Q58" s="99"/>
      <c r="R58" s="99"/>
      <c r="S58" s="99"/>
      <c r="T58" s="99"/>
      <c r="U58" s="99"/>
      <c r="V58" s="99"/>
      <c r="W58" s="99"/>
      <c r="X58" s="99"/>
      <c r="Y58" s="99"/>
      <c r="Z58" s="99"/>
      <c r="AA58" s="99"/>
      <c r="AB58" s="99"/>
      <c r="AC58" s="99"/>
      <c r="AD58" s="99"/>
      <c r="AE58" s="99"/>
      <c r="AF58" s="99"/>
      <c r="AG58" s="99"/>
      <c r="AH58" s="99"/>
      <c r="AI58" s="99"/>
      <c r="AJ58" s="99"/>
      <c r="AK58" s="99"/>
      <c r="AL58" s="99"/>
      <c r="AM58" s="99"/>
      <c r="AN58" s="99"/>
      <c r="AO58" s="102"/>
      <c r="AP58" s="99"/>
    </row>
    <row r="59" spans="1:42">
      <c r="A59" s="103"/>
      <c r="B59" s="103"/>
      <c r="C59" s="103"/>
      <c r="D59" s="99"/>
      <c r="E59" s="99"/>
      <c r="F59" s="99"/>
      <c r="G59" s="99"/>
      <c r="H59" s="99"/>
      <c r="I59" s="99"/>
      <c r="J59" s="99"/>
      <c r="K59" s="99"/>
      <c r="L59" s="99"/>
      <c r="M59" s="99"/>
      <c r="N59" s="99"/>
      <c r="O59" s="99"/>
      <c r="P59" s="99"/>
      <c r="Q59" s="99"/>
      <c r="R59" s="99"/>
      <c r="S59" s="99"/>
      <c r="T59" s="99"/>
      <c r="U59" s="99"/>
      <c r="V59" s="99"/>
      <c r="W59" s="99"/>
      <c r="X59" s="99"/>
      <c r="Y59" s="99"/>
      <c r="Z59" s="99"/>
      <c r="AA59" s="99"/>
      <c r="AB59" s="99"/>
      <c r="AC59" s="99"/>
      <c r="AD59" s="99"/>
      <c r="AE59" s="99"/>
      <c r="AF59" s="99"/>
      <c r="AG59" s="99"/>
      <c r="AH59" s="99"/>
      <c r="AI59" s="99"/>
      <c r="AJ59" s="99"/>
      <c r="AK59" s="99"/>
      <c r="AL59" s="99"/>
      <c r="AM59" s="99"/>
      <c r="AN59" s="99"/>
      <c r="AO59" s="102"/>
      <c r="AP59" s="99"/>
    </row>
    <row r="60" spans="1:42">
      <c r="A60" s="103"/>
      <c r="B60" s="103"/>
      <c r="C60" s="103"/>
      <c r="D60" s="99"/>
      <c r="E60" s="99"/>
      <c r="F60" s="99"/>
      <c r="G60" s="99"/>
      <c r="H60" s="99"/>
      <c r="I60" s="99"/>
      <c r="J60" s="99"/>
      <c r="K60" s="99"/>
      <c r="L60" s="99"/>
      <c r="M60" s="99"/>
      <c r="N60" s="99"/>
      <c r="O60" s="99"/>
      <c r="P60" s="99"/>
      <c r="Q60" s="99"/>
      <c r="R60" s="99"/>
      <c r="S60" s="99"/>
      <c r="T60" s="99"/>
      <c r="U60" s="99"/>
      <c r="V60" s="99"/>
      <c r="W60" s="99"/>
      <c r="X60" s="99"/>
      <c r="Y60" s="99"/>
      <c r="Z60" s="99"/>
      <c r="AA60" s="99"/>
      <c r="AB60" s="99"/>
      <c r="AC60" s="99"/>
      <c r="AD60" s="99"/>
      <c r="AE60" s="99"/>
      <c r="AF60" s="99"/>
      <c r="AG60" s="99"/>
      <c r="AH60" s="99"/>
      <c r="AI60" s="99"/>
      <c r="AJ60" s="99"/>
      <c r="AK60" s="99"/>
      <c r="AL60" s="99"/>
      <c r="AM60" s="99"/>
      <c r="AN60" s="99"/>
      <c r="AO60" s="102"/>
      <c r="AP60" s="99"/>
    </row>
    <row r="61" spans="1:42">
      <c r="A61" s="103"/>
      <c r="B61" s="103"/>
      <c r="C61" s="103"/>
      <c r="D61" s="99"/>
      <c r="E61" s="99"/>
      <c r="F61" s="99"/>
      <c r="G61" s="99"/>
      <c r="H61" s="99"/>
      <c r="I61" s="99"/>
      <c r="J61" s="99"/>
      <c r="K61" s="99"/>
      <c r="L61" s="99"/>
      <c r="M61" s="99"/>
      <c r="N61" s="99"/>
      <c r="O61" s="99"/>
      <c r="P61" s="99"/>
      <c r="Q61" s="99"/>
      <c r="R61" s="99"/>
      <c r="S61" s="99"/>
      <c r="T61" s="99"/>
      <c r="U61" s="99"/>
      <c r="V61" s="99"/>
      <c r="W61" s="99"/>
      <c r="X61" s="99"/>
      <c r="Y61" s="99"/>
      <c r="Z61" s="99"/>
      <c r="AA61" s="99"/>
      <c r="AB61" s="99"/>
      <c r="AC61" s="99"/>
      <c r="AD61" s="99"/>
      <c r="AE61" s="99"/>
      <c r="AF61" s="99"/>
      <c r="AG61" s="99"/>
      <c r="AH61" s="99"/>
      <c r="AI61" s="99"/>
      <c r="AJ61" s="99"/>
      <c r="AK61" s="99"/>
      <c r="AL61" s="99"/>
      <c r="AM61" s="99"/>
      <c r="AN61" s="99"/>
      <c r="AO61" s="102"/>
      <c r="AP61" s="99"/>
    </row>
    <row r="62" spans="1:42">
      <c r="A62" s="148" t="s">
        <v>4</v>
      </c>
      <c r="B62" s="98"/>
      <c r="C62" s="98"/>
      <c r="D62" s="149"/>
      <c r="E62" s="99"/>
      <c r="F62" s="99"/>
      <c r="G62" s="99"/>
      <c r="H62" s="99"/>
      <c r="I62" s="99"/>
      <c r="J62" s="99"/>
      <c r="K62" s="99"/>
      <c r="L62" s="99"/>
      <c r="M62" s="99"/>
      <c r="N62" s="105" t="s">
        <v>112</v>
      </c>
      <c r="O62" s="99"/>
      <c r="P62" s="99"/>
      <c r="Q62" s="99"/>
      <c r="R62" s="99"/>
      <c r="S62" s="99"/>
      <c r="T62" s="99"/>
      <c r="U62" s="99"/>
      <c r="V62" s="99"/>
      <c r="W62" s="99"/>
      <c r="X62" s="99"/>
      <c r="Y62" s="99"/>
      <c r="Z62" s="99"/>
      <c r="AA62" s="99"/>
      <c r="AB62" s="99"/>
      <c r="AC62" s="99"/>
      <c r="AD62" s="99"/>
      <c r="AE62" s="99"/>
      <c r="AF62" s="99"/>
      <c r="AG62" s="99"/>
      <c r="AH62" s="99"/>
      <c r="AI62" s="99"/>
      <c r="AJ62" s="99"/>
      <c r="AK62" s="99"/>
      <c r="AL62" s="99"/>
      <c r="AM62" s="99"/>
      <c r="AN62" s="99"/>
      <c r="AO62" s="102"/>
      <c r="AP62" s="99"/>
    </row>
    <row r="63" spans="1:42">
      <c r="A63" s="111"/>
      <c r="B63" s="103"/>
      <c r="C63" s="103"/>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c r="AF63" s="99"/>
      <c r="AG63" s="99"/>
      <c r="AH63" s="99"/>
      <c r="AI63" s="99"/>
      <c r="AJ63" s="99"/>
      <c r="AK63" s="99"/>
      <c r="AL63" s="99"/>
      <c r="AM63" s="99"/>
      <c r="AN63" s="99"/>
      <c r="AO63" s="102"/>
      <c r="AP63" s="99"/>
    </row>
    <row r="64" spans="1:42" ht="15" customHeight="1">
      <c r="A64" s="111"/>
      <c r="B64" s="291"/>
      <c r="C64" s="291"/>
      <c r="D64" s="112"/>
      <c r="E64" s="292" t="str">
        <f>$E$9</f>
        <v>MESE DI MARZO 2019</v>
      </c>
      <c r="F64" s="292"/>
      <c r="G64" s="292"/>
      <c r="H64" s="292"/>
      <c r="I64" s="292"/>
      <c r="J64" s="292"/>
      <c r="K64" s="292"/>
      <c r="L64" s="292"/>
      <c r="M64" s="292"/>
      <c r="N64" s="99"/>
      <c r="O64" s="99"/>
      <c r="P64" s="99"/>
      <c r="Q64" s="113" t="str">
        <f>$Q$9</f>
        <v>CORSO: "OPERATORE ELETTRICO" 1° ANNO</v>
      </c>
      <c r="R64" s="113"/>
      <c r="S64" s="99"/>
      <c r="T64" s="99"/>
      <c r="U64" s="99"/>
      <c r="V64" s="99"/>
      <c r="W64" s="99"/>
      <c r="X64" s="99"/>
      <c r="Y64" s="99"/>
      <c r="Z64" s="99"/>
      <c r="AA64" s="99"/>
      <c r="AB64" s="99"/>
      <c r="AC64" s="99"/>
      <c r="AD64" s="99"/>
      <c r="AE64" s="99"/>
      <c r="AF64" s="99"/>
      <c r="AG64" s="99"/>
      <c r="AH64" s="99"/>
      <c r="AI64" s="99"/>
      <c r="AJ64" s="99"/>
      <c r="AK64" s="99"/>
      <c r="AL64" s="99"/>
      <c r="AM64" s="99"/>
      <c r="AN64" s="99"/>
      <c r="AO64" s="102"/>
      <c r="AP64" s="99"/>
    </row>
    <row r="65" spans="1:63" ht="15" customHeight="1" thickBot="1">
      <c r="A65" s="114"/>
      <c r="B65" s="114"/>
      <c r="C65" s="103"/>
      <c r="D65" s="99"/>
      <c r="E65" s="99"/>
      <c r="F65" s="99"/>
      <c r="G65" s="99"/>
      <c r="H65" s="99"/>
      <c r="I65" s="115"/>
      <c r="J65" s="99"/>
      <c r="K65" s="99"/>
      <c r="L65" s="115"/>
      <c r="M65" s="115" t="s">
        <v>3</v>
      </c>
      <c r="N65" s="115"/>
      <c r="O65" s="115"/>
      <c r="P65" s="115"/>
      <c r="Q65" s="314" t="str">
        <f>$Q$10</f>
        <v>COD: ARIEFP1821/20/1</v>
      </c>
      <c r="R65" s="314"/>
      <c r="S65" s="314"/>
      <c r="T65" s="314"/>
      <c r="U65" s="314"/>
      <c r="V65" s="314"/>
      <c r="W65" s="314"/>
      <c r="X65" s="314"/>
      <c r="Y65" s="314"/>
      <c r="Z65" s="314"/>
      <c r="AA65" s="314"/>
      <c r="AB65" s="314"/>
      <c r="AC65" s="314"/>
      <c r="AD65" s="314"/>
      <c r="AE65" s="115"/>
      <c r="AF65" s="115"/>
      <c r="AG65" s="115"/>
      <c r="AH65" s="115"/>
      <c r="AI65" s="115"/>
      <c r="AJ65" s="115" t="s">
        <v>3</v>
      </c>
      <c r="AK65" s="115"/>
      <c r="AL65" s="115"/>
      <c r="AM65" s="115"/>
      <c r="AN65" s="115"/>
      <c r="AO65" s="116"/>
      <c r="AP65" s="115"/>
      <c r="AQ65" s="53"/>
      <c r="AR65" s="8"/>
      <c r="AS65" s="8"/>
      <c r="AT65" s="8"/>
      <c r="AU65" s="8"/>
      <c r="AV65" s="8"/>
      <c r="AW65" s="8"/>
      <c r="AX65" s="8"/>
      <c r="AY65" s="8"/>
      <c r="AZ65" s="8"/>
      <c r="BA65" s="8"/>
      <c r="BB65" s="8"/>
      <c r="BC65" s="8"/>
      <c r="BD65" s="9"/>
      <c r="BE65" s="9"/>
      <c r="BF65" s="9"/>
      <c r="BG65" s="9"/>
      <c r="BH65" s="9"/>
      <c r="BI65" s="9"/>
      <c r="BJ65" s="9"/>
      <c r="BK65" s="9"/>
    </row>
    <row r="66" spans="1:63" ht="16.5" customHeight="1" thickTop="1" thickBot="1">
      <c r="A66" s="310" t="s">
        <v>19</v>
      </c>
      <c r="B66" s="311"/>
      <c r="C66" s="312"/>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c r="AC66" s="150"/>
      <c r="AD66" s="150"/>
      <c r="AE66" s="150"/>
      <c r="AF66" s="150"/>
      <c r="AG66" s="150"/>
      <c r="AH66" s="151"/>
      <c r="AI66" s="99"/>
      <c r="AJ66" s="152"/>
      <c r="AK66" s="150"/>
      <c r="AL66" s="151"/>
      <c r="AM66" s="99"/>
      <c r="AN66" s="99"/>
      <c r="AO66" s="102"/>
      <c r="AP66" s="99"/>
    </row>
    <row r="67" spans="1:63" ht="5.25" customHeight="1" thickTop="1" thickBot="1">
      <c r="A67" s="114"/>
      <c r="B67" s="313"/>
      <c r="C67" s="313"/>
      <c r="D67" s="117"/>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c r="AC67" s="115"/>
      <c r="AD67" s="115"/>
      <c r="AE67" s="115"/>
      <c r="AF67" s="115"/>
      <c r="AG67" s="115"/>
      <c r="AH67" s="115"/>
      <c r="AI67" s="115"/>
      <c r="AJ67" s="313"/>
      <c r="AK67" s="313"/>
      <c r="AL67" s="313"/>
      <c r="AM67" s="115"/>
      <c r="AN67" s="153"/>
      <c r="AO67" s="154"/>
      <c r="AP67" s="153"/>
      <c r="AQ67" s="53"/>
      <c r="AR67" s="8"/>
      <c r="AS67" s="10"/>
      <c r="AT67" s="8"/>
      <c r="AU67" s="8"/>
      <c r="AV67" s="8"/>
      <c r="AW67" s="8"/>
      <c r="AX67" s="8"/>
      <c r="AY67" s="8"/>
      <c r="AZ67" s="309"/>
      <c r="BA67" s="309"/>
      <c r="BB67" s="309"/>
      <c r="BC67" s="8"/>
      <c r="BD67" s="309"/>
      <c r="BE67" s="309"/>
      <c r="BF67" s="8"/>
      <c r="BG67" s="9"/>
      <c r="BH67" s="9"/>
      <c r="BI67" s="9"/>
      <c r="BJ67" s="9"/>
      <c r="BK67" s="9"/>
    </row>
    <row r="68" spans="1:63" s="12" customFormat="1" ht="30.75" customHeight="1" thickTop="1">
      <c r="A68" s="118" t="s">
        <v>0</v>
      </c>
      <c r="B68" s="272" t="s">
        <v>1</v>
      </c>
      <c r="C68" s="273"/>
      <c r="D68" s="121">
        <v>1</v>
      </c>
      <c r="E68" s="121">
        <v>2</v>
      </c>
      <c r="F68" s="121">
        <v>3</v>
      </c>
      <c r="G68" s="121">
        <v>4</v>
      </c>
      <c r="H68" s="121">
        <v>5</v>
      </c>
      <c r="I68" s="121">
        <v>6</v>
      </c>
      <c r="J68" s="121">
        <v>7</v>
      </c>
      <c r="K68" s="121">
        <v>8</v>
      </c>
      <c r="L68" s="121">
        <v>9</v>
      </c>
      <c r="M68" s="121">
        <v>10</v>
      </c>
      <c r="N68" s="121">
        <v>11</v>
      </c>
      <c r="O68" s="121">
        <v>12</v>
      </c>
      <c r="P68" s="121">
        <v>13</v>
      </c>
      <c r="Q68" s="121">
        <v>14</v>
      </c>
      <c r="R68" s="121">
        <v>15</v>
      </c>
      <c r="S68" s="121">
        <v>16</v>
      </c>
      <c r="T68" s="121">
        <v>17</v>
      </c>
      <c r="U68" s="121">
        <v>18</v>
      </c>
      <c r="V68" s="121">
        <v>19</v>
      </c>
      <c r="W68" s="121">
        <v>20</v>
      </c>
      <c r="X68" s="121">
        <v>21</v>
      </c>
      <c r="Y68" s="121">
        <v>22</v>
      </c>
      <c r="Z68" s="121">
        <v>23</v>
      </c>
      <c r="AA68" s="121">
        <v>24</v>
      </c>
      <c r="AB68" s="121">
        <v>25</v>
      </c>
      <c r="AC68" s="121">
        <v>26</v>
      </c>
      <c r="AD68" s="121">
        <v>27</v>
      </c>
      <c r="AE68" s="121">
        <v>28</v>
      </c>
      <c r="AF68" s="121">
        <v>29</v>
      </c>
      <c r="AG68" s="121">
        <v>30</v>
      </c>
      <c r="AH68" s="122">
        <v>31</v>
      </c>
      <c r="AI68" s="99"/>
      <c r="AJ68" s="123" t="s">
        <v>11</v>
      </c>
      <c r="AK68" s="124" t="s">
        <v>12</v>
      </c>
      <c r="AL68" s="125" t="s">
        <v>14</v>
      </c>
      <c r="AM68" s="99"/>
      <c r="AN68" s="155"/>
      <c r="AO68" s="99"/>
      <c r="AP68" s="99"/>
      <c r="AR68" s="267" t="s">
        <v>45</v>
      </c>
      <c r="AS68" s="268"/>
      <c r="AT68" s="269"/>
      <c r="AU68" s="13"/>
      <c r="AV68" s="13"/>
      <c r="AW68" s="13"/>
      <c r="AX68" s="13"/>
      <c r="AY68" s="13"/>
      <c r="AZ68" s="13"/>
      <c r="BA68" s="13"/>
      <c r="BB68" s="13"/>
      <c r="BC68" s="13"/>
      <c r="BD68" s="13"/>
      <c r="BE68" s="13"/>
      <c r="BF68" s="13"/>
      <c r="BG68" s="13"/>
      <c r="BH68" s="13"/>
      <c r="BI68" s="13"/>
      <c r="BJ68" s="13"/>
      <c r="BK68" s="13"/>
    </row>
    <row r="69" spans="1:63">
      <c r="A69" s="130"/>
      <c r="B69" s="156" t="s">
        <v>16</v>
      </c>
      <c r="C69" s="157"/>
      <c r="D69" s="132"/>
      <c r="E69" s="132"/>
      <c r="F69" s="132"/>
      <c r="G69" s="132"/>
      <c r="H69" s="132"/>
      <c r="I69" s="132"/>
      <c r="J69" s="132"/>
      <c r="K69" s="132"/>
      <c r="L69" s="132"/>
      <c r="M69" s="132"/>
      <c r="N69" s="132"/>
      <c r="O69" s="132"/>
      <c r="P69" s="132"/>
      <c r="Q69" s="132"/>
      <c r="R69" s="132"/>
      <c r="S69" s="132"/>
      <c r="T69" s="132"/>
      <c r="U69" s="132"/>
      <c r="V69" s="132"/>
      <c r="W69" s="132"/>
      <c r="X69" s="132"/>
      <c r="Y69" s="132"/>
      <c r="Z69" s="132"/>
      <c r="AA69" s="132"/>
      <c r="AB69" s="132"/>
      <c r="AC69" s="132"/>
      <c r="AD69" s="132"/>
      <c r="AE69" s="132"/>
      <c r="AF69" s="132"/>
      <c r="AG69" s="132"/>
      <c r="AH69" s="133"/>
      <c r="AI69" s="99"/>
      <c r="AJ69" s="134"/>
      <c r="AK69" s="132"/>
      <c r="AL69" s="133"/>
      <c r="AM69" s="99"/>
      <c r="AN69" s="158"/>
      <c r="AO69" s="102"/>
      <c r="AP69" s="99"/>
      <c r="AR69" s="75" t="s">
        <v>46</v>
      </c>
      <c r="AS69" s="76"/>
      <c r="AT69" s="77">
        <f>AJ13</f>
        <v>0</v>
      </c>
    </row>
    <row r="70" spans="1:63" ht="15.75" thickBot="1">
      <c r="A70" s="130">
        <v>1</v>
      </c>
      <c r="B70" s="131" t="str">
        <f>FEB!B70</f>
        <v>GARIBALDI B.</v>
      </c>
      <c r="C70" s="131" t="str">
        <f>FEB!C70</f>
        <v>DOCENZA INT.</v>
      </c>
      <c r="D70" s="132"/>
      <c r="E70" s="132"/>
      <c r="F70" s="132"/>
      <c r="G70" s="132"/>
      <c r="H70" s="132"/>
      <c r="I70" s="132"/>
      <c r="J70" s="132"/>
      <c r="K70" s="132"/>
      <c r="L70" s="132"/>
      <c r="M70" s="132"/>
      <c r="N70" s="235"/>
      <c r="O70" s="132"/>
      <c r="P70" s="235"/>
      <c r="Q70" s="132"/>
      <c r="R70" s="132"/>
      <c r="S70" s="132"/>
      <c r="T70" s="132"/>
      <c r="U70" s="132"/>
      <c r="V70" s="132"/>
      <c r="W70" s="132"/>
      <c r="X70" s="132"/>
      <c r="Y70" s="132"/>
      <c r="Z70" s="132"/>
      <c r="AA70" s="132"/>
      <c r="AB70" s="132"/>
      <c r="AC70" s="132"/>
      <c r="AD70" s="132"/>
      <c r="AE70" s="132"/>
      <c r="AF70" s="132"/>
      <c r="AG70" s="132"/>
      <c r="AH70" s="133"/>
      <c r="AI70" s="99"/>
      <c r="AJ70" s="134">
        <f>SUM(D70:AH70)</f>
        <v>0</v>
      </c>
      <c r="AK70" s="132">
        <f>FEB!AL70</f>
        <v>1</v>
      </c>
      <c r="AL70" s="133">
        <f t="shared" ref="AL70:AL95" si="11">AJ70+AK70</f>
        <v>1</v>
      </c>
      <c r="AM70" s="99"/>
      <c r="AN70" s="158"/>
      <c r="AO70" s="102"/>
      <c r="AP70" s="99"/>
      <c r="AR70" s="75" t="s">
        <v>47</v>
      </c>
      <c r="AS70" s="76"/>
      <c r="AT70" s="78">
        <f t="array" ref="AT70">SUM(IF(($C$70:$C$123=C166),$AJ$70:$AJ$123,0))+SUM(IF((C70:$C$123=C169),AJ70:$AJ$123,0))</f>
        <v>0</v>
      </c>
    </row>
    <row r="71" spans="1:63" ht="15.75" thickTop="1">
      <c r="A71" s="130">
        <v>2</v>
      </c>
      <c r="B71" s="131" t="str">
        <f>FEB!B71</f>
        <v>BONINO E.</v>
      </c>
      <c r="C71" s="131" t="str">
        <f>FEB!C71</f>
        <v>DOCENZA INT.</v>
      </c>
      <c r="D71" s="132"/>
      <c r="E71" s="132"/>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2"/>
      <c r="AH71" s="133"/>
      <c r="AI71" s="99"/>
      <c r="AJ71" s="134">
        <f t="shared" ref="AJ71:AJ95" si="12">SUM(D71:AH71)</f>
        <v>0</v>
      </c>
      <c r="AK71" s="132">
        <f>FEB!AL71</f>
        <v>218</v>
      </c>
      <c r="AL71" s="133">
        <f t="shared" si="11"/>
        <v>218</v>
      </c>
      <c r="AM71" s="99"/>
      <c r="AN71" s="158"/>
      <c r="AO71" s="102"/>
      <c r="AP71" s="99"/>
      <c r="AR71" s="75"/>
      <c r="AS71" s="79" t="s">
        <v>54</v>
      </c>
      <c r="AT71" s="80">
        <f>AT69-AT70</f>
        <v>0</v>
      </c>
    </row>
    <row r="72" spans="1:63">
      <c r="A72" s="130">
        <v>3</v>
      </c>
      <c r="B72" s="131" t="str">
        <f>FEB!B72</f>
        <v>PAGNI R.</v>
      </c>
      <c r="C72" s="131" t="str">
        <f>FEB!C72</f>
        <v>DOCENZA INT.</v>
      </c>
      <c r="D72" s="132"/>
      <c r="E72" s="132"/>
      <c r="F72" s="132"/>
      <c r="G72" s="132"/>
      <c r="H72" s="132"/>
      <c r="I72" s="132"/>
      <c r="J72" s="132"/>
      <c r="K72" s="132"/>
      <c r="L72" s="132"/>
      <c r="M72" s="132"/>
      <c r="N72" s="132"/>
      <c r="O72" s="132"/>
      <c r="P72" s="132"/>
      <c r="Q72" s="132"/>
      <c r="R72" s="132"/>
      <c r="S72" s="132"/>
      <c r="T72" s="132"/>
      <c r="U72" s="132"/>
      <c r="V72" s="132"/>
      <c r="W72" s="132"/>
      <c r="X72" s="132"/>
      <c r="Y72" s="132"/>
      <c r="Z72" s="132"/>
      <c r="AA72" s="132"/>
      <c r="AB72" s="132"/>
      <c r="AC72" s="132"/>
      <c r="AD72" s="132"/>
      <c r="AE72" s="132"/>
      <c r="AF72" s="132"/>
      <c r="AG72" s="132"/>
      <c r="AH72" s="133"/>
      <c r="AI72" s="99"/>
      <c r="AJ72" s="134">
        <f t="shared" si="12"/>
        <v>0</v>
      </c>
      <c r="AK72" s="132">
        <f>FEB!AL72</f>
        <v>68</v>
      </c>
      <c r="AL72" s="133">
        <f t="shared" si="11"/>
        <v>68</v>
      </c>
      <c r="AM72" s="99"/>
      <c r="AN72" s="158"/>
      <c r="AO72" s="102"/>
      <c r="AP72" s="99"/>
      <c r="AR72" s="75"/>
      <c r="AS72" s="76"/>
      <c r="AT72" s="77"/>
    </row>
    <row r="73" spans="1:63">
      <c r="A73" s="130">
        <v>4</v>
      </c>
      <c r="B73" s="131" t="str">
        <f>FEB!B73</f>
        <v>PICCERI G.</v>
      </c>
      <c r="C73" s="131" t="str">
        <f>FEB!C73</f>
        <v>DOCENZA INT.</v>
      </c>
      <c r="D73" s="132"/>
      <c r="E73" s="132"/>
      <c r="F73" s="132"/>
      <c r="G73" s="132"/>
      <c r="H73" s="132"/>
      <c r="I73" s="132"/>
      <c r="J73" s="132"/>
      <c r="K73" s="132"/>
      <c r="L73" s="132"/>
      <c r="M73" s="132"/>
      <c r="N73" s="132"/>
      <c r="O73" s="132"/>
      <c r="P73" s="132"/>
      <c r="Q73" s="132"/>
      <c r="R73" s="132"/>
      <c r="S73" s="132"/>
      <c r="T73" s="132"/>
      <c r="U73" s="132"/>
      <c r="V73" s="132"/>
      <c r="W73" s="132"/>
      <c r="X73" s="132"/>
      <c r="Y73" s="132"/>
      <c r="Z73" s="132"/>
      <c r="AA73" s="132"/>
      <c r="AB73" s="132"/>
      <c r="AC73" s="132"/>
      <c r="AD73" s="132"/>
      <c r="AE73" s="132"/>
      <c r="AF73" s="132"/>
      <c r="AG73" s="132"/>
      <c r="AH73" s="133"/>
      <c r="AI73" s="99"/>
      <c r="AJ73" s="134">
        <f t="shared" si="12"/>
        <v>0</v>
      </c>
      <c r="AK73" s="132">
        <f>FEB!AL73</f>
        <v>44</v>
      </c>
      <c r="AL73" s="133">
        <f t="shared" si="11"/>
        <v>44</v>
      </c>
      <c r="AM73" s="99"/>
      <c r="AN73" s="158"/>
      <c r="AO73" s="102"/>
      <c r="AP73" s="99"/>
      <c r="AR73" s="75" t="s">
        <v>55</v>
      </c>
      <c r="AS73" s="76"/>
      <c r="AT73" s="81">
        <f t="array" ref="AT73">SUM(IF(($C$70:$C$123=C167),$AJ$70:$AJ$123,0))+SUM(IF((C70:$C$123=C170),AJ70:$AJ$123,0))</f>
        <v>0</v>
      </c>
    </row>
    <row r="74" spans="1:63">
      <c r="A74" s="130">
        <v>5</v>
      </c>
      <c r="B74" s="131" t="str">
        <f>FEB!B74</f>
        <v>FRONZOLI D.</v>
      </c>
      <c r="C74" s="131" t="str">
        <f>FEB!C74</f>
        <v>DOCENZA INT.</v>
      </c>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3"/>
      <c r="AI74" s="99"/>
      <c r="AJ74" s="134">
        <f t="shared" si="12"/>
        <v>0</v>
      </c>
      <c r="AK74" s="132">
        <f>FEB!AL74</f>
        <v>39</v>
      </c>
      <c r="AL74" s="133">
        <f t="shared" si="11"/>
        <v>39</v>
      </c>
      <c r="AM74" s="99"/>
      <c r="AN74" s="158"/>
      <c r="AO74" s="102"/>
      <c r="AP74" s="99"/>
      <c r="AR74" s="75"/>
      <c r="AS74" s="76"/>
      <c r="AT74" s="77"/>
    </row>
    <row r="75" spans="1:63">
      <c r="A75" s="130">
        <v>6</v>
      </c>
      <c r="B75" s="131" t="str">
        <f>FEB!B75</f>
        <v>BACIGALUPO A.</v>
      </c>
      <c r="C75" s="131" t="str">
        <f>FEB!C75</f>
        <v>DOCENZA INT.</v>
      </c>
      <c r="D75" s="132"/>
      <c r="E75" s="132"/>
      <c r="F75" s="132"/>
      <c r="G75" s="132"/>
      <c r="H75" s="132"/>
      <c r="I75" s="132"/>
      <c r="J75" s="132"/>
      <c r="K75" s="132"/>
      <c r="L75" s="132"/>
      <c r="M75" s="132"/>
      <c r="N75" s="132"/>
      <c r="O75" s="132"/>
      <c r="P75" s="132"/>
      <c r="Q75" s="132"/>
      <c r="R75" s="132"/>
      <c r="S75" s="132"/>
      <c r="T75" s="132"/>
      <c r="U75" s="132"/>
      <c r="V75" s="132"/>
      <c r="W75" s="132"/>
      <c r="X75" s="132"/>
      <c r="Y75" s="132"/>
      <c r="Z75" s="132"/>
      <c r="AA75" s="132"/>
      <c r="AB75" s="132"/>
      <c r="AC75" s="132"/>
      <c r="AD75" s="132"/>
      <c r="AE75" s="132"/>
      <c r="AF75" s="132"/>
      <c r="AG75" s="132"/>
      <c r="AH75" s="133"/>
      <c r="AI75" s="99"/>
      <c r="AJ75" s="134">
        <f t="shared" si="12"/>
        <v>0</v>
      </c>
      <c r="AK75" s="132">
        <f>FEB!AL75</f>
        <v>42</v>
      </c>
      <c r="AL75" s="133">
        <f t="shared" si="11"/>
        <v>42</v>
      </c>
      <c r="AM75" s="99"/>
      <c r="AN75" s="158"/>
      <c r="AO75" s="102"/>
      <c r="AP75" s="99"/>
      <c r="AR75" s="75" t="s">
        <v>56</v>
      </c>
      <c r="AS75" s="76"/>
      <c r="AT75" s="81">
        <f t="array" ref="AT75">SUM(IF(($C$70:$C$123=C168),$AJ$70:$AJ$123,0))+SUM(IF((C70:$C$123=C171),AJ70:$AJ$123,0))</f>
        <v>0</v>
      </c>
    </row>
    <row r="76" spans="1:63">
      <c r="A76" s="130">
        <v>7</v>
      </c>
      <c r="B76" s="131" t="str">
        <f>FEB!B76</f>
        <v>RIO A.</v>
      </c>
      <c r="C76" s="131" t="str">
        <f>FEB!C76</f>
        <v>DOCENZA INT.</v>
      </c>
      <c r="D76" s="132"/>
      <c r="E76" s="132"/>
      <c r="F76" s="132"/>
      <c r="G76" s="132"/>
      <c r="H76" s="132"/>
      <c r="I76" s="132"/>
      <c r="J76" s="132"/>
      <c r="K76" s="132"/>
      <c r="L76" s="132"/>
      <c r="M76" s="132"/>
      <c r="N76" s="132"/>
      <c r="O76" s="132"/>
      <c r="P76" s="132"/>
      <c r="Q76" s="132"/>
      <c r="R76" s="132"/>
      <c r="S76" s="132"/>
      <c r="T76" s="132"/>
      <c r="U76" s="132"/>
      <c r="V76" s="132"/>
      <c r="W76" s="132"/>
      <c r="X76" s="132"/>
      <c r="Y76" s="132"/>
      <c r="Z76" s="132"/>
      <c r="AA76" s="132"/>
      <c r="AB76" s="132"/>
      <c r="AC76" s="132"/>
      <c r="AD76" s="132"/>
      <c r="AE76" s="132"/>
      <c r="AF76" s="132"/>
      <c r="AG76" s="132"/>
      <c r="AH76" s="133"/>
      <c r="AI76" s="99"/>
      <c r="AJ76" s="134">
        <f t="shared" si="12"/>
        <v>0</v>
      </c>
      <c r="AK76" s="132">
        <f>FEB!AL76</f>
        <v>65</v>
      </c>
      <c r="AL76" s="133">
        <f t="shared" si="11"/>
        <v>65</v>
      </c>
      <c r="AM76" s="99"/>
      <c r="AN76" s="158"/>
      <c r="AO76" s="102"/>
      <c r="AP76" s="99"/>
      <c r="AR76" s="75"/>
      <c r="AS76" s="76"/>
      <c r="AT76" s="77"/>
    </row>
    <row r="77" spans="1:63">
      <c r="A77" s="130">
        <v>8</v>
      </c>
      <c r="B77" s="131" t="str">
        <f>FEB!B77</f>
        <v>PERI F.</v>
      </c>
      <c r="C77" s="131" t="str">
        <f>FEB!C77</f>
        <v>DOCENZA INT.</v>
      </c>
      <c r="D77" s="132"/>
      <c r="E77" s="132"/>
      <c r="F77" s="132"/>
      <c r="G77" s="132"/>
      <c r="H77" s="132"/>
      <c r="I77" s="132"/>
      <c r="J77" s="132"/>
      <c r="K77" s="132"/>
      <c r="L77" s="132"/>
      <c r="M77" s="132"/>
      <c r="N77" s="132"/>
      <c r="O77" s="132"/>
      <c r="P77" s="132"/>
      <c r="Q77" s="132"/>
      <c r="R77" s="132"/>
      <c r="S77" s="132"/>
      <c r="T77" s="132"/>
      <c r="U77" s="132"/>
      <c r="V77" s="132"/>
      <c r="W77" s="132"/>
      <c r="X77" s="132"/>
      <c r="Y77" s="132"/>
      <c r="Z77" s="132"/>
      <c r="AA77" s="132"/>
      <c r="AB77" s="132"/>
      <c r="AC77" s="132"/>
      <c r="AD77" s="132"/>
      <c r="AE77" s="132"/>
      <c r="AF77" s="132"/>
      <c r="AG77" s="132"/>
      <c r="AH77" s="133"/>
      <c r="AI77" s="99"/>
      <c r="AJ77" s="134">
        <f t="shared" si="12"/>
        <v>0</v>
      </c>
      <c r="AK77" s="132">
        <f>FEB!AL77</f>
        <v>6</v>
      </c>
      <c r="AL77" s="133">
        <f t="shared" si="11"/>
        <v>6</v>
      </c>
      <c r="AM77" s="99"/>
      <c r="AN77" s="158"/>
      <c r="AO77" s="102"/>
      <c r="AP77" s="99"/>
      <c r="AR77" s="75" t="s">
        <v>57</v>
      </c>
      <c r="AS77" s="76"/>
      <c r="AT77" s="81">
        <f t="array" ref="AT77">SUM(IF(($C$136:$C$153=C172),$AJ$136:$AJ$153,0))+SUM(IF((C136:$C$153=C176),AJ136:$AJ$153,0))</f>
        <v>0</v>
      </c>
    </row>
    <row r="78" spans="1:63">
      <c r="A78" s="130">
        <v>9</v>
      </c>
      <c r="B78" s="131" t="str">
        <f>FEB!B78</f>
        <v>BONINO E.</v>
      </c>
      <c r="C78" s="131" t="str">
        <f>FEB!C78</f>
        <v>CODOC INT.</v>
      </c>
      <c r="D78" s="132"/>
      <c r="E78" s="132"/>
      <c r="F78" s="132"/>
      <c r="G78" s="132"/>
      <c r="H78" s="132"/>
      <c r="I78" s="132"/>
      <c r="J78" s="132"/>
      <c r="K78" s="132"/>
      <c r="L78" s="132"/>
      <c r="M78" s="132"/>
      <c r="N78" s="132"/>
      <c r="O78" s="132"/>
      <c r="P78" s="132"/>
      <c r="Q78" s="132"/>
      <c r="R78" s="132"/>
      <c r="S78" s="132"/>
      <c r="T78" s="132"/>
      <c r="U78" s="132"/>
      <c r="V78" s="132"/>
      <c r="W78" s="132"/>
      <c r="X78" s="132"/>
      <c r="Y78" s="132"/>
      <c r="Z78" s="132"/>
      <c r="AA78" s="132"/>
      <c r="AB78" s="132"/>
      <c r="AC78" s="132"/>
      <c r="AD78" s="132"/>
      <c r="AE78" s="132"/>
      <c r="AF78" s="132"/>
      <c r="AG78" s="132"/>
      <c r="AH78" s="133"/>
      <c r="AI78" s="99"/>
      <c r="AJ78" s="134">
        <f t="shared" si="12"/>
        <v>0</v>
      </c>
      <c r="AK78" s="132">
        <f>FEB!AL78</f>
        <v>4</v>
      </c>
      <c r="AL78" s="133">
        <f t="shared" si="11"/>
        <v>4</v>
      </c>
      <c r="AM78" s="99"/>
      <c r="AN78" s="158"/>
      <c r="AO78" s="102"/>
      <c r="AP78" s="99"/>
      <c r="AR78" s="75"/>
      <c r="AS78" s="76"/>
      <c r="AT78" s="77"/>
    </row>
    <row r="79" spans="1:63">
      <c r="A79" s="130">
        <v>10</v>
      </c>
      <c r="B79" s="131" t="str">
        <f>FEB!B79</f>
        <v>GARBARINO O.</v>
      </c>
      <c r="C79" s="131" t="str">
        <f>FEB!C79</f>
        <v>DOCENZA INT.</v>
      </c>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3"/>
      <c r="AI79" s="99"/>
      <c r="AJ79" s="134">
        <f t="shared" si="12"/>
        <v>0</v>
      </c>
      <c r="AK79" s="132">
        <f>FEB!AL79</f>
        <v>3</v>
      </c>
      <c r="AL79" s="133">
        <f t="shared" si="11"/>
        <v>3</v>
      </c>
      <c r="AM79" s="99"/>
      <c r="AN79" s="158"/>
      <c r="AO79" s="102"/>
      <c r="AP79" s="99"/>
      <c r="AR79" s="75" t="s">
        <v>58</v>
      </c>
      <c r="AS79" s="76"/>
      <c r="AT79" s="81">
        <f t="array" ref="AT79">SUM(IF(($C$136:$C$153=C173),$AJ$136:$AJ$153,0))+SUM(IF((C136:$C$153=C177),AJ136:$AJ$153,0))</f>
        <v>0</v>
      </c>
    </row>
    <row r="80" spans="1:63">
      <c r="A80" s="130">
        <v>11</v>
      </c>
      <c r="B80" s="131" t="str">
        <f>FEB!B80</f>
        <v>CASASSA I.</v>
      </c>
      <c r="C80" s="131" t="str">
        <f>FEB!C80</f>
        <v>DOCENZA INT.</v>
      </c>
      <c r="D80" s="132"/>
      <c r="E80" s="132"/>
      <c r="F80" s="132"/>
      <c r="G80" s="132"/>
      <c r="H80" s="132"/>
      <c r="I80" s="132"/>
      <c r="J80" s="132"/>
      <c r="K80" s="132"/>
      <c r="L80" s="132"/>
      <c r="M80" s="132"/>
      <c r="N80" s="132"/>
      <c r="O80" s="132"/>
      <c r="P80" s="132"/>
      <c r="Q80" s="132"/>
      <c r="R80" s="132"/>
      <c r="S80" s="132"/>
      <c r="T80" s="132"/>
      <c r="U80" s="132"/>
      <c r="V80" s="132"/>
      <c r="W80" s="132"/>
      <c r="X80" s="132"/>
      <c r="Y80" s="132"/>
      <c r="Z80" s="132"/>
      <c r="AA80" s="132"/>
      <c r="AB80" s="132"/>
      <c r="AC80" s="132"/>
      <c r="AD80" s="132"/>
      <c r="AE80" s="132"/>
      <c r="AF80" s="132"/>
      <c r="AG80" s="132"/>
      <c r="AH80" s="133"/>
      <c r="AI80" s="99"/>
      <c r="AJ80" s="134">
        <f t="shared" si="12"/>
        <v>0</v>
      </c>
      <c r="AK80" s="132">
        <f>FEB!AL80</f>
        <v>62</v>
      </c>
      <c r="AL80" s="133">
        <f t="shared" si="11"/>
        <v>62</v>
      </c>
      <c r="AM80" s="99"/>
      <c r="AN80" s="158"/>
      <c r="AO80" s="102"/>
      <c r="AP80" s="99"/>
      <c r="AR80" s="75"/>
      <c r="AS80" s="76"/>
      <c r="AT80" s="77"/>
    </row>
    <row r="81" spans="1:85">
      <c r="A81" s="130">
        <v>12</v>
      </c>
      <c r="B81" s="131" t="str">
        <f>FEB!B81</f>
        <v>BACIGALUPO A.</v>
      </c>
      <c r="C81" s="131" t="str">
        <f>FEB!C81</f>
        <v>CODOC INT.</v>
      </c>
      <c r="D81" s="132"/>
      <c r="E81" s="132"/>
      <c r="F81" s="132"/>
      <c r="G81" s="132"/>
      <c r="H81" s="132"/>
      <c r="I81" s="132"/>
      <c r="J81" s="132"/>
      <c r="K81" s="132"/>
      <c r="L81" s="132"/>
      <c r="M81" s="132"/>
      <c r="N81" s="132"/>
      <c r="O81" s="132"/>
      <c r="P81" s="132"/>
      <c r="Q81" s="132"/>
      <c r="R81" s="132"/>
      <c r="S81" s="132"/>
      <c r="T81" s="132"/>
      <c r="U81" s="132"/>
      <c r="V81" s="132"/>
      <c r="W81" s="132"/>
      <c r="X81" s="132"/>
      <c r="Y81" s="132"/>
      <c r="Z81" s="132"/>
      <c r="AA81" s="132"/>
      <c r="AB81" s="132"/>
      <c r="AC81" s="132"/>
      <c r="AD81" s="132"/>
      <c r="AE81" s="132"/>
      <c r="AF81" s="132"/>
      <c r="AG81" s="132"/>
      <c r="AH81" s="133"/>
      <c r="AI81" s="99"/>
      <c r="AJ81" s="134">
        <f t="shared" si="12"/>
        <v>0</v>
      </c>
      <c r="AK81" s="132">
        <f>FEB!AL81</f>
        <v>1</v>
      </c>
      <c r="AL81" s="133">
        <f t="shared" si="11"/>
        <v>1</v>
      </c>
      <c r="AM81" s="99"/>
      <c r="AN81" s="158"/>
      <c r="AO81" s="102"/>
      <c r="AP81" s="99"/>
      <c r="AR81" s="75" t="s">
        <v>59</v>
      </c>
      <c r="AS81" s="76"/>
      <c r="AT81" s="81">
        <f t="array" ref="AT81">SUM(IF(($C$136:$C$153=C175),$AJ$136:$AJ$153,0))+SUM(IF(($C$136:$C$153=C179),$AJ$136:$AJ$153,0))</f>
        <v>0</v>
      </c>
    </row>
    <row r="82" spans="1:85">
      <c r="A82" s="130">
        <v>13</v>
      </c>
      <c r="B82" s="131" t="str">
        <f>FEB!B82</f>
        <v>PAGNI R.</v>
      </c>
      <c r="C82" s="131" t="str">
        <f>FEB!C82</f>
        <v>CODOC INT.</v>
      </c>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3"/>
      <c r="AI82" s="99"/>
      <c r="AJ82" s="134">
        <f t="shared" si="12"/>
        <v>0</v>
      </c>
      <c r="AK82" s="132">
        <f>FEB!AL82</f>
        <v>3</v>
      </c>
      <c r="AL82" s="133">
        <f t="shared" si="11"/>
        <v>3</v>
      </c>
      <c r="AM82" s="99"/>
      <c r="AN82" s="158"/>
      <c r="AO82" s="102"/>
      <c r="AP82" s="99"/>
      <c r="AR82" s="75"/>
      <c r="AS82" s="76"/>
      <c r="AT82" s="77"/>
    </row>
    <row r="83" spans="1:85" ht="15.75" thickBot="1">
      <c r="A83" s="130">
        <v>14</v>
      </c>
      <c r="B83" s="131" t="str">
        <f>FEB!B83</f>
        <v>CASASSA I.</v>
      </c>
      <c r="C83" s="131" t="str">
        <f>FEB!C83</f>
        <v>CODOC INT.</v>
      </c>
      <c r="D83" s="132"/>
      <c r="E83" s="132"/>
      <c r="F83" s="132"/>
      <c r="G83" s="132"/>
      <c r="H83" s="132"/>
      <c r="I83" s="132"/>
      <c r="J83" s="132"/>
      <c r="K83" s="132"/>
      <c r="L83" s="132"/>
      <c r="M83" s="132"/>
      <c r="N83" s="132"/>
      <c r="O83" s="132"/>
      <c r="P83" s="132"/>
      <c r="Q83" s="132"/>
      <c r="R83" s="132"/>
      <c r="S83" s="132"/>
      <c r="T83" s="132"/>
      <c r="U83" s="132"/>
      <c r="V83" s="132"/>
      <c r="W83" s="132"/>
      <c r="X83" s="132"/>
      <c r="Y83" s="132"/>
      <c r="Z83" s="132"/>
      <c r="AA83" s="132"/>
      <c r="AB83" s="132"/>
      <c r="AC83" s="132"/>
      <c r="AD83" s="132"/>
      <c r="AE83" s="132"/>
      <c r="AF83" s="132"/>
      <c r="AG83" s="132"/>
      <c r="AH83" s="133"/>
      <c r="AI83" s="99"/>
      <c r="AJ83" s="134">
        <f t="shared" si="12"/>
        <v>0</v>
      </c>
      <c r="AK83" s="132">
        <f>FEB!AL83</f>
        <v>2</v>
      </c>
      <c r="AL83" s="133">
        <f t="shared" si="11"/>
        <v>2</v>
      </c>
      <c r="AM83" s="99"/>
      <c r="AN83" s="158"/>
      <c r="AO83" s="102"/>
      <c r="AP83" s="99"/>
      <c r="AR83" s="82" t="s">
        <v>60</v>
      </c>
      <c r="AS83" s="83"/>
      <c r="AT83" s="84">
        <f t="array" ref="AT83">SUM(IF(($C$136:$C$153=C174),$AJ$136:$AJ$153,0))+SUM(IF(($C$136:$C$153=C178),$AJ$136:$AJ$153,0))</f>
        <v>0</v>
      </c>
    </row>
    <row r="84" spans="1:85">
      <c r="A84" s="130">
        <v>15</v>
      </c>
      <c r="B84" s="131">
        <f>FEB!B84</f>
        <v>0</v>
      </c>
      <c r="C84" s="131">
        <f>FEB!C84</f>
        <v>0</v>
      </c>
      <c r="D84" s="132"/>
      <c r="E84" s="132"/>
      <c r="F84" s="132"/>
      <c r="G84" s="132"/>
      <c r="H84" s="132"/>
      <c r="I84" s="132"/>
      <c r="J84" s="132"/>
      <c r="K84" s="132"/>
      <c r="L84" s="132"/>
      <c r="M84" s="132"/>
      <c r="N84" s="132"/>
      <c r="O84" s="132"/>
      <c r="P84" s="132"/>
      <c r="Q84" s="132"/>
      <c r="R84" s="132"/>
      <c r="S84" s="132"/>
      <c r="T84" s="132"/>
      <c r="U84" s="132"/>
      <c r="V84" s="132"/>
      <c r="W84" s="132"/>
      <c r="X84" s="132"/>
      <c r="Y84" s="132"/>
      <c r="Z84" s="132"/>
      <c r="AA84" s="132"/>
      <c r="AB84" s="132"/>
      <c r="AC84" s="132"/>
      <c r="AD84" s="132"/>
      <c r="AE84" s="132"/>
      <c r="AF84" s="132"/>
      <c r="AG84" s="132"/>
      <c r="AH84" s="133"/>
      <c r="AI84" s="99"/>
      <c r="AJ84" s="134">
        <f t="shared" si="12"/>
        <v>0</v>
      </c>
      <c r="AK84" s="132">
        <f>FEB!AL84</f>
        <v>0</v>
      </c>
      <c r="AL84" s="133">
        <f t="shared" si="11"/>
        <v>0</v>
      </c>
      <c r="AM84" s="99"/>
      <c r="AN84" s="158"/>
      <c r="AO84" s="159"/>
      <c r="AP84" s="158"/>
    </row>
    <row r="85" spans="1:85">
      <c r="A85" s="130">
        <v>16</v>
      </c>
      <c r="B85" s="131">
        <f>FEB!B85</f>
        <v>0</v>
      </c>
      <c r="C85" s="131">
        <f>FEB!C85</f>
        <v>0</v>
      </c>
      <c r="D85" s="132"/>
      <c r="E85" s="132"/>
      <c r="F85" s="132"/>
      <c r="G85" s="132"/>
      <c r="H85" s="132"/>
      <c r="I85" s="132"/>
      <c r="J85" s="132"/>
      <c r="K85" s="132"/>
      <c r="L85" s="132"/>
      <c r="M85" s="132"/>
      <c r="N85" s="132"/>
      <c r="O85" s="132"/>
      <c r="P85" s="132"/>
      <c r="Q85" s="132"/>
      <c r="R85" s="132"/>
      <c r="S85" s="132"/>
      <c r="T85" s="132"/>
      <c r="U85" s="132"/>
      <c r="V85" s="132"/>
      <c r="W85" s="132"/>
      <c r="X85" s="132"/>
      <c r="Y85" s="132"/>
      <c r="Z85" s="132"/>
      <c r="AA85" s="132"/>
      <c r="AB85" s="132"/>
      <c r="AC85" s="132"/>
      <c r="AD85" s="132"/>
      <c r="AE85" s="132"/>
      <c r="AF85" s="132"/>
      <c r="AG85" s="132"/>
      <c r="AH85" s="133"/>
      <c r="AI85" s="99"/>
      <c r="AJ85" s="134">
        <f t="shared" si="12"/>
        <v>0</v>
      </c>
      <c r="AK85" s="132">
        <f>FEB!AL85</f>
        <v>0</v>
      </c>
      <c r="AL85" s="133">
        <f t="shared" si="11"/>
        <v>0</v>
      </c>
      <c r="AM85" s="99"/>
      <c r="AN85" s="158"/>
      <c r="AO85" s="159"/>
      <c r="AP85" s="158"/>
    </row>
    <row r="86" spans="1:85" ht="15.75" thickBot="1">
      <c r="A86" s="130">
        <v>17</v>
      </c>
      <c r="B86" s="131">
        <f>FEB!B86</f>
        <v>0</v>
      </c>
      <c r="C86" s="131">
        <f>FEB!C86</f>
        <v>0</v>
      </c>
      <c r="D86" s="132"/>
      <c r="E86" s="132"/>
      <c r="F86" s="132"/>
      <c r="G86" s="132"/>
      <c r="H86" s="132"/>
      <c r="I86" s="132"/>
      <c r="J86" s="132"/>
      <c r="K86" s="132"/>
      <c r="L86" s="132"/>
      <c r="M86" s="132"/>
      <c r="N86" s="132"/>
      <c r="O86" s="132"/>
      <c r="P86" s="132"/>
      <c r="Q86" s="132"/>
      <c r="R86" s="132"/>
      <c r="S86" s="132"/>
      <c r="T86" s="132"/>
      <c r="U86" s="132"/>
      <c r="V86" s="132"/>
      <c r="W86" s="132"/>
      <c r="X86" s="132"/>
      <c r="Y86" s="132"/>
      <c r="Z86" s="132"/>
      <c r="AA86" s="132"/>
      <c r="AB86" s="132"/>
      <c r="AC86" s="132"/>
      <c r="AD86" s="132"/>
      <c r="AE86" s="132"/>
      <c r="AF86" s="132"/>
      <c r="AG86" s="132"/>
      <c r="AH86" s="133"/>
      <c r="AI86" s="99"/>
      <c r="AJ86" s="134">
        <f t="shared" si="12"/>
        <v>0</v>
      </c>
      <c r="AK86" s="132">
        <f>FEB!AL86</f>
        <v>0</v>
      </c>
      <c r="AL86" s="133">
        <f t="shared" si="11"/>
        <v>0</v>
      </c>
      <c r="AM86" s="99"/>
      <c r="AN86" s="158"/>
      <c r="AO86" s="159"/>
      <c r="AP86" s="158"/>
      <c r="AR86" s="188"/>
      <c r="AS86" s="188"/>
      <c r="AT86" s="188"/>
      <c r="AU86" s="216"/>
      <c r="AV86" s="188"/>
      <c r="AW86" s="181"/>
      <c r="AX86" s="181"/>
      <c r="AY86" s="181"/>
      <c r="AZ86" s="181"/>
      <c r="BA86" s="214"/>
      <c r="BB86" s="225"/>
      <c r="BC86" s="181"/>
      <c r="BD86" s="181"/>
      <c r="BE86" s="181"/>
      <c r="BF86" s="181"/>
      <c r="BG86" s="181"/>
      <c r="BH86" s="181"/>
      <c r="BI86" s="181"/>
      <c r="BJ86" s="181"/>
      <c r="BK86" s="181"/>
      <c r="BL86" s="181"/>
      <c r="BM86" s="181"/>
      <c r="BN86" s="181"/>
      <c r="BO86" s="181"/>
      <c r="BP86" s="4"/>
      <c r="BQ86" s="4"/>
      <c r="BR86" s="4"/>
      <c r="BS86" s="4"/>
      <c r="BT86" s="4"/>
      <c r="BU86" s="4"/>
      <c r="BV86" s="4"/>
      <c r="BW86" s="4"/>
      <c r="BX86" s="4"/>
      <c r="BY86" s="4"/>
      <c r="BZ86" s="4"/>
      <c r="CA86" s="4"/>
      <c r="CB86" s="4"/>
      <c r="CC86" s="4"/>
      <c r="CD86" s="4"/>
      <c r="CE86" s="4"/>
      <c r="CF86" s="4"/>
      <c r="CG86" s="4"/>
    </row>
    <row r="87" spans="1:85">
      <c r="A87" s="130">
        <v>18</v>
      </c>
      <c r="B87" s="131">
        <f>FEB!B87</f>
        <v>0</v>
      </c>
      <c r="C87" s="131">
        <f>FEB!C87</f>
        <v>0</v>
      </c>
      <c r="D87" s="132"/>
      <c r="E87" s="132"/>
      <c r="F87" s="132"/>
      <c r="G87" s="132"/>
      <c r="H87" s="132"/>
      <c r="I87" s="132"/>
      <c r="J87" s="132"/>
      <c r="K87" s="132"/>
      <c r="L87" s="132"/>
      <c r="M87" s="132"/>
      <c r="N87" s="132"/>
      <c r="O87" s="132"/>
      <c r="P87" s="132"/>
      <c r="Q87" s="132"/>
      <c r="R87" s="132"/>
      <c r="S87" s="132"/>
      <c r="T87" s="132"/>
      <c r="U87" s="132"/>
      <c r="V87" s="132"/>
      <c r="W87" s="132"/>
      <c r="X87" s="132"/>
      <c r="Y87" s="132"/>
      <c r="Z87" s="132"/>
      <c r="AA87" s="132"/>
      <c r="AB87" s="132"/>
      <c r="AC87" s="132"/>
      <c r="AD87" s="132"/>
      <c r="AE87" s="132"/>
      <c r="AF87" s="132"/>
      <c r="AG87" s="132"/>
      <c r="AH87" s="133"/>
      <c r="AI87" s="99"/>
      <c r="AJ87" s="134">
        <f t="shared" si="12"/>
        <v>0</v>
      </c>
      <c r="AK87" s="132">
        <f>FEB!AL87</f>
        <v>0</v>
      </c>
      <c r="AL87" s="133">
        <f t="shared" si="11"/>
        <v>0</v>
      </c>
      <c r="AM87" s="99"/>
      <c r="AN87" s="158"/>
      <c r="AO87" s="159"/>
      <c r="AP87" s="158"/>
      <c r="AR87" s="188"/>
      <c r="AS87" s="188"/>
      <c r="AT87" s="188"/>
      <c r="AU87" s="216"/>
      <c r="AV87" s="188"/>
      <c r="AW87" s="260" t="s">
        <v>82</v>
      </c>
      <c r="AX87" s="261"/>
      <c r="AY87" s="261"/>
      <c r="AZ87" s="261"/>
      <c r="BA87" s="261"/>
      <c r="BB87" s="261"/>
      <c r="BC87" s="262"/>
      <c r="BD87" s="260" t="s">
        <v>83</v>
      </c>
      <c r="BE87" s="261"/>
      <c r="BF87" s="261"/>
      <c r="BG87" s="261"/>
      <c r="BH87" s="261"/>
      <c r="BI87" s="261"/>
      <c r="BJ87" s="260" t="s">
        <v>84</v>
      </c>
      <c r="BK87" s="261"/>
      <c r="BL87" s="261"/>
      <c r="BM87" s="261"/>
      <c r="BN87" s="261"/>
      <c r="BO87" s="261"/>
      <c r="BP87" s="260" t="s">
        <v>86</v>
      </c>
      <c r="BQ87" s="261"/>
      <c r="BR87" s="261"/>
      <c r="BS87" s="261"/>
      <c r="BT87" s="261"/>
      <c r="BU87" s="261"/>
      <c r="BV87" s="260" t="s">
        <v>97</v>
      </c>
      <c r="BW87" s="261"/>
      <c r="BX87" s="261"/>
      <c r="BY87" s="261"/>
      <c r="BZ87" s="261"/>
      <c r="CA87" s="261"/>
      <c r="CB87" s="260" t="s">
        <v>98</v>
      </c>
      <c r="CC87" s="261"/>
      <c r="CD87" s="261"/>
      <c r="CE87" s="261"/>
      <c r="CF87" s="261"/>
      <c r="CG87" s="262"/>
    </row>
    <row r="88" spans="1:85" ht="14.25" customHeight="1" thickBot="1">
      <c r="A88" s="130">
        <v>19</v>
      </c>
      <c r="B88" s="131">
        <f>FEB!B88</f>
        <v>0</v>
      </c>
      <c r="C88" s="131">
        <f>FEB!C88</f>
        <v>0</v>
      </c>
      <c r="D88" s="132"/>
      <c r="E88" s="132"/>
      <c r="F88" s="132"/>
      <c r="G88" s="132"/>
      <c r="H88" s="132"/>
      <c r="I88" s="132"/>
      <c r="J88" s="132"/>
      <c r="K88" s="132"/>
      <c r="L88" s="132"/>
      <c r="M88" s="132"/>
      <c r="N88" s="132"/>
      <c r="O88" s="132"/>
      <c r="P88" s="132"/>
      <c r="Q88" s="132"/>
      <c r="R88" s="132"/>
      <c r="S88" s="132"/>
      <c r="T88" s="132"/>
      <c r="U88" s="132"/>
      <c r="V88" s="132"/>
      <c r="W88" s="132"/>
      <c r="X88" s="132"/>
      <c r="Y88" s="132"/>
      <c r="Z88" s="132"/>
      <c r="AA88" s="132"/>
      <c r="AB88" s="132"/>
      <c r="AC88" s="132"/>
      <c r="AD88" s="132"/>
      <c r="AE88" s="132"/>
      <c r="AF88" s="132"/>
      <c r="AG88" s="132"/>
      <c r="AH88" s="133"/>
      <c r="AI88" s="99"/>
      <c r="AJ88" s="134">
        <f t="shared" si="12"/>
        <v>0</v>
      </c>
      <c r="AK88" s="132">
        <f>FEB!AL88</f>
        <v>0</v>
      </c>
      <c r="AL88" s="133">
        <f t="shared" si="11"/>
        <v>0</v>
      </c>
      <c r="AM88" s="99"/>
      <c r="AN88" s="158"/>
      <c r="AO88" s="159"/>
      <c r="AP88" s="158"/>
      <c r="AR88" s="188" t="s">
        <v>90</v>
      </c>
      <c r="AS88" s="188" t="s">
        <v>79</v>
      </c>
      <c r="AT88" s="188" t="s">
        <v>80</v>
      </c>
      <c r="AU88" s="216" t="s">
        <v>81</v>
      </c>
      <c r="AV88" s="188" t="s">
        <v>91</v>
      </c>
      <c r="AW88" s="182" t="s">
        <v>85</v>
      </c>
      <c r="AX88" s="186" t="s">
        <v>93</v>
      </c>
      <c r="AY88" s="320" t="s">
        <v>76</v>
      </c>
      <c r="AZ88" s="320"/>
      <c r="BA88" s="215" t="s">
        <v>77</v>
      </c>
      <c r="BB88" s="226" t="s">
        <v>101</v>
      </c>
      <c r="BC88" s="184" t="s">
        <v>78</v>
      </c>
      <c r="BD88" s="182" t="s">
        <v>85</v>
      </c>
      <c r="BE88" s="320" t="s">
        <v>76</v>
      </c>
      <c r="BF88" s="320"/>
      <c r="BG88" s="183" t="s">
        <v>77</v>
      </c>
      <c r="BH88" s="183" t="s">
        <v>101</v>
      </c>
      <c r="BI88" s="184" t="s">
        <v>78</v>
      </c>
      <c r="BJ88" s="182" t="s">
        <v>85</v>
      </c>
      <c r="BK88" s="320" t="s">
        <v>76</v>
      </c>
      <c r="BL88" s="320"/>
      <c r="BM88" s="183" t="s">
        <v>77</v>
      </c>
      <c r="BN88" s="183" t="s">
        <v>101</v>
      </c>
      <c r="BO88" s="184" t="s">
        <v>78</v>
      </c>
      <c r="BP88" s="182" t="s">
        <v>85</v>
      </c>
      <c r="BQ88" s="320" t="s">
        <v>76</v>
      </c>
      <c r="BR88" s="320"/>
      <c r="BS88" s="183" t="s">
        <v>77</v>
      </c>
      <c r="BT88" s="183" t="s">
        <v>101</v>
      </c>
      <c r="BU88" s="184" t="s">
        <v>78</v>
      </c>
      <c r="BV88" s="182" t="s">
        <v>85</v>
      </c>
      <c r="BW88" s="320" t="s">
        <v>76</v>
      </c>
      <c r="BX88" s="320"/>
      <c r="BY88" s="183" t="s">
        <v>77</v>
      </c>
      <c r="BZ88" s="183" t="s">
        <v>101</v>
      </c>
      <c r="CA88" s="184" t="s">
        <v>78</v>
      </c>
      <c r="CB88" s="182" t="s">
        <v>85</v>
      </c>
      <c r="CC88" s="320" t="s">
        <v>76</v>
      </c>
      <c r="CD88" s="320"/>
      <c r="CE88" s="183" t="s">
        <v>77</v>
      </c>
      <c r="CF88" s="183" t="s">
        <v>101</v>
      </c>
      <c r="CG88" s="184" t="s">
        <v>78</v>
      </c>
    </row>
    <row r="89" spans="1:85">
      <c r="A89" s="130">
        <v>20</v>
      </c>
      <c r="B89" s="131">
        <f>FEB!B89</f>
        <v>0</v>
      </c>
      <c r="C89" s="131">
        <f>FEB!C89</f>
        <v>0</v>
      </c>
      <c r="D89" s="132"/>
      <c r="E89" s="132"/>
      <c r="F89" s="132"/>
      <c r="G89" s="132"/>
      <c r="H89" s="132"/>
      <c r="I89" s="132"/>
      <c r="J89" s="132"/>
      <c r="K89" s="132"/>
      <c r="L89" s="132"/>
      <c r="M89" s="132"/>
      <c r="N89" s="132"/>
      <c r="O89" s="132"/>
      <c r="P89" s="132"/>
      <c r="Q89" s="132"/>
      <c r="R89" s="132"/>
      <c r="S89" s="132"/>
      <c r="T89" s="132"/>
      <c r="U89" s="132"/>
      <c r="V89" s="132"/>
      <c r="W89" s="132"/>
      <c r="X89" s="132"/>
      <c r="Y89" s="132"/>
      <c r="Z89" s="132"/>
      <c r="AA89" s="132"/>
      <c r="AB89" s="132"/>
      <c r="AC89" s="132"/>
      <c r="AD89" s="132"/>
      <c r="AE89" s="132"/>
      <c r="AF89" s="132"/>
      <c r="AG89" s="132"/>
      <c r="AH89" s="133"/>
      <c r="AI89" s="99"/>
      <c r="AJ89" s="134">
        <f t="shared" si="12"/>
        <v>0</v>
      </c>
      <c r="AK89" s="132">
        <f>FEB!AL89</f>
        <v>0</v>
      </c>
      <c r="AL89" s="133">
        <f t="shared" si="11"/>
        <v>0</v>
      </c>
      <c r="AM89" s="99"/>
      <c r="AN89" s="158"/>
      <c r="AO89" s="159"/>
      <c r="AP89" s="158"/>
      <c r="AR89" s="339" t="str">
        <f>FEB!AR89</f>
        <v>CHIAPPE A.</v>
      </c>
      <c r="AS89" s="189">
        <f t="array" ref="AS89">SUM(IF(($B$97:$B$153=AR89)*($C$97:$C$153=AV89),$AL$97:$AL$153,0))</f>
        <v>29</v>
      </c>
      <c r="AT89" s="340">
        <f>BA89+BG89+BM89+BS89+BY89+CE89</f>
        <v>34</v>
      </c>
      <c r="AU89" s="217">
        <f>AT89-AS89-AS90</f>
        <v>2</v>
      </c>
      <c r="AV89" s="190" t="str">
        <f>FEB!AV89</f>
        <v>DOCENZA EST.</v>
      </c>
      <c r="AW89" s="329">
        <f>FEB!AW89</f>
        <v>144</v>
      </c>
      <c r="AX89" s="338" t="str">
        <f>FEB!AX89</f>
        <v>DOCENZA/CODOC EST.</v>
      </c>
      <c r="AY89" s="331">
        <f>FEB!AY89</f>
        <v>43360</v>
      </c>
      <c r="AZ89" s="331">
        <f>FEB!AZ89</f>
        <v>43465</v>
      </c>
      <c r="BA89" s="332">
        <f>FEB!BA89</f>
        <v>24</v>
      </c>
      <c r="BB89" s="324">
        <f>FEB!BB89</f>
        <v>0</v>
      </c>
      <c r="BC89" s="336">
        <f>FEB!BC89</f>
        <v>0</v>
      </c>
      <c r="BD89" s="329">
        <f>FEB!BD89</f>
        <v>9</v>
      </c>
      <c r="BE89" s="331">
        <f>FEB!BE89</f>
        <v>43472</v>
      </c>
      <c r="BF89" s="331">
        <f>FEB!BF89</f>
        <v>43554</v>
      </c>
      <c r="BG89" s="332">
        <f>FEB!BG89</f>
        <v>10</v>
      </c>
      <c r="BH89" s="334">
        <f>FEB!BH89</f>
        <v>0</v>
      </c>
      <c r="BI89" s="336">
        <f>FEB!BI89</f>
        <v>0</v>
      </c>
      <c r="BJ89" s="329">
        <f>FEB!BJ89</f>
        <v>0</v>
      </c>
      <c r="BK89" s="331">
        <f>FEB!BK89</f>
        <v>0</v>
      </c>
      <c r="BL89" s="331">
        <f>FEB!BL89</f>
        <v>0</v>
      </c>
      <c r="BM89" s="332">
        <f>FEB!BM89</f>
        <v>0</v>
      </c>
      <c r="BN89" s="334">
        <f>FEB!BN89</f>
        <v>0</v>
      </c>
      <c r="BO89" s="336">
        <f>FEB!BO89</f>
        <v>0</v>
      </c>
      <c r="BP89" s="329">
        <f>FEB!BP89</f>
        <v>0</v>
      </c>
      <c r="BQ89" s="331">
        <f>FEB!BQ89</f>
        <v>0</v>
      </c>
      <c r="BR89" s="331">
        <f>FEB!BR89</f>
        <v>0</v>
      </c>
      <c r="BS89" s="332">
        <f>FEB!BS89</f>
        <v>0</v>
      </c>
      <c r="BT89" s="334">
        <f>FEB!BT89</f>
        <v>0</v>
      </c>
      <c r="BU89" s="336">
        <f>FEB!BU89</f>
        <v>0</v>
      </c>
      <c r="BV89" s="329">
        <f>FEB!BV89</f>
        <v>0</v>
      </c>
      <c r="BW89" s="331">
        <f>FEB!BW89</f>
        <v>0</v>
      </c>
      <c r="BX89" s="331">
        <f>FEB!BX89</f>
        <v>0</v>
      </c>
      <c r="BY89" s="332">
        <f>FEB!BY89</f>
        <v>0</v>
      </c>
      <c r="BZ89" s="334">
        <f>FEB!BZ89</f>
        <v>0</v>
      </c>
      <c r="CA89" s="336">
        <f>FEB!CA89</f>
        <v>0</v>
      </c>
      <c r="CB89" s="329">
        <f>FEB!CB89</f>
        <v>0</v>
      </c>
      <c r="CC89" s="331">
        <f>FEB!CC89</f>
        <v>0</v>
      </c>
      <c r="CD89" s="331">
        <f>FEB!CD89</f>
        <v>0</v>
      </c>
      <c r="CE89" s="332">
        <f>FEB!CE89</f>
        <v>0</v>
      </c>
      <c r="CF89" s="334">
        <f>FEB!CF89</f>
        <v>0</v>
      </c>
      <c r="CG89" s="336">
        <f>FEB!CG89</f>
        <v>0</v>
      </c>
    </row>
    <row r="90" spans="1:85">
      <c r="A90" s="130">
        <v>21</v>
      </c>
      <c r="B90" s="131">
        <f>FEB!B90</f>
        <v>0</v>
      </c>
      <c r="C90" s="131">
        <f>FEB!C90</f>
        <v>0</v>
      </c>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3"/>
      <c r="AI90" s="99"/>
      <c r="AJ90" s="134">
        <f t="shared" si="12"/>
        <v>0</v>
      </c>
      <c r="AK90" s="132">
        <f>FEB!AL90</f>
        <v>0</v>
      </c>
      <c r="AL90" s="133">
        <f t="shared" si="11"/>
        <v>0</v>
      </c>
      <c r="AM90" s="99"/>
      <c r="AN90" s="158"/>
      <c r="AO90" s="159"/>
      <c r="AP90" s="158"/>
      <c r="AR90" s="277"/>
      <c r="AS90" s="197">
        <f t="array" ref="AS90">SUM(IF(($B$97:$B$153=AR89)*($C$97:$C$153=AV90),$AL$97:$AL$153,0))</f>
        <v>3</v>
      </c>
      <c r="AT90" s="328"/>
      <c r="AU90" s="218"/>
      <c r="AV90" s="199" t="str">
        <f>FEB!AV90</f>
        <v>CODOC EST.</v>
      </c>
      <c r="AW90" s="330"/>
      <c r="AX90" s="251"/>
      <c r="AY90" s="252"/>
      <c r="AZ90" s="252"/>
      <c r="BA90" s="333"/>
      <c r="BB90" s="265"/>
      <c r="BC90" s="337"/>
      <c r="BD90" s="330"/>
      <c r="BE90" s="252"/>
      <c r="BF90" s="252"/>
      <c r="BG90" s="333"/>
      <c r="BH90" s="335"/>
      <c r="BI90" s="337"/>
      <c r="BJ90" s="330"/>
      <c r="BK90" s="252"/>
      <c r="BL90" s="252"/>
      <c r="BM90" s="333"/>
      <c r="BN90" s="335"/>
      <c r="BO90" s="337"/>
      <c r="BP90" s="330"/>
      <c r="BQ90" s="252"/>
      <c r="BR90" s="252"/>
      <c r="BS90" s="333"/>
      <c r="BT90" s="335"/>
      <c r="BU90" s="337"/>
      <c r="BV90" s="330"/>
      <c r="BW90" s="252"/>
      <c r="BX90" s="252"/>
      <c r="BY90" s="333"/>
      <c r="BZ90" s="335"/>
      <c r="CA90" s="337"/>
      <c r="CB90" s="330"/>
      <c r="CC90" s="252"/>
      <c r="CD90" s="252"/>
      <c r="CE90" s="333"/>
      <c r="CF90" s="335"/>
      <c r="CG90" s="337"/>
    </row>
    <row r="91" spans="1:85">
      <c r="A91" s="130">
        <v>22</v>
      </c>
      <c r="B91" s="131">
        <f>FEB!B91</f>
        <v>0</v>
      </c>
      <c r="C91" s="131">
        <f>FEB!C91</f>
        <v>0</v>
      </c>
      <c r="D91" s="132"/>
      <c r="E91" s="132"/>
      <c r="F91" s="132"/>
      <c r="G91" s="132"/>
      <c r="H91" s="132"/>
      <c r="I91" s="132"/>
      <c r="J91" s="132"/>
      <c r="K91" s="132"/>
      <c r="L91" s="132"/>
      <c r="M91" s="132"/>
      <c r="N91" s="132"/>
      <c r="O91" s="132"/>
      <c r="P91" s="132"/>
      <c r="Q91" s="132"/>
      <c r="R91" s="132"/>
      <c r="S91" s="132"/>
      <c r="T91" s="132"/>
      <c r="U91" s="132"/>
      <c r="V91" s="132"/>
      <c r="W91" s="132"/>
      <c r="X91" s="132"/>
      <c r="Y91" s="132"/>
      <c r="Z91" s="132"/>
      <c r="AA91" s="132"/>
      <c r="AB91" s="132"/>
      <c r="AC91" s="132"/>
      <c r="AD91" s="132"/>
      <c r="AE91" s="132"/>
      <c r="AF91" s="132"/>
      <c r="AG91" s="132"/>
      <c r="AH91" s="133"/>
      <c r="AI91" s="99"/>
      <c r="AJ91" s="134">
        <f t="shared" si="12"/>
        <v>0</v>
      </c>
      <c r="AK91" s="132">
        <f>FEB!AL91</f>
        <v>0</v>
      </c>
      <c r="AL91" s="133">
        <f t="shared" si="11"/>
        <v>0</v>
      </c>
      <c r="AM91" s="99"/>
      <c r="AN91" s="158"/>
      <c r="AO91" s="159"/>
      <c r="AP91" s="158"/>
      <c r="AR91" s="276" t="str">
        <f>FEB!AR91</f>
        <v>DEFRANCHI BISSO F.</v>
      </c>
      <c r="AS91" s="200">
        <f t="array" ref="AS91">SUM(IF(($B$97:$B$153=AR91)*($C$97:$C$153=AV91),$AL$97:$AL$153,0))</f>
        <v>6</v>
      </c>
      <c r="AT91" s="327">
        <f>BA91+BG91+BM91+BS91+BY91+CE91</f>
        <v>30</v>
      </c>
      <c r="AU91" s="219">
        <f>AT91-AS91-AS92</f>
        <v>24</v>
      </c>
      <c r="AV91" s="202" t="str">
        <f>FEB!AV91</f>
        <v>DOCENZA EST.</v>
      </c>
      <c r="AW91" s="330">
        <f>FEB!AW91</f>
        <v>160</v>
      </c>
      <c r="AX91" s="251" t="str">
        <f>FEB!AX91</f>
        <v>DOCENZA/CODOC EST.</v>
      </c>
      <c r="AY91" s="252">
        <f>FEB!AY91</f>
        <v>43381</v>
      </c>
      <c r="AZ91" s="252">
        <f>FEB!AZ91</f>
        <v>43465</v>
      </c>
      <c r="BA91" s="333">
        <f>FEB!BA91</f>
        <v>30</v>
      </c>
      <c r="BB91" s="265">
        <f>FEB!BB91</f>
        <v>0</v>
      </c>
      <c r="BC91" s="337">
        <f>FEB!BC91</f>
        <v>0</v>
      </c>
      <c r="BD91" s="330">
        <f>FEB!BD91</f>
        <v>0</v>
      </c>
      <c r="BE91" s="252">
        <f>FEB!BE91</f>
        <v>0</v>
      </c>
      <c r="BF91" s="252">
        <f>FEB!BF91</f>
        <v>0</v>
      </c>
      <c r="BG91" s="333">
        <f>FEB!BG91</f>
        <v>0</v>
      </c>
      <c r="BH91" s="335">
        <f>FEB!BH91</f>
        <v>0</v>
      </c>
      <c r="BI91" s="337">
        <f>FEB!BI91</f>
        <v>0</v>
      </c>
      <c r="BJ91" s="330">
        <f>FEB!BJ91</f>
        <v>0</v>
      </c>
      <c r="BK91" s="252">
        <f>FEB!BK91</f>
        <v>0</v>
      </c>
      <c r="BL91" s="252">
        <f>FEB!BL91</f>
        <v>0</v>
      </c>
      <c r="BM91" s="333">
        <f>FEB!BM91</f>
        <v>0</v>
      </c>
      <c r="BN91" s="335">
        <f>FEB!BN91</f>
        <v>0</v>
      </c>
      <c r="BO91" s="337">
        <f>FEB!BO91</f>
        <v>0</v>
      </c>
      <c r="BP91" s="330">
        <f>FEB!BP91</f>
        <v>0</v>
      </c>
      <c r="BQ91" s="252">
        <f>FEB!BQ91</f>
        <v>0</v>
      </c>
      <c r="BR91" s="252">
        <f>FEB!BR91</f>
        <v>0</v>
      </c>
      <c r="BS91" s="333">
        <f>FEB!BS91</f>
        <v>0</v>
      </c>
      <c r="BT91" s="335">
        <f>FEB!BT91</f>
        <v>0</v>
      </c>
      <c r="BU91" s="337">
        <f>FEB!BU91</f>
        <v>0</v>
      </c>
      <c r="BV91" s="330">
        <f>FEB!BV91</f>
        <v>0</v>
      </c>
      <c r="BW91" s="252">
        <f>FEB!BW91</f>
        <v>0</v>
      </c>
      <c r="BX91" s="252">
        <f>FEB!BX91</f>
        <v>0</v>
      </c>
      <c r="BY91" s="333">
        <f>FEB!BY91</f>
        <v>0</v>
      </c>
      <c r="BZ91" s="335">
        <f>FEB!BZ91</f>
        <v>0</v>
      </c>
      <c r="CA91" s="337">
        <f>FEB!CA91</f>
        <v>0</v>
      </c>
      <c r="CB91" s="330">
        <f>FEB!CB91</f>
        <v>0</v>
      </c>
      <c r="CC91" s="252">
        <f>FEB!CC91</f>
        <v>0</v>
      </c>
      <c r="CD91" s="252">
        <f>FEB!CD91</f>
        <v>0</v>
      </c>
      <c r="CE91" s="333">
        <f>FEB!CE91</f>
        <v>0</v>
      </c>
      <c r="CF91" s="335">
        <f>FEB!CF91</f>
        <v>0</v>
      </c>
      <c r="CG91" s="337">
        <f>FEB!CG91</f>
        <v>0</v>
      </c>
    </row>
    <row r="92" spans="1:85">
      <c r="A92" s="130">
        <v>23</v>
      </c>
      <c r="B92" s="131">
        <f>FEB!B92</f>
        <v>0</v>
      </c>
      <c r="C92" s="131">
        <f>FEB!C92</f>
        <v>0</v>
      </c>
      <c r="D92" s="132"/>
      <c r="E92" s="132"/>
      <c r="F92" s="132"/>
      <c r="G92" s="132"/>
      <c r="H92" s="132"/>
      <c r="I92" s="132"/>
      <c r="J92" s="132"/>
      <c r="K92" s="132"/>
      <c r="L92" s="132"/>
      <c r="M92" s="132"/>
      <c r="N92" s="132"/>
      <c r="O92" s="132"/>
      <c r="P92" s="132"/>
      <c r="Q92" s="132"/>
      <c r="R92" s="132"/>
      <c r="S92" s="132"/>
      <c r="T92" s="132"/>
      <c r="U92" s="132"/>
      <c r="V92" s="132"/>
      <c r="W92" s="132"/>
      <c r="X92" s="132"/>
      <c r="Y92" s="132"/>
      <c r="Z92" s="132"/>
      <c r="AA92" s="132"/>
      <c r="AB92" s="132"/>
      <c r="AC92" s="132"/>
      <c r="AD92" s="132"/>
      <c r="AE92" s="132"/>
      <c r="AF92" s="132"/>
      <c r="AG92" s="132"/>
      <c r="AH92" s="133"/>
      <c r="AI92" s="99"/>
      <c r="AJ92" s="134">
        <f t="shared" si="12"/>
        <v>0</v>
      </c>
      <c r="AK92" s="132">
        <f>FEB!AL92</f>
        <v>0</v>
      </c>
      <c r="AL92" s="133">
        <f t="shared" si="11"/>
        <v>0</v>
      </c>
      <c r="AM92" s="99"/>
      <c r="AN92" s="158"/>
      <c r="AO92" s="159"/>
      <c r="AP92" s="158"/>
      <c r="AR92" s="277"/>
      <c r="AS92" s="197">
        <f t="array" ref="AS92">SUM(IF(($B$97:$B$153=AR91)*($C$97:$C$153=AV92),$AL$97:$AL$153,0))</f>
        <v>0</v>
      </c>
      <c r="AT92" s="328"/>
      <c r="AU92" s="218"/>
      <c r="AV92" s="199" t="str">
        <f>FEB!AV92</f>
        <v>CODOC EST.</v>
      </c>
      <c r="AW92" s="330"/>
      <c r="AX92" s="251"/>
      <c r="AY92" s="252"/>
      <c r="AZ92" s="252"/>
      <c r="BA92" s="333"/>
      <c r="BB92" s="265"/>
      <c r="BC92" s="337"/>
      <c r="BD92" s="330"/>
      <c r="BE92" s="252"/>
      <c r="BF92" s="252"/>
      <c r="BG92" s="333"/>
      <c r="BH92" s="335"/>
      <c r="BI92" s="337"/>
      <c r="BJ92" s="330"/>
      <c r="BK92" s="252"/>
      <c r="BL92" s="252"/>
      <c r="BM92" s="333"/>
      <c r="BN92" s="335"/>
      <c r="BO92" s="337"/>
      <c r="BP92" s="330"/>
      <c r="BQ92" s="252"/>
      <c r="BR92" s="252"/>
      <c r="BS92" s="333"/>
      <c r="BT92" s="335"/>
      <c r="BU92" s="337"/>
      <c r="BV92" s="330"/>
      <c r="BW92" s="252"/>
      <c r="BX92" s="252"/>
      <c r="BY92" s="333"/>
      <c r="BZ92" s="335"/>
      <c r="CA92" s="337"/>
      <c r="CB92" s="330"/>
      <c r="CC92" s="252"/>
      <c r="CD92" s="252"/>
      <c r="CE92" s="333"/>
      <c r="CF92" s="335"/>
      <c r="CG92" s="337"/>
    </row>
    <row r="93" spans="1:85">
      <c r="A93" s="130">
        <v>24</v>
      </c>
      <c r="B93" s="131">
        <f>FEB!B93</f>
        <v>0</v>
      </c>
      <c r="C93" s="131">
        <f>FEB!C93</f>
        <v>0</v>
      </c>
      <c r="D93" s="132"/>
      <c r="E93" s="132"/>
      <c r="F93" s="132"/>
      <c r="G93" s="132"/>
      <c r="H93" s="132"/>
      <c r="I93" s="132"/>
      <c r="J93" s="132"/>
      <c r="K93" s="132"/>
      <c r="L93" s="132"/>
      <c r="M93" s="132"/>
      <c r="N93" s="132"/>
      <c r="O93" s="132"/>
      <c r="P93" s="132"/>
      <c r="Q93" s="132"/>
      <c r="R93" s="132"/>
      <c r="S93" s="132"/>
      <c r="T93" s="132"/>
      <c r="U93" s="132"/>
      <c r="V93" s="132"/>
      <c r="W93" s="132"/>
      <c r="X93" s="132"/>
      <c r="Y93" s="132"/>
      <c r="Z93" s="132"/>
      <c r="AA93" s="132"/>
      <c r="AB93" s="132"/>
      <c r="AC93" s="132"/>
      <c r="AD93" s="132"/>
      <c r="AE93" s="132"/>
      <c r="AF93" s="132"/>
      <c r="AG93" s="132"/>
      <c r="AH93" s="133"/>
      <c r="AI93" s="99"/>
      <c r="AJ93" s="134">
        <f t="shared" si="12"/>
        <v>0</v>
      </c>
      <c r="AK93" s="132">
        <f>FEB!AL93</f>
        <v>0</v>
      </c>
      <c r="AL93" s="133">
        <f t="shared" si="11"/>
        <v>0</v>
      </c>
      <c r="AM93" s="99"/>
      <c r="AN93" s="158"/>
      <c r="AO93" s="159"/>
      <c r="AP93" s="158"/>
      <c r="AR93" s="276" t="str">
        <f>FEB!AR93</f>
        <v>RATTI S.</v>
      </c>
      <c r="AS93" s="200">
        <f t="array" ref="AS93">SUM(IF(($B$97:$B$153=AR93)*($C$97:$C$153=AV93),$AL$97:$AL$153,0))</f>
        <v>16</v>
      </c>
      <c r="AT93" s="327">
        <f>BA93+BG93+BM93+BS93+BY93+CE93</f>
        <v>20</v>
      </c>
      <c r="AU93" s="219">
        <f>AT93-AS93-AS94</f>
        <v>4</v>
      </c>
      <c r="AV93" s="202" t="str">
        <f>FEB!AV93</f>
        <v>DOCENZA EST.</v>
      </c>
      <c r="AW93" s="330">
        <f>FEB!AW93</f>
        <v>161</v>
      </c>
      <c r="AX93" s="251" t="str">
        <f>FEB!AX93</f>
        <v>DOCENZA/CODOC EST.</v>
      </c>
      <c r="AY93" s="252">
        <f>FEB!AY93</f>
        <v>43381</v>
      </c>
      <c r="AZ93" s="252">
        <f>FEB!AZ93</f>
        <v>43464</v>
      </c>
      <c r="BA93" s="333">
        <f>FEB!BA93</f>
        <v>20</v>
      </c>
      <c r="BB93" s="265">
        <f>FEB!BB93</f>
        <v>0</v>
      </c>
      <c r="BC93" s="337">
        <f>FEB!BC93</f>
        <v>0</v>
      </c>
      <c r="BD93" s="330">
        <f>FEB!BD93</f>
        <v>0</v>
      </c>
      <c r="BE93" s="252">
        <f>FEB!BE93</f>
        <v>0</v>
      </c>
      <c r="BF93" s="252">
        <f>FEB!BF93</f>
        <v>0</v>
      </c>
      <c r="BG93" s="333">
        <f>FEB!BG93</f>
        <v>0</v>
      </c>
      <c r="BH93" s="335">
        <f>FEB!BH93</f>
        <v>0</v>
      </c>
      <c r="BI93" s="337">
        <f>FEB!BI93</f>
        <v>0</v>
      </c>
      <c r="BJ93" s="330">
        <f>FEB!BJ93</f>
        <v>0</v>
      </c>
      <c r="BK93" s="252">
        <f>FEB!BK93</f>
        <v>0</v>
      </c>
      <c r="BL93" s="252">
        <f>FEB!BL93</f>
        <v>0</v>
      </c>
      <c r="BM93" s="333">
        <f>FEB!BM93</f>
        <v>0</v>
      </c>
      <c r="BN93" s="335">
        <f>FEB!BN93</f>
        <v>0</v>
      </c>
      <c r="BO93" s="337">
        <f>FEB!BO93</f>
        <v>0</v>
      </c>
      <c r="BP93" s="330">
        <f>FEB!BP93</f>
        <v>0</v>
      </c>
      <c r="BQ93" s="252">
        <f>FEB!BQ93</f>
        <v>0</v>
      </c>
      <c r="BR93" s="252">
        <f>FEB!BR93</f>
        <v>0</v>
      </c>
      <c r="BS93" s="333">
        <f>FEB!BS93</f>
        <v>0</v>
      </c>
      <c r="BT93" s="335">
        <f>FEB!BT93</f>
        <v>0</v>
      </c>
      <c r="BU93" s="337">
        <f>FEB!BU93</f>
        <v>0</v>
      </c>
      <c r="BV93" s="330">
        <f>FEB!BV93</f>
        <v>0</v>
      </c>
      <c r="BW93" s="252">
        <f>FEB!BW93</f>
        <v>0</v>
      </c>
      <c r="BX93" s="252">
        <f>FEB!BX93</f>
        <v>0</v>
      </c>
      <c r="BY93" s="333">
        <f>FEB!BY93</f>
        <v>0</v>
      </c>
      <c r="BZ93" s="335">
        <f>FEB!BZ93</f>
        <v>0</v>
      </c>
      <c r="CA93" s="337">
        <f>FEB!CA93</f>
        <v>0</v>
      </c>
      <c r="CB93" s="330">
        <f>FEB!CB93</f>
        <v>0</v>
      </c>
      <c r="CC93" s="252">
        <f>FEB!CC93</f>
        <v>0</v>
      </c>
      <c r="CD93" s="252">
        <f>FEB!CD93</f>
        <v>0</v>
      </c>
      <c r="CE93" s="333">
        <f>FEB!CE93</f>
        <v>0</v>
      </c>
      <c r="CF93" s="335">
        <f>FEB!CF93</f>
        <v>0</v>
      </c>
      <c r="CG93" s="337">
        <f>FEB!CG93</f>
        <v>0</v>
      </c>
    </row>
    <row r="94" spans="1:85">
      <c r="A94" s="130">
        <v>25</v>
      </c>
      <c r="B94" s="131">
        <f>FEB!B94</f>
        <v>0</v>
      </c>
      <c r="C94" s="131">
        <f>FEB!C94</f>
        <v>0</v>
      </c>
      <c r="D94" s="132"/>
      <c r="E94" s="132"/>
      <c r="F94" s="132"/>
      <c r="G94" s="132"/>
      <c r="H94" s="132"/>
      <c r="I94" s="132"/>
      <c r="J94" s="132"/>
      <c r="K94" s="132"/>
      <c r="L94" s="132"/>
      <c r="M94" s="132"/>
      <c r="N94" s="132"/>
      <c r="O94" s="132"/>
      <c r="P94" s="132"/>
      <c r="Q94" s="132"/>
      <c r="R94" s="132"/>
      <c r="S94" s="132"/>
      <c r="T94" s="132"/>
      <c r="U94" s="132"/>
      <c r="V94" s="132"/>
      <c r="W94" s="132"/>
      <c r="X94" s="132"/>
      <c r="Y94" s="132"/>
      <c r="Z94" s="132"/>
      <c r="AA94" s="132"/>
      <c r="AB94" s="132"/>
      <c r="AC94" s="132"/>
      <c r="AD94" s="132"/>
      <c r="AE94" s="132"/>
      <c r="AF94" s="132"/>
      <c r="AG94" s="132"/>
      <c r="AH94" s="133"/>
      <c r="AI94" s="99"/>
      <c r="AJ94" s="134">
        <f t="shared" si="12"/>
        <v>0</v>
      </c>
      <c r="AK94" s="132">
        <f>FEB!AL94</f>
        <v>0</v>
      </c>
      <c r="AL94" s="133">
        <f t="shared" si="11"/>
        <v>0</v>
      </c>
      <c r="AM94" s="99"/>
      <c r="AN94" s="158"/>
      <c r="AO94" s="159"/>
      <c r="AP94" s="158"/>
      <c r="AR94" s="277"/>
      <c r="AS94" s="197">
        <f t="array" ref="AS94">SUM(IF(($B$97:$B$153=AR93)*($C$97:$C$153=AV94),$AL$97:$AL$153,0))</f>
        <v>0</v>
      </c>
      <c r="AT94" s="328"/>
      <c r="AU94" s="218"/>
      <c r="AV94" s="199" t="str">
        <f>FEB!AV94</f>
        <v>CODOC EST.</v>
      </c>
      <c r="AW94" s="330"/>
      <c r="AX94" s="251"/>
      <c r="AY94" s="252"/>
      <c r="AZ94" s="252"/>
      <c r="BA94" s="333"/>
      <c r="BB94" s="265"/>
      <c r="BC94" s="337"/>
      <c r="BD94" s="330"/>
      <c r="BE94" s="252"/>
      <c r="BF94" s="252"/>
      <c r="BG94" s="333"/>
      <c r="BH94" s="335"/>
      <c r="BI94" s="337"/>
      <c r="BJ94" s="330"/>
      <c r="BK94" s="252"/>
      <c r="BL94" s="252"/>
      <c r="BM94" s="333"/>
      <c r="BN94" s="335"/>
      <c r="BO94" s="337"/>
      <c r="BP94" s="330"/>
      <c r="BQ94" s="252"/>
      <c r="BR94" s="252"/>
      <c r="BS94" s="333"/>
      <c r="BT94" s="335"/>
      <c r="BU94" s="337"/>
      <c r="BV94" s="330"/>
      <c r="BW94" s="252"/>
      <c r="BX94" s="252"/>
      <c r="BY94" s="333"/>
      <c r="BZ94" s="335"/>
      <c r="CA94" s="337"/>
      <c r="CB94" s="330"/>
      <c r="CC94" s="252"/>
      <c r="CD94" s="252"/>
      <c r="CE94" s="333"/>
      <c r="CF94" s="335"/>
      <c r="CG94" s="337"/>
    </row>
    <row r="95" spans="1:85">
      <c r="A95" s="130">
        <v>26</v>
      </c>
      <c r="B95" s="131">
        <f>FEB!B95</f>
        <v>0</v>
      </c>
      <c r="C95" s="131">
        <f>FEB!C95</f>
        <v>0</v>
      </c>
      <c r="D95" s="132"/>
      <c r="E95" s="132"/>
      <c r="F95" s="132"/>
      <c r="G95" s="132"/>
      <c r="H95" s="132"/>
      <c r="I95" s="132"/>
      <c r="J95" s="132"/>
      <c r="K95" s="132"/>
      <c r="L95" s="132"/>
      <c r="M95" s="132"/>
      <c r="N95" s="132"/>
      <c r="O95" s="132"/>
      <c r="P95" s="132"/>
      <c r="Q95" s="132"/>
      <c r="R95" s="132"/>
      <c r="S95" s="132"/>
      <c r="T95" s="132"/>
      <c r="U95" s="132"/>
      <c r="V95" s="132"/>
      <c r="W95" s="132"/>
      <c r="X95" s="132"/>
      <c r="Y95" s="132"/>
      <c r="Z95" s="132"/>
      <c r="AA95" s="132"/>
      <c r="AB95" s="132"/>
      <c r="AC95" s="132"/>
      <c r="AD95" s="132"/>
      <c r="AE95" s="132"/>
      <c r="AF95" s="132"/>
      <c r="AG95" s="132"/>
      <c r="AH95" s="133"/>
      <c r="AI95" s="99"/>
      <c r="AJ95" s="134">
        <f t="shared" si="12"/>
        <v>0</v>
      </c>
      <c r="AK95" s="132">
        <f>FEB!AL95</f>
        <v>0</v>
      </c>
      <c r="AL95" s="133">
        <f t="shared" si="11"/>
        <v>0</v>
      </c>
      <c r="AM95" s="99"/>
      <c r="AN95" s="158"/>
      <c r="AO95" s="159"/>
      <c r="AP95" s="158"/>
      <c r="AR95" s="276">
        <f>FEB!AR95</f>
        <v>0</v>
      </c>
      <c r="AS95" s="200">
        <f t="array" ref="AS95">SUM(IF(($B$97:$B$153=AR95)*($C$97:$C$153=AV95),$AL$97:$AL$153,0))</f>
        <v>0</v>
      </c>
      <c r="AT95" s="327">
        <f>BA95+BG95+BM95+BS95+BY95+CE95</f>
        <v>0</v>
      </c>
      <c r="AU95" s="219">
        <f>AT95-AS95-AS96</f>
        <v>0</v>
      </c>
      <c r="AV95" s="202">
        <f>FEB!AV95</f>
        <v>0</v>
      </c>
      <c r="AW95" s="330">
        <f>FEB!AW95</f>
        <v>0</v>
      </c>
      <c r="AX95" s="251">
        <f>FEB!AX95</f>
        <v>0</v>
      </c>
      <c r="AY95" s="252">
        <f>FEB!AY95</f>
        <v>0</v>
      </c>
      <c r="AZ95" s="252">
        <f>FEB!AZ95</f>
        <v>0</v>
      </c>
      <c r="BA95" s="333">
        <f>FEB!BA95</f>
        <v>0</v>
      </c>
      <c r="BB95" s="265">
        <f>FEB!BB95</f>
        <v>0</v>
      </c>
      <c r="BC95" s="337">
        <f>FEB!BC95</f>
        <v>0</v>
      </c>
      <c r="BD95" s="330">
        <f>FEB!BD95</f>
        <v>0</v>
      </c>
      <c r="BE95" s="252">
        <f>FEB!BE95</f>
        <v>0</v>
      </c>
      <c r="BF95" s="252">
        <f>FEB!BF95</f>
        <v>0</v>
      </c>
      <c r="BG95" s="333">
        <f>FEB!BG95</f>
        <v>0</v>
      </c>
      <c r="BH95" s="335">
        <f>FEB!BH95</f>
        <v>0</v>
      </c>
      <c r="BI95" s="337">
        <f>FEB!BI95</f>
        <v>0</v>
      </c>
      <c r="BJ95" s="330">
        <f>FEB!BJ95</f>
        <v>0</v>
      </c>
      <c r="BK95" s="252">
        <f>FEB!BK95</f>
        <v>0</v>
      </c>
      <c r="BL95" s="252">
        <f>FEB!BL95</f>
        <v>0</v>
      </c>
      <c r="BM95" s="333">
        <f>FEB!BM95</f>
        <v>0</v>
      </c>
      <c r="BN95" s="335">
        <f>FEB!BN95</f>
        <v>0</v>
      </c>
      <c r="BO95" s="337">
        <f>FEB!BO95</f>
        <v>0</v>
      </c>
      <c r="BP95" s="330">
        <f>FEB!BP95</f>
        <v>0</v>
      </c>
      <c r="BQ95" s="252">
        <f>FEB!BQ95</f>
        <v>0</v>
      </c>
      <c r="BR95" s="252">
        <f>FEB!BR95</f>
        <v>0</v>
      </c>
      <c r="BS95" s="333">
        <f>FEB!BS95</f>
        <v>0</v>
      </c>
      <c r="BT95" s="335">
        <f>FEB!BT95</f>
        <v>0</v>
      </c>
      <c r="BU95" s="337">
        <f>FEB!BU95</f>
        <v>0</v>
      </c>
      <c r="BV95" s="330">
        <f>FEB!BV95</f>
        <v>0</v>
      </c>
      <c r="BW95" s="252">
        <f>FEB!BW95</f>
        <v>0</v>
      </c>
      <c r="BX95" s="252">
        <f>FEB!BX95</f>
        <v>0</v>
      </c>
      <c r="BY95" s="333">
        <f>FEB!BY95</f>
        <v>0</v>
      </c>
      <c r="BZ95" s="335">
        <f>FEB!BZ95</f>
        <v>0</v>
      </c>
      <c r="CA95" s="337">
        <f>FEB!CA95</f>
        <v>0</v>
      </c>
      <c r="CB95" s="330">
        <f>FEB!CB95</f>
        <v>0</v>
      </c>
      <c r="CC95" s="252">
        <f>FEB!CC95</f>
        <v>0</v>
      </c>
      <c r="CD95" s="252">
        <f>FEB!CD95</f>
        <v>0</v>
      </c>
      <c r="CE95" s="333">
        <f>FEB!CE95</f>
        <v>0</v>
      </c>
      <c r="CF95" s="335">
        <f>FEB!CF95</f>
        <v>0</v>
      </c>
      <c r="CG95" s="337">
        <f>FEB!CG95</f>
        <v>0</v>
      </c>
    </row>
    <row r="96" spans="1:85">
      <c r="A96" s="130"/>
      <c r="B96" s="176" t="str">
        <f>SETT!B96</f>
        <v>Docenti  Esterni</v>
      </c>
      <c r="C96" s="160">
        <f>SETT!C96</f>
        <v>0</v>
      </c>
      <c r="D96" s="161"/>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c r="AC96" s="161"/>
      <c r="AD96" s="161"/>
      <c r="AE96" s="161"/>
      <c r="AF96" s="161"/>
      <c r="AG96" s="161"/>
      <c r="AH96" s="162"/>
      <c r="AI96" s="99"/>
      <c r="AJ96" s="163"/>
      <c r="AK96" s="161"/>
      <c r="AL96" s="162"/>
      <c r="AM96" s="99"/>
      <c r="AN96" s="158"/>
      <c r="AO96" s="159"/>
      <c r="AP96" s="158"/>
      <c r="AR96" s="277"/>
      <c r="AS96" s="197">
        <f t="array" ref="AS96">SUM(IF(($B$97:$B$153=AR95)*($C$97:$C$153=AV96),$AL$97:$AL$153,0))</f>
        <v>0</v>
      </c>
      <c r="AT96" s="328"/>
      <c r="AU96" s="218"/>
      <c r="AV96" s="199">
        <f>FEB!AV96</f>
        <v>0</v>
      </c>
      <c r="AW96" s="330"/>
      <c r="AX96" s="251"/>
      <c r="AY96" s="252"/>
      <c r="AZ96" s="252"/>
      <c r="BA96" s="333"/>
      <c r="BB96" s="265"/>
      <c r="BC96" s="337"/>
      <c r="BD96" s="330"/>
      <c r="BE96" s="252"/>
      <c r="BF96" s="252"/>
      <c r="BG96" s="333"/>
      <c r="BH96" s="335"/>
      <c r="BI96" s="337"/>
      <c r="BJ96" s="330"/>
      <c r="BK96" s="252"/>
      <c r="BL96" s="252"/>
      <c r="BM96" s="333"/>
      <c r="BN96" s="335"/>
      <c r="BO96" s="337"/>
      <c r="BP96" s="330"/>
      <c r="BQ96" s="252"/>
      <c r="BR96" s="252"/>
      <c r="BS96" s="333"/>
      <c r="BT96" s="335"/>
      <c r="BU96" s="337"/>
      <c r="BV96" s="330"/>
      <c r="BW96" s="252"/>
      <c r="BX96" s="252"/>
      <c r="BY96" s="333"/>
      <c r="BZ96" s="335"/>
      <c r="CA96" s="337"/>
      <c r="CB96" s="330"/>
      <c r="CC96" s="252"/>
      <c r="CD96" s="252"/>
      <c r="CE96" s="333"/>
      <c r="CF96" s="335"/>
      <c r="CG96" s="337"/>
    </row>
    <row r="97" spans="1:85">
      <c r="A97" s="130">
        <v>1</v>
      </c>
      <c r="B97" s="131" t="str">
        <f>FEB!B97</f>
        <v>CHIAPPE A.</v>
      </c>
      <c r="C97" s="131" t="str">
        <f>FEB!C97</f>
        <v>DOCENZA EST.</v>
      </c>
      <c r="D97" s="132"/>
      <c r="E97" s="132"/>
      <c r="F97" s="132"/>
      <c r="G97" s="132"/>
      <c r="H97" s="132"/>
      <c r="I97" s="132"/>
      <c r="J97" s="132"/>
      <c r="K97" s="132"/>
      <c r="L97" s="132"/>
      <c r="M97" s="132"/>
      <c r="N97" s="132"/>
      <c r="O97" s="132"/>
      <c r="P97" s="132"/>
      <c r="Q97" s="132"/>
      <c r="R97" s="132"/>
      <c r="S97" s="132"/>
      <c r="T97" s="132"/>
      <c r="U97" s="132"/>
      <c r="V97" s="132"/>
      <c r="W97" s="132"/>
      <c r="X97" s="132"/>
      <c r="Y97" s="132"/>
      <c r="Z97" s="132"/>
      <c r="AA97" s="132"/>
      <c r="AB97" s="132"/>
      <c r="AC97" s="132"/>
      <c r="AD97" s="132"/>
      <c r="AE97" s="132"/>
      <c r="AF97" s="132"/>
      <c r="AG97" s="132"/>
      <c r="AH97" s="133"/>
      <c r="AI97" s="99"/>
      <c r="AJ97" s="134">
        <f t="shared" ref="AJ97:AJ123" si="13">SUM(D97:AH97)</f>
        <v>0</v>
      </c>
      <c r="AK97" s="132">
        <f>FEB!AL97</f>
        <v>29</v>
      </c>
      <c r="AL97" s="133">
        <f t="shared" ref="AL97:AL123" si="14">AJ97+AK97</f>
        <v>29</v>
      </c>
      <c r="AM97" s="99"/>
      <c r="AN97" s="158"/>
      <c r="AO97" s="159"/>
      <c r="AP97" s="158"/>
      <c r="AR97" s="276">
        <f>FEB!AR97</f>
        <v>0</v>
      </c>
      <c r="AS97" s="200">
        <f t="array" ref="AS97">SUM(IF(($B$97:$B$153=AR97)*($C$97:$C$153=AV97),$AL$97:$AL$153,0))</f>
        <v>0</v>
      </c>
      <c r="AT97" s="327">
        <f>BA97+BG97+BM97+BS97+BY97+CE97</f>
        <v>0</v>
      </c>
      <c r="AU97" s="219">
        <f>AT97-AS97-AS98</f>
        <v>0</v>
      </c>
      <c r="AV97" s="202">
        <f>FEB!AV97</f>
        <v>0</v>
      </c>
      <c r="AW97" s="330">
        <f>FEB!AW97</f>
        <v>0</v>
      </c>
      <c r="AX97" s="251">
        <f>FEB!AX97</f>
        <v>0</v>
      </c>
      <c r="AY97" s="252">
        <f>FEB!AY97</f>
        <v>0</v>
      </c>
      <c r="AZ97" s="252">
        <f>FEB!AZ97</f>
        <v>0</v>
      </c>
      <c r="BA97" s="333">
        <f>FEB!BA97</f>
        <v>0</v>
      </c>
      <c r="BB97" s="265">
        <f>FEB!BB97</f>
        <v>0</v>
      </c>
      <c r="BC97" s="337">
        <f>FEB!BC97</f>
        <v>0</v>
      </c>
      <c r="BD97" s="330">
        <f>FEB!BD97</f>
        <v>0</v>
      </c>
      <c r="BE97" s="252">
        <f>FEB!BE97</f>
        <v>0</v>
      </c>
      <c r="BF97" s="252">
        <f>FEB!BF97</f>
        <v>0</v>
      </c>
      <c r="BG97" s="333">
        <f>FEB!BG97</f>
        <v>0</v>
      </c>
      <c r="BH97" s="335">
        <f>FEB!BH97</f>
        <v>0</v>
      </c>
      <c r="BI97" s="337">
        <f>FEB!BI97</f>
        <v>0</v>
      </c>
      <c r="BJ97" s="330">
        <f>FEB!BJ97</f>
        <v>0</v>
      </c>
      <c r="BK97" s="252">
        <f>FEB!BK97</f>
        <v>0</v>
      </c>
      <c r="BL97" s="252">
        <f>FEB!BL97</f>
        <v>0</v>
      </c>
      <c r="BM97" s="333">
        <f>FEB!BM97</f>
        <v>0</v>
      </c>
      <c r="BN97" s="335">
        <f>FEB!BN97</f>
        <v>0</v>
      </c>
      <c r="BO97" s="337">
        <f>FEB!BO97</f>
        <v>0</v>
      </c>
      <c r="BP97" s="330">
        <f>FEB!BP97</f>
        <v>0</v>
      </c>
      <c r="BQ97" s="252">
        <f>FEB!BQ97</f>
        <v>0</v>
      </c>
      <c r="BR97" s="252">
        <f>FEB!BR97</f>
        <v>0</v>
      </c>
      <c r="BS97" s="333">
        <f>FEB!BS97</f>
        <v>0</v>
      </c>
      <c r="BT97" s="335">
        <f>FEB!BT97</f>
        <v>0</v>
      </c>
      <c r="BU97" s="337">
        <f>FEB!BU97</f>
        <v>0</v>
      </c>
      <c r="BV97" s="330">
        <f>FEB!BV97</f>
        <v>0</v>
      </c>
      <c r="BW97" s="252">
        <f>FEB!BW97</f>
        <v>0</v>
      </c>
      <c r="BX97" s="252">
        <f>FEB!BX97</f>
        <v>0</v>
      </c>
      <c r="BY97" s="333">
        <f>FEB!BY97</f>
        <v>0</v>
      </c>
      <c r="BZ97" s="335">
        <f>FEB!BZ97</f>
        <v>0</v>
      </c>
      <c r="CA97" s="337">
        <f>FEB!CA97</f>
        <v>0</v>
      </c>
      <c r="CB97" s="330">
        <f>FEB!CB97</f>
        <v>0</v>
      </c>
      <c r="CC97" s="252">
        <f>FEB!CC97</f>
        <v>0</v>
      </c>
      <c r="CD97" s="252">
        <f>FEB!CD97</f>
        <v>0</v>
      </c>
      <c r="CE97" s="333">
        <f>FEB!CE97</f>
        <v>0</v>
      </c>
      <c r="CF97" s="335">
        <f>FEB!CF97</f>
        <v>0</v>
      </c>
      <c r="CG97" s="337">
        <f>FEB!CG97</f>
        <v>0</v>
      </c>
    </row>
    <row r="98" spans="1:85">
      <c r="A98" s="130">
        <v>2</v>
      </c>
      <c r="B98" s="131" t="str">
        <f>FEB!B98</f>
        <v>DEFRANCHI BISSO F.</v>
      </c>
      <c r="C98" s="131" t="str">
        <f>FEB!C98</f>
        <v>DOCENZA EST.</v>
      </c>
      <c r="D98" s="132"/>
      <c r="E98" s="132"/>
      <c r="F98" s="132"/>
      <c r="G98" s="132"/>
      <c r="H98" s="132"/>
      <c r="I98" s="132"/>
      <c r="J98" s="132"/>
      <c r="K98" s="132"/>
      <c r="L98" s="132"/>
      <c r="M98" s="132"/>
      <c r="N98" s="132"/>
      <c r="O98" s="132"/>
      <c r="P98" s="132"/>
      <c r="Q98" s="132"/>
      <c r="R98" s="132"/>
      <c r="S98" s="132"/>
      <c r="T98" s="132"/>
      <c r="U98" s="132"/>
      <c r="V98" s="132"/>
      <c r="W98" s="132"/>
      <c r="X98" s="132"/>
      <c r="Y98" s="132"/>
      <c r="Z98" s="132"/>
      <c r="AA98" s="132"/>
      <c r="AB98" s="132"/>
      <c r="AC98" s="132"/>
      <c r="AD98" s="132"/>
      <c r="AE98" s="132"/>
      <c r="AF98" s="132"/>
      <c r="AG98" s="132"/>
      <c r="AH98" s="133"/>
      <c r="AI98" s="99"/>
      <c r="AJ98" s="134">
        <f t="shared" si="13"/>
        <v>0</v>
      </c>
      <c r="AK98" s="132">
        <f>FEB!AL98</f>
        <v>6</v>
      </c>
      <c r="AL98" s="133">
        <f t="shared" si="14"/>
        <v>6</v>
      </c>
      <c r="AM98" s="99"/>
      <c r="AN98" s="158"/>
      <c r="AO98" s="159"/>
      <c r="AP98" s="158"/>
      <c r="AR98" s="277"/>
      <c r="AS98" s="197">
        <f t="array" ref="AS98">SUM(IF(($B$97:$B$153=AR97)*($C$97:$C$153=AV98),$AL$97:$AL$153,0))</f>
        <v>0</v>
      </c>
      <c r="AT98" s="328"/>
      <c r="AU98" s="218"/>
      <c r="AV98" s="199">
        <f>FEB!AV98</f>
        <v>0</v>
      </c>
      <c r="AW98" s="330"/>
      <c r="AX98" s="251"/>
      <c r="AY98" s="252"/>
      <c r="AZ98" s="252"/>
      <c r="BA98" s="333"/>
      <c r="BB98" s="265"/>
      <c r="BC98" s="337"/>
      <c r="BD98" s="330"/>
      <c r="BE98" s="252"/>
      <c r="BF98" s="252"/>
      <c r="BG98" s="333"/>
      <c r="BH98" s="335"/>
      <c r="BI98" s="337"/>
      <c r="BJ98" s="330"/>
      <c r="BK98" s="252"/>
      <c r="BL98" s="252"/>
      <c r="BM98" s="333"/>
      <c r="BN98" s="335"/>
      <c r="BO98" s="337"/>
      <c r="BP98" s="330"/>
      <c r="BQ98" s="252"/>
      <c r="BR98" s="252"/>
      <c r="BS98" s="333"/>
      <c r="BT98" s="335"/>
      <c r="BU98" s="337"/>
      <c r="BV98" s="330"/>
      <c r="BW98" s="252"/>
      <c r="BX98" s="252"/>
      <c r="BY98" s="333"/>
      <c r="BZ98" s="335"/>
      <c r="CA98" s="337"/>
      <c r="CB98" s="330"/>
      <c r="CC98" s="252"/>
      <c r="CD98" s="252"/>
      <c r="CE98" s="333"/>
      <c r="CF98" s="335"/>
      <c r="CG98" s="337"/>
    </row>
    <row r="99" spans="1:85">
      <c r="A99" s="130">
        <v>3</v>
      </c>
      <c r="B99" s="131" t="str">
        <f>FEB!B99</f>
        <v>RATTI S.</v>
      </c>
      <c r="C99" s="131" t="str">
        <f>FEB!C99</f>
        <v>DOCENZA EST.</v>
      </c>
      <c r="D99" s="132"/>
      <c r="E99" s="132"/>
      <c r="F99" s="132"/>
      <c r="G99" s="132"/>
      <c r="H99" s="132"/>
      <c r="I99" s="132"/>
      <c r="J99" s="132"/>
      <c r="K99" s="132"/>
      <c r="L99" s="132"/>
      <c r="M99" s="132"/>
      <c r="N99" s="132"/>
      <c r="O99" s="132"/>
      <c r="P99" s="132"/>
      <c r="Q99" s="132"/>
      <c r="R99" s="132"/>
      <c r="S99" s="132"/>
      <c r="T99" s="132"/>
      <c r="U99" s="132"/>
      <c r="V99" s="132"/>
      <c r="W99" s="132"/>
      <c r="X99" s="132"/>
      <c r="Y99" s="132"/>
      <c r="Z99" s="132"/>
      <c r="AA99" s="132"/>
      <c r="AB99" s="132"/>
      <c r="AC99" s="132"/>
      <c r="AD99" s="132"/>
      <c r="AE99" s="132"/>
      <c r="AF99" s="132"/>
      <c r="AG99" s="132"/>
      <c r="AH99" s="133"/>
      <c r="AI99" s="99"/>
      <c r="AJ99" s="134">
        <f t="shared" si="13"/>
        <v>0</v>
      </c>
      <c r="AK99" s="132">
        <f>FEB!AL99</f>
        <v>16</v>
      </c>
      <c r="AL99" s="133">
        <f t="shared" si="14"/>
        <v>16</v>
      </c>
      <c r="AM99" s="99"/>
      <c r="AN99" s="158"/>
      <c r="AO99" s="159"/>
      <c r="AP99" s="158"/>
      <c r="AR99" s="276">
        <f>FEB!AR99</f>
        <v>0</v>
      </c>
      <c r="AS99" s="200">
        <f t="array" ref="AS99">SUM(IF(($B$97:$B$153=AR99)*($C$97:$C$153=AV99),$AL$97:$AL$153,0))</f>
        <v>0</v>
      </c>
      <c r="AT99" s="327">
        <f>BA99+BG99+BM99+BS99+BY99+CE99</f>
        <v>0</v>
      </c>
      <c r="AU99" s="219">
        <f>AT99-AS99-AS100</f>
        <v>0</v>
      </c>
      <c r="AV99" s="202">
        <f>FEB!AV99</f>
        <v>0</v>
      </c>
      <c r="AW99" s="330">
        <f>FEB!AW99</f>
        <v>0</v>
      </c>
      <c r="AX99" s="251">
        <f>FEB!AX99</f>
        <v>0</v>
      </c>
      <c r="AY99" s="252">
        <f>FEB!AY99</f>
        <v>0</v>
      </c>
      <c r="AZ99" s="252">
        <f>FEB!AZ99</f>
        <v>0</v>
      </c>
      <c r="BA99" s="333">
        <f>FEB!BA99</f>
        <v>0</v>
      </c>
      <c r="BB99" s="265">
        <f>FEB!BB99</f>
        <v>0</v>
      </c>
      <c r="BC99" s="337">
        <f>FEB!BC99</f>
        <v>0</v>
      </c>
      <c r="BD99" s="330">
        <f>FEB!BD99</f>
        <v>0</v>
      </c>
      <c r="BE99" s="252">
        <f>FEB!BE99</f>
        <v>0</v>
      </c>
      <c r="BF99" s="252">
        <f>FEB!BF99</f>
        <v>0</v>
      </c>
      <c r="BG99" s="333">
        <f>FEB!BG99</f>
        <v>0</v>
      </c>
      <c r="BH99" s="335">
        <f>FEB!BH99</f>
        <v>0</v>
      </c>
      <c r="BI99" s="337">
        <f>FEB!BI99</f>
        <v>0</v>
      </c>
      <c r="BJ99" s="330">
        <f>FEB!BJ99</f>
        <v>0</v>
      </c>
      <c r="BK99" s="252">
        <f>FEB!BK99</f>
        <v>0</v>
      </c>
      <c r="BL99" s="252">
        <f>FEB!BL99</f>
        <v>0</v>
      </c>
      <c r="BM99" s="333">
        <f>FEB!BM99</f>
        <v>0</v>
      </c>
      <c r="BN99" s="335">
        <f>FEB!BN99</f>
        <v>0</v>
      </c>
      <c r="BO99" s="337">
        <f>FEB!BO99</f>
        <v>0</v>
      </c>
      <c r="BP99" s="330">
        <f>FEB!BP99</f>
        <v>0</v>
      </c>
      <c r="BQ99" s="252">
        <f>FEB!BQ99</f>
        <v>0</v>
      </c>
      <c r="BR99" s="252">
        <f>FEB!BR99</f>
        <v>0</v>
      </c>
      <c r="BS99" s="333">
        <f>FEB!BS99</f>
        <v>0</v>
      </c>
      <c r="BT99" s="335">
        <f>FEB!BT99</f>
        <v>0</v>
      </c>
      <c r="BU99" s="337">
        <f>FEB!BU99</f>
        <v>0</v>
      </c>
      <c r="BV99" s="330">
        <f>FEB!BV99</f>
        <v>0</v>
      </c>
      <c r="BW99" s="252">
        <f>FEB!BW99</f>
        <v>0</v>
      </c>
      <c r="BX99" s="252">
        <f>FEB!BX99</f>
        <v>0</v>
      </c>
      <c r="BY99" s="333">
        <f>FEB!BY99</f>
        <v>0</v>
      </c>
      <c r="BZ99" s="335">
        <f>FEB!BZ99</f>
        <v>0</v>
      </c>
      <c r="CA99" s="337">
        <f>FEB!CA99</f>
        <v>0</v>
      </c>
      <c r="CB99" s="330">
        <f>FEB!CB99</f>
        <v>0</v>
      </c>
      <c r="CC99" s="252">
        <f>FEB!CC99</f>
        <v>0</v>
      </c>
      <c r="CD99" s="252">
        <f>FEB!CD99</f>
        <v>0</v>
      </c>
      <c r="CE99" s="333">
        <f>FEB!CE99</f>
        <v>0</v>
      </c>
      <c r="CF99" s="335">
        <f>FEB!CF99</f>
        <v>0</v>
      </c>
      <c r="CG99" s="337">
        <f>FEB!CG99</f>
        <v>0</v>
      </c>
    </row>
    <row r="100" spans="1:85">
      <c r="A100" s="130">
        <v>4</v>
      </c>
      <c r="B100" s="131" t="str">
        <f>FEB!B100</f>
        <v>CHIAPPE A.</v>
      </c>
      <c r="C100" s="131" t="str">
        <f>FEB!C100</f>
        <v>CODOC EST.</v>
      </c>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2"/>
      <c r="AH100" s="133"/>
      <c r="AI100" s="99"/>
      <c r="AJ100" s="134">
        <f t="shared" si="13"/>
        <v>0</v>
      </c>
      <c r="AK100" s="132">
        <f>FEB!AL100</f>
        <v>3</v>
      </c>
      <c r="AL100" s="133">
        <f t="shared" si="14"/>
        <v>3</v>
      </c>
      <c r="AM100" s="99"/>
      <c r="AN100" s="158"/>
      <c r="AO100" s="159"/>
      <c r="AP100" s="158"/>
      <c r="AR100" s="277"/>
      <c r="AS100" s="197">
        <f t="array" ref="AS100">SUM(IF(($B$97:$B$153=AR99)*($C$97:$C$153=AV100),$AL$97:$AL$153,0))</f>
        <v>0</v>
      </c>
      <c r="AT100" s="328"/>
      <c r="AU100" s="218"/>
      <c r="AV100" s="199">
        <f>FEB!AV100</f>
        <v>0</v>
      </c>
      <c r="AW100" s="330"/>
      <c r="AX100" s="251"/>
      <c r="AY100" s="252"/>
      <c r="AZ100" s="252"/>
      <c r="BA100" s="333"/>
      <c r="BB100" s="265"/>
      <c r="BC100" s="337"/>
      <c r="BD100" s="330"/>
      <c r="BE100" s="252"/>
      <c r="BF100" s="252"/>
      <c r="BG100" s="333"/>
      <c r="BH100" s="335"/>
      <c r="BI100" s="337"/>
      <c r="BJ100" s="330"/>
      <c r="BK100" s="252"/>
      <c r="BL100" s="252"/>
      <c r="BM100" s="333"/>
      <c r="BN100" s="335"/>
      <c r="BO100" s="337"/>
      <c r="BP100" s="330"/>
      <c r="BQ100" s="252"/>
      <c r="BR100" s="252"/>
      <c r="BS100" s="333"/>
      <c r="BT100" s="335"/>
      <c r="BU100" s="337"/>
      <c r="BV100" s="330"/>
      <c r="BW100" s="252"/>
      <c r="BX100" s="252"/>
      <c r="BY100" s="333"/>
      <c r="BZ100" s="335"/>
      <c r="CA100" s="337"/>
      <c r="CB100" s="330"/>
      <c r="CC100" s="252"/>
      <c r="CD100" s="252"/>
      <c r="CE100" s="333"/>
      <c r="CF100" s="335"/>
      <c r="CG100" s="337"/>
    </row>
    <row r="101" spans="1:85">
      <c r="A101" s="130">
        <v>5</v>
      </c>
      <c r="B101" s="131">
        <f>FEB!B101</f>
        <v>0</v>
      </c>
      <c r="C101" s="131">
        <f>FEB!C101</f>
        <v>0</v>
      </c>
      <c r="D101" s="132"/>
      <c r="E101" s="132"/>
      <c r="F101" s="132"/>
      <c r="G101" s="132"/>
      <c r="H101" s="132"/>
      <c r="I101" s="132"/>
      <c r="J101" s="132"/>
      <c r="K101" s="132"/>
      <c r="L101" s="132"/>
      <c r="M101" s="132"/>
      <c r="N101" s="132"/>
      <c r="O101" s="132"/>
      <c r="P101" s="132"/>
      <c r="Q101" s="132"/>
      <c r="R101" s="132"/>
      <c r="S101" s="132"/>
      <c r="T101" s="132"/>
      <c r="U101" s="132"/>
      <c r="V101" s="132"/>
      <c r="W101" s="132"/>
      <c r="X101" s="132"/>
      <c r="Y101" s="132"/>
      <c r="Z101" s="132"/>
      <c r="AA101" s="132"/>
      <c r="AB101" s="132"/>
      <c r="AC101" s="132"/>
      <c r="AD101" s="132"/>
      <c r="AE101" s="132"/>
      <c r="AF101" s="132"/>
      <c r="AG101" s="132"/>
      <c r="AH101" s="133"/>
      <c r="AI101" s="99"/>
      <c r="AJ101" s="134">
        <f t="shared" si="13"/>
        <v>0</v>
      </c>
      <c r="AK101" s="132">
        <f>FEB!AL101</f>
        <v>0</v>
      </c>
      <c r="AL101" s="133">
        <f t="shared" si="14"/>
        <v>0</v>
      </c>
      <c r="AM101" s="99"/>
      <c r="AN101" s="158"/>
      <c r="AO101" s="159"/>
      <c r="AP101" s="158"/>
      <c r="AR101" s="276">
        <f>FEB!AR101</f>
        <v>0</v>
      </c>
      <c r="AS101" s="200">
        <f t="array" ref="AS101">SUM(IF(($B$97:$B$153=AR101)*($C$97:$C$153=AV101),$AL$97:$AL$153,0))</f>
        <v>0</v>
      </c>
      <c r="AT101" s="327">
        <f>BA101+BG101+BM101+BS101+BY101+CE101</f>
        <v>0</v>
      </c>
      <c r="AU101" s="219">
        <f>AT101-AS101-AS102</f>
        <v>0</v>
      </c>
      <c r="AV101" s="202">
        <f>FEB!AV101</f>
        <v>0</v>
      </c>
      <c r="AW101" s="330">
        <f>FEB!AW101</f>
        <v>0</v>
      </c>
      <c r="AX101" s="251">
        <f>FEB!AX101</f>
        <v>0</v>
      </c>
      <c r="AY101" s="252">
        <f>FEB!AY101</f>
        <v>0</v>
      </c>
      <c r="AZ101" s="252">
        <f>FEB!AZ101</f>
        <v>0</v>
      </c>
      <c r="BA101" s="333">
        <f>FEB!BA101</f>
        <v>0</v>
      </c>
      <c r="BB101" s="265">
        <f>FEB!BB101</f>
        <v>0</v>
      </c>
      <c r="BC101" s="337">
        <f>FEB!BC101</f>
        <v>0</v>
      </c>
      <c r="BD101" s="330">
        <f>FEB!BD101</f>
        <v>0</v>
      </c>
      <c r="BE101" s="252">
        <f>FEB!BE101</f>
        <v>0</v>
      </c>
      <c r="BF101" s="252">
        <f>FEB!BF101</f>
        <v>0</v>
      </c>
      <c r="BG101" s="333">
        <f>FEB!BG101</f>
        <v>0</v>
      </c>
      <c r="BH101" s="335">
        <f>FEB!BH101</f>
        <v>0</v>
      </c>
      <c r="BI101" s="337">
        <f>FEB!BI101</f>
        <v>0</v>
      </c>
      <c r="BJ101" s="330">
        <f>FEB!BJ101</f>
        <v>0</v>
      </c>
      <c r="BK101" s="252">
        <f>FEB!BK101</f>
        <v>0</v>
      </c>
      <c r="BL101" s="252">
        <f>FEB!BL101</f>
        <v>0</v>
      </c>
      <c r="BM101" s="333">
        <f>FEB!BM101</f>
        <v>0</v>
      </c>
      <c r="BN101" s="335">
        <f>FEB!BN101</f>
        <v>0</v>
      </c>
      <c r="BO101" s="337">
        <f>FEB!BO101</f>
        <v>0</v>
      </c>
      <c r="BP101" s="330">
        <f>FEB!BP101</f>
        <v>0</v>
      </c>
      <c r="BQ101" s="252">
        <f>FEB!BQ101</f>
        <v>0</v>
      </c>
      <c r="BR101" s="252">
        <f>FEB!BR101</f>
        <v>0</v>
      </c>
      <c r="BS101" s="333">
        <f>FEB!BS101</f>
        <v>0</v>
      </c>
      <c r="BT101" s="335">
        <f>FEB!BT101</f>
        <v>0</v>
      </c>
      <c r="BU101" s="337">
        <f>FEB!BU101</f>
        <v>0</v>
      </c>
      <c r="BV101" s="330">
        <f>FEB!BV101</f>
        <v>0</v>
      </c>
      <c r="BW101" s="252">
        <f>FEB!BW101</f>
        <v>0</v>
      </c>
      <c r="BX101" s="252">
        <f>FEB!BX101</f>
        <v>0</v>
      </c>
      <c r="BY101" s="333">
        <f>FEB!BY101</f>
        <v>0</v>
      </c>
      <c r="BZ101" s="335">
        <f>FEB!BZ101</f>
        <v>0</v>
      </c>
      <c r="CA101" s="337">
        <f>FEB!CA101</f>
        <v>0</v>
      </c>
      <c r="CB101" s="330">
        <f>FEB!CB101</f>
        <v>0</v>
      </c>
      <c r="CC101" s="252">
        <f>FEB!CC101</f>
        <v>0</v>
      </c>
      <c r="CD101" s="252">
        <f>FEB!CD101</f>
        <v>0</v>
      </c>
      <c r="CE101" s="333">
        <f>FEB!CE101</f>
        <v>0</v>
      </c>
      <c r="CF101" s="335">
        <f>FEB!CF101</f>
        <v>0</v>
      </c>
      <c r="CG101" s="337">
        <f>FEB!CG101</f>
        <v>0</v>
      </c>
    </row>
    <row r="102" spans="1:85">
      <c r="A102" s="130">
        <v>6</v>
      </c>
      <c r="B102" s="131">
        <f>FEB!B102</f>
        <v>0</v>
      </c>
      <c r="C102" s="131">
        <f>FEB!C102</f>
        <v>0</v>
      </c>
      <c r="D102" s="132"/>
      <c r="E102" s="132"/>
      <c r="F102" s="132"/>
      <c r="G102" s="132"/>
      <c r="H102" s="132"/>
      <c r="I102" s="132"/>
      <c r="J102" s="132"/>
      <c r="K102" s="132"/>
      <c r="L102" s="132"/>
      <c r="M102" s="132"/>
      <c r="N102" s="132"/>
      <c r="O102" s="132"/>
      <c r="P102" s="132"/>
      <c r="Q102" s="132"/>
      <c r="R102" s="132"/>
      <c r="S102" s="132"/>
      <c r="T102" s="132"/>
      <c r="U102" s="132"/>
      <c r="V102" s="132"/>
      <c r="W102" s="132"/>
      <c r="X102" s="132"/>
      <c r="Y102" s="132"/>
      <c r="Z102" s="132"/>
      <c r="AA102" s="132"/>
      <c r="AB102" s="132"/>
      <c r="AC102" s="132"/>
      <c r="AD102" s="132"/>
      <c r="AE102" s="132"/>
      <c r="AF102" s="132"/>
      <c r="AG102" s="132"/>
      <c r="AH102" s="133"/>
      <c r="AI102" s="99"/>
      <c r="AJ102" s="134">
        <f t="shared" si="13"/>
        <v>0</v>
      </c>
      <c r="AK102" s="132">
        <f>FEB!AL102</f>
        <v>0</v>
      </c>
      <c r="AL102" s="133">
        <f t="shared" si="14"/>
        <v>0</v>
      </c>
      <c r="AM102" s="99"/>
      <c r="AN102" s="158"/>
      <c r="AO102" s="159"/>
      <c r="AP102" s="158"/>
      <c r="AR102" s="277"/>
      <c r="AS102" s="197">
        <f t="array" ref="AS102">SUM(IF(($B$97:$B$153=AR101)*($C$97:$C$153=AV102),$AL$97:$AL$153,0))</f>
        <v>0</v>
      </c>
      <c r="AT102" s="328"/>
      <c r="AU102" s="218"/>
      <c r="AV102" s="199">
        <f>FEB!AV102</f>
        <v>0</v>
      </c>
      <c r="AW102" s="330"/>
      <c r="AX102" s="251"/>
      <c r="AY102" s="252"/>
      <c r="AZ102" s="252"/>
      <c r="BA102" s="333"/>
      <c r="BB102" s="265"/>
      <c r="BC102" s="337"/>
      <c r="BD102" s="330"/>
      <c r="BE102" s="252"/>
      <c r="BF102" s="252"/>
      <c r="BG102" s="333"/>
      <c r="BH102" s="335"/>
      <c r="BI102" s="337"/>
      <c r="BJ102" s="330"/>
      <c r="BK102" s="252"/>
      <c r="BL102" s="252"/>
      <c r="BM102" s="333"/>
      <c r="BN102" s="335"/>
      <c r="BO102" s="337"/>
      <c r="BP102" s="330"/>
      <c r="BQ102" s="252"/>
      <c r="BR102" s="252"/>
      <c r="BS102" s="333"/>
      <c r="BT102" s="335"/>
      <c r="BU102" s="337"/>
      <c r="BV102" s="330"/>
      <c r="BW102" s="252"/>
      <c r="BX102" s="252"/>
      <c r="BY102" s="333"/>
      <c r="BZ102" s="335"/>
      <c r="CA102" s="337"/>
      <c r="CB102" s="330"/>
      <c r="CC102" s="252"/>
      <c r="CD102" s="252"/>
      <c r="CE102" s="333"/>
      <c r="CF102" s="335"/>
      <c r="CG102" s="337"/>
    </row>
    <row r="103" spans="1:85">
      <c r="A103" s="130">
        <v>7</v>
      </c>
      <c r="B103" s="131">
        <f>FEB!B103</f>
        <v>0</v>
      </c>
      <c r="C103" s="131">
        <f>FEB!C103</f>
        <v>0</v>
      </c>
      <c r="D103" s="132"/>
      <c r="E103" s="132"/>
      <c r="F103" s="132"/>
      <c r="G103" s="132"/>
      <c r="H103" s="132"/>
      <c r="I103" s="132"/>
      <c r="J103" s="132"/>
      <c r="K103" s="132"/>
      <c r="L103" s="132"/>
      <c r="M103" s="132"/>
      <c r="N103" s="132"/>
      <c r="O103" s="132"/>
      <c r="P103" s="132"/>
      <c r="Q103" s="132"/>
      <c r="R103" s="132"/>
      <c r="S103" s="132"/>
      <c r="T103" s="132"/>
      <c r="U103" s="132"/>
      <c r="V103" s="132"/>
      <c r="W103" s="132"/>
      <c r="X103" s="132"/>
      <c r="Y103" s="132"/>
      <c r="Z103" s="132"/>
      <c r="AA103" s="132"/>
      <c r="AB103" s="132"/>
      <c r="AC103" s="132"/>
      <c r="AD103" s="132"/>
      <c r="AE103" s="132"/>
      <c r="AF103" s="132"/>
      <c r="AG103" s="132"/>
      <c r="AH103" s="133"/>
      <c r="AI103" s="99"/>
      <c r="AJ103" s="134">
        <f t="shared" si="13"/>
        <v>0</v>
      </c>
      <c r="AK103" s="132">
        <f>FEB!AL103</f>
        <v>0</v>
      </c>
      <c r="AL103" s="133">
        <f t="shared" si="14"/>
        <v>0</v>
      </c>
      <c r="AM103" s="99"/>
      <c r="AN103" s="158"/>
      <c r="AO103" s="159"/>
      <c r="AP103" s="158"/>
      <c r="AR103" s="276">
        <f>FEB!AR103</f>
        <v>0</v>
      </c>
      <c r="AS103" s="200">
        <f t="array" ref="AS103">SUM(IF(($B$97:$B$153=AR103)*($C$97:$C$153=AV103),$AL$97:$AL$153,0))</f>
        <v>0</v>
      </c>
      <c r="AT103" s="327">
        <f>BA103+BG103+BM103+BS103+BY103+CE103</f>
        <v>0</v>
      </c>
      <c r="AU103" s="219">
        <f>AT103-AS103-AS104</f>
        <v>0</v>
      </c>
      <c r="AV103" s="202">
        <f>FEB!AV103</f>
        <v>0</v>
      </c>
      <c r="AW103" s="330">
        <f>FEB!AW103</f>
        <v>0</v>
      </c>
      <c r="AX103" s="251">
        <f>FEB!AX103</f>
        <v>0</v>
      </c>
      <c r="AY103" s="252">
        <f>FEB!AY103</f>
        <v>0</v>
      </c>
      <c r="AZ103" s="252">
        <f>FEB!AZ103</f>
        <v>0</v>
      </c>
      <c r="BA103" s="333">
        <f>FEB!BA103</f>
        <v>0</v>
      </c>
      <c r="BB103" s="265">
        <f>FEB!BB103</f>
        <v>0</v>
      </c>
      <c r="BC103" s="337">
        <f>FEB!BC103</f>
        <v>0</v>
      </c>
      <c r="BD103" s="330">
        <f>FEB!BD103</f>
        <v>0</v>
      </c>
      <c r="BE103" s="252">
        <f>FEB!BE103</f>
        <v>0</v>
      </c>
      <c r="BF103" s="252">
        <f>FEB!BF103</f>
        <v>0</v>
      </c>
      <c r="BG103" s="333">
        <f>FEB!BG103</f>
        <v>0</v>
      </c>
      <c r="BH103" s="335">
        <f>FEB!BH103</f>
        <v>0</v>
      </c>
      <c r="BI103" s="337">
        <f>FEB!BI103</f>
        <v>0</v>
      </c>
      <c r="BJ103" s="330">
        <f>FEB!BJ103</f>
        <v>0</v>
      </c>
      <c r="BK103" s="252">
        <f>FEB!BK103</f>
        <v>0</v>
      </c>
      <c r="BL103" s="252">
        <f>FEB!BL103</f>
        <v>0</v>
      </c>
      <c r="BM103" s="333">
        <f>FEB!BM103</f>
        <v>0</v>
      </c>
      <c r="BN103" s="335">
        <f>FEB!BN103</f>
        <v>0</v>
      </c>
      <c r="BO103" s="337">
        <f>FEB!BO103</f>
        <v>0</v>
      </c>
      <c r="BP103" s="330">
        <f>FEB!BP103</f>
        <v>0</v>
      </c>
      <c r="BQ103" s="252">
        <f>FEB!BQ103</f>
        <v>0</v>
      </c>
      <c r="BR103" s="252">
        <f>FEB!BR103</f>
        <v>0</v>
      </c>
      <c r="BS103" s="333">
        <f>FEB!BS103</f>
        <v>0</v>
      </c>
      <c r="BT103" s="335">
        <f>FEB!BT103</f>
        <v>0</v>
      </c>
      <c r="BU103" s="337">
        <f>FEB!BU103</f>
        <v>0</v>
      </c>
      <c r="BV103" s="330">
        <f>FEB!BV103</f>
        <v>0</v>
      </c>
      <c r="BW103" s="252">
        <f>FEB!BW103</f>
        <v>0</v>
      </c>
      <c r="BX103" s="252">
        <f>FEB!BX103</f>
        <v>0</v>
      </c>
      <c r="BY103" s="333">
        <f>FEB!BY103</f>
        <v>0</v>
      </c>
      <c r="BZ103" s="335">
        <f>FEB!BZ103</f>
        <v>0</v>
      </c>
      <c r="CA103" s="337">
        <f>FEB!CA103</f>
        <v>0</v>
      </c>
      <c r="CB103" s="330">
        <f>FEB!CB103</f>
        <v>0</v>
      </c>
      <c r="CC103" s="252">
        <f>FEB!CC103</f>
        <v>0</v>
      </c>
      <c r="CD103" s="252">
        <f>FEB!CD103</f>
        <v>0</v>
      </c>
      <c r="CE103" s="333">
        <f>FEB!CE103</f>
        <v>0</v>
      </c>
      <c r="CF103" s="335">
        <f>FEB!CF103</f>
        <v>0</v>
      </c>
      <c r="CG103" s="337">
        <f>FEB!CG103</f>
        <v>0</v>
      </c>
    </row>
    <row r="104" spans="1:85">
      <c r="A104" s="130">
        <v>8</v>
      </c>
      <c r="B104" s="131">
        <f>FEB!B104</f>
        <v>0</v>
      </c>
      <c r="C104" s="131">
        <f>FEB!C104</f>
        <v>0</v>
      </c>
      <c r="D104" s="132"/>
      <c r="E104" s="132"/>
      <c r="F104" s="132"/>
      <c r="G104" s="132"/>
      <c r="H104" s="132"/>
      <c r="I104" s="132"/>
      <c r="J104" s="132"/>
      <c r="K104" s="132"/>
      <c r="L104" s="132"/>
      <c r="M104" s="132"/>
      <c r="N104" s="132"/>
      <c r="O104" s="132"/>
      <c r="P104" s="132"/>
      <c r="Q104" s="132"/>
      <c r="R104" s="132"/>
      <c r="S104" s="132"/>
      <c r="T104" s="132"/>
      <c r="U104" s="132"/>
      <c r="V104" s="132"/>
      <c r="W104" s="132"/>
      <c r="X104" s="132"/>
      <c r="Y104" s="132"/>
      <c r="Z104" s="132"/>
      <c r="AA104" s="132"/>
      <c r="AB104" s="132"/>
      <c r="AC104" s="132"/>
      <c r="AD104" s="132"/>
      <c r="AE104" s="132"/>
      <c r="AF104" s="132"/>
      <c r="AG104" s="132"/>
      <c r="AH104" s="133"/>
      <c r="AI104" s="99"/>
      <c r="AJ104" s="134">
        <f t="shared" si="13"/>
        <v>0</v>
      </c>
      <c r="AK104" s="132">
        <f>FEB!AL104</f>
        <v>0</v>
      </c>
      <c r="AL104" s="133">
        <f t="shared" si="14"/>
        <v>0</v>
      </c>
      <c r="AM104" s="99"/>
      <c r="AN104" s="158"/>
      <c r="AO104" s="159"/>
      <c r="AP104" s="158"/>
      <c r="AR104" s="277"/>
      <c r="AS104" s="197">
        <f t="array" ref="AS104">SUM(IF(($B$97:$B$153=AR103)*($C$97:$C$153=AV104),$AL$97:$AL$153,0))</f>
        <v>0</v>
      </c>
      <c r="AT104" s="328"/>
      <c r="AU104" s="218"/>
      <c r="AV104" s="199">
        <f>FEB!AV104</f>
        <v>0</v>
      </c>
      <c r="AW104" s="330"/>
      <c r="AX104" s="251"/>
      <c r="AY104" s="252"/>
      <c r="AZ104" s="252"/>
      <c r="BA104" s="333"/>
      <c r="BB104" s="265"/>
      <c r="BC104" s="337"/>
      <c r="BD104" s="330"/>
      <c r="BE104" s="252"/>
      <c r="BF104" s="252"/>
      <c r="BG104" s="333"/>
      <c r="BH104" s="335"/>
      <c r="BI104" s="337"/>
      <c r="BJ104" s="330"/>
      <c r="BK104" s="252"/>
      <c r="BL104" s="252"/>
      <c r="BM104" s="333"/>
      <c r="BN104" s="335"/>
      <c r="BO104" s="337"/>
      <c r="BP104" s="330"/>
      <c r="BQ104" s="252"/>
      <c r="BR104" s="252"/>
      <c r="BS104" s="333"/>
      <c r="BT104" s="335"/>
      <c r="BU104" s="337"/>
      <c r="BV104" s="330"/>
      <c r="BW104" s="252"/>
      <c r="BX104" s="252"/>
      <c r="BY104" s="333"/>
      <c r="BZ104" s="335"/>
      <c r="CA104" s="337"/>
      <c r="CB104" s="330"/>
      <c r="CC104" s="252"/>
      <c r="CD104" s="252"/>
      <c r="CE104" s="333"/>
      <c r="CF104" s="335"/>
      <c r="CG104" s="337"/>
    </row>
    <row r="105" spans="1:85">
      <c r="A105" s="130">
        <v>9</v>
      </c>
      <c r="B105" s="131">
        <f>FEB!B105</f>
        <v>0</v>
      </c>
      <c r="C105" s="131">
        <f>FEB!C105</f>
        <v>0</v>
      </c>
      <c r="D105" s="132"/>
      <c r="E105" s="132"/>
      <c r="F105" s="132"/>
      <c r="G105" s="132"/>
      <c r="H105" s="132"/>
      <c r="I105" s="132"/>
      <c r="J105" s="132"/>
      <c r="K105" s="132"/>
      <c r="L105" s="132"/>
      <c r="M105" s="132"/>
      <c r="N105" s="132"/>
      <c r="O105" s="132"/>
      <c r="P105" s="132"/>
      <c r="Q105" s="132"/>
      <c r="R105" s="132"/>
      <c r="S105" s="132"/>
      <c r="T105" s="132"/>
      <c r="U105" s="132"/>
      <c r="V105" s="132"/>
      <c r="W105" s="132"/>
      <c r="X105" s="132"/>
      <c r="Y105" s="132"/>
      <c r="Z105" s="132"/>
      <c r="AA105" s="132"/>
      <c r="AB105" s="132"/>
      <c r="AC105" s="132"/>
      <c r="AD105" s="132"/>
      <c r="AE105" s="132"/>
      <c r="AF105" s="132"/>
      <c r="AG105" s="132"/>
      <c r="AH105" s="133"/>
      <c r="AI105" s="99"/>
      <c r="AJ105" s="134">
        <f t="shared" si="13"/>
        <v>0</v>
      </c>
      <c r="AK105" s="132">
        <f>FEB!AL105</f>
        <v>0</v>
      </c>
      <c r="AL105" s="133">
        <f t="shared" si="14"/>
        <v>0</v>
      </c>
      <c r="AM105" s="99"/>
      <c r="AN105" s="158"/>
      <c r="AO105" s="159"/>
      <c r="AP105" s="158"/>
      <c r="AR105" s="276">
        <f>FEB!AR105</f>
        <v>0</v>
      </c>
      <c r="AS105" s="200">
        <f t="array" ref="AS105">SUM(IF(($B$97:$B$153=AR105)*($C$97:$C$153=AV105),$AL$97:$AL$153,0))</f>
        <v>0</v>
      </c>
      <c r="AT105" s="327">
        <f>BA105+BG105+BM105+BS105+BY105+CE105</f>
        <v>0</v>
      </c>
      <c r="AU105" s="219">
        <f>AT105-AS105-AS106</f>
        <v>0</v>
      </c>
      <c r="AV105" s="202">
        <f>FEB!AV105</f>
        <v>0</v>
      </c>
      <c r="AW105" s="330">
        <f>FEB!AW105</f>
        <v>0</v>
      </c>
      <c r="AX105" s="251">
        <f>FEB!AX105</f>
        <v>0</v>
      </c>
      <c r="AY105" s="252">
        <f>FEB!AY105</f>
        <v>0</v>
      </c>
      <c r="AZ105" s="252">
        <f>FEB!AZ105</f>
        <v>0</v>
      </c>
      <c r="BA105" s="333">
        <f>FEB!BA105</f>
        <v>0</v>
      </c>
      <c r="BB105" s="265">
        <f>FEB!BB105</f>
        <v>0</v>
      </c>
      <c r="BC105" s="337">
        <f>FEB!BC105</f>
        <v>0</v>
      </c>
      <c r="BD105" s="330">
        <f>FEB!BD105</f>
        <v>0</v>
      </c>
      <c r="BE105" s="252">
        <f>FEB!BE105</f>
        <v>0</v>
      </c>
      <c r="BF105" s="252">
        <f>FEB!BF105</f>
        <v>0</v>
      </c>
      <c r="BG105" s="333">
        <f>FEB!BG105</f>
        <v>0</v>
      </c>
      <c r="BH105" s="335">
        <f>FEB!BH105</f>
        <v>0</v>
      </c>
      <c r="BI105" s="337">
        <f>FEB!BI105</f>
        <v>0</v>
      </c>
      <c r="BJ105" s="330">
        <f>FEB!BJ105</f>
        <v>0</v>
      </c>
      <c r="BK105" s="252">
        <f>FEB!BK105</f>
        <v>0</v>
      </c>
      <c r="BL105" s="252">
        <f>FEB!BL105</f>
        <v>0</v>
      </c>
      <c r="BM105" s="333">
        <f>FEB!BM105</f>
        <v>0</v>
      </c>
      <c r="BN105" s="335">
        <f>FEB!BN105</f>
        <v>0</v>
      </c>
      <c r="BO105" s="337">
        <f>FEB!BO105</f>
        <v>0</v>
      </c>
      <c r="BP105" s="330">
        <f>FEB!BP105</f>
        <v>0</v>
      </c>
      <c r="BQ105" s="252">
        <f>FEB!BQ105</f>
        <v>0</v>
      </c>
      <c r="BR105" s="252">
        <f>FEB!BR105</f>
        <v>0</v>
      </c>
      <c r="BS105" s="333">
        <f>FEB!BS105</f>
        <v>0</v>
      </c>
      <c r="BT105" s="335">
        <f>FEB!BT105</f>
        <v>0</v>
      </c>
      <c r="BU105" s="337">
        <f>FEB!BU105</f>
        <v>0</v>
      </c>
      <c r="BV105" s="330">
        <f>FEB!BV105</f>
        <v>0</v>
      </c>
      <c r="BW105" s="252">
        <f>FEB!BW105</f>
        <v>0</v>
      </c>
      <c r="BX105" s="252">
        <f>FEB!BX105</f>
        <v>0</v>
      </c>
      <c r="BY105" s="333">
        <f>FEB!BY105</f>
        <v>0</v>
      </c>
      <c r="BZ105" s="335">
        <f>FEB!BZ105</f>
        <v>0</v>
      </c>
      <c r="CA105" s="337">
        <f>FEB!CA105</f>
        <v>0</v>
      </c>
      <c r="CB105" s="330">
        <f>FEB!CB105</f>
        <v>0</v>
      </c>
      <c r="CC105" s="252">
        <f>FEB!CC105</f>
        <v>0</v>
      </c>
      <c r="CD105" s="252">
        <f>FEB!CD105</f>
        <v>0</v>
      </c>
      <c r="CE105" s="333">
        <f>FEB!CE105</f>
        <v>0</v>
      </c>
      <c r="CF105" s="335">
        <f>FEB!CF105</f>
        <v>0</v>
      </c>
      <c r="CG105" s="337">
        <f>FEB!CG105</f>
        <v>0</v>
      </c>
    </row>
    <row r="106" spans="1:85">
      <c r="A106" s="130">
        <v>10</v>
      </c>
      <c r="B106" s="131">
        <f>FEB!B106</f>
        <v>0</v>
      </c>
      <c r="C106" s="131">
        <f>FEB!C106</f>
        <v>0</v>
      </c>
      <c r="D106" s="132"/>
      <c r="E106" s="132"/>
      <c r="F106" s="132"/>
      <c r="G106" s="132"/>
      <c r="H106" s="132"/>
      <c r="I106" s="132"/>
      <c r="J106" s="132"/>
      <c r="K106" s="132"/>
      <c r="L106" s="132"/>
      <c r="M106" s="132"/>
      <c r="N106" s="132"/>
      <c r="O106" s="132"/>
      <c r="P106" s="132"/>
      <c r="Q106" s="132"/>
      <c r="R106" s="132"/>
      <c r="S106" s="132"/>
      <c r="T106" s="132"/>
      <c r="U106" s="132"/>
      <c r="V106" s="132"/>
      <c r="W106" s="132"/>
      <c r="X106" s="132"/>
      <c r="Y106" s="132"/>
      <c r="Z106" s="132"/>
      <c r="AA106" s="132"/>
      <c r="AB106" s="132"/>
      <c r="AC106" s="132"/>
      <c r="AD106" s="132"/>
      <c r="AE106" s="132"/>
      <c r="AF106" s="132"/>
      <c r="AG106" s="132"/>
      <c r="AH106" s="133"/>
      <c r="AI106" s="99"/>
      <c r="AJ106" s="134">
        <f t="shared" si="13"/>
        <v>0</v>
      </c>
      <c r="AK106" s="132">
        <f>FEB!AL106</f>
        <v>0</v>
      </c>
      <c r="AL106" s="133">
        <f t="shared" si="14"/>
        <v>0</v>
      </c>
      <c r="AM106" s="99"/>
      <c r="AN106" s="158"/>
      <c r="AO106" s="159"/>
      <c r="AP106" s="158"/>
      <c r="AR106" s="277"/>
      <c r="AS106" s="197">
        <f t="array" ref="AS106">SUM(IF(($B$97:$B$153=AR105)*($C$97:$C$153=AV106),$AL$97:$AL$153,0))</f>
        <v>0</v>
      </c>
      <c r="AT106" s="328"/>
      <c r="AU106" s="218"/>
      <c r="AV106" s="199">
        <f>FEB!AV106</f>
        <v>0</v>
      </c>
      <c r="AW106" s="330"/>
      <c r="AX106" s="251"/>
      <c r="AY106" s="252"/>
      <c r="AZ106" s="252"/>
      <c r="BA106" s="333"/>
      <c r="BB106" s="265"/>
      <c r="BC106" s="337"/>
      <c r="BD106" s="330"/>
      <c r="BE106" s="252"/>
      <c r="BF106" s="252"/>
      <c r="BG106" s="333"/>
      <c r="BH106" s="335"/>
      <c r="BI106" s="337"/>
      <c r="BJ106" s="330"/>
      <c r="BK106" s="252"/>
      <c r="BL106" s="252"/>
      <c r="BM106" s="333"/>
      <c r="BN106" s="335"/>
      <c r="BO106" s="337"/>
      <c r="BP106" s="330"/>
      <c r="BQ106" s="252"/>
      <c r="BR106" s="252"/>
      <c r="BS106" s="333"/>
      <c r="BT106" s="335"/>
      <c r="BU106" s="337"/>
      <c r="BV106" s="330"/>
      <c r="BW106" s="252"/>
      <c r="BX106" s="252"/>
      <c r="BY106" s="333"/>
      <c r="BZ106" s="335"/>
      <c r="CA106" s="337"/>
      <c r="CB106" s="330"/>
      <c r="CC106" s="252"/>
      <c r="CD106" s="252"/>
      <c r="CE106" s="333"/>
      <c r="CF106" s="335"/>
      <c r="CG106" s="337"/>
    </row>
    <row r="107" spans="1:85">
      <c r="A107" s="130">
        <v>11</v>
      </c>
      <c r="B107" s="131">
        <f>FEB!B107</f>
        <v>0</v>
      </c>
      <c r="C107" s="131">
        <f>FEB!C107</f>
        <v>0</v>
      </c>
      <c r="D107" s="132"/>
      <c r="E107" s="132"/>
      <c r="F107" s="132"/>
      <c r="G107" s="132"/>
      <c r="H107" s="132"/>
      <c r="I107" s="132"/>
      <c r="J107" s="132"/>
      <c r="K107" s="132"/>
      <c r="L107" s="132"/>
      <c r="M107" s="132"/>
      <c r="N107" s="132"/>
      <c r="O107" s="132"/>
      <c r="P107" s="132"/>
      <c r="Q107" s="132"/>
      <c r="R107" s="132"/>
      <c r="S107" s="132"/>
      <c r="T107" s="132"/>
      <c r="U107" s="132"/>
      <c r="V107" s="132"/>
      <c r="W107" s="132"/>
      <c r="X107" s="132"/>
      <c r="Y107" s="132"/>
      <c r="Z107" s="132"/>
      <c r="AA107" s="132"/>
      <c r="AB107" s="132"/>
      <c r="AC107" s="132"/>
      <c r="AD107" s="132"/>
      <c r="AE107" s="132"/>
      <c r="AF107" s="132"/>
      <c r="AG107" s="132"/>
      <c r="AH107" s="133"/>
      <c r="AI107" s="99"/>
      <c r="AJ107" s="134">
        <f t="shared" si="13"/>
        <v>0</v>
      </c>
      <c r="AK107" s="132">
        <f>FEB!AL107</f>
        <v>0</v>
      </c>
      <c r="AL107" s="133">
        <f t="shared" si="14"/>
        <v>0</v>
      </c>
      <c r="AM107" s="99"/>
      <c r="AN107" s="158"/>
      <c r="AO107" s="159"/>
      <c r="AP107" s="158"/>
      <c r="AR107" s="276">
        <f>FEB!AR107</f>
        <v>0</v>
      </c>
      <c r="AS107" s="200">
        <f t="array" ref="AS107">SUM(IF(($B$97:$B$153=AR107)*($C$97:$C$153=AV107),$AL$97:$AL$153,0))</f>
        <v>0</v>
      </c>
      <c r="AT107" s="327">
        <f>BA107+BG107+BM107+BS107+BY107+CE107</f>
        <v>0</v>
      </c>
      <c r="AU107" s="219">
        <f>AT107-AS107-AS108</f>
        <v>0</v>
      </c>
      <c r="AV107" s="202">
        <f>FEB!AV107</f>
        <v>0</v>
      </c>
      <c r="AW107" s="330">
        <f>FEB!AW107</f>
        <v>0</v>
      </c>
      <c r="AX107" s="251">
        <f>FEB!AX107</f>
        <v>0</v>
      </c>
      <c r="AY107" s="252">
        <f>FEB!AY107</f>
        <v>0</v>
      </c>
      <c r="AZ107" s="252">
        <f>FEB!AZ107</f>
        <v>0</v>
      </c>
      <c r="BA107" s="333">
        <f>FEB!BA107</f>
        <v>0</v>
      </c>
      <c r="BB107" s="265">
        <f>FEB!BB107</f>
        <v>0</v>
      </c>
      <c r="BC107" s="337">
        <f>FEB!BC107</f>
        <v>0</v>
      </c>
      <c r="BD107" s="330">
        <f>FEB!BD107</f>
        <v>0</v>
      </c>
      <c r="BE107" s="252">
        <f>FEB!BE107</f>
        <v>0</v>
      </c>
      <c r="BF107" s="252">
        <f>FEB!BF107</f>
        <v>0</v>
      </c>
      <c r="BG107" s="333">
        <f>FEB!BG107</f>
        <v>0</v>
      </c>
      <c r="BH107" s="335">
        <f>FEB!BH107</f>
        <v>0</v>
      </c>
      <c r="BI107" s="337">
        <f>FEB!BI107</f>
        <v>0</v>
      </c>
      <c r="BJ107" s="330">
        <f>FEB!BJ107</f>
        <v>0</v>
      </c>
      <c r="BK107" s="252">
        <f>FEB!BK107</f>
        <v>0</v>
      </c>
      <c r="BL107" s="252">
        <f>FEB!BL107</f>
        <v>0</v>
      </c>
      <c r="BM107" s="333">
        <f>FEB!BM107</f>
        <v>0</v>
      </c>
      <c r="BN107" s="335">
        <f>FEB!BN107</f>
        <v>0</v>
      </c>
      <c r="BO107" s="337">
        <f>FEB!BO107</f>
        <v>0</v>
      </c>
      <c r="BP107" s="330">
        <f>FEB!BP107</f>
        <v>0</v>
      </c>
      <c r="BQ107" s="252">
        <f>FEB!BQ107</f>
        <v>0</v>
      </c>
      <c r="BR107" s="252">
        <f>FEB!BR107</f>
        <v>0</v>
      </c>
      <c r="BS107" s="333">
        <f>FEB!BS107</f>
        <v>0</v>
      </c>
      <c r="BT107" s="335">
        <f>FEB!BT107</f>
        <v>0</v>
      </c>
      <c r="BU107" s="337">
        <f>FEB!BU107</f>
        <v>0</v>
      </c>
      <c r="BV107" s="330">
        <f>FEB!BV107</f>
        <v>0</v>
      </c>
      <c r="BW107" s="252">
        <f>FEB!BW107</f>
        <v>0</v>
      </c>
      <c r="BX107" s="252">
        <f>FEB!BX107</f>
        <v>0</v>
      </c>
      <c r="BY107" s="333">
        <f>FEB!BY107</f>
        <v>0</v>
      </c>
      <c r="BZ107" s="335">
        <f>FEB!BZ107</f>
        <v>0</v>
      </c>
      <c r="CA107" s="337">
        <f>FEB!CA107</f>
        <v>0</v>
      </c>
      <c r="CB107" s="330">
        <f>FEB!CB107</f>
        <v>0</v>
      </c>
      <c r="CC107" s="252">
        <f>FEB!CC107</f>
        <v>0</v>
      </c>
      <c r="CD107" s="252">
        <f>FEB!CD107</f>
        <v>0</v>
      </c>
      <c r="CE107" s="333">
        <f>FEB!CE107</f>
        <v>0</v>
      </c>
      <c r="CF107" s="335">
        <f>FEB!CF107</f>
        <v>0</v>
      </c>
      <c r="CG107" s="337">
        <f>FEB!CG107</f>
        <v>0</v>
      </c>
    </row>
    <row r="108" spans="1:85">
      <c r="A108" s="130">
        <v>12</v>
      </c>
      <c r="B108" s="131">
        <f>FEB!B108</f>
        <v>0</v>
      </c>
      <c r="C108" s="131">
        <f>FEB!C108</f>
        <v>0</v>
      </c>
      <c r="D108" s="132"/>
      <c r="E108" s="132"/>
      <c r="F108" s="132"/>
      <c r="G108" s="132"/>
      <c r="H108" s="132"/>
      <c r="I108" s="132"/>
      <c r="J108" s="132"/>
      <c r="K108" s="132"/>
      <c r="L108" s="132"/>
      <c r="M108" s="132"/>
      <c r="N108" s="132"/>
      <c r="O108" s="132"/>
      <c r="P108" s="132"/>
      <c r="Q108" s="132"/>
      <c r="R108" s="132"/>
      <c r="S108" s="132"/>
      <c r="T108" s="132"/>
      <c r="U108" s="132"/>
      <c r="V108" s="132"/>
      <c r="W108" s="132"/>
      <c r="X108" s="132"/>
      <c r="Y108" s="132"/>
      <c r="Z108" s="132"/>
      <c r="AA108" s="132"/>
      <c r="AB108" s="132"/>
      <c r="AC108" s="132"/>
      <c r="AD108" s="132"/>
      <c r="AE108" s="132"/>
      <c r="AF108" s="132"/>
      <c r="AG108" s="132"/>
      <c r="AH108" s="133"/>
      <c r="AI108" s="99"/>
      <c r="AJ108" s="134">
        <f t="shared" si="13"/>
        <v>0</v>
      </c>
      <c r="AK108" s="132">
        <f>FEB!AL108</f>
        <v>0</v>
      </c>
      <c r="AL108" s="133">
        <f t="shared" si="14"/>
        <v>0</v>
      </c>
      <c r="AM108" s="99"/>
      <c r="AN108" s="158"/>
      <c r="AO108" s="159"/>
      <c r="AP108" s="158"/>
      <c r="AR108" s="277"/>
      <c r="AS108" s="197">
        <f t="array" ref="AS108">SUM(IF(($B$97:$B$153=AR107)*($C$97:$C$153=AV108),$AL$97:$AL$153,0))</f>
        <v>0</v>
      </c>
      <c r="AT108" s="328"/>
      <c r="AU108" s="218"/>
      <c r="AV108" s="199">
        <f>FEB!AV108</f>
        <v>0</v>
      </c>
      <c r="AW108" s="330"/>
      <c r="AX108" s="251"/>
      <c r="AY108" s="252"/>
      <c r="AZ108" s="252"/>
      <c r="BA108" s="333"/>
      <c r="BB108" s="265"/>
      <c r="BC108" s="337"/>
      <c r="BD108" s="330"/>
      <c r="BE108" s="252"/>
      <c r="BF108" s="252"/>
      <c r="BG108" s="333"/>
      <c r="BH108" s="335"/>
      <c r="BI108" s="337"/>
      <c r="BJ108" s="330"/>
      <c r="BK108" s="252"/>
      <c r="BL108" s="252"/>
      <c r="BM108" s="333"/>
      <c r="BN108" s="335"/>
      <c r="BO108" s="337"/>
      <c r="BP108" s="330"/>
      <c r="BQ108" s="252"/>
      <c r="BR108" s="252"/>
      <c r="BS108" s="333"/>
      <c r="BT108" s="335"/>
      <c r="BU108" s="337"/>
      <c r="BV108" s="330"/>
      <c r="BW108" s="252"/>
      <c r="BX108" s="252"/>
      <c r="BY108" s="333"/>
      <c r="BZ108" s="335"/>
      <c r="CA108" s="337"/>
      <c r="CB108" s="330"/>
      <c r="CC108" s="252"/>
      <c r="CD108" s="252"/>
      <c r="CE108" s="333"/>
      <c r="CF108" s="335"/>
      <c r="CG108" s="337"/>
    </row>
    <row r="109" spans="1:85">
      <c r="A109" s="130">
        <v>13</v>
      </c>
      <c r="B109" s="131">
        <f>FEB!B109</f>
        <v>0</v>
      </c>
      <c r="C109" s="131">
        <f>FEB!C109</f>
        <v>0</v>
      </c>
      <c r="D109" s="132"/>
      <c r="E109" s="132"/>
      <c r="F109" s="132"/>
      <c r="G109" s="132"/>
      <c r="H109" s="132"/>
      <c r="I109" s="132"/>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2"/>
      <c r="AH109" s="133"/>
      <c r="AI109" s="99"/>
      <c r="AJ109" s="134">
        <f t="shared" si="13"/>
        <v>0</v>
      </c>
      <c r="AK109" s="132">
        <f>FEB!AL109</f>
        <v>0</v>
      </c>
      <c r="AL109" s="133">
        <f t="shared" si="14"/>
        <v>0</v>
      </c>
      <c r="AM109" s="99"/>
      <c r="AN109" s="158"/>
      <c r="AO109" s="159"/>
      <c r="AP109" s="158"/>
      <c r="AR109" s="276">
        <f>FEB!AR109</f>
        <v>0</v>
      </c>
      <c r="AS109" s="200">
        <f t="array" ref="AS109">SUM(IF(($B$97:$B$153=AR109)*($C$97:$C$153=AV109),$AL$97:$AL$153,0))</f>
        <v>0</v>
      </c>
      <c r="AT109" s="327">
        <f>BA109+BG109+BM109+BS109+BY109+CE109</f>
        <v>0</v>
      </c>
      <c r="AU109" s="219">
        <f>AT109-AS109-AS110</f>
        <v>0</v>
      </c>
      <c r="AV109" s="202">
        <f>FEB!AV109</f>
        <v>0</v>
      </c>
      <c r="AW109" s="330">
        <f>FEB!AW109</f>
        <v>0</v>
      </c>
      <c r="AX109" s="251">
        <f>FEB!AX109</f>
        <v>0</v>
      </c>
      <c r="AY109" s="252">
        <f>FEB!AY109</f>
        <v>0</v>
      </c>
      <c r="AZ109" s="252">
        <f>FEB!AZ109</f>
        <v>0</v>
      </c>
      <c r="BA109" s="333">
        <f>FEB!BA109</f>
        <v>0</v>
      </c>
      <c r="BB109" s="265">
        <f>FEB!BB109</f>
        <v>0</v>
      </c>
      <c r="BC109" s="337">
        <f>FEB!BC109</f>
        <v>0</v>
      </c>
      <c r="BD109" s="330">
        <f>FEB!BD109</f>
        <v>0</v>
      </c>
      <c r="BE109" s="252">
        <f>FEB!BE109</f>
        <v>0</v>
      </c>
      <c r="BF109" s="252">
        <f>FEB!BF109</f>
        <v>0</v>
      </c>
      <c r="BG109" s="333">
        <f>FEB!BG109</f>
        <v>0</v>
      </c>
      <c r="BH109" s="335">
        <f>FEB!BH109</f>
        <v>0</v>
      </c>
      <c r="BI109" s="337">
        <f>FEB!BI109</f>
        <v>0</v>
      </c>
      <c r="BJ109" s="330">
        <f>FEB!BJ109</f>
        <v>0</v>
      </c>
      <c r="BK109" s="252">
        <f>FEB!BK109</f>
        <v>0</v>
      </c>
      <c r="BL109" s="252">
        <f>FEB!BL109</f>
        <v>0</v>
      </c>
      <c r="BM109" s="333">
        <f>FEB!BM109</f>
        <v>0</v>
      </c>
      <c r="BN109" s="335">
        <f>FEB!BN109</f>
        <v>0</v>
      </c>
      <c r="BO109" s="337">
        <f>FEB!BO109</f>
        <v>0</v>
      </c>
      <c r="BP109" s="330">
        <f>FEB!BP109</f>
        <v>0</v>
      </c>
      <c r="BQ109" s="252">
        <f>FEB!BQ109</f>
        <v>0</v>
      </c>
      <c r="BR109" s="252">
        <f>FEB!BR109</f>
        <v>0</v>
      </c>
      <c r="BS109" s="333">
        <f>FEB!BS109</f>
        <v>0</v>
      </c>
      <c r="BT109" s="335">
        <f>FEB!BT109</f>
        <v>0</v>
      </c>
      <c r="BU109" s="337">
        <f>FEB!BU109</f>
        <v>0</v>
      </c>
      <c r="BV109" s="330">
        <f>FEB!BV109</f>
        <v>0</v>
      </c>
      <c r="BW109" s="252">
        <f>FEB!BW109</f>
        <v>0</v>
      </c>
      <c r="BX109" s="252">
        <f>FEB!BX109</f>
        <v>0</v>
      </c>
      <c r="BY109" s="333">
        <f>FEB!BY109</f>
        <v>0</v>
      </c>
      <c r="BZ109" s="335">
        <f>FEB!BZ109</f>
        <v>0</v>
      </c>
      <c r="CA109" s="337">
        <f>FEB!CA109</f>
        <v>0</v>
      </c>
      <c r="CB109" s="330">
        <f>FEB!CB109</f>
        <v>0</v>
      </c>
      <c r="CC109" s="252">
        <f>FEB!CC109</f>
        <v>0</v>
      </c>
      <c r="CD109" s="252">
        <f>FEB!CD109</f>
        <v>0</v>
      </c>
      <c r="CE109" s="333">
        <f>FEB!CE109</f>
        <v>0</v>
      </c>
      <c r="CF109" s="335">
        <f>FEB!CF109</f>
        <v>0</v>
      </c>
      <c r="CG109" s="337">
        <f>FEB!CG109</f>
        <v>0</v>
      </c>
    </row>
    <row r="110" spans="1:85">
      <c r="A110" s="130">
        <v>14</v>
      </c>
      <c r="B110" s="131">
        <f>FEB!B110</f>
        <v>0</v>
      </c>
      <c r="C110" s="131">
        <f>FEB!C110</f>
        <v>0</v>
      </c>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3"/>
      <c r="AI110" s="99"/>
      <c r="AJ110" s="134">
        <f t="shared" si="13"/>
        <v>0</v>
      </c>
      <c r="AK110" s="132">
        <f>FEB!AL110</f>
        <v>0</v>
      </c>
      <c r="AL110" s="133">
        <f t="shared" si="14"/>
        <v>0</v>
      </c>
      <c r="AM110" s="99"/>
      <c r="AN110" s="289" t="s">
        <v>2</v>
      </c>
      <c r="AO110" s="289"/>
      <c r="AP110" s="289"/>
      <c r="AR110" s="277"/>
      <c r="AS110" s="197">
        <f t="array" ref="AS110">SUM(IF(($B$97:$B$153=AR109)*($C$97:$C$153=AV110),$AL$97:$AL$153,0))</f>
        <v>0</v>
      </c>
      <c r="AT110" s="328"/>
      <c r="AU110" s="218"/>
      <c r="AV110" s="199">
        <f>FEB!AV110</f>
        <v>0</v>
      </c>
      <c r="AW110" s="330"/>
      <c r="AX110" s="251"/>
      <c r="AY110" s="252"/>
      <c r="AZ110" s="252"/>
      <c r="BA110" s="333"/>
      <c r="BB110" s="265"/>
      <c r="BC110" s="337"/>
      <c r="BD110" s="330"/>
      <c r="BE110" s="252"/>
      <c r="BF110" s="252"/>
      <c r="BG110" s="333"/>
      <c r="BH110" s="335"/>
      <c r="BI110" s="337"/>
      <c r="BJ110" s="330"/>
      <c r="BK110" s="252"/>
      <c r="BL110" s="252"/>
      <c r="BM110" s="333"/>
      <c r="BN110" s="335"/>
      <c r="BO110" s="337"/>
      <c r="BP110" s="330"/>
      <c r="BQ110" s="252"/>
      <c r="BR110" s="252"/>
      <c r="BS110" s="333"/>
      <c r="BT110" s="335"/>
      <c r="BU110" s="337"/>
      <c r="BV110" s="330"/>
      <c r="BW110" s="252"/>
      <c r="BX110" s="252"/>
      <c r="BY110" s="333"/>
      <c r="BZ110" s="335"/>
      <c r="CA110" s="337"/>
      <c r="CB110" s="330"/>
      <c r="CC110" s="252"/>
      <c r="CD110" s="252"/>
      <c r="CE110" s="333"/>
      <c r="CF110" s="335"/>
      <c r="CG110" s="337"/>
    </row>
    <row r="111" spans="1:85">
      <c r="A111" s="130">
        <v>15</v>
      </c>
      <c r="B111" s="131">
        <f>FEB!B111</f>
        <v>0</v>
      </c>
      <c r="C111" s="131">
        <f>FEB!C111</f>
        <v>0</v>
      </c>
      <c r="D111" s="132"/>
      <c r="E111" s="132"/>
      <c r="F111" s="132"/>
      <c r="G111" s="132"/>
      <c r="H111" s="132"/>
      <c r="I111" s="132"/>
      <c r="J111" s="132"/>
      <c r="K111" s="132"/>
      <c r="L111" s="132"/>
      <c r="M111" s="132"/>
      <c r="N111" s="132"/>
      <c r="O111" s="132"/>
      <c r="P111" s="132"/>
      <c r="Q111" s="132"/>
      <c r="R111" s="132"/>
      <c r="S111" s="132"/>
      <c r="T111" s="132"/>
      <c r="U111" s="132"/>
      <c r="V111" s="132"/>
      <c r="W111" s="132"/>
      <c r="X111" s="132"/>
      <c r="Y111" s="132"/>
      <c r="Z111" s="132"/>
      <c r="AA111" s="132"/>
      <c r="AB111" s="132"/>
      <c r="AC111" s="132"/>
      <c r="AD111" s="132"/>
      <c r="AE111" s="132"/>
      <c r="AF111" s="132"/>
      <c r="AG111" s="132"/>
      <c r="AH111" s="133"/>
      <c r="AI111" s="99"/>
      <c r="AJ111" s="134">
        <f t="shared" si="13"/>
        <v>0</v>
      </c>
      <c r="AK111" s="132">
        <f>FEB!AL111</f>
        <v>0</v>
      </c>
      <c r="AL111" s="133">
        <f t="shared" si="14"/>
        <v>0</v>
      </c>
      <c r="AM111" s="99"/>
      <c r="AN111" s="158"/>
      <c r="AO111" s="159"/>
      <c r="AP111" s="158"/>
      <c r="AR111" s="276">
        <f>FEB!AR111</f>
        <v>0</v>
      </c>
      <c r="AS111" s="200">
        <f t="array" ref="AS111">SUM(IF(($B$97:$B$153=AR111)*($C$97:$C$153=AV111),$AL$97:$AL$153,0))</f>
        <v>0</v>
      </c>
      <c r="AT111" s="327">
        <f>BA111+BG111+BM111+BS111+BY111+CE111</f>
        <v>0</v>
      </c>
      <c r="AU111" s="219">
        <f>AT111-AS111-AS112</f>
        <v>0</v>
      </c>
      <c r="AV111" s="202">
        <f>FEB!AV111</f>
        <v>0</v>
      </c>
      <c r="AW111" s="330">
        <f>FEB!AW111</f>
        <v>0</v>
      </c>
      <c r="AX111" s="251">
        <f>FEB!AX111</f>
        <v>0</v>
      </c>
      <c r="AY111" s="252">
        <f>FEB!AY111</f>
        <v>0</v>
      </c>
      <c r="AZ111" s="252">
        <f>FEB!AZ111</f>
        <v>0</v>
      </c>
      <c r="BA111" s="333">
        <f>FEB!BA111</f>
        <v>0</v>
      </c>
      <c r="BB111" s="265">
        <f>FEB!BB111</f>
        <v>0</v>
      </c>
      <c r="BC111" s="337">
        <f>FEB!BC111</f>
        <v>0</v>
      </c>
      <c r="BD111" s="330">
        <f>FEB!BD111</f>
        <v>0</v>
      </c>
      <c r="BE111" s="252">
        <f>FEB!BE111</f>
        <v>0</v>
      </c>
      <c r="BF111" s="252">
        <f>FEB!BF111</f>
        <v>0</v>
      </c>
      <c r="BG111" s="333">
        <f>FEB!BG111</f>
        <v>0</v>
      </c>
      <c r="BH111" s="335">
        <f>FEB!BH111</f>
        <v>0</v>
      </c>
      <c r="BI111" s="337">
        <f>FEB!BI111</f>
        <v>0</v>
      </c>
      <c r="BJ111" s="330">
        <f>FEB!BJ111</f>
        <v>0</v>
      </c>
      <c r="BK111" s="252">
        <f>FEB!BK111</f>
        <v>0</v>
      </c>
      <c r="BL111" s="252">
        <f>FEB!BL111</f>
        <v>0</v>
      </c>
      <c r="BM111" s="333">
        <f>FEB!BM111</f>
        <v>0</v>
      </c>
      <c r="BN111" s="335">
        <f>FEB!BN111</f>
        <v>0</v>
      </c>
      <c r="BO111" s="337">
        <f>FEB!BO111</f>
        <v>0</v>
      </c>
      <c r="BP111" s="330">
        <f>FEB!BP111</f>
        <v>0</v>
      </c>
      <c r="BQ111" s="252">
        <f>FEB!BQ111</f>
        <v>0</v>
      </c>
      <c r="BR111" s="252">
        <f>FEB!BR111</f>
        <v>0</v>
      </c>
      <c r="BS111" s="333">
        <f>FEB!BS111</f>
        <v>0</v>
      </c>
      <c r="BT111" s="335">
        <f>FEB!BT111</f>
        <v>0</v>
      </c>
      <c r="BU111" s="337">
        <f>FEB!BU111</f>
        <v>0</v>
      </c>
      <c r="BV111" s="330">
        <f>FEB!BV111</f>
        <v>0</v>
      </c>
      <c r="BW111" s="252">
        <f>FEB!BW111</f>
        <v>0</v>
      </c>
      <c r="BX111" s="252">
        <f>FEB!BX111</f>
        <v>0</v>
      </c>
      <c r="BY111" s="333">
        <f>FEB!BY111</f>
        <v>0</v>
      </c>
      <c r="BZ111" s="335">
        <f>FEB!BZ111</f>
        <v>0</v>
      </c>
      <c r="CA111" s="337">
        <f>FEB!CA111</f>
        <v>0</v>
      </c>
      <c r="CB111" s="330">
        <f>FEB!CB111</f>
        <v>0</v>
      </c>
      <c r="CC111" s="252">
        <f>FEB!CC111</f>
        <v>0</v>
      </c>
      <c r="CD111" s="252">
        <f>FEB!CD111</f>
        <v>0</v>
      </c>
      <c r="CE111" s="333">
        <f>FEB!CE111</f>
        <v>0</v>
      </c>
      <c r="CF111" s="335">
        <f>FEB!CF111</f>
        <v>0</v>
      </c>
      <c r="CG111" s="337">
        <f>FEB!CG111</f>
        <v>0</v>
      </c>
    </row>
    <row r="112" spans="1:85">
      <c r="A112" s="130">
        <v>16</v>
      </c>
      <c r="B112" s="131">
        <f>FEB!B112</f>
        <v>0</v>
      </c>
      <c r="C112" s="131">
        <f>FEB!C112</f>
        <v>0</v>
      </c>
      <c r="D112" s="132"/>
      <c r="E112" s="132"/>
      <c r="F112" s="132"/>
      <c r="G112" s="132"/>
      <c r="H112" s="132"/>
      <c r="I112" s="132"/>
      <c r="J112" s="132"/>
      <c r="K112" s="132"/>
      <c r="L112" s="132"/>
      <c r="M112" s="132"/>
      <c r="N112" s="132"/>
      <c r="O112" s="132"/>
      <c r="P112" s="132"/>
      <c r="Q112" s="132"/>
      <c r="R112" s="132"/>
      <c r="S112" s="132"/>
      <c r="T112" s="132"/>
      <c r="U112" s="132"/>
      <c r="V112" s="132"/>
      <c r="W112" s="132"/>
      <c r="X112" s="132"/>
      <c r="Y112" s="132"/>
      <c r="Z112" s="132"/>
      <c r="AA112" s="132"/>
      <c r="AB112" s="132"/>
      <c r="AC112" s="132"/>
      <c r="AD112" s="132"/>
      <c r="AE112" s="132"/>
      <c r="AF112" s="132"/>
      <c r="AG112" s="132"/>
      <c r="AH112" s="133"/>
      <c r="AI112" s="99"/>
      <c r="AJ112" s="134">
        <f t="shared" si="13"/>
        <v>0</v>
      </c>
      <c r="AK112" s="132">
        <f>FEB!AL112</f>
        <v>0</v>
      </c>
      <c r="AL112" s="133">
        <f t="shared" si="14"/>
        <v>0</v>
      </c>
      <c r="AM112" s="99"/>
      <c r="AN112" s="290" t="s">
        <v>61</v>
      </c>
      <c r="AO112" s="290"/>
      <c r="AP112" s="290"/>
      <c r="AR112" s="277"/>
      <c r="AS112" s="197">
        <f t="array" ref="AS112">SUM(IF(($B$97:$B$153=AR111)*($C$97:$C$153=AV112),$AL$97:$AL$153,0))</f>
        <v>0</v>
      </c>
      <c r="AT112" s="328"/>
      <c r="AU112" s="218"/>
      <c r="AV112" s="199">
        <f>FEB!AV112</f>
        <v>0</v>
      </c>
      <c r="AW112" s="330"/>
      <c r="AX112" s="251"/>
      <c r="AY112" s="252"/>
      <c r="AZ112" s="252"/>
      <c r="BA112" s="333"/>
      <c r="BB112" s="265"/>
      <c r="BC112" s="337"/>
      <c r="BD112" s="330"/>
      <c r="BE112" s="252"/>
      <c r="BF112" s="252"/>
      <c r="BG112" s="333"/>
      <c r="BH112" s="335"/>
      <c r="BI112" s="337"/>
      <c r="BJ112" s="330"/>
      <c r="BK112" s="252"/>
      <c r="BL112" s="252"/>
      <c r="BM112" s="333"/>
      <c r="BN112" s="335"/>
      <c r="BO112" s="337"/>
      <c r="BP112" s="330"/>
      <c r="BQ112" s="252"/>
      <c r="BR112" s="252"/>
      <c r="BS112" s="333"/>
      <c r="BT112" s="335"/>
      <c r="BU112" s="337"/>
      <c r="BV112" s="330"/>
      <c r="BW112" s="252"/>
      <c r="BX112" s="252"/>
      <c r="BY112" s="333"/>
      <c r="BZ112" s="335"/>
      <c r="CA112" s="337"/>
      <c r="CB112" s="330"/>
      <c r="CC112" s="252"/>
      <c r="CD112" s="252"/>
      <c r="CE112" s="333"/>
      <c r="CF112" s="335"/>
      <c r="CG112" s="337"/>
    </row>
    <row r="113" spans="1:85">
      <c r="A113" s="130">
        <v>17</v>
      </c>
      <c r="B113" s="131">
        <f>FEB!B113</f>
        <v>0</v>
      </c>
      <c r="C113" s="131">
        <f>FEB!C113</f>
        <v>0</v>
      </c>
      <c r="D113" s="132"/>
      <c r="E113" s="132"/>
      <c r="F113" s="132"/>
      <c r="G113" s="132"/>
      <c r="H113" s="132"/>
      <c r="I113" s="132"/>
      <c r="J113" s="132"/>
      <c r="K113" s="132"/>
      <c r="L113" s="132"/>
      <c r="M113" s="132"/>
      <c r="N113" s="132"/>
      <c r="O113" s="132"/>
      <c r="P113" s="132"/>
      <c r="Q113" s="132"/>
      <c r="R113" s="132"/>
      <c r="S113" s="132"/>
      <c r="T113" s="132"/>
      <c r="U113" s="132"/>
      <c r="V113" s="132"/>
      <c r="W113" s="132"/>
      <c r="X113" s="132"/>
      <c r="Y113" s="132"/>
      <c r="Z113" s="132"/>
      <c r="AA113" s="132"/>
      <c r="AB113" s="132"/>
      <c r="AC113" s="132"/>
      <c r="AD113" s="132"/>
      <c r="AE113" s="132"/>
      <c r="AF113" s="132"/>
      <c r="AG113" s="132"/>
      <c r="AH113" s="133"/>
      <c r="AI113" s="99"/>
      <c r="AJ113" s="134">
        <f t="shared" si="13"/>
        <v>0</v>
      </c>
      <c r="AK113" s="132">
        <f>FEB!AL113</f>
        <v>0</v>
      </c>
      <c r="AL113" s="133">
        <f t="shared" si="14"/>
        <v>0</v>
      </c>
      <c r="AM113" s="99"/>
      <c r="AN113" s="158"/>
      <c r="AO113" s="159"/>
      <c r="AP113" s="158"/>
      <c r="AR113" s="276">
        <f>FEB!AR113</f>
        <v>0</v>
      </c>
      <c r="AS113" s="200">
        <f t="array" ref="AS113">SUM(IF(($B$97:$B$153=AR113)*($C$97:$C$153=AV113),$AL$97:$AL$153,0))</f>
        <v>0</v>
      </c>
      <c r="AT113" s="327">
        <f>BA113+BG113+BM113+BS113+BY113+CE113</f>
        <v>0</v>
      </c>
      <c r="AU113" s="219">
        <f>AT113-AS113-AS114</f>
        <v>0</v>
      </c>
      <c r="AV113" s="202">
        <f>FEB!AV113</f>
        <v>0</v>
      </c>
      <c r="AW113" s="330">
        <f>FEB!AW113</f>
        <v>0</v>
      </c>
      <c r="AX113" s="251">
        <f>FEB!AX113</f>
        <v>0</v>
      </c>
      <c r="AY113" s="252">
        <f>FEB!AY113</f>
        <v>0</v>
      </c>
      <c r="AZ113" s="252">
        <f>FEB!AZ113</f>
        <v>0</v>
      </c>
      <c r="BA113" s="333">
        <f>FEB!BA113</f>
        <v>0</v>
      </c>
      <c r="BB113" s="265">
        <f>FEB!BB113</f>
        <v>0</v>
      </c>
      <c r="BC113" s="337">
        <f>FEB!BC113</f>
        <v>0</v>
      </c>
      <c r="BD113" s="330">
        <f>FEB!BD113</f>
        <v>0</v>
      </c>
      <c r="BE113" s="252">
        <f>FEB!BE113</f>
        <v>0</v>
      </c>
      <c r="BF113" s="252">
        <f>FEB!BF113</f>
        <v>0</v>
      </c>
      <c r="BG113" s="333">
        <f>FEB!BG113</f>
        <v>0</v>
      </c>
      <c r="BH113" s="335">
        <f>FEB!BH113</f>
        <v>0</v>
      </c>
      <c r="BI113" s="337">
        <f>FEB!BI113</f>
        <v>0</v>
      </c>
      <c r="BJ113" s="330">
        <f>FEB!BJ113</f>
        <v>0</v>
      </c>
      <c r="BK113" s="252">
        <f>FEB!BK113</f>
        <v>0</v>
      </c>
      <c r="BL113" s="252">
        <f>FEB!BL113</f>
        <v>0</v>
      </c>
      <c r="BM113" s="333">
        <f>FEB!BM113</f>
        <v>0</v>
      </c>
      <c r="BN113" s="335">
        <f>FEB!BN113</f>
        <v>0</v>
      </c>
      <c r="BO113" s="337">
        <f>FEB!BO113</f>
        <v>0</v>
      </c>
      <c r="BP113" s="330">
        <f>FEB!BP113</f>
        <v>0</v>
      </c>
      <c r="BQ113" s="252">
        <f>FEB!BQ113</f>
        <v>0</v>
      </c>
      <c r="BR113" s="252">
        <f>FEB!BR113</f>
        <v>0</v>
      </c>
      <c r="BS113" s="333">
        <f>FEB!BS113</f>
        <v>0</v>
      </c>
      <c r="BT113" s="335">
        <f>FEB!BT113</f>
        <v>0</v>
      </c>
      <c r="BU113" s="337">
        <f>FEB!BU113</f>
        <v>0</v>
      </c>
      <c r="BV113" s="330">
        <f>FEB!BV113</f>
        <v>0</v>
      </c>
      <c r="BW113" s="252">
        <f>FEB!BW113</f>
        <v>0</v>
      </c>
      <c r="BX113" s="252">
        <f>FEB!BX113</f>
        <v>0</v>
      </c>
      <c r="BY113" s="333">
        <f>FEB!BY113</f>
        <v>0</v>
      </c>
      <c r="BZ113" s="335">
        <f>FEB!BZ113</f>
        <v>0</v>
      </c>
      <c r="CA113" s="337">
        <f>FEB!CA113</f>
        <v>0</v>
      </c>
      <c r="CB113" s="330">
        <f>FEB!CB113</f>
        <v>0</v>
      </c>
      <c r="CC113" s="252">
        <f>FEB!CC113</f>
        <v>0</v>
      </c>
      <c r="CD113" s="252">
        <f>FEB!CD113</f>
        <v>0</v>
      </c>
      <c r="CE113" s="333">
        <f>FEB!CE113</f>
        <v>0</v>
      </c>
      <c r="CF113" s="335">
        <f>FEB!CF113</f>
        <v>0</v>
      </c>
      <c r="CG113" s="337">
        <f>FEB!CG113</f>
        <v>0</v>
      </c>
    </row>
    <row r="114" spans="1:85">
      <c r="A114" s="130">
        <v>18</v>
      </c>
      <c r="B114" s="131">
        <f>FEB!B114</f>
        <v>0</v>
      </c>
      <c r="C114" s="131">
        <f>FEB!C114</f>
        <v>0</v>
      </c>
      <c r="D114" s="132"/>
      <c r="E114" s="132"/>
      <c r="F114" s="132"/>
      <c r="G114" s="132"/>
      <c r="H114" s="132"/>
      <c r="I114" s="132"/>
      <c r="J114" s="132"/>
      <c r="K114" s="132"/>
      <c r="L114" s="132"/>
      <c r="M114" s="132"/>
      <c r="N114" s="132"/>
      <c r="O114" s="132"/>
      <c r="P114" s="132"/>
      <c r="Q114" s="132"/>
      <c r="R114" s="132"/>
      <c r="S114" s="132"/>
      <c r="T114" s="132"/>
      <c r="U114" s="132"/>
      <c r="V114" s="132"/>
      <c r="W114" s="132"/>
      <c r="X114" s="132"/>
      <c r="Y114" s="132"/>
      <c r="Z114" s="132"/>
      <c r="AA114" s="132"/>
      <c r="AB114" s="132"/>
      <c r="AC114" s="132"/>
      <c r="AD114" s="132"/>
      <c r="AE114" s="132"/>
      <c r="AF114" s="132"/>
      <c r="AG114" s="132"/>
      <c r="AH114" s="133"/>
      <c r="AI114" s="99"/>
      <c r="AJ114" s="134">
        <f t="shared" si="13"/>
        <v>0</v>
      </c>
      <c r="AK114" s="132">
        <f>FEB!AL114</f>
        <v>0</v>
      </c>
      <c r="AL114" s="133">
        <f t="shared" si="14"/>
        <v>0</v>
      </c>
      <c r="AM114" s="99"/>
      <c r="AN114" s="164"/>
      <c r="AO114" s="165"/>
      <c r="AP114" s="164"/>
      <c r="AR114" s="277"/>
      <c r="AS114" s="197">
        <f t="array" ref="AS114">SUM(IF(($B$97:$B$153=AR113)*($C$97:$C$153=AV114),$AL$97:$AL$153,0))</f>
        <v>0</v>
      </c>
      <c r="AT114" s="328"/>
      <c r="AU114" s="218"/>
      <c r="AV114" s="199">
        <f>FEB!AV114</f>
        <v>0</v>
      </c>
      <c r="AW114" s="330"/>
      <c r="AX114" s="251"/>
      <c r="AY114" s="252"/>
      <c r="AZ114" s="252"/>
      <c r="BA114" s="333"/>
      <c r="BB114" s="265"/>
      <c r="BC114" s="337"/>
      <c r="BD114" s="330"/>
      <c r="BE114" s="252"/>
      <c r="BF114" s="252"/>
      <c r="BG114" s="333"/>
      <c r="BH114" s="335"/>
      <c r="BI114" s="337"/>
      <c r="BJ114" s="330"/>
      <c r="BK114" s="252"/>
      <c r="BL114" s="252"/>
      <c r="BM114" s="333"/>
      <c r="BN114" s="335"/>
      <c r="BO114" s="337"/>
      <c r="BP114" s="330"/>
      <c r="BQ114" s="252"/>
      <c r="BR114" s="252"/>
      <c r="BS114" s="333"/>
      <c r="BT114" s="335"/>
      <c r="BU114" s="337"/>
      <c r="BV114" s="330"/>
      <c r="BW114" s="252"/>
      <c r="BX114" s="252"/>
      <c r="BY114" s="333"/>
      <c r="BZ114" s="335"/>
      <c r="CA114" s="337"/>
      <c r="CB114" s="330"/>
      <c r="CC114" s="252"/>
      <c r="CD114" s="252"/>
      <c r="CE114" s="333"/>
      <c r="CF114" s="335"/>
      <c r="CG114" s="337"/>
    </row>
    <row r="115" spans="1:85">
      <c r="A115" s="130">
        <v>19</v>
      </c>
      <c r="B115" s="131">
        <f>FEB!B115</f>
        <v>0</v>
      </c>
      <c r="C115" s="131">
        <f>FEB!C115</f>
        <v>0</v>
      </c>
      <c r="D115" s="132"/>
      <c r="E115" s="132"/>
      <c r="F115" s="132"/>
      <c r="G115" s="132"/>
      <c r="H115" s="132"/>
      <c r="I115" s="132"/>
      <c r="J115" s="132"/>
      <c r="K115" s="132"/>
      <c r="L115" s="132"/>
      <c r="M115" s="132"/>
      <c r="N115" s="132"/>
      <c r="O115" s="132"/>
      <c r="P115" s="132"/>
      <c r="Q115" s="132"/>
      <c r="R115" s="132"/>
      <c r="S115" s="132"/>
      <c r="T115" s="132"/>
      <c r="U115" s="132"/>
      <c r="V115" s="132"/>
      <c r="W115" s="132"/>
      <c r="X115" s="132"/>
      <c r="Y115" s="132"/>
      <c r="Z115" s="132"/>
      <c r="AA115" s="132"/>
      <c r="AB115" s="132"/>
      <c r="AC115" s="132"/>
      <c r="AD115" s="132"/>
      <c r="AE115" s="132"/>
      <c r="AF115" s="132"/>
      <c r="AG115" s="132"/>
      <c r="AH115" s="133"/>
      <c r="AI115" s="99"/>
      <c r="AJ115" s="134">
        <f t="shared" si="13"/>
        <v>0</v>
      </c>
      <c r="AK115" s="132">
        <f>FEB!AL115</f>
        <v>0</v>
      </c>
      <c r="AL115" s="133">
        <f t="shared" si="14"/>
        <v>0</v>
      </c>
      <c r="AM115" s="99"/>
      <c r="AN115" s="158"/>
      <c r="AO115" s="159"/>
      <c r="AP115" s="158"/>
      <c r="AR115" s="276">
        <f>FEB!AR115</f>
        <v>0</v>
      </c>
      <c r="AS115" s="200">
        <f t="array" ref="AS115">SUM(IF(($B$97:$B$153=AR115)*($C$97:$C$153=AV115),$AL$97:$AL$153,0))</f>
        <v>0</v>
      </c>
      <c r="AT115" s="327">
        <f>BA115+BG115+BM115+BS115+BY115+CE115</f>
        <v>0</v>
      </c>
      <c r="AU115" s="219">
        <f>AT115-AS115-AS116</f>
        <v>0</v>
      </c>
      <c r="AV115" s="202">
        <f>FEB!AV115</f>
        <v>0</v>
      </c>
      <c r="AW115" s="330">
        <f>FEB!AW115</f>
        <v>0</v>
      </c>
      <c r="AX115" s="251">
        <f>FEB!AX115</f>
        <v>0</v>
      </c>
      <c r="AY115" s="252">
        <f>FEB!AY115</f>
        <v>0</v>
      </c>
      <c r="AZ115" s="252">
        <f>FEB!AZ115</f>
        <v>0</v>
      </c>
      <c r="BA115" s="333">
        <f>FEB!BA115</f>
        <v>0</v>
      </c>
      <c r="BB115" s="265">
        <f>FEB!BB115</f>
        <v>0</v>
      </c>
      <c r="BC115" s="337">
        <f>FEB!BC115</f>
        <v>0</v>
      </c>
      <c r="BD115" s="330">
        <f>FEB!BD115</f>
        <v>0</v>
      </c>
      <c r="BE115" s="252">
        <f>FEB!BE115</f>
        <v>0</v>
      </c>
      <c r="BF115" s="252">
        <f>FEB!BF115</f>
        <v>0</v>
      </c>
      <c r="BG115" s="333">
        <f>FEB!BG115</f>
        <v>0</v>
      </c>
      <c r="BH115" s="335">
        <f>FEB!BH115</f>
        <v>0</v>
      </c>
      <c r="BI115" s="337">
        <f>FEB!BI115</f>
        <v>0</v>
      </c>
      <c r="BJ115" s="330">
        <f>FEB!BJ115</f>
        <v>0</v>
      </c>
      <c r="BK115" s="252">
        <f>FEB!BK115</f>
        <v>0</v>
      </c>
      <c r="BL115" s="252">
        <f>FEB!BL115</f>
        <v>0</v>
      </c>
      <c r="BM115" s="333">
        <f>FEB!BM115</f>
        <v>0</v>
      </c>
      <c r="BN115" s="335">
        <f>FEB!BN115</f>
        <v>0</v>
      </c>
      <c r="BO115" s="337">
        <f>FEB!BO115</f>
        <v>0</v>
      </c>
      <c r="BP115" s="330">
        <f>FEB!BP115</f>
        <v>0</v>
      </c>
      <c r="BQ115" s="252">
        <f>FEB!BQ115</f>
        <v>0</v>
      </c>
      <c r="BR115" s="252">
        <f>FEB!BR115</f>
        <v>0</v>
      </c>
      <c r="BS115" s="333">
        <f>FEB!BS115</f>
        <v>0</v>
      </c>
      <c r="BT115" s="335">
        <f>FEB!BT115</f>
        <v>0</v>
      </c>
      <c r="BU115" s="337">
        <f>FEB!BU115</f>
        <v>0</v>
      </c>
      <c r="BV115" s="330">
        <f>FEB!BV115</f>
        <v>0</v>
      </c>
      <c r="BW115" s="252">
        <f>FEB!BW115</f>
        <v>0</v>
      </c>
      <c r="BX115" s="252">
        <f>FEB!BX115</f>
        <v>0</v>
      </c>
      <c r="BY115" s="333">
        <f>FEB!BY115</f>
        <v>0</v>
      </c>
      <c r="BZ115" s="335">
        <f>FEB!BZ115</f>
        <v>0</v>
      </c>
      <c r="CA115" s="337">
        <f>FEB!CA115</f>
        <v>0</v>
      </c>
      <c r="CB115" s="330">
        <f>FEB!CB115</f>
        <v>0</v>
      </c>
      <c r="CC115" s="252">
        <f>FEB!CC115</f>
        <v>0</v>
      </c>
      <c r="CD115" s="252">
        <f>FEB!CD115</f>
        <v>0</v>
      </c>
      <c r="CE115" s="333">
        <f>FEB!CE115</f>
        <v>0</v>
      </c>
      <c r="CF115" s="335">
        <f>FEB!CF115</f>
        <v>0</v>
      </c>
      <c r="CG115" s="337">
        <f>FEB!CG115</f>
        <v>0</v>
      </c>
    </row>
    <row r="116" spans="1:85">
      <c r="A116" s="130">
        <v>20</v>
      </c>
      <c r="B116" s="131">
        <f>FEB!B116</f>
        <v>0</v>
      </c>
      <c r="C116" s="131">
        <f>FEB!C116</f>
        <v>0</v>
      </c>
      <c r="D116" s="132"/>
      <c r="E116" s="132"/>
      <c r="F116" s="132"/>
      <c r="G116" s="132"/>
      <c r="H116" s="132"/>
      <c r="I116" s="132"/>
      <c r="J116" s="132"/>
      <c r="K116" s="132"/>
      <c r="L116" s="132"/>
      <c r="M116" s="132"/>
      <c r="N116" s="132"/>
      <c r="O116" s="132"/>
      <c r="P116" s="132"/>
      <c r="Q116" s="132"/>
      <c r="R116" s="132"/>
      <c r="S116" s="132"/>
      <c r="T116" s="132"/>
      <c r="U116" s="132"/>
      <c r="V116" s="132"/>
      <c r="W116" s="132"/>
      <c r="X116" s="132"/>
      <c r="Y116" s="132"/>
      <c r="Z116" s="132"/>
      <c r="AA116" s="132"/>
      <c r="AB116" s="132"/>
      <c r="AC116" s="132"/>
      <c r="AD116" s="132"/>
      <c r="AE116" s="132"/>
      <c r="AF116" s="132"/>
      <c r="AG116" s="132"/>
      <c r="AH116" s="133"/>
      <c r="AI116" s="99"/>
      <c r="AJ116" s="134">
        <f t="shared" si="13"/>
        <v>0</v>
      </c>
      <c r="AK116" s="132">
        <f>FEB!AL116</f>
        <v>0</v>
      </c>
      <c r="AL116" s="133">
        <f t="shared" si="14"/>
        <v>0</v>
      </c>
      <c r="AM116" s="99"/>
      <c r="AN116" s="158"/>
      <c r="AO116" s="159"/>
      <c r="AP116" s="158"/>
      <c r="AR116" s="277"/>
      <c r="AS116" s="197">
        <f t="array" ref="AS116">SUM(IF(($B$97:$B$153=AR115)*($C$97:$C$153=AV116),$AL$97:$AL$153,0))</f>
        <v>0</v>
      </c>
      <c r="AT116" s="328"/>
      <c r="AU116" s="218"/>
      <c r="AV116" s="199">
        <f>FEB!AV116</f>
        <v>0</v>
      </c>
      <c r="AW116" s="330"/>
      <c r="AX116" s="251"/>
      <c r="AY116" s="252"/>
      <c r="AZ116" s="252"/>
      <c r="BA116" s="333"/>
      <c r="BB116" s="265"/>
      <c r="BC116" s="337"/>
      <c r="BD116" s="330"/>
      <c r="BE116" s="252"/>
      <c r="BF116" s="252"/>
      <c r="BG116" s="333"/>
      <c r="BH116" s="335"/>
      <c r="BI116" s="337"/>
      <c r="BJ116" s="330"/>
      <c r="BK116" s="252"/>
      <c r="BL116" s="252"/>
      <c r="BM116" s="333"/>
      <c r="BN116" s="335"/>
      <c r="BO116" s="337"/>
      <c r="BP116" s="330"/>
      <c r="BQ116" s="252"/>
      <c r="BR116" s="252"/>
      <c r="BS116" s="333"/>
      <c r="BT116" s="335"/>
      <c r="BU116" s="337"/>
      <c r="BV116" s="330"/>
      <c r="BW116" s="252"/>
      <c r="BX116" s="252"/>
      <c r="BY116" s="333"/>
      <c r="BZ116" s="335"/>
      <c r="CA116" s="337"/>
      <c r="CB116" s="330"/>
      <c r="CC116" s="252"/>
      <c r="CD116" s="252"/>
      <c r="CE116" s="333"/>
      <c r="CF116" s="335"/>
      <c r="CG116" s="337"/>
    </row>
    <row r="117" spans="1:85">
      <c r="A117" s="130">
        <v>21</v>
      </c>
      <c r="B117" s="131">
        <f>FEB!B117</f>
        <v>0</v>
      </c>
      <c r="C117" s="131">
        <f>FEB!C117</f>
        <v>0</v>
      </c>
      <c r="D117" s="132"/>
      <c r="E117" s="132"/>
      <c r="F117" s="132"/>
      <c r="G117" s="132"/>
      <c r="H117" s="132"/>
      <c r="I117" s="132"/>
      <c r="J117" s="132"/>
      <c r="K117" s="132"/>
      <c r="L117" s="132"/>
      <c r="M117" s="132"/>
      <c r="N117" s="132"/>
      <c r="O117" s="132"/>
      <c r="P117" s="132"/>
      <c r="Q117" s="132"/>
      <c r="R117" s="132"/>
      <c r="S117" s="132"/>
      <c r="T117" s="132"/>
      <c r="U117" s="132"/>
      <c r="V117" s="132"/>
      <c r="W117" s="132"/>
      <c r="X117" s="132"/>
      <c r="Y117" s="132"/>
      <c r="Z117" s="132"/>
      <c r="AA117" s="132"/>
      <c r="AB117" s="132"/>
      <c r="AC117" s="132"/>
      <c r="AD117" s="132"/>
      <c r="AE117" s="132"/>
      <c r="AF117" s="132"/>
      <c r="AG117" s="132"/>
      <c r="AH117" s="133"/>
      <c r="AI117" s="99"/>
      <c r="AJ117" s="134">
        <f t="shared" si="13"/>
        <v>0</v>
      </c>
      <c r="AK117" s="132">
        <f>FEB!AL117</f>
        <v>0</v>
      </c>
      <c r="AL117" s="133">
        <f t="shared" si="14"/>
        <v>0</v>
      </c>
      <c r="AM117" s="99"/>
      <c r="AN117" s="158"/>
      <c r="AO117" s="159"/>
      <c r="AP117" s="158"/>
      <c r="AR117" s="276">
        <f>FEB!AR117</f>
        <v>0</v>
      </c>
      <c r="AS117" s="200">
        <f t="array" ref="AS117">SUM(IF(($B$97:$B$153=AR117)*($C$97:$C$153=AV117),$AL$97:$AL$153,0))</f>
        <v>0</v>
      </c>
      <c r="AT117" s="327">
        <f>BA117+BG117+BM117+BS117+BY117+CE117</f>
        <v>0</v>
      </c>
      <c r="AU117" s="219">
        <f>AT117-AS117-AS118</f>
        <v>0</v>
      </c>
      <c r="AV117" s="202">
        <f>FEB!AV117</f>
        <v>0</v>
      </c>
      <c r="AW117" s="330">
        <f>FEB!AW117</f>
        <v>0</v>
      </c>
      <c r="AX117" s="251">
        <f>FEB!AX117</f>
        <v>0</v>
      </c>
      <c r="AY117" s="252">
        <f>FEB!AY117</f>
        <v>0</v>
      </c>
      <c r="AZ117" s="252">
        <f>FEB!AZ117</f>
        <v>0</v>
      </c>
      <c r="BA117" s="333">
        <f>FEB!BA117</f>
        <v>0</v>
      </c>
      <c r="BB117" s="265">
        <f>FEB!BB117</f>
        <v>0</v>
      </c>
      <c r="BC117" s="337">
        <f>FEB!BC117</f>
        <v>0</v>
      </c>
      <c r="BD117" s="330">
        <f>FEB!BD117</f>
        <v>0</v>
      </c>
      <c r="BE117" s="252">
        <f>FEB!BE117</f>
        <v>0</v>
      </c>
      <c r="BF117" s="252">
        <f>FEB!BF117</f>
        <v>0</v>
      </c>
      <c r="BG117" s="333">
        <f>FEB!BG117</f>
        <v>0</v>
      </c>
      <c r="BH117" s="335">
        <f>FEB!BH117</f>
        <v>0</v>
      </c>
      <c r="BI117" s="337">
        <f>FEB!BI117</f>
        <v>0</v>
      </c>
      <c r="BJ117" s="330">
        <f>FEB!BJ117</f>
        <v>0</v>
      </c>
      <c r="BK117" s="252">
        <f>FEB!BK117</f>
        <v>0</v>
      </c>
      <c r="BL117" s="252">
        <f>FEB!BL117</f>
        <v>0</v>
      </c>
      <c r="BM117" s="333">
        <f>FEB!BM117</f>
        <v>0</v>
      </c>
      <c r="BN117" s="335">
        <f>FEB!BN117</f>
        <v>0</v>
      </c>
      <c r="BO117" s="337">
        <f>FEB!BO117</f>
        <v>0</v>
      </c>
      <c r="BP117" s="330">
        <f>FEB!BP117</f>
        <v>0</v>
      </c>
      <c r="BQ117" s="252">
        <f>FEB!BQ117</f>
        <v>0</v>
      </c>
      <c r="BR117" s="252">
        <f>FEB!BR117</f>
        <v>0</v>
      </c>
      <c r="BS117" s="333">
        <f>FEB!BS117</f>
        <v>0</v>
      </c>
      <c r="BT117" s="335">
        <f>FEB!BT117</f>
        <v>0</v>
      </c>
      <c r="BU117" s="337">
        <f>FEB!BU117</f>
        <v>0</v>
      </c>
      <c r="BV117" s="330">
        <f>FEB!BV117</f>
        <v>0</v>
      </c>
      <c r="BW117" s="252">
        <f>FEB!BW117</f>
        <v>0</v>
      </c>
      <c r="BX117" s="252">
        <f>FEB!BX117</f>
        <v>0</v>
      </c>
      <c r="BY117" s="333">
        <f>FEB!BY117</f>
        <v>0</v>
      </c>
      <c r="BZ117" s="335">
        <f>FEB!BZ117</f>
        <v>0</v>
      </c>
      <c r="CA117" s="337">
        <f>FEB!CA117</f>
        <v>0</v>
      </c>
      <c r="CB117" s="330">
        <f>FEB!CB117</f>
        <v>0</v>
      </c>
      <c r="CC117" s="252">
        <f>FEB!CC117</f>
        <v>0</v>
      </c>
      <c r="CD117" s="252">
        <f>FEB!CD117</f>
        <v>0</v>
      </c>
      <c r="CE117" s="333">
        <f>FEB!CE117</f>
        <v>0</v>
      </c>
      <c r="CF117" s="335">
        <f>FEB!CF117</f>
        <v>0</v>
      </c>
      <c r="CG117" s="337">
        <f>FEB!CG117</f>
        <v>0</v>
      </c>
    </row>
    <row r="118" spans="1:85">
      <c r="A118" s="130">
        <v>22</v>
      </c>
      <c r="B118" s="131">
        <f>FEB!B118</f>
        <v>0</v>
      </c>
      <c r="C118" s="131">
        <f>FEB!C118</f>
        <v>0</v>
      </c>
      <c r="D118" s="132"/>
      <c r="E118" s="132"/>
      <c r="F118" s="132"/>
      <c r="G118" s="132"/>
      <c r="H118" s="132"/>
      <c r="I118" s="132"/>
      <c r="J118" s="132"/>
      <c r="K118" s="132"/>
      <c r="L118" s="132"/>
      <c r="M118" s="132"/>
      <c r="N118" s="132"/>
      <c r="O118" s="132"/>
      <c r="P118" s="132"/>
      <c r="Q118" s="132"/>
      <c r="R118" s="132"/>
      <c r="S118" s="132"/>
      <c r="T118" s="132"/>
      <c r="U118" s="132"/>
      <c r="V118" s="132"/>
      <c r="W118" s="132"/>
      <c r="X118" s="132"/>
      <c r="Y118" s="132"/>
      <c r="Z118" s="132"/>
      <c r="AA118" s="132"/>
      <c r="AB118" s="132"/>
      <c r="AC118" s="132"/>
      <c r="AD118" s="132"/>
      <c r="AE118" s="132"/>
      <c r="AF118" s="132"/>
      <c r="AG118" s="132"/>
      <c r="AH118" s="133"/>
      <c r="AI118" s="99"/>
      <c r="AJ118" s="134">
        <f t="shared" si="13"/>
        <v>0</v>
      </c>
      <c r="AK118" s="132">
        <f>FEB!AL118</f>
        <v>0</v>
      </c>
      <c r="AL118" s="133">
        <f t="shared" si="14"/>
        <v>0</v>
      </c>
      <c r="AM118" s="99"/>
      <c r="AN118" s="158"/>
      <c r="AO118" s="159"/>
      <c r="AP118" s="158"/>
      <c r="AR118" s="277"/>
      <c r="AS118" s="197">
        <f t="array" ref="AS118">SUM(IF(($B$97:$B$153=AR117)*($C$97:$C$153=AV118),$AL$97:$AL$153,0))</f>
        <v>0</v>
      </c>
      <c r="AT118" s="328"/>
      <c r="AU118" s="218"/>
      <c r="AV118" s="199">
        <f>FEB!AV118</f>
        <v>0</v>
      </c>
      <c r="AW118" s="330"/>
      <c r="AX118" s="251"/>
      <c r="AY118" s="252"/>
      <c r="AZ118" s="252"/>
      <c r="BA118" s="333"/>
      <c r="BB118" s="265"/>
      <c r="BC118" s="337"/>
      <c r="BD118" s="330"/>
      <c r="BE118" s="252"/>
      <c r="BF118" s="252"/>
      <c r="BG118" s="333"/>
      <c r="BH118" s="335"/>
      <c r="BI118" s="337"/>
      <c r="BJ118" s="330"/>
      <c r="BK118" s="252"/>
      <c r="BL118" s="252"/>
      <c r="BM118" s="333"/>
      <c r="BN118" s="335"/>
      <c r="BO118" s="337"/>
      <c r="BP118" s="330"/>
      <c r="BQ118" s="252"/>
      <c r="BR118" s="252"/>
      <c r="BS118" s="333"/>
      <c r="BT118" s="335"/>
      <c r="BU118" s="337"/>
      <c r="BV118" s="330"/>
      <c r="BW118" s="252"/>
      <c r="BX118" s="252"/>
      <c r="BY118" s="333"/>
      <c r="BZ118" s="335"/>
      <c r="CA118" s="337"/>
      <c r="CB118" s="330"/>
      <c r="CC118" s="252"/>
      <c r="CD118" s="252"/>
      <c r="CE118" s="333"/>
      <c r="CF118" s="335"/>
      <c r="CG118" s="337"/>
    </row>
    <row r="119" spans="1:85">
      <c r="A119" s="130">
        <v>23</v>
      </c>
      <c r="B119" s="131">
        <f>FEB!B119</f>
        <v>0</v>
      </c>
      <c r="C119" s="131">
        <f>FEB!C119</f>
        <v>0</v>
      </c>
      <c r="D119" s="132"/>
      <c r="E119" s="132"/>
      <c r="F119" s="132"/>
      <c r="G119" s="132"/>
      <c r="H119" s="132"/>
      <c r="I119" s="132"/>
      <c r="J119" s="132"/>
      <c r="K119" s="132"/>
      <c r="L119" s="132"/>
      <c r="M119" s="132"/>
      <c r="N119" s="132"/>
      <c r="O119" s="132"/>
      <c r="P119" s="132"/>
      <c r="Q119" s="132"/>
      <c r="R119" s="132"/>
      <c r="S119" s="132"/>
      <c r="T119" s="132"/>
      <c r="U119" s="132"/>
      <c r="V119" s="132"/>
      <c r="W119" s="132"/>
      <c r="X119" s="132"/>
      <c r="Y119" s="132"/>
      <c r="Z119" s="132"/>
      <c r="AA119" s="132"/>
      <c r="AB119" s="132"/>
      <c r="AC119" s="132"/>
      <c r="AD119" s="132"/>
      <c r="AE119" s="132"/>
      <c r="AF119" s="132"/>
      <c r="AG119" s="132"/>
      <c r="AH119" s="133"/>
      <c r="AI119" s="99"/>
      <c r="AJ119" s="134">
        <f t="shared" si="13"/>
        <v>0</v>
      </c>
      <c r="AK119" s="132">
        <f>FEB!AL119</f>
        <v>0</v>
      </c>
      <c r="AL119" s="133">
        <f t="shared" si="14"/>
        <v>0</v>
      </c>
      <c r="AM119" s="99"/>
      <c r="AN119" s="158"/>
      <c r="AO119" s="159"/>
      <c r="AP119" s="158"/>
      <c r="AR119" s="276">
        <f>FEB!AR119</f>
        <v>0</v>
      </c>
      <c r="AS119" s="200">
        <f t="array" ref="AS119">SUM(IF(($B$97:$B$153=AR119)*($C$97:$C$153=AV119),$AL$97:$AL$153,0))</f>
        <v>0</v>
      </c>
      <c r="AT119" s="327">
        <f>BA119+BG119+BM119+BS119+BY119+CE119</f>
        <v>0</v>
      </c>
      <c r="AU119" s="219">
        <f>AT119-AS119-AS120</f>
        <v>0</v>
      </c>
      <c r="AV119" s="202">
        <f>FEB!AV119</f>
        <v>0</v>
      </c>
      <c r="AW119" s="330">
        <f>FEB!AW119</f>
        <v>0</v>
      </c>
      <c r="AX119" s="251">
        <f>FEB!AX119</f>
        <v>0</v>
      </c>
      <c r="AY119" s="252">
        <f>FEB!AY119</f>
        <v>0</v>
      </c>
      <c r="AZ119" s="252">
        <f>FEB!AZ119</f>
        <v>0</v>
      </c>
      <c r="BA119" s="333">
        <f>FEB!BA119</f>
        <v>0</v>
      </c>
      <c r="BB119" s="265">
        <f>FEB!BB119</f>
        <v>0</v>
      </c>
      <c r="BC119" s="337">
        <f>FEB!BC119</f>
        <v>0</v>
      </c>
      <c r="BD119" s="330">
        <f>FEB!BD119</f>
        <v>0</v>
      </c>
      <c r="BE119" s="252">
        <f>FEB!BE119</f>
        <v>0</v>
      </c>
      <c r="BF119" s="252">
        <f>FEB!BF119</f>
        <v>0</v>
      </c>
      <c r="BG119" s="333">
        <f>FEB!BG119</f>
        <v>0</v>
      </c>
      <c r="BH119" s="335">
        <f>FEB!BH119</f>
        <v>0</v>
      </c>
      <c r="BI119" s="337">
        <f>FEB!BI119</f>
        <v>0</v>
      </c>
      <c r="BJ119" s="330">
        <f>FEB!BJ119</f>
        <v>0</v>
      </c>
      <c r="BK119" s="252">
        <f>FEB!BK119</f>
        <v>0</v>
      </c>
      <c r="BL119" s="252">
        <f>FEB!BL119</f>
        <v>0</v>
      </c>
      <c r="BM119" s="333">
        <f>FEB!BM119</f>
        <v>0</v>
      </c>
      <c r="BN119" s="335">
        <f>FEB!BN119</f>
        <v>0</v>
      </c>
      <c r="BO119" s="337">
        <f>FEB!BO119</f>
        <v>0</v>
      </c>
      <c r="BP119" s="330">
        <f>FEB!BP119</f>
        <v>0</v>
      </c>
      <c r="BQ119" s="252">
        <f>FEB!BQ119</f>
        <v>0</v>
      </c>
      <c r="BR119" s="252">
        <f>FEB!BR119</f>
        <v>0</v>
      </c>
      <c r="BS119" s="333">
        <f>FEB!BS119</f>
        <v>0</v>
      </c>
      <c r="BT119" s="335">
        <f>FEB!BT119</f>
        <v>0</v>
      </c>
      <c r="BU119" s="337">
        <f>FEB!BU119</f>
        <v>0</v>
      </c>
      <c r="BV119" s="330">
        <f>FEB!BV119</f>
        <v>0</v>
      </c>
      <c r="BW119" s="252">
        <f>FEB!BW119</f>
        <v>0</v>
      </c>
      <c r="BX119" s="252">
        <f>FEB!BX119</f>
        <v>0</v>
      </c>
      <c r="BY119" s="333">
        <f>FEB!BY119</f>
        <v>0</v>
      </c>
      <c r="BZ119" s="335">
        <f>FEB!BZ119</f>
        <v>0</v>
      </c>
      <c r="CA119" s="337">
        <f>FEB!CA119</f>
        <v>0</v>
      </c>
      <c r="CB119" s="330">
        <f>FEB!CB119</f>
        <v>0</v>
      </c>
      <c r="CC119" s="252">
        <f>FEB!CC119</f>
        <v>0</v>
      </c>
      <c r="CD119" s="252">
        <f>FEB!CD119</f>
        <v>0</v>
      </c>
      <c r="CE119" s="333">
        <f>FEB!CE119</f>
        <v>0</v>
      </c>
      <c r="CF119" s="335">
        <f>FEB!CF119</f>
        <v>0</v>
      </c>
      <c r="CG119" s="337">
        <f>FEB!CG119</f>
        <v>0</v>
      </c>
    </row>
    <row r="120" spans="1:85">
      <c r="A120" s="130">
        <v>24</v>
      </c>
      <c r="B120" s="131">
        <f>FEB!B120</f>
        <v>0</v>
      </c>
      <c r="C120" s="131">
        <f>FEB!C120</f>
        <v>0</v>
      </c>
      <c r="D120" s="132"/>
      <c r="E120" s="132"/>
      <c r="F120" s="132"/>
      <c r="G120" s="132"/>
      <c r="H120" s="132"/>
      <c r="I120" s="132"/>
      <c r="J120" s="132"/>
      <c r="K120" s="132"/>
      <c r="L120" s="132"/>
      <c r="M120" s="132"/>
      <c r="N120" s="132"/>
      <c r="O120" s="132"/>
      <c r="P120" s="132"/>
      <c r="Q120" s="132"/>
      <c r="R120" s="132"/>
      <c r="S120" s="132"/>
      <c r="T120" s="132"/>
      <c r="U120" s="132"/>
      <c r="V120" s="132"/>
      <c r="W120" s="132"/>
      <c r="X120" s="132"/>
      <c r="Y120" s="132"/>
      <c r="Z120" s="132"/>
      <c r="AA120" s="132"/>
      <c r="AB120" s="132"/>
      <c r="AC120" s="132"/>
      <c r="AD120" s="132"/>
      <c r="AE120" s="132"/>
      <c r="AF120" s="132"/>
      <c r="AG120" s="132"/>
      <c r="AH120" s="133"/>
      <c r="AI120" s="99"/>
      <c r="AJ120" s="134">
        <f t="shared" si="13"/>
        <v>0</v>
      </c>
      <c r="AK120" s="132">
        <f>FEB!AL120</f>
        <v>0</v>
      </c>
      <c r="AL120" s="133">
        <f t="shared" si="14"/>
        <v>0</v>
      </c>
      <c r="AM120" s="99"/>
      <c r="AN120" s="158"/>
      <c r="AO120" s="159"/>
      <c r="AP120" s="158"/>
      <c r="AR120" s="277"/>
      <c r="AS120" s="197">
        <f t="array" ref="AS120">SUM(IF(($B$97:$B$153=AR119)*($C$97:$C$153=AV120),$AL$97:$AL$153,0))</f>
        <v>0</v>
      </c>
      <c r="AT120" s="328"/>
      <c r="AU120" s="218"/>
      <c r="AV120" s="199">
        <f>FEB!AV120</f>
        <v>0</v>
      </c>
      <c r="AW120" s="330"/>
      <c r="AX120" s="251"/>
      <c r="AY120" s="252"/>
      <c r="AZ120" s="252"/>
      <c r="BA120" s="333"/>
      <c r="BB120" s="265"/>
      <c r="BC120" s="337"/>
      <c r="BD120" s="330"/>
      <c r="BE120" s="252"/>
      <c r="BF120" s="252"/>
      <c r="BG120" s="333"/>
      <c r="BH120" s="335"/>
      <c r="BI120" s="337"/>
      <c r="BJ120" s="330"/>
      <c r="BK120" s="252"/>
      <c r="BL120" s="252"/>
      <c r="BM120" s="333"/>
      <c r="BN120" s="335"/>
      <c r="BO120" s="337"/>
      <c r="BP120" s="330"/>
      <c r="BQ120" s="252"/>
      <c r="BR120" s="252"/>
      <c r="BS120" s="333"/>
      <c r="BT120" s="335"/>
      <c r="BU120" s="337"/>
      <c r="BV120" s="330"/>
      <c r="BW120" s="252"/>
      <c r="BX120" s="252"/>
      <c r="BY120" s="333"/>
      <c r="BZ120" s="335"/>
      <c r="CA120" s="337"/>
      <c r="CB120" s="330"/>
      <c r="CC120" s="252"/>
      <c r="CD120" s="252"/>
      <c r="CE120" s="333"/>
      <c r="CF120" s="335"/>
      <c r="CG120" s="337"/>
    </row>
    <row r="121" spans="1:85">
      <c r="A121" s="130">
        <v>25</v>
      </c>
      <c r="B121" s="131">
        <f>FEB!B121</f>
        <v>0</v>
      </c>
      <c r="C121" s="131">
        <f>FEB!C121</f>
        <v>0</v>
      </c>
      <c r="D121" s="132"/>
      <c r="E121" s="132"/>
      <c r="F121" s="132"/>
      <c r="G121" s="132"/>
      <c r="H121" s="132"/>
      <c r="I121" s="132"/>
      <c r="J121" s="132"/>
      <c r="K121" s="132"/>
      <c r="L121" s="132"/>
      <c r="M121" s="132"/>
      <c r="N121" s="132"/>
      <c r="O121" s="132"/>
      <c r="P121" s="132"/>
      <c r="Q121" s="132"/>
      <c r="R121" s="132"/>
      <c r="S121" s="132"/>
      <c r="T121" s="132"/>
      <c r="U121" s="132"/>
      <c r="V121" s="132"/>
      <c r="W121" s="132"/>
      <c r="X121" s="132"/>
      <c r="Y121" s="132"/>
      <c r="Z121" s="132"/>
      <c r="AA121" s="132"/>
      <c r="AB121" s="132"/>
      <c r="AC121" s="132"/>
      <c r="AD121" s="132"/>
      <c r="AE121" s="132"/>
      <c r="AF121" s="132"/>
      <c r="AG121" s="132"/>
      <c r="AH121" s="133"/>
      <c r="AI121" s="99"/>
      <c r="AJ121" s="134">
        <f t="shared" si="13"/>
        <v>0</v>
      </c>
      <c r="AK121" s="132">
        <f>FEB!AL121</f>
        <v>0</v>
      </c>
      <c r="AL121" s="133">
        <f t="shared" si="14"/>
        <v>0</v>
      </c>
      <c r="AM121" s="99"/>
      <c r="AN121" s="158"/>
      <c r="AO121" s="159"/>
      <c r="AP121" s="158"/>
      <c r="AR121" s="276">
        <f>FEB!AR121</f>
        <v>0</v>
      </c>
      <c r="AS121" s="200">
        <f t="array" ref="AS121">SUM(IF(($B$97:$B$153=AR121)*($C$97:$C$153=AV121),$AL$97:$AL$153,0))</f>
        <v>0</v>
      </c>
      <c r="AT121" s="327">
        <f>BA121+BG121+BM121+BS121+BY121+CE121</f>
        <v>0</v>
      </c>
      <c r="AU121" s="219">
        <f>AT121-AS121-AS122</f>
        <v>0</v>
      </c>
      <c r="AV121" s="202">
        <f>FEB!AV121</f>
        <v>0</v>
      </c>
      <c r="AW121" s="330">
        <f>FEB!AW121</f>
        <v>0</v>
      </c>
      <c r="AX121" s="251">
        <f>FEB!AX121</f>
        <v>0</v>
      </c>
      <c r="AY121" s="252">
        <f>FEB!AY121</f>
        <v>0</v>
      </c>
      <c r="AZ121" s="252">
        <f>FEB!AZ121</f>
        <v>0</v>
      </c>
      <c r="BA121" s="333">
        <f>FEB!BA121</f>
        <v>0</v>
      </c>
      <c r="BB121" s="265">
        <f>FEB!BB121</f>
        <v>0</v>
      </c>
      <c r="BC121" s="337">
        <f>FEB!BC121</f>
        <v>0</v>
      </c>
      <c r="BD121" s="330">
        <f>FEB!BD121</f>
        <v>0</v>
      </c>
      <c r="BE121" s="252">
        <f>FEB!BE121</f>
        <v>0</v>
      </c>
      <c r="BF121" s="252">
        <f>FEB!BF121</f>
        <v>0</v>
      </c>
      <c r="BG121" s="333">
        <f>FEB!BG121</f>
        <v>0</v>
      </c>
      <c r="BH121" s="335">
        <f>FEB!BH121</f>
        <v>0</v>
      </c>
      <c r="BI121" s="337">
        <f>FEB!BI121</f>
        <v>0</v>
      </c>
      <c r="BJ121" s="330">
        <f>FEB!BJ121</f>
        <v>0</v>
      </c>
      <c r="BK121" s="252">
        <f>FEB!BK121</f>
        <v>0</v>
      </c>
      <c r="BL121" s="252">
        <f>FEB!BL121</f>
        <v>0</v>
      </c>
      <c r="BM121" s="333">
        <f>FEB!BM121</f>
        <v>0</v>
      </c>
      <c r="BN121" s="335">
        <f>FEB!BN121</f>
        <v>0</v>
      </c>
      <c r="BO121" s="337">
        <f>FEB!BO121</f>
        <v>0</v>
      </c>
      <c r="BP121" s="330">
        <f>FEB!BP121</f>
        <v>0</v>
      </c>
      <c r="BQ121" s="252">
        <f>FEB!BQ121</f>
        <v>0</v>
      </c>
      <c r="BR121" s="252">
        <f>FEB!BR121</f>
        <v>0</v>
      </c>
      <c r="BS121" s="333">
        <f>FEB!BS121</f>
        <v>0</v>
      </c>
      <c r="BT121" s="335">
        <f>FEB!BT121</f>
        <v>0</v>
      </c>
      <c r="BU121" s="337">
        <f>FEB!BU121</f>
        <v>0</v>
      </c>
      <c r="BV121" s="330">
        <f>FEB!BV121</f>
        <v>0</v>
      </c>
      <c r="BW121" s="252">
        <f>FEB!BW121</f>
        <v>0</v>
      </c>
      <c r="BX121" s="252">
        <f>FEB!BX121</f>
        <v>0</v>
      </c>
      <c r="BY121" s="333">
        <f>FEB!BY121</f>
        <v>0</v>
      </c>
      <c r="BZ121" s="335">
        <f>FEB!BZ121</f>
        <v>0</v>
      </c>
      <c r="CA121" s="337">
        <f>FEB!CA121</f>
        <v>0</v>
      </c>
      <c r="CB121" s="330">
        <f>FEB!CB121</f>
        <v>0</v>
      </c>
      <c r="CC121" s="252">
        <f>FEB!CC121</f>
        <v>0</v>
      </c>
      <c r="CD121" s="252">
        <f>FEB!CD121</f>
        <v>0</v>
      </c>
      <c r="CE121" s="333">
        <f>FEB!CE121</f>
        <v>0</v>
      </c>
      <c r="CF121" s="335">
        <f>FEB!CF121</f>
        <v>0</v>
      </c>
      <c r="CG121" s="337">
        <f>FEB!CG121</f>
        <v>0</v>
      </c>
    </row>
    <row r="122" spans="1:85">
      <c r="A122" s="130">
        <v>26</v>
      </c>
      <c r="B122" s="131">
        <f>FEB!B122</f>
        <v>0</v>
      </c>
      <c r="C122" s="131">
        <f>FEB!C122</f>
        <v>0</v>
      </c>
      <c r="D122" s="132"/>
      <c r="E122" s="132"/>
      <c r="F122" s="132"/>
      <c r="G122" s="132"/>
      <c r="H122" s="132"/>
      <c r="I122" s="132"/>
      <c r="J122" s="132"/>
      <c r="K122" s="132"/>
      <c r="L122" s="132"/>
      <c r="M122" s="132"/>
      <c r="N122" s="132"/>
      <c r="O122" s="132"/>
      <c r="P122" s="132"/>
      <c r="Q122" s="132"/>
      <c r="R122" s="132"/>
      <c r="S122" s="132"/>
      <c r="T122" s="132"/>
      <c r="U122" s="132"/>
      <c r="V122" s="132"/>
      <c r="W122" s="132"/>
      <c r="X122" s="132"/>
      <c r="Y122" s="132"/>
      <c r="Z122" s="132"/>
      <c r="AA122" s="132"/>
      <c r="AB122" s="132"/>
      <c r="AC122" s="132"/>
      <c r="AD122" s="132"/>
      <c r="AE122" s="132"/>
      <c r="AF122" s="132"/>
      <c r="AG122" s="132"/>
      <c r="AH122" s="133"/>
      <c r="AI122" s="99"/>
      <c r="AJ122" s="134">
        <f t="shared" si="13"/>
        <v>0</v>
      </c>
      <c r="AK122" s="132">
        <f>FEB!AL122</f>
        <v>0</v>
      </c>
      <c r="AL122" s="133">
        <f t="shared" si="14"/>
        <v>0</v>
      </c>
      <c r="AM122" s="99"/>
      <c r="AN122" s="158"/>
      <c r="AO122" s="159"/>
      <c r="AP122" s="158"/>
      <c r="AR122" s="277"/>
      <c r="AS122" s="197">
        <f t="array" ref="AS122">SUM(IF(($B$97:$B$153=AR121)*($C$97:$C$153=AV122),$AL$97:$AL$153,0))</f>
        <v>0</v>
      </c>
      <c r="AT122" s="328"/>
      <c r="AU122" s="218"/>
      <c r="AV122" s="199">
        <f>FEB!AV122</f>
        <v>0</v>
      </c>
      <c r="AW122" s="330"/>
      <c r="AX122" s="251"/>
      <c r="AY122" s="252"/>
      <c r="AZ122" s="252"/>
      <c r="BA122" s="333"/>
      <c r="BB122" s="265"/>
      <c r="BC122" s="337"/>
      <c r="BD122" s="330"/>
      <c r="BE122" s="252"/>
      <c r="BF122" s="252"/>
      <c r="BG122" s="333"/>
      <c r="BH122" s="335"/>
      <c r="BI122" s="337"/>
      <c r="BJ122" s="330"/>
      <c r="BK122" s="252"/>
      <c r="BL122" s="252"/>
      <c r="BM122" s="333"/>
      <c r="BN122" s="335"/>
      <c r="BO122" s="337"/>
      <c r="BP122" s="330"/>
      <c r="BQ122" s="252"/>
      <c r="BR122" s="252"/>
      <c r="BS122" s="333"/>
      <c r="BT122" s="335"/>
      <c r="BU122" s="337"/>
      <c r="BV122" s="330"/>
      <c r="BW122" s="252"/>
      <c r="BX122" s="252"/>
      <c r="BY122" s="333"/>
      <c r="BZ122" s="335"/>
      <c r="CA122" s="337"/>
      <c r="CB122" s="330"/>
      <c r="CC122" s="252"/>
      <c r="CD122" s="252"/>
      <c r="CE122" s="333"/>
      <c r="CF122" s="335"/>
      <c r="CG122" s="337"/>
    </row>
    <row r="123" spans="1:85" ht="12.75" customHeight="1" thickBot="1">
      <c r="A123" s="130">
        <v>27</v>
      </c>
      <c r="B123" s="131">
        <f>FEB!B123</f>
        <v>0</v>
      </c>
      <c r="C123" s="131">
        <f>FEB!C123</f>
        <v>0</v>
      </c>
      <c r="D123" s="132"/>
      <c r="E123" s="132"/>
      <c r="F123" s="132"/>
      <c r="G123" s="132"/>
      <c r="H123" s="132"/>
      <c r="I123" s="132"/>
      <c r="J123" s="132"/>
      <c r="K123" s="132"/>
      <c r="L123" s="132"/>
      <c r="M123" s="132"/>
      <c r="N123" s="132"/>
      <c r="O123" s="132"/>
      <c r="P123" s="132"/>
      <c r="Q123" s="132"/>
      <c r="R123" s="132"/>
      <c r="S123" s="132"/>
      <c r="T123" s="132"/>
      <c r="U123" s="132"/>
      <c r="V123" s="132"/>
      <c r="W123" s="132"/>
      <c r="X123" s="132"/>
      <c r="Y123" s="132"/>
      <c r="Z123" s="132"/>
      <c r="AA123" s="132"/>
      <c r="AB123" s="132"/>
      <c r="AC123" s="132"/>
      <c r="AD123" s="132"/>
      <c r="AE123" s="132"/>
      <c r="AF123" s="132"/>
      <c r="AG123" s="132"/>
      <c r="AH123" s="133"/>
      <c r="AI123" s="99"/>
      <c r="AJ123" s="134">
        <f t="shared" si="13"/>
        <v>0</v>
      </c>
      <c r="AK123" s="132">
        <f>FEB!AL123</f>
        <v>0</v>
      </c>
      <c r="AL123" s="133">
        <f t="shared" si="14"/>
        <v>0</v>
      </c>
      <c r="AM123" s="99"/>
      <c r="AN123" s="158"/>
      <c r="AO123" s="159"/>
      <c r="AP123" s="158"/>
      <c r="AR123" s="276">
        <f>FEB!AR123</f>
        <v>0</v>
      </c>
      <c r="AS123" s="200">
        <f t="array" ref="AS123">SUM(IF(($B$97:$B$153=AR123)*($C$97:$C$153=AV123),$AL$97:$AL$153,0))</f>
        <v>0</v>
      </c>
      <c r="AT123" s="327">
        <f>BA123+BG123+BM123+BS123+BY123+CE123</f>
        <v>0</v>
      </c>
      <c r="AU123" s="219">
        <f>AT123-AS123-AS124</f>
        <v>0</v>
      </c>
      <c r="AV123" s="202">
        <f>FEB!AV123</f>
        <v>0</v>
      </c>
      <c r="AW123" s="330">
        <f>FEB!AW123</f>
        <v>0</v>
      </c>
      <c r="AX123" s="251">
        <f>FEB!AX123</f>
        <v>0</v>
      </c>
      <c r="AY123" s="252">
        <f>FEB!AY123</f>
        <v>0</v>
      </c>
      <c r="AZ123" s="252">
        <f>FEB!AZ123</f>
        <v>0</v>
      </c>
      <c r="BA123" s="333">
        <f>FEB!BA123</f>
        <v>0</v>
      </c>
      <c r="BB123" s="265">
        <f>FEB!BB123</f>
        <v>0</v>
      </c>
      <c r="BC123" s="337">
        <f>FEB!BC123</f>
        <v>0</v>
      </c>
      <c r="BD123" s="330">
        <f>FEB!BD123</f>
        <v>0</v>
      </c>
      <c r="BE123" s="252">
        <f>FEB!BE123</f>
        <v>0</v>
      </c>
      <c r="BF123" s="252">
        <f>FEB!BF123</f>
        <v>0</v>
      </c>
      <c r="BG123" s="333">
        <f>FEB!BG123</f>
        <v>0</v>
      </c>
      <c r="BH123" s="335">
        <f>FEB!BH123</f>
        <v>0</v>
      </c>
      <c r="BI123" s="337">
        <f>FEB!BI123</f>
        <v>0</v>
      </c>
      <c r="BJ123" s="330">
        <f>FEB!BJ123</f>
        <v>0</v>
      </c>
      <c r="BK123" s="252">
        <f>FEB!BK123</f>
        <v>0</v>
      </c>
      <c r="BL123" s="252">
        <f>FEB!BL123</f>
        <v>0</v>
      </c>
      <c r="BM123" s="333">
        <f>FEB!BM123</f>
        <v>0</v>
      </c>
      <c r="BN123" s="335">
        <f>FEB!BN123</f>
        <v>0</v>
      </c>
      <c r="BO123" s="337">
        <f>FEB!BO123</f>
        <v>0</v>
      </c>
      <c r="BP123" s="330">
        <f>FEB!BP123</f>
        <v>0</v>
      </c>
      <c r="BQ123" s="252">
        <f>FEB!BQ123</f>
        <v>0</v>
      </c>
      <c r="BR123" s="252">
        <f>FEB!BR123</f>
        <v>0</v>
      </c>
      <c r="BS123" s="333">
        <f>FEB!BS123</f>
        <v>0</v>
      </c>
      <c r="BT123" s="335">
        <f>FEB!BT123</f>
        <v>0</v>
      </c>
      <c r="BU123" s="337">
        <f>FEB!BU123</f>
        <v>0</v>
      </c>
      <c r="BV123" s="330">
        <f>FEB!BV123</f>
        <v>0</v>
      </c>
      <c r="BW123" s="252">
        <f>FEB!BW123</f>
        <v>0</v>
      </c>
      <c r="BX123" s="252">
        <f>FEB!BX123</f>
        <v>0</v>
      </c>
      <c r="BY123" s="333">
        <f>FEB!BY123</f>
        <v>0</v>
      </c>
      <c r="BZ123" s="335">
        <f>FEB!BZ123</f>
        <v>0</v>
      </c>
      <c r="CA123" s="337">
        <f>FEB!CA123</f>
        <v>0</v>
      </c>
      <c r="CB123" s="330">
        <f>FEB!CB123</f>
        <v>0</v>
      </c>
      <c r="CC123" s="252">
        <f>FEB!CC123</f>
        <v>0</v>
      </c>
      <c r="CD123" s="252">
        <f>FEB!CD123</f>
        <v>0</v>
      </c>
      <c r="CE123" s="333">
        <f>FEB!CE123</f>
        <v>0</v>
      </c>
      <c r="CF123" s="335">
        <f>FEB!CF123</f>
        <v>0</v>
      </c>
      <c r="CG123" s="337">
        <f>FEB!CG123</f>
        <v>0</v>
      </c>
    </row>
    <row r="124" spans="1:85" ht="10.5" customHeight="1" thickTop="1">
      <c r="A124" s="168"/>
      <c r="B124" s="168"/>
      <c r="C124" s="168"/>
      <c r="D124" s="169"/>
      <c r="E124" s="169"/>
      <c r="F124" s="169"/>
      <c r="G124" s="169"/>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D124" s="169"/>
      <c r="AE124" s="169"/>
      <c r="AF124" s="169"/>
      <c r="AG124" s="169"/>
      <c r="AH124" s="169"/>
      <c r="AI124" s="169"/>
      <c r="AJ124" s="169"/>
      <c r="AK124" s="169"/>
      <c r="AL124" s="169"/>
      <c r="AM124" s="99"/>
      <c r="AN124" s="158"/>
      <c r="AO124" s="159"/>
      <c r="AP124" s="158"/>
      <c r="AR124" s="277"/>
      <c r="AS124" s="197">
        <f t="array" ref="AS124">SUM(IF(($B$97:$B$153=AR123)*($C$97:$C$153=AV124),$AL$97:$AL$153,0))</f>
        <v>0</v>
      </c>
      <c r="AT124" s="328"/>
      <c r="AU124" s="218"/>
      <c r="AV124" s="199">
        <f>FEB!AV124</f>
        <v>0</v>
      </c>
      <c r="AW124" s="330"/>
      <c r="AX124" s="251"/>
      <c r="AY124" s="252"/>
      <c r="AZ124" s="252"/>
      <c r="BA124" s="333"/>
      <c r="BB124" s="265"/>
      <c r="BC124" s="337"/>
      <c r="BD124" s="330"/>
      <c r="BE124" s="252"/>
      <c r="BF124" s="252"/>
      <c r="BG124" s="333"/>
      <c r="BH124" s="335"/>
      <c r="BI124" s="337"/>
      <c r="BJ124" s="330"/>
      <c r="BK124" s="252"/>
      <c r="BL124" s="252"/>
      <c r="BM124" s="333"/>
      <c r="BN124" s="335"/>
      <c r="BO124" s="337"/>
      <c r="BP124" s="330"/>
      <c r="BQ124" s="252"/>
      <c r="BR124" s="252"/>
      <c r="BS124" s="333"/>
      <c r="BT124" s="335"/>
      <c r="BU124" s="337"/>
      <c r="BV124" s="330"/>
      <c r="BW124" s="252"/>
      <c r="BX124" s="252"/>
      <c r="BY124" s="333"/>
      <c r="BZ124" s="335"/>
      <c r="CA124" s="337"/>
      <c r="CB124" s="330"/>
      <c r="CC124" s="252"/>
      <c r="CD124" s="252"/>
      <c r="CE124" s="333"/>
      <c r="CF124" s="335"/>
      <c r="CG124" s="337"/>
    </row>
    <row r="125" spans="1:85" ht="10.5" customHeight="1">
      <c r="A125" s="170"/>
      <c r="B125" s="170"/>
      <c r="C125" s="170"/>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c r="AA125" s="158"/>
      <c r="AB125" s="158"/>
      <c r="AC125" s="158"/>
      <c r="AD125" s="158"/>
      <c r="AE125" s="158"/>
      <c r="AF125" s="158"/>
      <c r="AG125" s="158"/>
      <c r="AH125" s="158"/>
      <c r="AI125" s="158"/>
      <c r="AJ125" s="158"/>
      <c r="AK125" s="158"/>
      <c r="AL125" s="158"/>
      <c r="AM125" s="99"/>
      <c r="AN125" s="158"/>
      <c r="AO125" s="159"/>
      <c r="AP125" s="158"/>
      <c r="AR125" s="276">
        <f>FEB!AR125</f>
        <v>0</v>
      </c>
      <c r="AS125" s="200">
        <f t="array" ref="AS125">SUM(IF(($B$97:$B$153=AR125)*($C$97:$C$153=AV125),$AL$97:$AL$153,0))</f>
        <v>0</v>
      </c>
      <c r="AT125" s="327">
        <f>BA125+BG125+BM125+BS125+BY125+CE125</f>
        <v>0</v>
      </c>
      <c r="AU125" s="219">
        <f>AT125-AS125-AS126</f>
        <v>0</v>
      </c>
      <c r="AV125" s="202">
        <f>FEB!AV125</f>
        <v>0</v>
      </c>
      <c r="AW125" s="330">
        <f>FEB!AW125</f>
        <v>0</v>
      </c>
      <c r="AX125" s="251">
        <f>FEB!AX125</f>
        <v>0</v>
      </c>
      <c r="AY125" s="252">
        <f>FEB!AY125</f>
        <v>0</v>
      </c>
      <c r="AZ125" s="252">
        <f>FEB!AZ125</f>
        <v>0</v>
      </c>
      <c r="BA125" s="333">
        <f>FEB!BA125</f>
        <v>0</v>
      </c>
      <c r="BB125" s="265">
        <f>FEB!BB125</f>
        <v>0</v>
      </c>
      <c r="BC125" s="337">
        <f>FEB!BC125</f>
        <v>0</v>
      </c>
      <c r="BD125" s="330">
        <f>FEB!BD125</f>
        <v>0</v>
      </c>
      <c r="BE125" s="252">
        <f>FEB!BE125</f>
        <v>0</v>
      </c>
      <c r="BF125" s="252">
        <f>FEB!BF125</f>
        <v>0</v>
      </c>
      <c r="BG125" s="333">
        <f>FEB!BG125</f>
        <v>0</v>
      </c>
      <c r="BH125" s="335">
        <f>FEB!BH125</f>
        <v>0</v>
      </c>
      <c r="BI125" s="337">
        <f>FEB!BI125</f>
        <v>0</v>
      </c>
      <c r="BJ125" s="330">
        <f>FEB!BJ125</f>
        <v>0</v>
      </c>
      <c r="BK125" s="252">
        <f>FEB!BK125</f>
        <v>0</v>
      </c>
      <c r="BL125" s="252">
        <f>FEB!BL125</f>
        <v>0</v>
      </c>
      <c r="BM125" s="333">
        <f>FEB!BM125</f>
        <v>0</v>
      </c>
      <c r="BN125" s="335">
        <f>FEB!BN125</f>
        <v>0</v>
      </c>
      <c r="BO125" s="337">
        <f>FEB!BO125</f>
        <v>0</v>
      </c>
      <c r="BP125" s="330">
        <f>FEB!BP125</f>
        <v>0</v>
      </c>
      <c r="BQ125" s="252">
        <f>FEB!BQ125</f>
        <v>0</v>
      </c>
      <c r="BR125" s="252">
        <f>FEB!BR125</f>
        <v>0</v>
      </c>
      <c r="BS125" s="333">
        <f>FEB!BS125</f>
        <v>0</v>
      </c>
      <c r="BT125" s="335">
        <f>FEB!BT125</f>
        <v>0</v>
      </c>
      <c r="BU125" s="337">
        <f>FEB!BU125</f>
        <v>0</v>
      </c>
      <c r="BV125" s="330">
        <f>FEB!BV125</f>
        <v>0</v>
      </c>
      <c r="BW125" s="252">
        <f>FEB!BW125</f>
        <v>0</v>
      </c>
      <c r="BX125" s="252">
        <f>FEB!BX125</f>
        <v>0</v>
      </c>
      <c r="BY125" s="333">
        <f>FEB!BY125</f>
        <v>0</v>
      </c>
      <c r="BZ125" s="335">
        <f>FEB!BZ125</f>
        <v>0</v>
      </c>
      <c r="CA125" s="337">
        <f>FEB!CA125</f>
        <v>0</v>
      </c>
      <c r="CB125" s="330">
        <f>FEB!CB125</f>
        <v>0</v>
      </c>
      <c r="CC125" s="252">
        <f>FEB!CC125</f>
        <v>0</v>
      </c>
      <c r="CD125" s="252">
        <f>FEB!CD125</f>
        <v>0</v>
      </c>
      <c r="CE125" s="333">
        <f>FEB!CE125</f>
        <v>0</v>
      </c>
      <c r="CF125" s="335">
        <f>FEB!CF125</f>
        <v>0</v>
      </c>
      <c r="CG125" s="337">
        <f>FEB!CG125</f>
        <v>0</v>
      </c>
    </row>
    <row r="126" spans="1:85" ht="10.5" customHeight="1">
      <c r="A126" s="170"/>
      <c r="B126" s="170"/>
      <c r="C126" s="170"/>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c r="AA126" s="158"/>
      <c r="AB126" s="158"/>
      <c r="AC126" s="158"/>
      <c r="AD126" s="158"/>
      <c r="AE126" s="158"/>
      <c r="AF126" s="158"/>
      <c r="AG126" s="158"/>
      <c r="AH126" s="158"/>
      <c r="AI126" s="158"/>
      <c r="AJ126" s="158"/>
      <c r="AK126" s="158"/>
      <c r="AL126" s="158"/>
      <c r="AM126" s="99"/>
      <c r="AN126" s="158"/>
      <c r="AO126" s="159"/>
      <c r="AP126" s="158"/>
      <c r="AR126" s="277"/>
      <c r="AS126" s="197">
        <f t="array" ref="AS126">SUM(IF(($B$97:$B$153=AR125)*($C$97:$C$153=AV126),$AL$97:$AL$153,0))</f>
        <v>0</v>
      </c>
      <c r="AT126" s="328"/>
      <c r="AU126" s="218"/>
      <c r="AV126" s="199">
        <f>FEB!AV126</f>
        <v>0</v>
      </c>
      <c r="AW126" s="330"/>
      <c r="AX126" s="251"/>
      <c r="AY126" s="252"/>
      <c r="AZ126" s="252"/>
      <c r="BA126" s="333"/>
      <c r="BB126" s="265"/>
      <c r="BC126" s="337"/>
      <c r="BD126" s="330"/>
      <c r="BE126" s="252"/>
      <c r="BF126" s="252"/>
      <c r="BG126" s="333"/>
      <c r="BH126" s="335"/>
      <c r="BI126" s="337"/>
      <c r="BJ126" s="330"/>
      <c r="BK126" s="252"/>
      <c r="BL126" s="252"/>
      <c r="BM126" s="333"/>
      <c r="BN126" s="335"/>
      <c r="BO126" s="337"/>
      <c r="BP126" s="330"/>
      <c r="BQ126" s="252"/>
      <c r="BR126" s="252"/>
      <c r="BS126" s="333"/>
      <c r="BT126" s="335"/>
      <c r="BU126" s="337"/>
      <c r="BV126" s="330"/>
      <c r="BW126" s="252"/>
      <c r="BX126" s="252"/>
      <c r="BY126" s="333"/>
      <c r="BZ126" s="335"/>
      <c r="CA126" s="337"/>
      <c r="CB126" s="330"/>
      <c r="CC126" s="252"/>
      <c r="CD126" s="252"/>
      <c r="CE126" s="333"/>
      <c r="CF126" s="335"/>
      <c r="CG126" s="337"/>
    </row>
    <row r="127" spans="1:85" ht="10.5" customHeight="1">
      <c r="A127" s="170"/>
      <c r="B127" s="170"/>
      <c r="C127" s="170"/>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c r="AA127" s="158"/>
      <c r="AB127" s="158"/>
      <c r="AC127" s="158"/>
      <c r="AD127" s="158"/>
      <c r="AE127" s="158"/>
      <c r="AF127" s="158"/>
      <c r="AG127" s="158"/>
      <c r="AH127" s="158"/>
      <c r="AI127" s="158"/>
      <c r="AJ127" s="158"/>
      <c r="AK127" s="158"/>
      <c r="AL127" s="158"/>
      <c r="AM127" s="99"/>
      <c r="AN127" s="158"/>
      <c r="AO127" s="159"/>
      <c r="AP127" s="158"/>
      <c r="AR127" s="276">
        <f>FEB!AR127</f>
        <v>0</v>
      </c>
      <c r="AS127" s="200">
        <f t="array" ref="AS127">SUM(IF(($B$97:$B$153=AR127)*($C$97:$C$153=AV127),$AL$97:$AL$153,0))</f>
        <v>0</v>
      </c>
      <c r="AT127" s="327">
        <f>BA127+BG127+BM127+BS127+BY127+CE127</f>
        <v>0</v>
      </c>
      <c r="AU127" s="219">
        <f>AT127-AS127-AS128</f>
        <v>0</v>
      </c>
      <c r="AV127" s="202">
        <f>FEB!AV127</f>
        <v>0</v>
      </c>
      <c r="AW127" s="330">
        <f>FEB!AW127</f>
        <v>0</v>
      </c>
      <c r="AX127" s="251">
        <f>FEB!AX127</f>
        <v>0</v>
      </c>
      <c r="AY127" s="252">
        <f>FEB!AY127</f>
        <v>0</v>
      </c>
      <c r="AZ127" s="252">
        <f>FEB!AZ127</f>
        <v>0</v>
      </c>
      <c r="BA127" s="333">
        <f>FEB!BA127</f>
        <v>0</v>
      </c>
      <c r="BB127" s="265">
        <f>FEB!BB127</f>
        <v>0</v>
      </c>
      <c r="BC127" s="337">
        <f>FEB!BC127</f>
        <v>0</v>
      </c>
      <c r="BD127" s="330">
        <f>FEB!BD127</f>
        <v>0</v>
      </c>
      <c r="BE127" s="252">
        <f>FEB!BE127</f>
        <v>0</v>
      </c>
      <c r="BF127" s="252">
        <f>FEB!BF127</f>
        <v>0</v>
      </c>
      <c r="BG127" s="333">
        <f>FEB!BG127</f>
        <v>0</v>
      </c>
      <c r="BH127" s="335">
        <f>FEB!BH127</f>
        <v>0</v>
      </c>
      <c r="BI127" s="337">
        <f>FEB!BI127</f>
        <v>0</v>
      </c>
      <c r="BJ127" s="330">
        <f>FEB!BJ127</f>
        <v>0</v>
      </c>
      <c r="BK127" s="252">
        <f>FEB!BK127</f>
        <v>0</v>
      </c>
      <c r="BL127" s="252">
        <f>FEB!BL127</f>
        <v>0</v>
      </c>
      <c r="BM127" s="333">
        <f>FEB!BM127</f>
        <v>0</v>
      </c>
      <c r="BN127" s="335">
        <f>FEB!BN127</f>
        <v>0</v>
      </c>
      <c r="BO127" s="337">
        <f>FEB!BO127</f>
        <v>0</v>
      </c>
      <c r="BP127" s="330">
        <f>FEB!BP127</f>
        <v>0</v>
      </c>
      <c r="BQ127" s="252">
        <f>FEB!BQ127</f>
        <v>0</v>
      </c>
      <c r="BR127" s="252">
        <f>FEB!BR127</f>
        <v>0</v>
      </c>
      <c r="BS127" s="333">
        <f>FEB!BS127</f>
        <v>0</v>
      </c>
      <c r="BT127" s="335">
        <f>FEB!BT127</f>
        <v>0</v>
      </c>
      <c r="BU127" s="337">
        <f>FEB!BU127</f>
        <v>0</v>
      </c>
      <c r="BV127" s="330">
        <f>FEB!BV127</f>
        <v>0</v>
      </c>
      <c r="BW127" s="252">
        <f>FEB!BW127</f>
        <v>0</v>
      </c>
      <c r="BX127" s="252">
        <f>FEB!BX127</f>
        <v>0</v>
      </c>
      <c r="BY127" s="333">
        <f>FEB!BY127</f>
        <v>0</v>
      </c>
      <c r="BZ127" s="335">
        <f>FEB!BZ127</f>
        <v>0</v>
      </c>
      <c r="CA127" s="337">
        <f>FEB!CA127</f>
        <v>0</v>
      </c>
      <c r="CB127" s="330">
        <f>FEB!CB127</f>
        <v>0</v>
      </c>
      <c r="CC127" s="252">
        <f>FEB!CC127</f>
        <v>0</v>
      </c>
      <c r="CD127" s="252">
        <f>FEB!CD127</f>
        <v>0</v>
      </c>
      <c r="CE127" s="333">
        <f>FEB!CE127</f>
        <v>0</v>
      </c>
      <c r="CF127" s="335">
        <f>FEB!CF127</f>
        <v>0</v>
      </c>
      <c r="CG127" s="337">
        <f>FEB!CG127</f>
        <v>0</v>
      </c>
    </row>
    <row r="128" spans="1:85" ht="15.75" thickBot="1">
      <c r="A128" s="148" t="s">
        <v>4</v>
      </c>
      <c r="B128" s="98"/>
      <c r="C128" s="98"/>
      <c r="D128" s="149"/>
      <c r="E128" s="99"/>
      <c r="F128" s="99"/>
      <c r="G128" s="99"/>
      <c r="H128" s="99"/>
      <c r="I128" s="99"/>
      <c r="J128" s="99"/>
      <c r="K128" s="99"/>
      <c r="L128" s="99"/>
      <c r="M128" s="99"/>
      <c r="N128" s="105" t="s">
        <v>113</v>
      </c>
      <c r="O128" s="99"/>
      <c r="P128" s="99"/>
      <c r="Q128" s="99"/>
      <c r="R128" s="99"/>
      <c r="S128" s="99"/>
      <c r="T128" s="99"/>
      <c r="U128" s="99"/>
      <c r="V128" s="99"/>
      <c r="W128" s="99"/>
      <c r="X128" s="99"/>
      <c r="Y128" s="99"/>
      <c r="Z128" s="99"/>
      <c r="AA128" s="99"/>
      <c r="AB128" s="99"/>
      <c r="AC128" s="99"/>
      <c r="AD128" s="99"/>
      <c r="AE128" s="99"/>
      <c r="AF128" s="99"/>
      <c r="AG128" s="99"/>
      <c r="AH128" s="99"/>
      <c r="AI128" s="99"/>
      <c r="AJ128" s="99"/>
      <c r="AK128" s="99"/>
      <c r="AL128" s="99"/>
      <c r="AM128" s="99"/>
      <c r="AN128" s="99"/>
      <c r="AO128" s="102"/>
      <c r="AP128" s="99"/>
      <c r="AR128" s="281"/>
      <c r="AS128" s="191">
        <f t="array" ref="AS128">SUM(IF(($B$97:$B$153=AR127)*($C$97:$C$153=AV128),$AL$97:$AL$153,0))</f>
        <v>0</v>
      </c>
      <c r="AT128" s="341"/>
      <c r="AU128" s="227"/>
      <c r="AV128" s="192">
        <f>FEB!AV128</f>
        <v>0</v>
      </c>
      <c r="AW128" s="342"/>
      <c r="AX128" s="258"/>
      <c r="AY128" s="259"/>
      <c r="AZ128" s="259"/>
      <c r="BA128" s="343"/>
      <c r="BB128" s="323"/>
      <c r="BC128" s="344"/>
      <c r="BD128" s="342"/>
      <c r="BE128" s="259"/>
      <c r="BF128" s="259"/>
      <c r="BG128" s="343"/>
      <c r="BH128" s="345"/>
      <c r="BI128" s="344"/>
      <c r="BJ128" s="342"/>
      <c r="BK128" s="259"/>
      <c r="BL128" s="259"/>
      <c r="BM128" s="343"/>
      <c r="BN128" s="345"/>
      <c r="BO128" s="344"/>
      <c r="BP128" s="342"/>
      <c r="BQ128" s="259"/>
      <c r="BR128" s="259"/>
      <c r="BS128" s="343"/>
      <c r="BT128" s="345"/>
      <c r="BU128" s="344"/>
      <c r="BV128" s="342"/>
      <c r="BW128" s="259"/>
      <c r="BX128" s="259"/>
      <c r="BY128" s="343"/>
      <c r="BZ128" s="345"/>
      <c r="CA128" s="344"/>
      <c r="CB128" s="342"/>
      <c r="CC128" s="259"/>
      <c r="CD128" s="259"/>
      <c r="CE128" s="343"/>
      <c r="CF128" s="345"/>
      <c r="CG128" s="344"/>
    </row>
    <row r="129" spans="1:73" ht="15.75" thickBot="1">
      <c r="A129" s="111"/>
      <c r="B129" s="103"/>
      <c r="C129" s="103"/>
      <c r="D129" s="99"/>
      <c r="E129" s="99"/>
      <c r="F129" s="99"/>
      <c r="G129" s="99"/>
      <c r="H129" s="99"/>
      <c r="I129" s="99"/>
      <c r="J129" s="99"/>
      <c r="K129" s="99"/>
      <c r="L129" s="99"/>
      <c r="M129" s="99"/>
      <c r="N129" s="99"/>
      <c r="O129" s="99"/>
      <c r="P129" s="99"/>
      <c r="Q129" s="99"/>
      <c r="R129" s="99"/>
      <c r="S129" s="99"/>
      <c r="T129" s="99"/>
      <c r="U129" s="99"/>
      <c r="V129" s="99"/>
      <c r="W129" s="99"/>
      <c r="X129" s="99"/>
      <c r="Y129" s="99"/>
      <c r="Z129" s="99"/>
      <c r="AA129" s="99"/>
      <c r="AB129" s="99"/>
      <c r="AC129" s="99"/>
      <c r="AD129" s="99"/>
      <c r="AE129" s="99"/>
      <c r="AF129" s="99"/>
      <c r="AG129" s="99"/>
      <c r="AH129" s="99"/>
      <c r="AI129" s="99"/>
      <c r="AJ129" s="99"/>
      <c r="AK129" s="99"/>
      <c r="AL129" s="99"/>
      <c r="AM129" s="99"/>
      <c r="AN129" s="99"/>
      <c r="AO129" s="102"/>
      <c r="AP129" s="99"/>
    </row>
    <row r="130" spans="1:73" ht="15" customHeight="1">
      <c r="A130" s="111"/>
      <c r="B130" s="291"/>
      <c r="C130" s="291"/>
      <c r="D130" s="112"/>
      <c r="E130" s="292" t="str">
        <f>$E$9</f>
        <v>MESE DI MARZO 2019</v>
      </c>
      <c r="F130" s="292"/>
      <c r="G130" s="292"/>
      <c r="H130" s="292"/>
      <c r="I130" s="292"/>
      <c r="J130" s="292"/>
      <c r="K130" s="292"/>
      <c r="L130" s="292"/>
      <c r="M130" s="292"/>
      <c r="N130" s="99"/>
      <c r="O130" s="99"/>
      <c r="P130" s="99"/>
      <c r="Q130" s="113" t="str">
        <f>$Q$9</f>
        <v>CORSO: "OPERATORE ELETTRICO" 1° ANNO</v>
      </c>
      <c r="R130" s="113"/>
      <c r="S130" s="99"/>
      <c r="T130" s="99"/>
      <c r="U130" s="99"/>
      <c r="V130" s="99"/>
      <c r="W130" s="99"/>
      <c r="X130" s="99"/>
      <c r="Y130" s="99"/>
      <c r="Z130" s="99"/>
      <c r="AA130" s="99"/>
      <c r="AB130" s="99"/>
      <c r="AC130" s="99"/>
      <c r="AD130" s="99"/>
      <c r="AE130" s="99"/>
      <c r="AF130" s="99"/>
      <c r="AG130" s="99"/>
      <c r="AH130" s="99"/>
      <c r="AI130" s="99"/>
      <c r="AJ130" s="99"/>
      <c r="AK130" s="99"/>
      <c r="AL130" s="99"/>
      <c r="AM130" s="99"/>
      <c r="AN130" s="99"/>
      <c r="AO130" s="102"/>
      <c r="AP130" s="99"/>
      <c r="AR130" s="304" t="s">
        <v>94</v>
      </c>
      <c r="AS130" s="305"/>
      <c r="AT130" s="305"/>
      <c r="AU130" s="305"/>
      <c r="AV130" s="306"/>
    </row>
    <row r="131" spans="1:73" ht="15" customHeight="1">
      <c r="A131" s="114"/>
      <c r="B131" s="114"/>
      <c r="C131" s="103"/>
      <c r="D131" s="99"/>
      <c r="E131" s="99"/>
      <c r="F131" s="99"/>
      <c r="G131" s="99"/>
      <c r="H131" s="99"/>
      <c r="I131" s="115"/>
      <c r="J131" s="99"/>
      <c r="K131" s="99"/>
      <c r="L131" s="115"/>
      <c r="M131" s="115" t="s">
        <v>3</v>
      </c>
      <c r="N131" s="115"/>
      <c r="O131" s="115"/>
      <c r="P131" s="115"/>
      <c r="Q131" s="293" t="str">
        <f>$Q$10</f>
        <v>COD: ARIEFP1821/20/1</v>
      </c>
      <c r="R131" s="293"/>
      <c r="S131" s="293"/>
      <c r="T131" s="293"/>
      <c r="U131" s="293"/>
      <c r="V131" s="293"/>
      <c r="W131" s="293"/>
      <c r="X131" s="293"/>
      <c r="Y131" s="293"/>
      <c r="Z131" s="293"/>
      <c r="AA131" s="293"/>
      <c r="AB131" s="293"/>
      <c r="AC131" s="293"/>
      <c r="AD131" s="293"/>
      <c r="AE131" s="115"/>
      <c r="AF131" s="115"/>
      <c r="AG131" s="115"/>
      <c r="AH131" s="115"/>
      <c r="AI131" s="115"/>
      <c r="AJ131" s="115"/>
      <c r="AK131" s="115"/>
      <c r="AL131" s="115"/>
      <c r="AM131" s="115"/>
      <c r="AN131" s="115"/>
      <c r="AO131" s="116"/>
      <c r="AP131" s="115"/>
      <c r="AQ131" s="53"/>
      <c r="AR131" s="296"/>
      <c r="AS131" s="297"/>
      <c r="AT131" s="297"/>
      <c r="AU131" s="297"/>
      <c r="AV131" s="307"/>
    </row>
    <row r="132" spans="1:73" ht="15" customHeight="1">
      <c r="A132" s="114"/>
      <c r="B132" s="114"/>
      <c r="C132" s="103"/>
      <c r="D132" s="99"/>
      <c r="E132" s="99"/>
      <c r="F132" s="99"/>
      <c r="G132" s="99"/>
      <c r="H132" s="99"/>
      <c r="I132" s="115"/>
      <c r="J132" s="99"/>
      <c r="K132" s="99"/>
      <c r="L132" s="115"/>
      <c r="M132" s="115"/>
      <c r="N132" s="115"/>
      <c r="O132" s="115"/>
      <c r="P132" s="115"/>
      <c r="Q132" s="171"/>
      <c r="R132" s="171"/>
      <c r="S132" s="171"/>
      <c r="T132" s="171"/>
      <c r="U132" s="171"/>
      <c r="V132" s="171"/>
      <c r="W132" s="171"/>
      <c r="X132" s="171"/>
      <c r="Y132" s="171"/>
      <c r="Z132" s="171"/>
      <c r="AA132" s="171"/>
      <c r="AB132" s="171"/>
      <c r="AC132" s="171"/>
      <c r="AD132" s="171"/>
      <c r="AE132" s="115"/>
      <c r="AF132" s="115"/>
      <c r="AG132" s="115"/>
      <c r="AH132" s="115"/>
      <c r="AI132" s="115"/>
      <c r="AJ132" s="115"/>
      <c r="AK132" s="115"/>
      <c r="AL132" s="115"/>
      <c r="AM132" s="115"/>
      <c r="AN132" s="115"/>
      <c r="AO132" s="116"/>
      <c r="AP132" s="115"/>
      <c r="AQ132" s="53"/>
      <c r="AR132" s="294" t="s">
        <v>95</v>
      </c>
      <c r="AS132" s="295"/>
      <c r="AT132" s="295" t="s">
        <v>79</v>
      </c>
      <c r="AU132" s="295"/>
      <c r="AV132" s="308" t="s">
        <v>96</v>
      </c>
      <c r="AW132" s="1" t="s">
        <v>87</v>
      </c>
      <c r="AY132" s="1" t="s">
        <v>102</v>
      </c>
    </row>
    <row r="133" spans="1:73" ht="10.5" customHeight="1" thickBot="1">
      <c r="A133" s="170"/>
      <c r="B133" s="170"/>
      <c r="C133" s="170"/>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c r="AA133" s="158"/>
      <c r="AB133" s="158"/>
      <c r="AC133" s="158"/>
      <c r="AD133" s="158"/>
      <c r="AE133" s="158"/>
      <c r="AF133" s="158"/>
      <c r="AG133" s="158"/>
      <c r="AH133" s="158"/>
      <c r="AI133" s="158"/>
      <c r="AJ133" s="158"/>
      <c r="AK133" s="158"/>
      <c r="AL133" s="158"/>
      <c r="AM133" s="99"/>
      <c r="AN133" s="158"/>
      <c r="AO133" s="159"/>
      <c r="AP133" s="158"/>
      <c r="AR133" s="296"/>
      <c r="AS133" s="297"/>
      <c r="AT133" s="297"/>
      <c r="AU133" s="297"/>
      <c r="AV133" s="307"/>
      <c r="AW133" s="1" t="s">
        <v>88</v>
      </c>
      <c r="AY133" s="1" t="s">
        <v>103</v>
      </c>
    </row>
    <row r="134" spans="1:73" s="12" customFormat="1" ht="33" customHeight="1" thickTop="1">
      <c r="A134" s="118" t="s">
        <v>0</v>
      </c>
      <c r="B134" s="272" t="s">
        <v>20</v>
      </c>
      <c r="C134" s="273"/>
      <c r="D134" s="121">
        <v>1</v>
      </c>
      <c r="E134" s="121">
        <v>2</v>
      </c>
      <c r="F134" s="121">
        <v>3</v>
      </c>
      <c r="G134" s="121">
        <v>4</v>
      </c>
      <c r="H134" s="121">
        <v>5</v>
      </c>
      <c r="I134" s="121">
        <v>6</v>
      </c>
      <c r="J134" s="121">
        <v>7</v>
      </c>
      <c r="K134" s="121">
        <v>8</v>
      </c>
      <c r="L134" s="121">
        <v>9</v>
      </c>
      <c r="M134" s="121">
        <v>10</v>
      </c>
      <c r="N134" s="121">
        <v>11</v>
      </c>
      <c r="O134" s="121">
        <v>12</v>
      </c>
      <c r="P134" s="121">
        <v>13</v>
      </c>
      <c r="Q134" s="121">
        <v>14</v>
      </c>
      <c r="R134" s="121">
        <v>15</v>
      </c>
      <c r="S134" s="121">
        <v>16</v>
      </c>
      <c r="T134" s="121">
        <v>17</v>
      </c>
      <c r="U134" s="121">
        <v>18</v>
      </c>
      <c r="V134" s="121">
        <v>19</v>
      </c>
      <c r="W134" s="121">
        <v>20</v>
      </c>
      <c r="X134" s="121">
        <v>21</v>
      </c>
      <c r="Y134" s="121">
        <v>22</v>
      </c>
      <c r="Z134" s="121">
        <v>23</v>
      </c>
      <c r="AA134" s="121">
        <v>24</v>
      </c>
      <c r="AB134" s="121">
        <v>25</v>
      </c>
      <c r="AC134" s="121">
        <v>26</v>
      </c>
      <c r="AD134" s="121">
        <v>27</v>
      </c>
      <c r="AE134" s="121">
        <v>28</v>
      </c>
      <c r="AF134" s="121">
        <v>29</v>
      </c>
      <c r="AG134" s="121">
        <v>30</v>
      </c>
      <c r="AH134" s="122">
        <v>31</v>
      </c>
      <c r="AI134" s="99"/>
      <c r="AJ134" s="123" t="s">
        <v>11</v>
      </c>
      <c r="AK134" s="124" t="s">
        <v>12</v>
      </c>
      <c r="AL134" s="125" t="s">
        <v>14</v>
      </c>
      <c r="AM134" s="99"/>
      <c r="AN134" s="158"/>
      <c r="AO134" s="159"/>
      <c r="AP134" s="158"/>
      <c r="AQ134" s="13"/>
      <c r="AR134" s="294">
        <f>SUM($AL$97:$AL$123)+SUM($AL$149:$AL$153)</f>
        <v>54</v>
      </c>
      <c r="AS134" s="295">
        <f t="array" ref="AS134">SUM(IF(($B$97:$B$153=AR134)*($C$97:$C$153=AV134),$AL$97:$AL$153,0))</f>
        <v>0</v>
      </c>
      <c r="AT134" s="295">
        <f>SUM(AS89:AS128)</f>
        <v>54</v>
      </c>
      <c r="AU134" s="295"/>
      <c r="AV134" s="285">
        <f>AT134-AR134</f>
        <v>0</v>
      </c>
      <c r="AW134" s="1" t="s">
        <v>89</v>
      </c>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row>
    <row r="135" spans="1:73">
      <c r="A135" s="130"/>
      <c r="B135" s="287" t="s">
        <v>18</v>
      </c>
      <c r="C135" s="288"/>
      <c r="D135" s="132"/>
      <c r="E135" s="132"/>
      <c r="F135" s="132"/>
      <c r="G135" s="132"/>
      <c r="H135" s="132"/>
      <c r="I135" s="132"/>
      <c r="J135" s="132"/>
      <c r="K135" s="132"/>
      <c r="L135" s="132"/>
      <c r="M135" s="132"/>
      <c r="N135" s="132"/>
      <c r="O135" s="132"/>
      <c r="P135" s="132"/>
      <c r="Q135" s="132"/>
      <c r="R135" s="132"/>
      <c r="S135" s="132"/>
      <c r="T135" s="132"/>
      <c r="U135" s="132"/>
      <c r="V135" s="132"/>
      <c r="W135" s="132"/>
      <c r="X135" s="132"/>
      <c r="Y135" s="132"/>
      <c r="Z135" s="132"/>
      <c r="AA135" s="132"/>
      <c r="AB135" s="132"/>
      <c r="AC135" s="132"/>
      <c r="AD135" s="132"/>
      <c r="AE135" s="132"/>
      <c r="AF135" s="132"/>
      <c r="AG135" s="132"/>
      <c r="AH135" s="133"/>
      <c r="AI135" s="99"/>
      <c r="AJ135" s="134"/>
      <c r="AK135" s="132"/>
      <c r="AL135" s="133"/>
      <c r="AM135" s="99"/>
      <c r="AN135" s="158"/>
      <c r="AO135" s="159"/>
      <c r="AP135" s="158"/>
      <c r="AR135" s="296"/>
      <c r="AS135" s="297">
        <f t="array" ref="AS135">SUM(IF(($B$97:$B$153=AR134)*($C$97:$C$153=AV135),$AL$97:$AL$153,0))</f>
        <v>0</v>
      </c>
      <c r="AT135" s="297"/>
      <c r="AU135" s="297"/>
      <c r="AV135" s="286"/>
    </row>
    <row r="136" spans="1:73">
      <c r="A136" s="130">
        <v>1</v>
      </c>
      <c r="B136" s="131" t="str">
        <f>FEB!B136</f>
        <v>GARBARINO O.</v>
      </c>
      <c r="C136" s="131" t="str">
        <f>FEB!C136</f>
        <v>TUTOR INT.</v>
      </c>
      <c r="D136" s="132"/>
      <c r="E136" s="132"/>
      <c r="F136" s="132"/>
      <c r="G136" s="132"/>
      <c r="H136" s="132"/>
      <c r="I136" s="132"/>
      <c r="J136" s="132"/>
      <c r="K136" s="132"/>
      <c r="L136" s="132"/>
      <c r="M136" s="132"/>
      <c r="N136" s="132"/>
      <c r="O136" s="132"/>
      <c r="P136" s="132"/>
      <c r="Q136" s="132"/>
      <c r="R136" s="132"/>
      <c r="S136" s="132"/>
      <c r="T136" s="132"/>
      <c r="U136" s="132"/>
      <c r="V136" s="132"/>
      <c r="W136" s="132"/>
      <c r="X136" s="132"/>
      <c r="Y136" s="132"/>
      <c r="Z136" s="132"/>
      <c r="AA136" s="132"/>
      <c r="AB136" s="132"/>
      <c r="AC136" s="132"/>
      <c r="AD136" s="132"/>
      <c r="AE136" s="132"/>
      <c r="AF136" s="132"/>
      <c r="AG136" s="132"/>
      <c r="AH136" s="133"/>
      <c r="AI136" s="99"/>
      <c r="AJ136" s="134">
        <f t="shared" ref="AJ136:AJ147" si="15">SUM(D136:AH136)</f>
        <v>0</v>
      </c>
      <c r="AK136" s="132">
        <f>FEB!AL136</f>
        <v>169</v>
      </c>
      <c r="AL136" s="133">
        <f t="shared" ref="AL136:AL147" si="16">AJ136+AK136</f>
        <v>169</v>
      </c>
      <c r="AM136" s="99"/>
      <c r="AN136" s="158"/>
      <c r="AO136" s="159"/>
      <c r="AP136" s="158"/>
      <c r="AR136" s="298"/>
      <c r="AS136" s="299"/>
      <c r="AT136" s="299"/>
      <c r="AU136" s="299"/>
      <c r="AV136" s="300"/>
    </row>
    <row r="137" spans="1:73" ht="15.75" thickBot="1">
      <c r="A137" s="130">
        <v>2</v>
      </c>
      <c r="B137" s="131" t="str">
        <f>FEB!B137</f>
        <v>PERI F.</v>
      </c>
      <c r="C137" s="131" t="str">
        <f>FEB!C137</f>
        <v>TUTOR INT.</v>
      </c>
      <c r="D137" s="132"/>
      <c r="E137" s="132"/>
      <c r="F137" s="132"/>
      <c r="G137" s="132"/>
      <c r="H137" s="132"/>
      <c r="I137" s="132"/>
      <c r="J137" s="132"/>
      <c r="K137" s="132"/>
      <c r="L137" s="132"/>
      <c r="M137" s="132"/>
      <c r="N137" s="132"/>
      <c r="O137" s="132"/>
      <c r="P137" s="132"/>
      <c r="Q137" s="132"/>
      <c r="R137" s="132"/>
      <c r="S137" s="132"/>
      <c r="T137" s="132"/>
      <c r="U137" s="132"/>
      <c r="V137" s="132"/>
      <c r="W137" s="132"/>
      <c r="X137" s="132"/>
      <c r="Y137" s="132"/>
      <c r="Z137" s="132"/>
      <c r="AA137" s="132"/>
      <c r="AB137" s="132"/>
      <c r="AC137" s="132"/>
      <c r="AD137" s="132"/>
      <c r="AE137" s="132"/>
      <c r="AF137" s="132"/>
      <c r="AG137" s="132"/>
      <c r="AH137" s="133"/>
      <c r="AI137" s="99"/>
      <c r="AJ137" s="134">
        <f t="shared" si="15"/>
        <v>0</v>
      </c>
      <c r="AK137" s="132">
        <f>FEB!AL137</f>
        <v>125</v>
      </c>
      <c r="AL137" s="133">
        <f t="shared" si="16"/>
        <v>125</v>
      </c>
      <c r="AM137" s="99"/>
      <c r="AN137" s="158"/>
      <c r="AO137" s="159"/>
      <c r="AP137" s="158"/>
      <c r="AR137" s="301"/>
      <c r="AS137" s="302"/>
      <c r="AT137" s="302"/>
      <c r="AU137" s="302"/>
      <c r="AV137" s="303"/>
    </row>
    <row r="138" spans="1:73">
      <c r="A138" s="130">
        <v>3</v>
      </c>
      <c r="B138" s="131" t="str">
        <f>FEB!B138</f>
        <v>BIANCHI M.</v>
      </c>
      <c r="C138" s="131" t="str">
        <f>FEB!C138</f>
        <v>COORD. INT.</v>
      </c>
      <c r="D138" s="132"/>
      <c r="E138" s="132"/>
      <c r="F138" s="132"/>
      <c r="G138" s="132"/>
      <c r="H138" s="132"/>
      <c r="I138" s="132"/>
      <c r="J138" s="132"/>
      <c r="K138" s="132"/>
      <c r="L138" s="132"/>
      <c r="M138" s="132"/>
      <c r="N138" s="132"/>
      <c r="O138" s="132"/>
      <c r="P138" s="132"/>
      <c r="Q138" s="132"/>
      <c r="R138" s="132"/>
      <c r="S138" s="132"/>
      <c r="T138" s="132"/>
      <c r="U138" s="132"/>
      <c r="V138" s="132"/>
      <c r="W138" s="132"/>
      <c r="X138" s="132"/>
      <c r="Y138" s="132"/>
      <c r="Z138" s="132"/>
      <c r="AA138" s="132"/>
      <c r="AB138" s="132"/>
      <c r="AC138" s="132"/>
      <c r="AD138" s="132"/>
      <c r="AE138" s="132"/>
      <c r="AF138" s="132"/>
      <c r="AG138" s="132"/>
      <c r="AH138" s="133"/>
      <c r="AI138" s="99"/>
      <c r="AJ138" s="134">
        <f t="shared" si="15"/>
        <v>0</v>
      </c>
      <c r="AK138" s="132">
        <f>FEB!AL138</f>
        <v>12</v>
      </c>
      <c r="AL138" s="133">
        <f t="shared" si="16"/>
        <v>12</v>
      </c>
      <c r="AM138" s="99"/>
      <c r="AN138" s="158"/>
      <c r="AO138" s="159"/>
      <c r="AP138" s="158"/>
    </row>
    <row r="139" spans="1:73">
      <c r="A139" s="130">
        <v>4</v>
      </c>
      <c r="B139" s="131" t="str">
        <f>FEB!B139</f>
        <v>CAPITTA S.</v>
      </c>
      <c r="C139" s="131" t="str">
        <f>FEB!C139</f>
        <v>COORD. INT.</v>
      </c>
      <c r="D139" s="132"/>
      <c r="E139" s="132"/>
      <c r="F139" s="132"/>
      <c r="G139" s="132"/>
      <c r="H139" s="132"/>
      <c r="I139" s="132"/>
      <c r="J139" s="132"/>
      <c r="K139" s="132"/>
      <c r="L139" s="132"/>
      <c r="M139" s="132"/>
      <c r="N139" s="132"/>
      <c r="O139" s="132"/>
      <c r="P139" s="132"/>
      <c r="Q139" s="132"/>
      <c r="R139" s="132"/>
      <c r="S139" s="132"/>
      <c r="T139" s="132"/>
      <c r="U139" s="132"/>
      <c r="V139" s="132"/>
      <c r="W139" s="132"/>
      <c r="X139" s="132"/>
      <c r="Y139" s="132"/>
      <c r="Z139" s="132"/>
      <c r="AA139" s="132"/>
      <c r="AB139" s="132"/>
      <c r="AC139" s="132"/>
      <c r="AD139" s="132"/>
      <c r="AE139" s="132"/>
      <c r="AF139" s="132"/>
      <c r="AG139" s="132"/>
      <c r="AH139" s="133"/>
      <c r="AI139" s="99"/>
      <c r="AJ139" s="134">
        <f t="shared" si="15"/>
        <v>0</v>
      </c>
      <c r="AK139" s="132">
        <f>FEB!AL139</f>
        <v>106</v>
      </c>
      <c r="AL139" s="133">
        <f t="shared" si="16"/>
        <v>106</v>
      </c>
      <c r="AM139" s="99"/>
      <c r="AN139" s="158"/>
      <c r="AO139" s="159"/>
      <c r="AP139" s="158"/>
      <c r="AR139" s="279"/>
      <c r="AS139" s="279"/>
      <c r="AT139" s="279"/>
      <c r="AU139" s="279"/>
      <c r="AV139" s="279"/>
    </row>
    <row r="140" spans="1:73">
      <c r="A140" s="130">
        <v>5</v>
      </c>
      <c r="B140" s="131" t="str">
        <f>FEB!B140</f>
        <v>PERI F.</v>
      </c>
      <c r="C140" s="131" t="str">
        <f>FEB!C140</f>
        <v>TUTOR INT. (PSICOLOGO)</v>
      </c>
      <c r="D140" s="132"/>
      <c r="E140" s="132"/>
      <c r="F140" s="132"/>
      <c r="G140" s="132"/>
      <c r="H140" s="132"/>
      <c r="I140" s="132"/>
      <c r="J140" s="132"/>
      <c r="K140" s="132"/>
      <c r="L140" s="132"/>
      <c r="M140" s="132"/>
      <c r="N140" s="132"/>
      <c r="O140" s="132"/>
      <c r="P140" s="132"/>
      <c r="Q140" s="132"/>
      <c r="R140" s="132"/>
      <c r="S140" s="132"/>
      <c r="T140" s="132"/>
      <c r="U140" s="132"/>
      <c r="V140" s="132"/>
      <c r="W140" s="132"/>
      <c r="X140" s="132"/>
      <c r="Y140" s="132"/>
      <c r="Z140" s="132"/>
      <c r="AA140" s="132"/>
      <c r="AB140" s="132"/>
      <c r="AC140" s="132"/>
      <c r="AD140" s="132"/>
      <c r="AE140" s="132"/>
      <c r="AF140" s="132"/>
      <c r="AG140" s="132"/>
      <c r="AH140" s="133"/>
      <c r="AI140" s="99"/>
      <c r="AJ140" s="134">
        <f t="shared" si="15"/>
        <v>0</v>
      </c>
      <c r="AK140" s="132">
        <f>FEB!AL140</f>
        <v>23</v>
      </c>
      <c r="AL140" s="133">
        <f t="shared" si="16"/>
        <v>23</v>
      </c>
      <c r="AM140" s="99"/>
      <c r="AN140" s="158"/>
      <c r="AO140" s="159"/>
      <c r="AP140" s="158"/>
      <c r="AR140" s="279"/>
      <c r="AS140" s="279"/>
      <c r="AT140" s="279"/>
      <c r="AU140" s="279"/>
      <c r="AV140" s="279"/>
    </row>
    <row r="141" spans="1:73">
      <c r="A141" s="130">
        <v>6</v>
      </c>
      <c r="B141" s="131">
        <f>FEB!B141</f>
        <v>0</v>
      </c>
      <c r="C141" s="131">
        <f>FEB!C141</f>
        <v>0</v>
      </c>
      <c r="D141" s="132"/>
      <c r="E141" s="132"/>
      <c r="F141" s="132"/>
      <c r="G141" s="132"/>
      <c r="H141" s="132"/>
      <c r="I141" s="132"/>
      <c r="J141" s="132"/>
      <c r="K141" s="132"/>
      <c r="L141" s="132"/>
      <c r="M141" s="132"/>
      <c r="N141" s="132"/>
      <c r="O141" s="132"/>
      <c r="P141" s="132"/>
      <c r="Q141" s="132"/>
      <c r="R141" s="132"/>
      <c r="S141" s="132"/>
      <c r="T141" s="132"/>
      <c r="U141" s="132"/>
      <c r="V141" s="132"/>
      <c r="W141" s="132"/>
      <c r="X141" s="132"/>
      <c r="Y141" s="132"/>
      <c r="Z141" s="132"/>
      <c r="AA141" s="132"/>
      <c r="AB141" s="132"/>
      <c r="AC141" s="132"/>
      <c r="AD141" s="132"/>
      <c r="AE141" s="132"/>
      <c r="AF141" s="132"/>
      <c r="AG141" s="132"/>
      <c r="AH141" s="133"/>
      <c r="AI141" s="99"/>
      <c r="AJ141" s="134">
        <f t="shared" si="15"/>
        <v>0</v>
      </c>
      <c r="AK141" s="132">
        <f>FEB!AL141</f>
        <v>0</v>
      </c>
      <c r="AL141" s="133">
        <f t="shared" si="16"/>
        <v>0</v>
      </c>
      <c r="AM141" s="99"/>
      <c r="AN141" s="158"/>
      <c r="AO141" s="159"/>
      <c r="AP141" s="158"/>
      <c r="AR141" s="279"/>
      <c r="AS141" s="279"/>
      <c r="AT141" s="279"/>
      <c r="AU141" s="279"/>
      <c r="AV141" s="279"/>
    </row>
    <row r="142" spans="1:73">
      <c r="A142" s="130">
        <v>7</v>
      </c>
      <c r="B142" s="131">
        <f>FEB!B142</f>
        <v>0</v>
      </c>
      <c r="C142" s="131">
        <f>FEB!C142</f>
        <v>0</v>
      </c>
      <c r="D142" s="132"/>
      <c r="E142" s="132"/>
      <c r="F142" s="132"/>
      <c r="G142" s="132"/>
      <c r="H142" s="132"/>
      <c r="I142" s="132"/>
      <c r="J142" s="132"/>
      <c r="K142" s="132"/>
      <c r="L142" s="132"/>
      <c r="M142" s="132"/>
      <c r="N142" s="132"/>
      <c r="O142" s="132"/>
      <c r="P142" s="132"/>
      <c r="Q142" s="132"/>
      <c r="R142" s="132"/>
      <c r="S142" s="132"/>
      <c r="T142" s="132"/>
      <c r="U142" s="132"/>
      <c r="V142" s="132"/>
      <c r="W142" s="132"/>
      <c r="X142" s="132"/>
      <c r="Y142" s="132"/>
      <c r="Z142" s="132"/>
      <c r="AA142" s="132"/>
      <c r="AB142" s="132"/>
      <c r="AC142" s="132"/>
      <c r="AD142" s="132"/>
      <c r="AE142" s="132"/>
      <c r="AF142" s="132"/>
      <c r="AG142" s="132"/>
      <c r="AH142" s="133"/>
      <c r="AI142" s="99"/>
      <c r="AJ142" s="134">
        <f t="shared" si="15"/>
        <v>0</v>
      </c>
      <c r="AK142" s="132">
        <f>FEB!AL142</f>
        <v>0</v>
      </c>
      <c r="AL142" s="133">
        <f t="shared" si="16"/>
        <v>0</v>
      </c>
      <c r="AM142" s="99"/>
      <c r="AN142" s="158"/>
      <c r="AO142" s="159"/>
      <c r="AP142" s="158"/>
      <c r="AR142" s="194"/>
      <c r="AS142" s="193"/>
      <c r="AT142" s="195"/>
      <c r="AU142" s="196"/>
      <c r="AV142" s="193"/>
    </row>
    <row r="143" spans="1:73">
      <c r="A143" s="130">
        <v>8</v>
      </c>
      <c r="B143" s="131">
        <f>FEB!B143</f>
        <v>0</v>
      </c>
      <c r="C143" s="131">
        <f>FEB!C143</f>
        <v>0</v>
      </c>
      <c r="D143" s="132"/>
      <c r="E143" s="132"/>
      <c r="F143" s="132"/>
      <c r="G143" s="132"/>
      <c r="H143" s="132"/>
      <c r="I143" s="132"/>
      <c r="J143" s="132"/>
      <c r="K143" s="132"/>
      <c r="L143" s="132"/>
      <c r="M143" s="132"/>
      <c r="N143" s="132"/>
      <c r="O143" s="132"/>
      <c r="P143" s="132"/>
      <c r="Q143" s="132"/>
      <c r="R143" s="132"/>
      <c r="S143" s="132"/>
      <c r="T143" s="132"/>
      <c r="U143" s="132"/>
      <c r="V143" s="132"/>
      <c r="W143" s="132"/>
      <c r="X143" s="132"/>
      <c r="Y143" s="132"/>
      <c r="Z143" s="132"/>
      <c r="AA143" s="132"/>
      <c r="AB143" s="132"/>
      <c r="AC143" s="132"/>
      <c r="AD143" s="132"/>
      <c r="AE143" s="132"/>
      <c r="AF143" s="132"/>
      <c r="AG143" s="132"/>
      <c r="AH143" s="133"/>
      <c r="AI143" s="99"/>
      <c r="AJ143" s="134">
        <f t="shared" si="15"/>
        <v>0</v>
      </c>
      <c r="AK143" s="132">
        <f>FEB!AL143</f>
        <v>0</v>
      </c>
      <c r="AL143" s="133">
        <f t="shared" si="16"/>
        <v>0</v>
      </c>
      <c r="AM143" s="99"/>
      <c r="AN143" s="158"/>
      <c r="AO143" s="159"/>
      <c r="AP143" s="158"/>
      <c r="AR143" s="194"/>
      <c r="AS143" s="193"/>
      <c r="AT143" s="195"/>
      <c r="AU143" s="196"/>
      <c r="AV143" s="193"/>
    </row>
    <row r="144" spans="1:73">
      <c r="A144" s="130">
        <v>9</v>
      </c>
      <c r="B144" s="131">
        <f>FEB!B144</f>
        <v>0</v>
      </c>
      <c r="C144" s="131">
        <f>FEB!C144</f>
        <v>0</v>
      </c>
      <c r="D144" s="132"/>
      <c r="E144" s="132"/>
      <c r="F144" s="132"/>
      <c r="G144" s="132"/>
      <c r="H144" s="132"/>
      <c r="I144" s="132"/>
      <c r="J144" s="132"/>
      <c r="K144" s="132"/>
      <c r="L144" s="132"/>
      <c r="M144" s="132"/>
      <c r="N144" s="132"/>
      <c r="O144" s="132"/>
      <c r="P144" s="132"/>
      <c r="Q144" s="132"/>
      <c r="R144" s="132"/>
      <c r="S144" s="132"/>
      <c r="T144" s="132"/>
      <c r="U144" s="132"/>
      <c r="V144" s="132"/>
      <c r="W144" s="132"/>
      <c r="X144" s="132"/>
      <c r="Y144" s="132"/>
      <c r="Z144" s="132"/>
      <c r="AA144" s="132"/>
      <c r="AB144" s="132"/>
      <c r="AC144" s="132"/>
      <c r="AD144" s="132"/>
      <c r="AE144" s="132"/>
      <c r="AF144" s="132"/>
      <c r="AG144" s="132"/>
      <c r="AH144" s="133"/>
      <c r="AI144" s="99"/>
      <c r="AJ144" s="134">
        <f t="shared" si="15"/>
        <v>0</v>
      </c>
      <c r="AK144" s="132">
        <f>FEB!AL144</f>
        <v>0</v>
      </c>
      <c r="AL144" s="133">
        <f t="shared" si="16"/>
        <v>0</v>
      </c>
      <c r="AM144" s="99"/>
      <c r="AN144" s="158"/>
      <c r="AO144" s="159"/>
      <c r="AP144" s="158"/>
    </row>
    <row r="145" spans="1:42">
      <c r="A145" s="130">
        <v>10</v>
      </c>
      <c r="B145" s="131">
        <f>FEB!B145</f>
        <v>0</v>
      </c>
      <c r="C145" s="131">
        <f>FEB!C145</f>
        <v>0</v>
      </c>
      <c r="D145" s="132"/>
      <c r="E145" s="132"/>
      <c r="F145" s="132"/>
      <c r="G145" s="132"/>
      <c r="H145" s="132"/>
      <c r="I145" s="132"/>
      <c r="J145" s="132"/>
      <c r="K145" s="132"/>
      <c r="L145" s="132"/>
      <c r="M145" s="132"/>
      <c r="N145" s="132"/>
      <c r="O145" s="132"/>
      <c r="P145" s="132"/>
      <c r="Q145" s="132"/>
      <c r="R145" s="132"/>
      <c r="S145" s="132"/>
      <c r="T145" s="132"/>
      <c r="U145" s="132"/>
      <c r="V145" s="132"/>
      <c r="W145" s="132"/>
      <c r="X145" s="132"/>
      <c r="Y145" s="132"/>
      <c r="Z145" s="132"/>
      <c r="AA145" s="132"/>
      <c r="AB145" s="132"/>
      <c r="AC145" s="132"/>
      <c r="AD145" s="132"/>
      <c r="AE145" s="132"/>
      <c r="AF145" s="132"/>
      <c r="AG145" s="132"/>
      <c r="AH145" s="133"/>
      <c r="AI145" s="99"/>
      <c r="AJ145" s="134">
        <f t="shared" si="15"/>
        <v>0</v>
      </c>
      <c r="AK145" s="132">
        <f>FEB!AL145</f>
        <v>0</v>
      </c>
      <c r="AL145" s="133">
        <f t="shared" si="16"/>
        <v>0</v>
      </c>
      <c r="AM145" s="99"/>
      <c r="AN145" s="158"/>
      <c r="AO145" s="159"/>
      <c r="AP145" s="158"/>
    </row>
    <row r="146" spans="1:42">
      <c r="A146" s="130">
        <v>11</v>
      </c>
      <c r="B146" s="131">
        <f>FEB!B146</f>
        <v>0</v>
      </c>
      <c r="C146" s="131">
        <f>FEB!C146</f>
        <v>0</v>
      </c>
      <c r="D146" s="132"/>
      <c r="E146" s="132"/>
      <c r="F146" s="132"/>
      <c r="G146" s="132"/>
      <c r="H146" s="132"/>
      <c r="I146" s="132"/>
      <c r="J146" s="132"/>
      <c r="K146" s="132"/>
      <c r="L146" s="132"/>
      <c r="M146" s="132"/>
      <c r="N146" s="132"/>
      <c r="O146" s="132"/>
      <c r="P146" s="132"/>
      <c r="Q146" s="132"/>
      <c r="R146" s="132"/>
      <c r="S146" s="132"/>
      <c r="T146" s="132"/>
      <c r="U146" s="132"/>
      <c r="V146" s="132"/>
      <c r="W146" s="132"/>
      <c r="X146" s="132"/>
      <c r="Y146" s="132"/>
      <c r="Z146" s="132"/>
      <c r="AA146" s="132"/>
      <c r="AB146" s="132"/>
      <c r="AC146" s="132"/>
      <c r="AD146" s="132"/>
      <c r="AE146" s="132"/>
      <c r="AF146" s="132"/>
      <c r="AG146" s="132"/>
      <c r="AH146" s="133"/>
      <c r="AI146" s="99"/>
      <c r="AJ146" s="134">
        <f t="shared" si="15"/>
        <v>0</v>
      </c>
      <c r="AK146" s="132">
        <f>FEB!AL146</f>
        <v>0</v>
      </c>
      <c r="AL146" s="133">
        <f t="shared" si="16"/>
        <v>0</v>
      </c>
      <c r="AM146" s="99"/>
      <c r="AN146" s="158"/>
      <c r="AO146" s="159"/>
      <c r="AP146" s="158"/>
    </row>
    <row r="147" spans="1:42">
      <c r="A147" s="130">
        <v>12</v>
      </c>
      <c r="B147" s="131">
        <f>FEB!B147</f>
        <v>0</v>
      </c>
      <c r="C147" s="131">
        <f>FEB!C147</f>
        <v>0</v>
      </c>
      <c r="D147" s="132"/>
      <c r="E147" s="132"/>
      <c r="F147" s="132"/>
      <c r="G147" s="132"/>
      <c r="H147" s="132"/>
      <c r="I147" s="132"/>
      <c r="J147" s="132"/>
      <c r="K147" s="132"/>
      <c r="L147" s="132"/>
      <c r="M147" s="132"/>
      <c r="N147" s="132"/>
      <c r="O147" s="132"/>
      <c r="P147" s="132"/>
      <c r="Q147" s="132"/>
      <c r="R147" s="132"/>
      <c r="S147" s="132"/>
      <c r="T147" s="132"/>
      <c r="U147" s="132"/>
      <c r="V147" s="132"/>
      <c r="W147" s="132"/>
      <c r="X147" s="132"/>
      <c r="Y147" s="132"/>
      <c r="Z147" s="132"/>
      <c r="AA147" s="132"/>
      <c r="AB147" s="132"/>
      <c r="AC147" s="132"/>
      <c r="AD147" s="132"/>
      <c r="AE147" s="132"/>
      <c r="AF147" s="132"/>
      <c r="AG147" s="132"/>
      <c r="AH147" s="133"/>
      <c r="AI147" s="99"/>
      <c r="AJ147" s="134">
        <f t="shared" si="15"/>
        <v>0</v>
      </c>
      <c r="AK147" s="132">
        <f>FEB!AL147</f>
        <v>0</v>
      </c>
      <c r="AL147" s="133">
        <f t="shared" si="16"/>
        <v>0</v>
      </c>
      <c r="AM147" s="99"/>
      <c r="AN147" s="158"/>
      <c r="AO147" s="159"/>
      <c r="AP147" s="158"/>
    </row>
    <row r="148" spans="1:42">
      <c r="A148" s="130"/>
      <c r="B148" s="156" t="s">
        <v>26</v>
      </c>
      <c r="C148" s="131"/>
      <c r="D148" s="161"/>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c r="AC148" s="161"/>
      <c r="AD148" s="161"/>
      <c r="AE148" s="161"/>
      <c r="AF148" s="161"/>
      <c r="AG148" s="161"/>
      <c r="AH148" s="162"/>
      <c r="AI148" s="99"/>
      <c r="AJ148" s="163"/>
      <c r="AK148" s="161"/>
      <c r="AL148" s="162"/>
      <c r="AM148" s="99"/>
      <c r="AN148" s="158"/>
      <c r="AO148" s="159"/>
      <c r="AP148" s="158"/>
    </row>
    <row r="149" spans="1:42">
      <c r="A149" s="130">
        <v>1</v>
      </c>
      <c r="B149" s="131">
        <f>FEB!B149</f>
        <v>0</v>
      </c>
      <c r="C149" s="131">
        <f>FEB!C149</f>
        <v>0</v>
      </c>
      <c r="D149" s="132"/>
      <c r="E149" s="132"/>
      <c r="F149" s="132"/>
      <c r="G149" s="132"/>
      <c r="H149" s="132"/>
      <c r="I149" s="132"/>
      <c r="J149" s="132"/>
      <c r="K149" s="132"/>
      <c r="L149" s="132"/>
      <c r="M149" s="132"/>
      <c r="N149" s="132"/>
      <c r="O149" s="132"/>
      <c r="P149" s="132"/>
      <c r="Q149" s="132"/>
      <c r="R149" s="132"/>
      <c r="S149" s="132"/>
      <c r="T149" s="132"/>
      <c r="U149" s="132"/>
      <c r="V149" s="132"/>
      <c r="W149" s="132"/>
      <c r="X149" s="132"/>
      <c r="Y149" s="132"/>
      <c r="Z149" s="132"/>
      <c r="AA149" s="132"/>
      <c r="AB149" s="132"/>
      <c r="AC149" s="132"/>
      <c r="AD149" s="132"/>
      <c r="AE149" s="132"/>
      <c r="AF149" s="132"/>
      <c r="AG149" s="132"/>
      <c r="AH149" s="133"/>
      <c r="AI149" s="99"/>
      <c r="AJ149" s="134">
        <f>SUM(D149:AH149)</f>
        <v>0</v>
      </c>
      <c r="AK149" s="132">
        <f>FEB!AL149</f>
        <v>0</v>
      </c>
      <c r="AL149" s="133">
        <f>AJ149+AK149</f>
        <v>0</v>
      </c>
      <c r="AM149" s="99"/>
      <c r="AN149" s="158"/>
      <c r="AO149" s="159"/>
      <c r="AP149" s="158"/>
    </row>
    <row r="150" spans="1:42">
      <c r="A150" s="130">
        <v>2</v>
      </c>
      <c r="B150" s="131">
        <f>FEB!B150</f>
        <v>0</v>
      </c>
      <c r="C150" s="131">
        <f>FEB!C150</f>
        <v>0</v>
      </c>
      <c r="D150" s="132"/>
      <c r="E150" s="132"/>
      <c r="F150" s="132"/>
      <c r="G150" s="132"/>
      <c r="H150" s="132"/>
      <c r="I150" s="132"/>
      <c r="J150" s="132"/>
      <c r="K150" s="132"/>
      <c r="L150" s="132"/>
      <c r="M150" s="132"/>
      <c r="N150" s="132"/>
      <c r="O150" s="132"/>
      <c r="P150" s="132"/>
      <c r="Q150" s="132"/>
      <c r="R150" s="132"/>
      <c r="S150" s="132"/>
      <c r="T150" s="132"/>
      <c r="U150" s="132"/>
      <c r="V150" s="132"/>
      <c r="W150" s="132"/>
      <c r="X150" s="132"/>
      <c r="Y150" s="132"/>
      <c r="Z150" s="132"/>
      <c r="AA150" s="132"/>
      <c r="AB150" s="132"/>
      <c r="AC150" s="132"/>
      <c r="AD150" s="132"/>
      <c r="AE150" s="132"/>
      <c r="AF150" s="132"/>
      <c r="AG150" s="132"/>
      <c r="AH150" s="133"/>
      <c r="AI150" s="99"/>
      <c r="AJ150" s="134">
        <f>SUM(D150:AH150)</f>
        <v>0</v>
      </c>
      <c r="AK150" s="132">
        <f>FEB!AL150</f>
        <v>0</v>
      </c>
      <c r="AL150" s="133">
        <f>AJ150+AK150</f>
        <v>0</v>
      </c>
      <c r="AM150" s="99"/>
      <c r="AN150" s="158"/>
      <c r="AO150" s="159"/>
      <c r="AP150" s="158"/>
    </row>
    <row r="151" spans="1:42">
      <c r="A151" s="130">
        <v>3</v>
      </c>
      <c r="B151" s="131">
        <f>FEB!B151</f>
        <v>0</v>
      </c>
      <c r="C151" s="131">
        <f>FEB!C151</f>
        <v>0</v>
      </c>
      <c r="D151" s="132"/>
      <c r="E151" s="132"/>
      <c r="F151" s="132"/>
      <c r="G151" s="132"/>
      <c r="H151" s="132"/>
      <c r="I151" s="132"/>
      <c r="J151" s="132"/>
      <c r="K151" s="132"/>
      <c r="L151" s="132"/>
      <c r="M151" s="132"/>
      <c r="N151" s="132"/>
      <c r="O151" s="132"/>
      <c r="P151" s="132"/>
      <c r="Q151" s="132"/>
      <c r="R151" s="132"/>
      <c r="S151" s="132"/>
      <c r="T151" s="132"/>
      <c r="U151" s="132"/>
      <c r="V151" s="132"/>
      <c r="W151" s="132"/>
      <c r="X151" s="132"/>
      <c r="Y151" s="132"/>
      <c r="Z151" s="132"/>
      <c r="AA151" s="132"/>
      <c r="AB151" s="132"/>
      <c r="AC151" s="132"/>
      <c r="AD151" s="132"/>
      <c r="AE151" s="132"/>
      <c r="AF151" s="132"/>
      <c r="AG151" s="132"/>
      <c r="AH151" s="133"/>
      <c r="AI151" s="99"/>
      <c r="AJ151" s="134">
        <f>SUM(D151:AH151)</f>
        <v>0</v>
      </c>
      <c r="AK151" s="132">
        <f>FEB!AL151</f>
        <v>0</v>
      </c>
      <c r="AL151" s="133">
        <f>AJ151+AK151</f>
        <v>0</v>
      </c>
      <c r="AM151" s="99"/>
      <c r="AN151" s="158"/>
      <c r="AO151" s="159"/>
      <c r="AP151" s="158"/>
    </row>
    <row r="152" spans="1:42">
      <c r="A152" s="130">
        <v>4</v>
      </c>
      <c r="B152" s="131">
        <f>FEB!B152</f>
        <v>0</v>
      </c>
      <c r="C152" s="131">
        <f>FEB!C152</f>
        <v>0</v>
      </c>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3"/>
      <c r="AI152" s="99"/>
      <c r="AJ152" s="134">
        <f>SUM(D152:AH152)</f>
        <v>0</v>
      </c>
      <c r="AK152" s="132">
        <f>FEB!AL152</f>
        <v>0</v>
      </c>
      <c r="AL152" s="133">
        <f>AJ152+AK152</f>
        <v>0</v>
      </c>
      <c r="AM152" s="99"/>
      <c r="AN152" s="158"/>
      <c r="AO152" s="159"/>
      <c r="AP152" s="158"/>
    </row>
    <row r="153" spans="1:42" ht="15.75" thickBot="1">
      <c r="A153" s="130">
        <v>5</v>
      </c>
      <c r="B153" s="131">
        <f>FEB!B153</f>
        <v>0</v>
      </c>
      <c r="C153" s="131">
        <f>FEB!C153</f>
        <v>0</v>
      </c>
      <c r="D153" s="132"/>
      <c r="E153" s="132"/>
      <c r="F153" s="132"/>
      <c r="G153" s="132"/>
      <c r="H153" s="132"/>
      <c r="I153" s="132"/>
      <c r="J153" s="132"/>
      <c r="K153" s="132"/>
      <c r="L153" s="132"/>
      <c r="M153" s="132"/>
      <c r="N153" s="132"/>
      <c r="O153" s="132"/>
      <c r="P153" s="132"/>
      <c r="Q153" s="132"/>
      <c r="R153" s="132"/>
      <c r="S153" s="132"/>
      <c r="T153" s="132"/>
      <c r="U153" s="132"/>
      <c r="V153" s="132"/>
      <c r="W153" s="132"/>
      <c r="X153" s="132"/>
      <c r="Y153" s="132"/>
      <c r="Z153" s="132"/>
      <c r="AA153" s="132"/>
      <c r="AB153" s="132"/>
      <c r="AC153" s="132"/>
      <c r="AD153" s="132"/>
      <c r="AE153" s="132"/>
      <c r="AF153" s="132"/>
      <c r="AG153" s="132"/>
      <c r="AH153" s="133"/>
      <c r="AI153" s="99"/>
      <c r="AJ153" s="134">
        <f>SUM(D153:AH153)</f>
        <v>0</v>
      </c>
      <c r="AK153" s="132">
        <f>FEB!AL153</f>
        <v>0</v>
      </c>
      <c r="AL153" s="133">
        <f>AJ153+AK153</f>
        <v>0</v>
      </c>
      <c r="AM153" s="99"/>
      <c r="AN153" s="158"/>
      <c r="AO153" s="159"/>
      <c r="AP153" s="158"/>
    </row>
    <row r="154" spans="1:42" ht="18" customHeight="1" thickTop="1" thickBot="1">
      <c r="A154" s="141"/>
      <c r="B154" s="142"/>
      <c r="C154" s="142"/>
      <c r="D154" s="143"/>
      <c r="E154" s="143"/>
      <c r="F154" s="143"/>
      <c r="G154" s="143"/>
      <c r="H154" s="143"/>
      <c r="I154" s="143"/>
      <c r="J154" s="143"/>
      <c r="K154" s="143"/>
      <c r="L154" s="143"/>
      <c r="M154" s="143"/>
      <c r="N154" s="143"/>
      <c r="O154" s="143"/>
      <c r="P154" s="143"/>
      <c r="Q154" s="143"/>
      <c r="R154" s="143"/>
      <c r="S154" s="143"/>
      <c r="T154" s="143"/>
      <c r="U154" s="143"/>
      <c r="V154" s="143"/>
      <c r="W154" s="143"/>
      <c r="X154" s="143"/>
      <c r="Y154" s="143"/>
      <c r="Z154" s="143"/>
      <c r="AA154" s="143"/>
      <c r="AB154" s="143"/>
      <c r="AC154" s="143"/>
      <c r="AD154" s="144" t="s">
        <v>8</v>
      </c>
      <c r="AE154" s="145"/>
      <c r="AF154" s="145"/>
      <c r="AG154" s="145"/>
      <c r="AH154" s="146"/>
      <c r="AI154" s="110"/>
      <c r="AJ154" s="147">
        <f>SUM(AJ135:AJ153)</f>
        <v>0</v>
      </c>
      <c r="AK154" s="147">
        <f>SUM(AK135:AK153)</f>
        <v>435</v>
      </c>
      <c r="AL154" s="147">
        <f>SUM(AL135:AL153)</f>
        <v>435</v>
      </c>
      <c r="AM154" s="110"/>
      <c r="AN154" s="174"/>
      <c r="AO154" s="175"/>
      <c r="AP154" s="174"/>
    </row>
    <row r="155" spans="1:42" ht="15.75" thickTop="1">
      <c r="A155" s="103"/>
      <c r="B155" s="103"/>
      <c r="C155" s="103"/>
      <c r="D155" s="99"/>
      <c r="E155" s="99"/>
      <c r="F155" s="99"/>
      <c r="G155" s="99"/>
      <c r="H155" s="99"/>
      <c r="I155" s="99"/>
      <c r="J155" s="99"/>
      <c r="K155" s="99"/>
      <c r="L155" s="99"/>
      <c r="M155" s="99"/>
      <c r="N155" s="99"/>
      <c r="O155" s="99"/>
      <c r="P155" s="99"/>
      <c r="Q155" s="99"/>
      <c r="R155" s="99"/>
      <c r="S155" s="99"/>
      <c r="T155" s="99"/>
      <c r="U155" s="99"/>
      <c r="V155" s="99"/>
      <c r="W155" s="99"/>
      <c r="X155" s="99"/>
      <c r="Y155" s="99"/>
      <c r="Z155" s="99"/>
      <c r="AA155" s="99"/>
      <c r="AB155" s="99"/>
      <c r="AC155" s="99"/>
      <c r="AD155" s="99"/>
      <c r="AE155" s="99"/>
      <c r="AF155" s="99"/>
      <c r="AG155" s="99"/>
      <c r="AH155" s="99"/>
      <c r="AI155" s="99"/>
      <c r="AJ155" s="99"/>
      <c r="AK155" s="99"/>
      <c r="AL155" s="99"/>
      <c r="AM155" s="99"/>
      <c r="AN155" s="158"/>
      <c r="AO155" s="159"/>
      <c r="AP155" s="158"/>
    </row>
    <row r="156" spans="1:42">
      <c r="AN156" s="13"/>
      <c r="AO156" s="49"/>
      <c r="AP156" s="13"/>
    </row>
    <row r="159" spans="1:42">
      <c r="AN159" s="1"/>
    </row>
    <row r="160" spans="1:42">
      <c r="AN160" s="1"/>
    </row>
    <row r="161" spans="3:40">
      <c r="AN161" s="1"/>
    </row>
    <row r="162" spans="3:40">
      <c r="AN162" s="1"/>
    </row>
    <row r="163" spans="3:40">
      <c r="AN163" s="1"/>
    </row>
    <row r="164" spans="3:40" ht="15.75" thickBot="1">
      <c r="AN164" s="1"/>
    </row>
    <row r="165" spans="3:40">
      <c r="C165" s="85" t="s">
        <v>63</v>
      </c>
      <c r="AN165" s="1"/>
    </row>
    <row r="166" spans="3:40">
      <c r="C166" s="86" t="s">
        <v>27</v>
      </c>
      <c r="AN166" s="1"/>
    </row>
    <row r="167" spans="3:40">
      <c r="C167" s="86" t="s">
        <v>29</v>
      </c>
      <c r="AN167" s="1"/>
    </row>
    <row r="168" spans="3:40">
      <c r="C168" s="86" t="s">
        <v>52</v>
      </c>
      <c r="AN168" s="1"/>
    </row>
    <row r="169" spans="3:40">
      <c r="C169" s="86" t="s">
        <v>28</v>
      </c>
      <c r="AN169" s="1"/>
    </row>
    <row r="170" spans="3:40">
      <c r="C170" s="86" t="s">
        <v>30</v>
      </c>
      <c r="E170" s="86" t="s">
        <v>28</v>
      </c>
    </row>
    <row r="171" spans="3:40">
      <c r="C171" s="86" t="s">
        <v>53</v>
      </c>
      <c r="E171" s="86" t="s">
        <v>30</v>
      </c>
    </row>
    <row r="172" spans="3:40">
      <c r="C172" s="86" t="s">
        <v>34</v>
      </c>
      <c r="E172" s="86" t="s">
        <v>92</v>
      </c>
    </row>
    <row r="173" spans="3:40">
      <c r="C173" s="86" t="s">
        <v>37</v>
      </c>
      <c r="E173" s="86" t="s">
        <v>53</v>
      </c>
    </row>
    <row r="174" spans="3:40">
      <c r="C174" s="86" t="s">
        <v>41</v>
      </c>
      <c r="E174" s="86" t="s">
        <v>33</v>
      </c>
    </row>
    <row r="175" spans="3:40">
      <c r="C175" s="86" t="s">
        <v>43</v>
      </c>
      <c r="E175" s="86" t="s">
        <v>38</v>
      </c>
    </row>
    <row r="176" spans="3:40">
      <c r="C176" s="86" t="s">
        <v>33</v>
      </c>
      <c r="E176" s="86" t="s">
        <v>42</v>
      </c>
    </row>
    <row r="177" spans="3:5" ht="15.75" thickBot="1">
      <c r="C177" s="86" t="s">
        <v>38</v>
      </c>
      <c r="E177" s="87" t="s">
        <v>44</v>
      </c>
    </row>
    <row r="178" spans="3:5">
      <c r="C178" s="86" t="s">
        <v>42</v>
      </c>
    </row>
    <row r="179" spans="3:5" ht="15.75" thickBot="1">
      <c r="C179" s="87" t="s">
        <v>44</v>
      </c>
    </row>
  </sheetData>
  <mergeCells count="834">
    <mergeCell ref="AR134:AS135"/>
    <mergeCell ref="AT134:AU135"/>
    <mergeCell ref="AV134:AV135"/>
    <mergeCell ref="AR136:AV137"/>
    <mergeCell ref="AR139:AV139"/>
    <mergeCell ref="AR140:AR141"/>
    <mergeCell ref="AS140:AS141"/>
    <mergeCell ref="AT140:AT141"/>
    <mergeCell ref="AU140:AU141"/>
    <mergeCell ref="AV140:AV141"/>
    <mergeCell ref="CG127:CG128"/>
    <mergeCell ref="AR130:AV131"/>
    <mergeCell ref="AR132:AS133"/>
    <mergeCell ref="AT132:AU133"/>
    <mergeCell ref="AV132:AV133"/>
    <mergeCell ref="CC127:CC128"/>
    <mergeCell ref="CD127:CD128"/>
    <mergeCell ref="CE127:CE128"/>
    <mergeCell ref="CF127:CF128"/>
    <mergeCell ref="BY127:BY128"/>
    <mergeCell ref="BT127:BT128"/>
    <mergeCell ref="BZ127:BZ128"/>
    <mergeCell ref="CA127:CA128"/>
    <mergeCell ref="CB127:CB128"/>
    <mergeCell ref="BU127:BU128"/>
    <mergeCell ref="BV127:BV128"/>
    <mergeCell ref="BW127:BW128"/>
    <mergeCell ref="BX127:BX128"/>
    <mergeCell ref="BN127:BN128"/>
    <mergeCell ref="BO127:BO128"/>
    <mergeCell ref="BP127:BP128"/>
    <mergeCell ref="BQ127:BQ128"/>
    <mergeCell ref="BR127:BR128"/>
    <mergeCell ref="BS127:BS128"/>
    <mergeCell ref="BH127:BH128"/>
    <mergeCell ref="BI127:BI128"/>
    <mergeCell ref="BJ127:BJ128"/>
    <mergeCell ref="BK127:BK128"/>
    <mergeCell ref="BL127:BL128"/>
    <mergeCell ref="BM127:BM128"/>
    <mergeCell ref="BB127:BB128"/>
    <mergeCell ref="BC127:BC128"/>
    <mergeCell ref="BD127:BD128"/>
    <mergeCell ref="BE127:BE128"/>
    <mergeCell ref="BF127:BF128"/>
    <mergeCell ref="BG127:BG128"/>
    <mergeCell ref="CF125:CF126"/>
    <mergeCell ref="CG125:CG126"/>
    <mergeCell ref="AR127:AR128"/>
    <mergeCell ref="AT127:AT128"/>
    <mergeCell ref="AW127:AW128"/>
    <mergeCell ref="AX127:AX128"/>
    <mergeCell ref="AY127:AY128"/>
    <mergeCell ref="AZ127:AZ128"/>
    <mergeCell ref="CA125:CA126"/>
    <mergeCell ref="BA127:BA128"/>
    <mergeCell ref="CD125:CD126"/>
    <mergeCell ref="BW125:BW126"/>
    <mergeCell ref="BX125:BX126"/>
    <mergeCell ref="BY125:BY126"/>
    <mergeCell ref="BZ125:BZ126"/>
    <mergeCell ref="CE125:CE126"/>
    <mergeCell ref="BS125:BS126"/>
    <mergeCell ref="BT125:BT126"/>
    <mergeCell ref="BU125:BU126"/>
    <mergeCell ref="BV125:BV126"/>
    <mergeCell ref="CB125:CB126"/>
    <mergeCell ref="CC125:CC126"/>
    <mergeCell ref="BM125:BM126"/>
    <mergeCell ref="BN125:BN126"/>
    <mergeCell ref="BO125:BO126"/>
    <mergeCell ref="BP125:BP126"/>
    <mergeCell ref="BQ125:BQ126"/>
    <mergeCell ref="BR125:BR126"/>
    <mergeCell ref="BG125:BG126"/>
    <mergeCell ref="BH125:BH126"/>
    <mergeCell ref="BI125:BI126"/>
    <mergeCell ref="BJ125:BJ126"/>
    <mergeCell ref="BK125:BK126"/>
    <mergeCell ref="BL125:BL126"/>
    <mergeCell ref="BA125:BA126"/>
    <mergeCell ref="BB125:BB126"/>
    <mergeCell ref="BC125:BC126"/>
    <mergeCell ref="BD125:BD126"/>
    <mergeCell ref="BE125:BE126"/>
    <mergeCell ref="BF125:BF126"/>
    <mergeCell ref="AR125:AR126"/>
    <mergeCell ref="AT125:AT126"/>
    <mergeCell ref="AW125:AW126"/>
    <mergeCell ref="AX125:AX126"/>
    <mergeCell ref="AY125:AY126"/>
    <mergeCell ref="AZ125:AZ126"/>
    <mergeCell ref="CB123:CB124"/>
    <mergeCell ref="CC123:CC124"/>
    <mergeCell ref="CD123:CD124"/>
    <mergeCell ref="CE123:CE124"/>
    <mergeCell ref="CF123:CF124"/>
    <mergeCell ref="CG123:CG124"/>
    <mergeCell ref="BV123:BV124"/>
    <mergeCell ref="BW123:BW124"/>
    <mergeCell ref="BX123:BX124"/>
    <mergeCell ref="BY123:BY124"/>
    <mergeCell ref="BZ123:BZ124"/>
    <mergeCell ref="CA123:CA124"/>
    <mergeCell ref="BP123:BP124"/>
    <mergeCell ref="BQ123:BQ124"/>
    <mergeCell ref="BR123:BR124"/>
    <mergeCell ref="BS123:BS124"/>
    <mergeCell ref="BT123:BT124"/>
    <mergeCell ref="BU123:BU124"/>
    <mergeCell ref="BJ123:BJ124"/>
    <mergeCell ref="BK123:BK124"/>
    <mergeCell ref="BL123:BL124"/>
    <mergeCell ref="BM123:BM124"/>
    <mergeCell ref="BN123:BN124"/>
    <mergeCell ref="BO123:BO124"/>
    <mergeCell ref="BD123:BD124"/>
    <mergeCell ref="BE123:BE124"/>
    <mergeCell ref="BF123:BF124"/>
    <mergeCell ref="BG123:BG124"/>
    <mergeCell ref="BH123:BH124"/>
    <mergeCell ref="BI123:BI124"/>
    <mergeCell ref="CG121:CG122"/>
    <mergeCell ref="AR123:AR124"/>
    <mergeCell ref="AT123:AT124"/>
    <mergeCell ref="AW123:AW124"/>
    <mergeCell ref="AX123:AX124"/>
    <mergeCell ref="AY123:AY124"/>
    <mergeCell ref="AZ123:AZ124"/>
    <mergeCell ref="BA123:BA124"/>
    <mergeCell ref="BB123:BB124"/>
    <mergeCell ref="BC123:BC124"/>
    <mergeCell ref="CA121:CA122"/>
    <mergeCell ref="CB121:CB122"/>
    <mergeCell ref="CC121:CC122"/>
    <mergeCell ref="CD121:CD122"/>
    <mergeCell ref="CE121:CE122"/>
    <mergeCell ref="CF121:CF122"/>
    <mergeCell ref="BU121:BU122"/>
    <mergeCell ref="BV121:BV122"/>
    <mergeCell ref="BW121:BW122"/>
    <mergeCell ref="BX121:BX122"/>
    <mergeCell ref="BY121:BY122"/>
    <mergeCell ref="BZ121:BZ122"/>
    <mergeCell ref="BO121:BO122"/>
    <mergeCell ref="BP121:BP122"/>
    <mergeCell ref="BQ121:BQ122"/>
    <mergeCell ref="BR121:BR122"/>
    <mergeCell ref="BS121:BS122"/>
    <mergeCell ref="BT121:BT122"/>
    <mergeCell ref="BI121:BI122"/>
    <mergeCell ref="BJ121:BJ122"/>
    <mergeCell ref="BK121:BK122"/>
    <mergeCell ref="BL121:BL122"/>
    <mergeCell ref="BM121:BM122"/>
    <mergeCell ref="BN121:BN122"/>
    <mergeCell ref="BC121:BC122"/>
    <mergeCell ref="BD121:BD122"/>
    <mergeCell ref="BE121:BE122"/>
    <mergeCell ref="BF121:BF122"/>
    <mergeCell ref="BG121:BG122"/>
    <mergeCell ref="BH121:BH122"/>
    <mergeCell ref="CF119:CF120"/>
    <mergeCell ref="CG119:CG120"/>
    <mergeCell ref="AR121:AR122"/>
    <mergeCell ref="AT121:AT122"/>
    <mergeCell ref="AW121:AW122"/>
    <mergeCell ref="AX121:AX122"/>
    <mergeCell ref="AY121:AY122"/>
    <mergeCell ref="AZ121:AZ122"/>
    <mergeCell ref="BA121:BA122"/>
    <mergeCell ref="BB121:BB122"/>
    <mergeCell ref="BZ119:BZ120"/>
    <mergeCell ref="CA119:CA120"/>
    <mergeCell ref="CB119:CB120"/>
    <mergeCell ref="CC119:CC120"/>
    <mergeCell ref="CD119:CD120"/>
    <mergeCell ref="CE119:CE120"/>
    <mergeCell ref="BT119:BT120"/>
    <mergeCell ref="BU119:BU120"/>
    <mergeCell ref="BV119:BV120"/>
    <mergeCell ref="BW119:BW120"/>
    <mergeCell ref="BX119:BX120"/>
    <mergeCell ref="BY119:BY120"/>
    <mergeCell ref="BN119:BN120"/>
    <mergeCell ref="BO119:BO120"/>
    <mergeCell ref="BD119:BD120"/>
    <mergeCell ref="BE119:BE120"/>
    <mergeCell ref="BF119:BF120"/>
    <mergeCell ref="BG119:BG120"/>
    <mergeCell ref="CE117:CE118"/>
    <mergeCell ref="CF117:CF118"/>
    <mergeCell ref="CG117:CG118"/>
    <mergeCell ref="CA117:CA118"/>
    <mergeCell ref="CB117:CB118"/>
    <mergeCell ref="CC117:CC118"/>
    <mergeCell ref="CD117:CD118"/>
    <mergeCell ref="BJ117:BJ118"/>
    <mergeCell ref="BK117:BK118"/>
    <mergeCell ref="BL117:BL118"/>
    <mergeCell ref="BP119:BP120"/>
    <mergeCell ref="BQ119:BQ120"/>
    <mergeCell ref="BR119:BR120"/>
    <mergeCell ref="BS119:BS120"/>
    <mergeCell ref="BH119:BH120"/>
    <mergeCell ref="BI119:BI120"/>
    <mergeCell ref="BJ119:BJ120"/>
    <mergeCell ref="BK119:BK120"/>
    <mergeCell ref="BL119:BL120"/>
    <mergeCell ref="BM119:BM120"/>
    <mergeCell ref="AW119:AW120"/>
    <mergeCell ref="AX119:AX120"/>
    <mergeCell ref="AY119:AY120"/>
    <mergeCell ref="AZ119:AZ120"/>
    <mergeCell ref="BA119:BA120"/>
    <mergeCell ref="BY117:BY118"/>
    <mergeCell ref="BZ117:BZ118"/>
    <mergeCell ref="BS117:BS118"/>
    <mergeCell ref="BT117:BT118"/>
    <mergeCell ref="BU117:BU118"/>
    <mergeCell ref="BV117:BV118"/>
    <mergeCell ref="BW117:BW118"/>
    <mergeCell ref="BX117:BX118"/>
    <mergeCell ref="BM117:BM118"/>
    <mergeCell ref="BN117:BN118"/>
    <mergeCell ref="BO117:BO118"/>
    <mergeCell ref="BP117:BP118"/>
    <mergeCell ref="BQ117:BQ118"/>
    <mergeCell ref="BR117:BR118"/>
    <mergeCell ref="BG117:BG118"/>
    <mergeCell ref="BH117:BH118"/>
    <mergeCell ref="BI117:BI118"/>
    <mergeCell ref="BB119:BB120"/>
    <mergeCell ref="BC119:BC120"/>
    <mergeCell ref="BA117:BA118"/>
    <mergeCell ref="BB117:BB118"/>
    <mergeCell ref="BC117:BC118"/>
    <mergeCell ref="BD117:BD118"/>
    <mergeCell ref="BE117:BE118"/>
    <mergeCell ref="BF117:BF118"/>
    <mergeCell ref="AR117:AR118"/>
    <mergeCell ref="AT117:AT118"/>
    <mergeCell ref="AW117:AW118"/>
    <mergeCell ref="AX117:AX118"/>
    <mergeCell ref="AY117:AY118"/>
    <mergeCell ref="AZ117:AZ118"/>
    <mergeCell ref="CB115:CB116"/>
    <mergeCell ref="CC115:CC116"/>
    <mergeCell ref="CD115:CD116"/>
    <mergeCell ref="CE115:CE116"/>
    <mergeCell ref="CF115:CF116"/>
    <mergeCell ref="CG115:CG116"/>
    <mergeCell ref="BV115:BV116"/>
    <mergeCell ref="BW115:BW116"/>
    <mergeCell ref="BX115:BX116"/>
    <mergeCell ref="BY115:BY116"/>
    <mergeCell ref="BZ115:BZ116"/>
    <mergeCell ref="CA115:CA116"/>
    <mergeCell ref="BP115:BP116"/>
    <mergeCell ref="BQ115:BQ116"/>
    <mergeCell ref="BR115:BR116"/>
    <mergeCell ref="BS115:BS116"/>
    <mergeCell ref="BT115:BT116"/>
    <mergeCell ref="BU115:BU116"/>
    <mergeCell ref="BJ115:BJ116"/>
    <mergeCell ref="BK115:BK116"/>
    <mergeCell ref="BL115:BL116"/>
    <mergeCell ref="BM115:BM116"/>
    <mergeCell ref="BN115:BN116"/>
    <mergeCell ref="BO115:BO116"/>
    <mergeCell ref="BD115:BD116"/>
    <mergeCell ref="BE115:BE116"/>
    <mergeCell ref="BF115:BF116"/>
    <mergeCell ref="BG115:BG116"/>
    <mergeCell ref="BH115:BH116"/>
    <mergeCell ref="BI115:BI116"/>
    <mergeCell ref="CG113:CG114"/>
    <mergeCell ref="AR115:AR116"/>
    <mergeCell ref="AT115:AT116"/>
    <mergeCell ref="AW115:AW116"/>
    <mergeCell ref="AX115:AX116"/>
    <mergeCell ref="AY115:AY116"/>
    <mergeCell ref="AZ115:AZ116"/>
    <mergeCell ref="BA115:BA116"/>
    <mergeCell ref="BB115:BB116"/>
    <mergeCell ref="BC115:BC116"/>
    <mergeCell ref="CA113:CA114"/>
    <mergeCell ref="CB113:CB114"/>
    <mergeCell ref="CC113:CC114"/>
    <mergeCell ref="CD113:CD114"/>
    <mergeCell ref="CE113:CE114"/>
    <mergeCell ref="CF113:CF114"/>
    <mergeCell ref="BU113:BU114"/>
    <mergeCell ref="BV113:BV114"/>
    <mergeCell ref="BW113:BW114"/>
    <mergeCell ref="BX113:BX114"/>
    <mergeCell ref="BY113:BY114"/>
    <mergeCell ref="BZ113:BZ114"/>
    <mergeCell ref="BO113:BO114"/>
    <mergeCell ref="BP113:BP114"/>
    <mergeCell ref="BQ113:BQ114"/>
    <mergeCell ref="BR113:BR114"/>
    <mergeCell ref="BS113:BS114"/>
    <mergeCell ref="BT113:BT114"/>
    <mergeCell ref="BI113:BI114"/>
    <mergeCell ref="BJ113:BJ114"/>
    <mergeCell ref="BK113:BK114"/>
    <mergeCell ref="BL113:BL114"/>
    <mergeCell ref="BM113:BM114"/>
    <mergeCell ref="BN113:BN114"/>
    <mergeCell ref="BC113:BC114"/>
    <mergeCell ref="BD113:BD114"/>
    <mergeCell ref="BE113:BE114"/>
    <mergeCell ref="BF113:BF114"/>
    <mergeCell ref="BG113:BG114"/>
    <mergeCell ref="BH113:BH114"/>
    <mergeCell ref="CF111:CF112"/>
    <mergeCell ref="CG111:CG112"/>
    <mergeCell ref="AR113:AR114"/>
    <mergeCell ref="AT113:AT114"/>
    <mergeCell ref="AW113:AW114"/>
    <mergeCell ref="AX113:AX114"/>
    <mergeCell ref="AY113:AY114"/>
    <mergeCell ref="AZ113:AZ114"/>
    <mergeCell ref="BA113:BA114"/>
    <mergeCell ref="BB113:BB114"/>
    <mergeCell ref="BZ111:BZ112"/>
    <mergeCell ref="CA111:CA112"/>
    <mergeCell ref="CB111:CB112"/>
    <mergeCell ref="CC111:CC112"/>
    <mergeCell ref="CD111:CD112"/>
    <mergeCell ref="CE111:CE112"/>
    <mergeCell ref="BT111:BT112"/>
    <mergeCell ref="BU111:BU112"/>
    <mergeCell ref="BV111:BV112"/>
    <mergeCell ref="BW111:BW112"/>
    <mergeCell ref="BX111:BX112"/>
    <mergeCell ref="BY111:BY112"/>
    <mergeCell ref="BN111:BN112"/>
    <mergeCell ref="BO111:BO112"/>
    <mergeCell ref="BD111:BD112"/>
    <mergeCell ref="BE111:BE112"/>
    <mergeCell ref="BF111:BF112"/>
    <mergeCell ref="BG111:BG112"/>
    <mergeCell ref="CE109:CE110"/>
    <mergeCell ref="CF109:CF110"/>
    <mergeCell ref="CG109:CG110"/>
    <mergeCell ref="CA109:CA110"/>
    <mergeCell ref="CB109:CB110"/>
    <mergeCell ref="CC109:CC110"/>
    <mergeCell ref="CD109:CD110"/>
    <mergeCell ref="BJ109:BJ110"/>
    <mergeCell ref="BK109:BK110"/>
    <mergeCell ref="BL109:BL110"/>
    <mergeCell ref="BP111:BP112"/>
    <mergeCell ref="BQ111:BQ112"/>
    <mergeCell ref="BR111:BR112"/>
    <mergeCell ref="BS111:BS112"/>
    <mergeCell ref="BH111:BH112"/>
    <mergeCell ref="BI111:BI112"/>
    <mergeCell ref="BJ111:BJ112"/>
    <mergeCell ref="BK111:BK112"/>
    <mergeCell ref="BL111:BL112"/>
    <mergeCell ref="BM111:BM112"/>
    <mergeCell ref="AW111:AW112"/>
    <mergeCell ref="AX111:AX112"/>
    <mergeCell ref="AY111:AY112"/>
    <mergeCell ref="AZ111:AZ112"/>
    <mergeCell ref="BA111:BA112"/>
    <mergeCell ref="BY109:BY110"/>
    <mergeCell ref="BZ109:BZ110"/>
    <mergeCell ref="BS109:BS110"/>
    <mergeCell ref="BT109:BT110"/>
    <mergeCell ref="BU109:BU110"/>
    <mergeCell ref="BV109:BV110"/>
    <mergeCell ref="BW109:BW110"/>
    <mergeCell ref="BX109:BX110"/>
    <mergeCell ref="BM109:BM110"/>
    <mergeCell ref="BN109:BN110"/>
    <mergeCell ref="BO109:BO110"/>
    <mergeCell ref="BP109:BP110"/>
    <mergeCell ref="BQ109:BQ110"/>
    <mergeCell ref="BR109:BR110"/>
    <mergeCell ref="BG109:BG110"/>
    <mergeCell ref="BH109:BH110"/>
    <mergeCell ref="BI109:BI110"/>
    <mergeCell ref="BB111:BB112"/>
    <mergeCell ref="BC111:BC112"/>
    <mergeCell ref="BA109:BA110"/>
    <mergeCell ref="BB109:BB110"/>
    <mergeCell ref="BC109:BC110"/>
    <mergeCell ref="BD109:BD110"/>
    <mergeCell ref="BE109:BE110"/>
    <mergeCell ref="BF109:BF110"/>
    <mergeCell ref="CD107:CD108"/>
    <mergeCell ref="CE107:CE108"/>
    <mergeCell ref="CF107:CF108"/>
    <mergeCell ref="BQ107:BQ108"/>
    <mergeCell ref="BF107:BF108"/>
    <mergeCell ref="BG107:BG108"/>
    <mergeCell ref="BH107:BH108"/>
    <mergeCell ref="BI107:BI108"/>
    <mergeCell ref="BJ107:BJ108"/>
    <mergeCell ref="BK107:BK108"/>
    <mergeCell ref="CG107:CG108"/>
    <mergeCell ref="AR109:AR110"/>
    <mergeCell ref="AT109:AT110"/>
    <mergeCell ref="AW109:AW110"/>
    <mergeCell ref="AX109:AX110"/>
    <mergeCell ref="AY109:AY110"/>
    <mergeCell ref="AZ109:AZ110"/>
    <mergeCell ref="BX107:BX108"/>
    <mergeCell ref="BY107:BY108"/>
    <mergeCell ref="BZ107:BZ108"/>
    <mergeCell ref="CA107:CA108"/>
    <mergeCell ref="CB107:CB108"/>
    <mergeCell ref="CC107:CC108"/>
    <mergeCell ref="BR107:BR108"/>
    <mergeCell ref="BS107:BS108"/>
    <mergeCell ref="BT107:BT108"/>
    <mergeCell ref="BU107:BU108"/>
    <mergeCell ref="BV107:BV108"/>
    <mergeCell ref="BW107:BW108"/>
    <mergeCell ref="BL107:BL108"/>
    <mergeCell ref="BM107:BM108"/>
    <mergeCell ref="BN107:BN108"/>
    <mergeCell ref="BO107:BO108"/>
    <mergeCell ref="BP107:BP108"/>
    <mergeCell ref="AZ107:AZ108"/>
    <mergeCell ref="BA107:BA108"/>
    <mergeCell ref="BB107:BB108"/>
    <mergeCell ref="BC107:BC108"/>
    <mergeCell ref="BD107:BD108"/>
    <mergeCell ref="BE107:BE108"/>
    <mergeCell ref="CC105:CC106"/>
    <mergeCell ref="CD105:CD106"/>
    <mergeCell ref="CE105:CE106"/>
    <mergeCell ref="BP105:BP106"/>
    <mergeCell ref="BE105:BE106"/>
    <mergeCell ref="BF105:BF106"/>
    <mergeCell ref="BG105:BG106"/>
    <mergeCell ref="BH105:BH106"/>
    <mergeCell ref="BI105:BI106"/>
    <mergeCell ref="BJ105:BJ106"/>
    <mergeCell ref="CF105:CF106"/>
    <mergeCell ref="CG105:CG106"/>
    <mergeCell ref="AR107:AR108"/>
    <mergeCell ref="AT107:AT108"/>
    <mergeCell ref="AW107:AW108"/>
    <mergeCell ref="AX107:AX108"/>
    <mergeCell ref="AY107:AY108"/>
    <mergeCell ref="BW105:BW106"/>
    <mergeCell ref="BX105:BX106"/>
    <mergeCell ref="BY105:BY106"/>
    <mergeCell ref="BZ105:BZ106"/>
    <mergeCell ref="CA105:CA106"/>
    <mergeCell ref="CB105:CB106"/>
    <mergeCell ref="BQ105:BQ106"/>
    <mergeCell ref="BR105:BR106"/>
    <mergeCell ref="BS105:BS106"/>
    <mergeCell ref="BT105:BT106"/>
    <mergeCell ref="BU105:BU106"/>
    <mergeCell ref="BV105:BV106"/>
    <mergeCell ref="BK105:BK106"/>
    <mergeCell ref="BL105:BL106"/>
    <mergeCell ref="BM105:BM106"/>
    <mergeCell ref="BN105:BN106"/>
    <mergeCell ref="BO105:BO106"/>
    <mergeCell ref="CF103:CF104"/>
    <mergeCell ref="CG103:CG104"/>
    <mergeCell ref="AW105:AW106"/>
    <mergeCell ref="AX105:AX106"/>
    <mergeCell ref="AY105:AY106"/>
    <mergeCell ref="AZ105:AZ106"/>
    <mergeCell ref="BA105:BA106"/>
    <mergeCell ref="BB105:BB106"/>
    <mergeCell ref="BC105:BC106"/>
    <mergeCell ref="BD105:BD106"/>
    <mergeCell ref="BZ103:BZ104"/>
    <mergeCell ref="CA103:CA104"/>
    <mergeCell ref="CB103:CB104"/>
    <mergeCell ref="CC103:CC104"/>
    <mergeCell ref="CD103:CD104"/>
    <mergeCell ref="CE103:CE104"/>
    <mergeCell ref="BT103:BT104"/>
    <mergeCell ref="BU103:BU104"/>
    <mergeCell ref="BV103:BV104"/>
    <mergeCell ref="BW103:BW104"/>
    <mergeCell ref="BX103:BX104"/>
    <mergeCell ref="BY103:BY104"/>
    <mergeCell ref="BN103:BN104"/>
    <mergeCell ref="BO103:BO104"/>
    <mergeCell ref="BD103:BD104"/>
    <mergeCell ref="BE103:BE104"/>
    <mergeCell ref="BF103:BF104"/>
    <mergeCell ref="BG103:BG104"/>
    <mergeCell ref="CE101:CE102"/>
    <mergeCell ref="CF101:CF102"/>
    <mergeCell ref="CG101:CG102"/>
    <mergeCell ref="CA101:CA102"/>
    <mergeCell ref="CB101:CB102"/>
    <mergeCell ref="CC101:CC102"/>
    <mergeCell ref="CD101:CD102"/>
    <mergeCell ref="BJ101:BJ102"/>
    <mergeCell ref="BK101:BK102"/>
    <mergeCell ref="BL101:BL102"/>
    <mergeCell ref="BP103:BP104"/>
    <mergeCell ref="BQ103:BQ104"/>
    <mergeCell ref="BR103:BR104"/>
    <mergeCell ref="BS103:BS104"/>
    <mergeCell ref="BH103:BH104"/>
    <mergeCell ref="BI103:BI104"/>
    <mergeCell ref="BJ103:BJ104"/>
    <mergeCell ref="BK103:BK104"/>
    <mergeCell ref="BL103:BL104"/>
    <mergeCell ref="BM103:BM104"/>
    <mergeCell ref="AW103:AW104"/>
    <mergeCell ref="AX103:AX104"/>
    <mergeCell ref="AY103:AY104"/>
    <mergeCell ref="AZ103:AZ104"/>
    <mergeCell ref="BA103:BA104"/>
    <mergeCell ref="BY101:BY102"/>
    <mergeCell ref="BZ101:BZ102"/>
    <mergeCell ref="BS101:BS102"/>
    <mergeCell ref="BT101:BT102"/>
    <mergeCell ref="BU101:BU102"/>
    <mergeCell ref="BV101:BV102"/>
    <mergeCell ref="BW101:BW102"/>
    <mergeCell ref="BX101:BX102"/>
    <mergeCell ref="BM101:BM102"/>
    <mergeCell ref="BN101:BN102"/>
    <mergeCell ref="BO101:BO102"/>
    <mergeCell ref="BP101:BP102"/>
    <mergeCell ref="BQ101:BQ102"/>
    <mergeCell ref="BR101:BR102"/>
    <mergeCell ref="BG101:BG102"/>
    <mergeCell ref="BH101:BH102"/>
    <mergeCell ref="BI101:BI102"/>
    <mergeCell ref="BB103:BB104"/>
    <mergeCell ref="BC103:BC104"/>
    <mergeCell ref="BA101:BA102"/>
    <mergeCell ref="BB101:BB102"/>
    <mergeCell ref="BC101:BC102"/>
    <mergeCell ref="BD101:BD102"/>
    <mergeCell ref="BE101:BE102"/>
    <mergeCell ref="BF101:BF102"/>
    <mergeCell ref="CD99:CD100"/>
    <mergeCell ref="CE99:CE100"/>
    <mergeCell ref="CF99:CF100"/>
    <mergeCell ref="BQ99:BQ100"/>
    <mergeCell ref="BF99:BF100"/>
    <mergeCell ref="BG99:BG100"/>
    <mergeCell ref="BH99:BH100"/>
    <mergeCell ref="BI99:BI100"/>
    <mergeCell ref="BJ99:BJ100"/>
    <mergeCell ref="BK99:BK100"/>
    <mergeCell ref="CG99:CG100"/>
    <mergeCell ref="AR101:AR102"/>
    <mergeCell ref="AT101:AT102"/>
    <mergeCell ref="AW101:AW102"/>
    <mergeCell ref="AX101:AX102"/>
    <mergeCell ref="AY101:AY102"/>
    <mergeCell ref="AZ101:AZ102"/>
    <mergeCell ref="BX99:BX100"/>
    <mergeCell ref="BY99:BY100"/>
    <mergeCell ref="BZ99:BZ100"/>
    <mergeCell ref="CA99:CA100"/>
    <mergeCell ref="CB99:CB100"/>
    <mergeCell ref="CC99:CC100"/>
    <mergeCell ref="BR99:BR100"/>
    <mergeCell ref="BS99:BS100"/>
    <mergeCell ref="BT99:BT100"/>
    <mergeCell ref="BU99:BU100"/>
    <mergeCell ref="BV99:BV100"/>
    <mergeCell ref="BW99:BW100"/>
    <mergeCell ref="BL99:BL100"/>
    <mergeCell ref="BM99:BM100"/>
    <mergeCell ref="BN99:BN100"/>
    <mergeCell ref="BO99:BO100"/>
    <mergeCell ref="BP99:BP100"/>
    <mergeCell ref="AZ99:AZ100"/>
    <mergeCell ref="BA99:BA100"/>
    <mergeCell ref="BB99:BB100"/>
    <mergeCell ref="BC99:BC100"/>
    <mergeCell ref="BD99:BD100"/>
    <mergeCell ref="BE99:BE100"/>
    <mergeCell ref="CC97:CC98"/>
    <mergeCell ref="CD97:CD98"/>
    <mergeCell ref="CE97:CE98"/>
    <mergeCell ref="BP97:BP98"/>
    <mergeCell ref="BE97:BE98"/>
    <mergeCell ref="BF97:BF98"/>
    <mergeCell ref="BG97:BG98"/>
    <mergeCell ref="BH97:BH98"/>
    <mergeCell ref="BI97:BI98"/>
    <mergeCell ref="BJ97:BJ98"/>
    <mergeCell ref="CF97:CF98"/>
    <mergeCell ref="CG97:CG98"/>
    <mergeCell ref="AR99:AR100"/>
    <mergeCell ref="AT99:AT100"/>
    <mergeCell ref="AW99:AW100"/>
    <mergeCell ref="AX99:AX100"/>
    <mergeCell ref="AY99:AY100"/>
    <mergeCell ref="BW97:BW98"/>
    <mergeCell ref="BX97:BX98"/>
    <mergeCell ref="BY97:BY98"/>
    <mergeCell ref="BZ97:BZ98"/>
    <mergeCell ref="CA97:CA98"/>
    <mergeCell ref="CB97:CB98"/>
    <mergeCell ref="BQ97:BQ98"/>
    <mergeCell ref="BR97:BR98"/>
    <mergeCell ref="BS97:BS98"/>
    <mergeCell ref="BT97:BT98"/>
    <mergeCell ref="BU97:BU98"/>
    <mergeCell ref="BV97:BV98"/>
    <mergeCell ref="BK97:BK98"/>
    <mergeCell ref="BL97:BL98"/>
    <mergeCell ref="BM97:BM98"/>
    <mergeCell ref="BN97:BN98"/>
    <mergeCell ref="BO97:BO98"/>
    <mergeCell ref="CF95:CF96"/>
    <mergeCell ref="CG95:CG96"/>
    <mergeCell ref="AW97:AW98"/>
    <mergeCell ref="AX97:AX98"/>
    <mergeCell ref="AY97:AY98"/>
    <mergeCell ref="AZ97:AZ98"/>
    <mergeCell ref="BA97:BA98"/>
    <mergeCell ref="BB97:BB98"/>
    <mergeCell ref="BC97:BC98"/>
    <mergeCell ref="BD97:BD98"/>
    <mergeCell ref="BZ95:BZ96"/>
    <mergeCell ref="CA95:CA96"/>
    <mergeCell ref="CB95:CB96"/>
    <mergeCell ref="CC95:CC96"/>
    <mergeCell ref="CD95:CD96"/>
    <mergeCell ref="CE95:CE96"/>
    <mergeCell ref="BT95:BT96"/>
    <mergeCell ref="BU95:BU96"/>
    <mergeCell ref="BV95:BV96"/>
    <mergeCell ref="BW95:BW96"/>
    <mergeCell ref="BX95:BX96"/>
    <mergeCell ref="BY95:BY96"/>
    <mergeCell ref="BN95:BN96"/>
    <mergeCell ref="BO95:BO96"/>
    <mergeCell ref="BD95:BD96"/>
    <mergeCell ref="BE95:BE96"/>
    <mergeCell ref="BF95:BF96"/>
    <mergeCell ref="BG95:BG96"/>
    <mergeCell ref="CE93:CE94"/>
    <mergeCell ref="CF93:CF94"/>
    <mergeCell ref="CG93:CG94"/>
    <mergeCell ref="CA93:CA94"/>
    <mergeCell ref="CB93:CB94"/>
    <mergeCell ref="CC93:CC94"/>
    <mergeCell ref="CD93:CD94"/>
    <mergeCell ref="BJ93:BJ94"/>
    <mergeCell ref="BK93:BK94"/>
    <mergeCell ref="BL93:BL94"/>
    <mergeCell ref="BP95:BP96"/>
    <mergeCell ref="BQ95:BQ96"/>
    <mergeCell ref="BR95:BR96"/>
    <mergeCell ref="BS95:BS96"/>
    <mergeCell ref="BH95:BH96"/>
    <mergeCell ref="BI95:BI96"/>
    <mergeCell ref="BJ95:BJ96"/>
    <mergeCell ref="BK95:BK96"/>
    <mergeCell ref="BL95:BL96"/>
    <mergeCell ref="BM95:BM96"/>
    <mergeCell ref="AW95:AW96"/>
    <mergeCell ref="AX95:AX96"/>
    <mergeCell ref="AY95:AY96"/>
    <mergeCell ref="AZ95:AZ96"/>
    <mergeCell ref="BA95:BA96"/>
    <mergeCell ref="BY93:BY94"/>
    <mergeCell ref="BZ93:BZ94"/>
    <mergeCell ref="BS93:BS94"/>
    <mergeCell ref="BT93:BT94"/>
    <mergeCell ref="BU93:BU94"/>
    <mergeCell ref="BV93:BV94"/>
    <mergeCell ref="BW93:BW94"/>
    <mergeCell ref="BX93:BX94"/>
    <mergeCell ref="BM93:BM94"/>
    <mergeCell ref="BN93:BN94"/>
    <mergeCell ref="BO93:BO94"/>
    <mergeCell ref="BP93:BP94"/>
    <mergeCell ref="BQ93:BQ94"/>
    <mergeCell ref="BR93:BR94"/>
    <mergeCell ref="BG93:BG94"/>
    <mergeCell ref="BH93:BH94"/>
    <mergeCell ref="BI93:BI94"/>
    <mergeCell ref="BB95:BB96"/>
    <mergeCell ref="BC95:BC96"/>
    <mergeCell ref="BA93:BA94"/>
    <mergeCell ref="BB93:BB94"/>
    <mergeCell ref="BC93:BC94"/>
    <mergeCell ref="BD93:BD94"/>
    <mergeCell ref="BE93:BE94"/>
    <mergeCell ref="BF93:BF94"/>
    <mergeCell ref="AR93:AR94"/>
    <mergeCell ref="AT93:AT94"/>
    <mergeCell ref="AW93:AW94"/>
    <mergeCell ref="AX93:AX94"/>
    <mergeCell ref="AY93:AY94"/>
    <mergeCell ref="AZ93:AZ94"/>
    <mergeCell ref="CB91:CB92"/>
    <mergeCell ref="CC91:CC92"/>
    <mergeCell ref="CD91:CD92"/>
    <mergeCell ref="CE91:CE92"/>
    <mergeCell ref="CF91:CF92"/>
    <mergeCell ref="CG91:CG92"/>
    <mergeCell ref="BV91:BV92"/>
    <mergeCell ref="BW91:BW92"/>
    <mergeCell ref="BX91:BX92"/>
    <mergeCell ref="BY91:BY92"/>
    <mergeCell ref="BZ91:BZ92"/>
    <mergeCell ref="CA91:CA92"/>
    <mergeCell ref="BP91:BP92"/>
    <mergeCell ref="BQ91:BQ92"/>
    <mergeCell ref="BR91:BR92"/>
    <mergeCell ref="BS91:BS92"/>
    <mergeCell ref="BT91:BT92"/>
    <mergeCell ref="BU91:BU92"/>
    <mergeCell ref="BJ91:BJ92"/>
    <mergeCell ref="BK91:BK92"/>
    <mergeCell ref="BL91:BL92"/>
    <mergeCell ref="BM91:BM92"/>
    <mergeCell ref="BN91:BN92"/>
    <mergeCell ref="BO91:BO92"/>
    <mergeCell ref="BD91:BD92"/>
    <mergeCell ref="BE91:BE92"/>
    <mergeCell ref="BF91:BF92"/>
    <mergeCell ref="BG91:BG92"/>
    <mergeCell ref="BH91:BH92"/>
    <mergeCell ref="BI91:BI92"/>
    <mergeCell ref="CG89:CG90"/>
    <mergeCell ref="AR91:AR92"/>
    <mergeCell ref="AT91:AT92"/>
    <mergeCell ref="AW91:AW92"/>
    <mergeCell ref="AX91:AX92"/>
    <mergeCell ref="AY91:AY92"/>
    <mergeCell ref="AZ91:AZ92"/>
    <mergeCell ref="BA91:BA92"/>
    <mergeCell ref="BB91:BB92"/>
    <mergeCell ref="BC91:BC92"/>
    <mergeCell ref="CA89:CA90"/>
    <mergeCell ref="CB89:CB90"/>
    <mergeCell ref="CC89:CC90"/>
    <mergeCell ref="CD89:CD90"/>
    <mergeCell ref="CE89:CE90"/>
    <mergeCell ref="CF89:CF90"/>
    <mergeCell ref="BU89:BU90"/>
    <mergeCell ref="BV89:BV90"/>
    <mergeCell ref="BX89:BX90"/>
    <mergeCell ref="BY89:BY90"/>
    <mergeCell ref="BZ89:BZ90"/>
    <mergeCell ref="BO89:BO90"/>
    <mergeCell ref="BP89:BP90"/>
    <mergeCell ref="BQ89:BQ90"/>
    <mergeCell ref="BR89:BR90"/>
    <mergeCell ref="BS89:BS90"/>
    <mergeCell ref="BT89:BT90"/>
    <mergeCell ref="BM89:BM90"/>
    <mergeCell ref="BN89:BN90"/>
    <mergeCell ref="BC89:BC90"/>
    <mergeCell ref="BD89:BD90"/>
    <mergeCell ref="BE89:BE90"/>
    <mergeCell ref="BF89:BF90"/>
    <mergeCell ref="BG89:BG90"/>
    <mergeCell ref="BH89:BH90"/>
    <mergeCell ref="BW89:BW90"/>
    <mergeCell ref="AW89:AW90"/>
    <mergeCell ref="AX89:AX90"/>
    <mergeCell ref="AY89:AY90"/>
    <mergeCell ref="AZ89:AZ90"/>
    <mergeCell ref="BA89:BA90"/>
    <mergeCell ref="BB89:BB90"/>
    <mergeCell ref="AY88:AZ88"/>
    <mergeCell ref="BE88:BF88"/>
    <mergeCell ref="BK88:BL88"/>
    <mergeCell ref="BI89:BI90"/>
    <mergeCell ref="BJ89:BJ90"/>
    <mergeCell ref="BK89:BK90"/>
    <mergeCell ref="BL89:BL90"/>
    <mergeCell ref="BQ88:BR88"/>
    <mergeCell ref="BW88:BX88"/>
    <mergeCell ref="CC88:CD88"/>
    <mergeCell ref="BJ87:BO87"/>
    <mergeCell ref="BP87:BU87"/>
    <mergeCell ref="AZ11:BB11"/>
    <mergeCell ref="BD11:BE11"/>
    <mergeCell ref="BV87:CA87"/>
    <mergeCell ref="CB87:CG87"/>
    <mergeCell ref="AW87:BC87"/>
    <mergeCell ref="BD87:BI87"/>
    <mergeCell ref="B9:C9"/>
    <mergeCell ref="E9:M9"/>
    <mergeCell ref="Q10:AD10"/>
    <mergeCell ref="AJ11:AL11"/>
    <mergeCell ref="E10:K10"/>
    <mergeCell ref="L10:M10"/>
    <mergeCell ref="AN11:AP11"/>
    <mergeCell ref="B11:C11"/>
    <mergeCell ref="BD67:BE67"/>
    <mergeCell ref="B64:C64"/>
    <mergeCell ref="E64:M64"/>
    <mergeCell ref="A66:C66"/>
    <mergeCell ref="B67:C67"/>
    <mergeCell ref="AJ67:AL67"/>
    <mergeCell ref="AZ67:BB67"/>
    <mergeCell ref="Q65:AD65"/>
    <mergeCell ref="B135:C135"/>
    <mergeCell ref="AN110:AP110"/>
    <mergeCell ref="AN112:AP112"/>
    <mergeCell ref="B130:C130"/>
    <mergeCell ref="E130:M130"/>
    <mergeCell ref="Q131:AD131"/>
    <mergeCell ref="AR68:AT68"/>
    <mergeCell ref="B13:C13"/>
    <mergeCell ref="B68:C68"/>
    <mergeCell ref="B134:C134"/>
    <mergeCell ref="AR89:AR90"/>
    <mergeCell ref="AT89:AT90"/>
    <mergeCell ref="AR97:AR98"/>
    <mergeCell ref="AT97:AT98"/>
    <mergeCell ref="AR105:AR106"/>
    <mergeCell ref="AT105:AT106"/>
    <mergeCell ref="AR95:AR96"/>
    <mergeCell ref="AT95:AT96"/>
    <mergeCell ref="AR103:AR104"/>
    <mergeCell ref="AT103:AT104"/>
    <mergeCell ref="AR111:AR112"/>
    <mergeCell ref="AT111:AT112"/>
    <mergeCell ref="AR119:AR120"/>
    <mergeCell ref="AT119:AT120"/>
  </mergeCells>
  <phoneticPr fontId="3" type="noConversion"/>
  <dataValidations count="5">
    <dataValidation type="list" allowBlank="1" showInputMessage="1" showErrorMessage="1" sqref="C148">
      <formula1>$C$172:$C$189</formula1>
    </dataValidation>
    <dataValidation type="list" allowBlank="1" showInputMessage="1" showErrorMessage="1" sqref="BI89:BI128 BO89:BO128 CA89:CA128 BC89:BC128 BU89:BU128 CG89:CG128">
      <formula1>$AW$132:$AW$134</formula1>
    </dataValidation>
    <dataValidation type="list" allowBlank="1" showInputMessage="1" showErrorMessage="1" sqref="AV142:AV143">
      <formula1>$E$173:$E$173</formula1>
    </dataValidation>
    <dataValidation type="list" allowBlank="1" showInputMessage="1" showErrorMessage="1" sqref="AX113 AX115 AX117 AX119 AX121 AX89 AX127 AX123 AX125 AV89:AV128 AX91 AX93 AX95 AX97 AX99 AX101 AX103 AX105 AX107 AX109 AX111">
      <formula1>$E$170:$E$177</formula1>
    </dataValidation>
    <dataValidation type="list" allowBlank="1" showInputMessage="1" showErrorMessage="1" sqref="BZ89:BZ128 BT89:BT128 BB89:BB128 BN89:BN128 BH89:BH128 CF89:CF128">
      <formula1>$AY$132:$AY$133</formula1>
    </dataValidation>
  </dataValidations>
  <pageMargins left="0.2" right="0.2" top="0.23" bottom="0.25" header="0.17" footer="0.16"/>
  <pageSetup paperSize="9" scale="59" orientation="landscape"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dimension ref="A1:CG179"/>
  <sheetViews>
    <sheetView topLeftCell="A61" zoomScale="75" workbookViewId="0"/>
  </sheetViews>
  <sheetFormatPr defaultRowHeight="15"/>
  <cols>
    <col min="1" max="1" width="3.85546875" style="1" customWidth="1"/>
    <col min="2" max="2" width="27.42578125" style="1" bestFit="1" customWidth="1"/>
    <col min="3" max="3" width="27" style="1" customWidth="1"/>
    <col min="4" max="18" width="3.85546875" style="12" customWidth="1"/>
    <col min="19" max="19" width="3.7109375" style="12" customWidth="1"/>
    <col min="20" max="31" width="3.85546875" style="12" customWidth="1"/>
    <col min="32" max="33" width="3.7109375" style="12" customWidth="1"/>
    <col min="34" max="34" width="3.85546875" style="12" customWidth="1"/>
    <col min="35" max="35" width="1.28515625" style="12" customWidth="1"/>
    <col min="36" max="36" width="6.85546875" style="12" customWidth="1"/>
    <col min="37" max="37" width="8.85546875" style="12" customWidth="1"/>
    <col min="38" max="38" width="8.140625" style="12" customWidth="1"/>
    <col min="39" max="39" width="1.28515625" style="12" customWidth="1"/>
    <col min="40" max="40" width="6.85546875" style="12" customWidth="1"/>
    <col min="41" max="41" width="8.7109375" style="67" customWidth="1"/>
    <col min="42" max="42" width="8.140625" style="12" customWidth="1"/>
    <col min="43" max="43" width="5.85546875" style="52" customWidth="1"/>
    <col min="44" max="44" width="19.140625" style="1" bestFit="1" customWidth="1"/>
    <col min="45" max="45" width="11.85546875" style="1" customWidth="1"/>
    <col min="46" max="46" width="12.7109375" style="1" customWidth="1"/>
    <col min="47" max="47" width="10.5703125" style="1" customWidth="1"/>
    <col min="48" max="48" width="14.140625" style="1" customWidth="1"/>
    <col min="49" max="50" width="9.140625" style="1"/>
    <col min="51" max="52" width="9.7109375" style="1" bestFit="1" customWidth="1"/>
    <col min="53" max="56" width="9.140625" style="1"/>
    <col min="57" max="58" width="9.7109375" style="1" bestFit="1" customWidth="1"/>
    <col min="59" max="63" width="9.140625" style="1"/>
    <col min="64" max="64" width="9.7109375" style="1" bestFit="1" customWidth="1"/>
    <col min="65" max="69" width="9.140625" style="1"/>
    <col min="70" max="70" width="9.7109375" style="1" bestFit="1" customWidth="1"/>
    <col min="71" max="16384" width="9.140625" style="1"/>
  </cols>
  <sheetData>
    <row r="1" spans="1:63">
      <c r="A1" s="97" t="s">
        <v>4</v>
      </c>
      <c r="B1" s="98"/>
      <c r="C1" s="98"/>
      <c r="D1" s="99"/>
      <c r="E1" s="99"/>
      <c r="F1" s="99"/>
      <c r="G1" s="100"/>
      <c r="H1" s="100"/>
      <c r="I1" s="100"/>
      <c r="J1" s="100"/>
      <c r="K1" s="100"/>
      <c r="L1" s="100"/>
      <c r="M1" s="101"/>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102"/>
      <c r="AP1" s="99"/>
    </row>
    <row r="2" spans="1:63">
      <c r="A2" s="103"/>
      <c r="B2" s="103"/>
      <c r="C2" s="103"/>
      <c r="D2" s="99"/>
      <c r="E2" s="99"/>
      <c r="F2" s="104"/>
      <c r="G2" s="100"/>
      <c r="H2" s="100"/>
      <c r="I2" s="100"/>
      <c r="J2" s="100"/>
      <c r="K2" s="100"/>
      <c r="L2" s="100"/>
      <c r="M2" s="101"/>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102"/>
      <c r="AP2" s="99"/>
    </row>
    <row r="3" spans="1:63">
      <c r="A3" s="103"/>
      <c r="B3" s="103"/>
      <c r="C3" s="103"/>
      <c r="D3" s="99"/>
      <c r="E3" s="99"/>
      <c r="F3" s="99"/>
      <c r="G3" s="100"/>
      <c r="H3" s="100"/>
      <c r="I3" s="100"/>
      <c r="J3" s="100"/>
      <c r="K3" s="100"/>
      <c r="L3" s="100"/>
      <c r="M3" s="101"/>
      <c r="N3" s="99"/>
      <c r="O3" s="99"/>
      <c r="P3" s="99"/>
      <c r="Q3" s="99"/>
      <c r="R3" s="99"/>
      <c r="S3" s="99"/>
      <c r="T3" s="99"/>
      <c r="U3" s="99"/>
      <c r="V3" s="99"/>
      <c r="W3" s="99"/>
      <c r="X3" s="99"/>
      <c r="Y3" s="99"/>
      <c r="Z3" s="99"/>
      <c r="AA3" s="99"/>
      <c r="AB3" s="99"/>
      <c r="AC3" s="99"/>
      <c r="AD3" s="99"/>
      <c r="AE3" s="99"/>
      <c r="AF3" s="99"/>
      <c r="AG3" s="99"/>
      <c r="AH3" s="99"/>
      <c r="AI3" s="99"/>
      <c r="AJ3" s="99"/>
      <c r="AK3" s="99"/>
      <c r="AL3" s="99"/>
      <c r="AM3" s="99"/>
      <c r="AN3" s="99"/>
      <c r="AO3" s="102"/>
      <c r="AP3" s="99"/>
    </row>
    <row r="4" spans="1:63">
      <c r="A4" s="103"/>
      <c r="B4" s="103"/>
      <c r="C4" s="103"/>
      <c r="D4" s="99"/>
      <c r="E4" s="99"/>
      <c r="F4" s="99"/>
      <c r="G4" s="100"/>
      <c r="H4" s="100"/>
      <c r="I4" s="100"/>
      <c r="J4" s="100"/>
      <c r="K4" s="100"/>
      <c r="L4" s="100"/>
      <c r="M4" s="101"/>
      <c r="N4" s="99"/>
      <c r="O4" s="99"/>
      <c r="P4" s="99"/>
      <c r="Q4" s="99"/>
      <c r="R4" s="99"/>
      <c r="S4" s="99"/>
      <c r="T4" s="99"/>
      <c r="U4" s="99"/>
      <c r="V4" s="99"/>
      <c r="W4" s="99"/>
      <c r="X4" s="99"/>
      <c r="Y4" s="105" t="s">
        <v>111</v>
      </c>
      <c r="Z4" s="99"/>
      <c r="AA4" s="99"/>
      <c r="AB4" s="99"/>
      <c r="AC4" s="99"/>
      <c r="AD4" s="105"/>
      <c r="AE4" s="99"/>
      <c r="AF4" s="99"/>
      <c r="AG4" s="99"/>
      <c r="AH4" s="99"/>
      <c r="AI4" s="99"/>
      <c r="AJ4" s="99"/>
      <c r="AK4" s="99"/>
      <c r="AL4" s="99"/>
      <c r="AM4" s="99"/>
      <c r="AN4" s="99"/>
      <c r="AO4" s="102"/>
      <c r="AP4" s="99"/>
    </row>
    <row r="5" spans="1:63">
      <c r="A5" s="103"/>
      <c r="B5" s="103"/>
      <c r="C5" s="103"/>
      <c r="D5" s="99"/>
      <c r="E5" s="99"/>
      <c r="F5" s="99"/>
      <c r="G5" s="100"/>
      <c r="H5" s="100"/>
      <c r="I5" s="100"/>
      <c r="J5" s="100"/>
      <c r="K5" s="100"/>
      <c r="L5" s="100"/>
      <c r="M5" s="101"/>
      <c r="N5" s="99"/>
      <c r="O5" s="99"/>
      <c r="P5" s="99"/>
      <c r="Q5" s="99"/>
      <c r="R5" s="99"/>
      <c r="S5" s="99"/>
      <c r="T5" s="99"/>
      <c r="U5" s="99"/>
      <c r="V5" s="99"/>
      <c r="W5" s="99"/>
      <c r="X5" s="99"/>
      <c r="Y5" s="99"/>
      <c r="Z5" s="99"/>
      <c r="AA5" s="99"/>
      <c r="AB5" s="99"/>
      <c r="AC5" s="99"/>
      <c r="AD5" s="99"/>
      <c r="AE5" s="99"/>
      <c r="AF5" s="99"/>
      <c r="AG5" s="99"/>
      <c r="AH5" s="99"/>
      <c r="AI5" s="99"/>
      <c r="AJ5" s="99"/>
      <c r="AK5" s="99"/>
      <c r="AL5" s="99"/>
      <c r="AM5" s="99"/>
      <c r="AN5" s="99"/>
      <c r="AO5" s="102"/>
      <c r="AP5" s="99"/>
    </row>
    <row r="6" spans="1:63">
      <c r="A6" s="106"/>
      <c r="B6" s="103"/>
      <c r="C6" s="103"/>
      <c r="D6" s="99"/>
      <c r="E6" s="99"/>
      <c r="F6" s="99"/>
      <c r="G6" s="99"/>
      <c r="H6" s="99"/>
      <c r="I6" s="99"/>
      <c r="J6" s="99"/>
      <c r="K6" s="99"/>
      <c r="L6" s="99"/>
      <c r="M6" s="99"/>
      <c r="N6" s="99"/>
      <c r="O6" s="99"/>
      <c r="P6" s="99"/>
      <c r="Q6" s="99"/>
      <c r="R6" s="99"/>
      <c r="S6" s="99"/>
      <c r="T6" s="99"/>
      <c r="U6" s="99"/>
      <c r="V6" s="99"/>
      <c r="W6" s="99"/>
      <c r="X6" s="99"/>
      <c r="Y6" s="99"/>
      <c r="Z6" s="99"/>
      <c r="AA6" s="99"/>
      <c r="AB6" s="99"/>
      <c r="AC6" s="99"/>
      <c r="AD6" s="99"/>
      <c r="AE6" s="99"/>
      <c r="AF6" s="99"/>
      <c r="AG6" s="99"/>
      <c r="AH6" s="99"/>
      <c r="AI6" s="99"/>
      <c r="AJ6" s="99"/>
      <c r="AK6" s="99"/>
      <c r="AL6" s="99"/>
      <c r="AM6" s="99"/>
      <c r="AN6" s="99"/>
      <c r="AO6" s="102"/>
      <c r="AP6" s="99"/>
    </row>
    <row r="7" spans="1:63">
      <c r="A7" s="107"/>
      <c r="B7" s="108"/>
      <c r="C7" s="108"/>
      <c r="D7" s="109"/>
      <c r="E7" s="99"/>
      <c r="F7" s="99"/>
      <c r="G7" s="99"/>
      <c r="H7" s="99"/>
      <c r="I7" s="99"/>
      <c r="J7" s="99"/>
      <c r="K7" s="99"/>
      <c r="L7" s="99"/>
      <c r="M7" s="105"/>
      <c r="N7" s="110"/>
      <c r="O7" s="99"/>
      <c r="P7" s="99"/>
      <c r="Q7" s="99"/>
      <c r="R7" s="99"/>
      <c r="S7" s="99"/>
      <c r="T7" s="99"/>
      <c r="U7" s="99"/>
      <c r="V7" s="99"/>
      <c r="W7" s="99"/>
      <c r="X7" s="99"/>
      <c r="Y7" s="99"/>
      <c r="Z7" s="99"/>
      <c r="AA7" s="99"/>
      <c r="AB7" s="99"/>
      <c r="AC7" s="99"/>
      <c r="AD7" s="99"/>
      <c r="AE7" s="99"/>
      <c r="AF7" s="99"/>
      <c r="AG7" s="99"/>
      <c r="AH7" s="99"/>
      <c r="AI7" s="99"/>
      <c r="AJ7" s="99"/>
      <c r="AK7" s="99"/>
      <c r="AL7" s="99"/>
      <c r="AM7" s="99"/>
      <c r="AN7" s="99"/>
      <c r="AO7" s="102"/>
      <c r="AP7" s="99"/>
    </row>
    <row r="8" spans="1:63">
      <c r="A8" s="111"/>
      <c r="B8" s="103"/>
      <c r="C8" s="103"/>
      <c r="D8" s="99"/>
      <c r="E8" s="99"/>
      <c r="F8" s="99"/>
      <c r="G8" s="99"/>
      <c r="H8" s="99"/>
      <c r="I8" s="99"/>
      <c r="J8" s="99"/>
      <c r="K8" s="99"/>
      <c r="L8" s="99"/>
      <c r="M8" s="99"/>
      <c r="N8" s="99"/>
      <c r="O8" s="99"/>
      <c r="P8" s="99"/>
      <c r="Q8" s="99"/>
      <c r="R8" s="99"/>
      <c r="S8" s="99"/>
      <c r="T8" s="99"/>
      <c r="U8" s="99"/>
      <c r="V8" s="99"/>
      <c r="W8" s="99"/>
      <c r="X8" s="99"/>
      <c r="Y8" s="99"/>
      <c r="Z8" s="99"/>
      <c r="AA8" s="99"/>
      <c r="AB8" s="99"/>
      <c r="AC8" s="99"/>
      <c r="AD8" s="99"/>
      <c r="AE8" s="99"/>
      <c r="AF8" s="99"/>
      <c r="AG8" s="99"/>
      <c r="AH8" s="99"/>
      <c r="AI8" s="99"/>
      <c r="AJ8" s="99"/>
      <c r="AK8" s="99"/>
      <c r="AL8" s="99"/>
      <c r="AM8" s="99"/>
      <c r="AN8" s="99"/>
      <c r="AO8" s="102"/>
      <c r="AP8" s="99"/>
    </row>
    <row r="9" spans="1:63" ht="15" customHeight="1">
      <c r="A9" s="111"/>
      <c r="B9" s="292"/>
      <c r="C9" s="292"/>
      <c r="D9" s="112"/>
      <c r="E9" s="292" t="s">
        <v>13</v>
      </c>
      <c r="F9" s="292"/>
      <c r="G9" s="292"/>
      <c r="H9" s="292"/>
      <c r="I9" s="292"/>
      <c r="J9" s="292"/>
      <c r="K9" s="292"/>
      <c r="L9" s="292"/>
      <c r="M9" s="292"/>
      <c r="N9" s="99"/>
      <c r="O9" s="99"/>
      <c r="P9" s="99"/>
      <c r="Q9" s="113" t="str">
        <f>SETT!Q9</f>
        <v>CORSO: "OPERATORE ELETTRICO" 1° ANNO</v>
      </c>
      <c r="R9" s="113"/>
      <c r="S9" s="99"/>
      <c r="T9" s="99"/>
      <c r="U9" s="99"/>
      <c r="V9" s="99"/>
      <c r="W9" s="99"/>
      <c r="X9" s="99"/>
      <c r="Y9" s="99"/>
      <c r="Z9" s="99"/>
      <c r="AA9" s="99"/>
      <c r="AB9" s="99"/>
      <c r="AC9" s="99"/>
      <c r="AD9" s="99"/>
      <c r="AE9" s="99"/>
      <c r="AF9" s="99"/>
      <c r="AG9" s="99"/>
      <c r="AH9" s="99"/>
      <c r="AI9" s="99"/>
      <c r="AJ9" s="99"/>
      <c r="AK9" s="99"/>
      <c r="AL9" s="99"/>
      <c r="AM9" s="99"/>
      <c r="AN9" s="99"/>
      <c r="AO9" s="102"/>
      <c r="AP9" s="99"/>
    </row>
    <row r="10" spans="1:63" ht="15" customHeight="1" thickBot="1">
      <c r="A10" s="114"/>
      <c r="B10" s="114"/>
      <c r="C10" s="103"/>
      <c r="D10" s="99"/>
      <c r="E10" s="292" t="s">
        <v>104</v>
      </c>
      <c r="F10" s="292"/>
      <c r="G10" s="292"/>
      <c r="H10" s="292"/>
      <c r="I10" s="292"/>
      <c r="J10" s="292"/>
      <c r="K10" s="292"/>
      <c r="L10" s="291">
        <f>SETT!L10</f>
        <v>990</v>
      </c>
      <c r="M10" s="291"/>
      <c r="N10" s="115"/>
      <c r="O10" s="115"/>
      <c r="P10" s="115"/>
      <c r="Q10" s="292" t="str">
        <f>SETT!Q10</f>
        <v>COD: ARIEFP1821/20/1</v>
      </c>
      <c r="R10" s="292"/>
      <c r="S10" s="292"/>
      <c r="T10" s="292"/>
      <c r="U10" s="292"/>
      <c r="V10" s="292"/>
      <c r="W10" s="292"/>
      <c r="X10" s="292"/>
      <c r="Y10" s="292"/>
      <c r="Z10" s="292"/>
      <c r="AA10" s="292"/>
      <c r="AB10" s="292"/>
      <c r="AC10" s="292"/>
      <c r="AD10" s="292"/>
      <c r="AE10" s="115"/>
      <c r="AF10" s="115"/>
      <c r="AG10" s="115"/>
      <c r="AH10" s="115"/>
      <c r="AI10" s="115"/>
      <c r="AJ10" s="115" t="s">
        <v>3</v>
      </c>
      <c r="AK10" s="115"/>
      <c r="AL10" s="115"/>
      <c r="AM10" s="115"/>
      <c r="AN10" s="115"/>
      <c r="AO10" s="116"/>
      <c r="AP10" s="115"/>
      <c r="AQ10" s="53"/>
      <c r="AR10" s="8"/>
      <c r="AS10" s="8"/>
      <c r="AT10" s="8"/>
      <c r="AU10" s="8"/>
      <c r="AV10" s="8"/>
      <c r="AW10" s="8"/>
      <c r="AX10" s="8"/>
      <c r="AY10" s="8"/>
      <c r="AZ10" s="8"/>
      <c r="BA10" s="8"/>
      <c r="BB10" s="8"/>
      <c r="BC10" s="8"/>
      <c r="BD10" s="9"/>
      <c r="BE10" s="9"/>
      <c r="BF10" s="9"/>
      <c r="BG10" s="9"/>
      <c r="BH10" s="9"/>
      <c r="BI10" s="9"/>
      <c r="BJ10" s="9"/>
      <c r="BK10" s="9"/>
    </row>
    <row r="11" spans="1:63" ht="30.75" customHeight="1" thickBot="1">
      <c r="A11" s="114"/>
      <c r="B11" s="313" t="s">
        <v>15</v>
      </c>
      <c r="C11" s="313"/>
      <c r="D11" s="117"/>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313" t="s">
        <v>9</v>
      </c>
      <c r="AK11" s="313"/>
      <c r="AL11" s="313"/>
      <c r="AM11" s="115"/>
      <c r="AN11" s="313" t="s">
        <v>10</v>
      </c>
      <c r="AO11" s="313"/>
      <c r="AP11" s="313"/>
      <c r="AQ11" s="53"/>
      <c r="AR11" s="203" t="s">
        <v>25</v>
      </c>
      <c r="AS11" s="203" t="s">
        <v>99</v>
      </c>
      <c r="AT11" s="203" t="s">
        <v>100</v>
      </c>
      <c r="AU11" s="228" t="s">
        <v>105</v>
      </c>
      <c r="AV11" s="8"/>
      <c r="AW11" s="8"/>
      <c r="AX11" s="8"/>
      <c r="AY11" s="8"/>
      <c r="AZ11" s="309"/>
      <c r="BA11" s="309"/>
      <c r="BB11" s="309"/>
      <c r="BC11" s="8"/>
      <c r="BD11" s="309"/>
      <c r="BE11" s="309"/>
      <c r="BF11" s="8"/>
      <c r="BG11" s="9"/>
      <c r="BH11" s="9"/>
      <c r="BI11" s="9"/>
      <c r="BJ11" s="9"/>
      <c r="BK11" s="9"/>
    </row>
    <row r="12" spans="1:63" s="12" customFormat="1" ht="45" customHeight="1" thickTop="1" thickBot="1">
      <c r="A12" s="118" t="s">
        <v>0</v>
      </c>
      <c r="B12" s="119" t="s">
        <v>6</v>
      </c>
      <c r="C12" s="120" t="s">
        <v>7</v>
      </c>
      <c r="D12" s="121">
        <v>1</v>
      </c>
      <c r="E12" s="121">
        <v>2</v>
      </c>
      <c r="F12" s="121">
        <v>3</v>
      </c>
      <c r="G12" s="121">
        <v>4</v>
      </c>
      <c r="H12" s="121">
        <v>5</v>
      </c>
      <c r="I12" s="121">
        <v>6</v>
      </c>
      <c r="J12" s="121">
        <v>7</v>
      </c>
      <c r="K12" s="121">
        <v>8</v>
      </c>
      <c r="L12" s="121">
        <v>9</v>
      </c>
      <c r="M12" s="121">
        <v>10</v>
      </c>
      <c r="N12" s="121">
        <v>11</v>
      </c>
      <c r="O12" s="121">
        <v>12</v>
      </c>
      <c r="P12" s="121">
        <v>13</v>
      </c>
      <c r="Q12" s="121">
        <v>14</v>
      </c>
      <c r="R12" s="121">
        <v>15</v>
      </c>
      <c r="S12" s="121">
        <v>16</v>
      </c>
      <c r="T12" s="121">
        <v>17</v>
      </c>
      <c r="U12" s="121">
        <v>18</v>
      </c>
      <c r="V12" s="121">
        <v>19</v>
      </c>
      <c r="W12" s="121">
        <v>20</v>
      </c>
      <c r="X12" s="121">
        <v>21</v>
      </c>
      <c r="Y12" s="121">
        <v>22</v>
      </c>
      <c r="Z12" s="121">
        <v>23</v>
      </c>
      <c r="AA12" s="121">
        <v>24</v>
      </c>
      <c r="AB12" s="121">
        <v>25</v>
      </c>
      <c r="AC12" s="121">
        <v>26</v>
      </c>
      <c r="AD12" s="121">
        <v>27</v>
      </c>
      <c r="AE12" s="121">
        <v>28</v>
      </c>
      <c r="AF12" s="121">
        <v>29</v>
      </c>
      <c r="AG12" s="121">
        <v>30</v>
      </c>
      <c r="AH12" s="122">
        <v>31</v>
      </c>
      <c r="AI12" s="99"/>
      <c r="AJ12" s="123" t="s">
        <v>11</v>
      </c>
      <c r="AK12" s="124" t="s">
        <v>12</v>
      </c>
      <c r="AL12" s="125" t="s">
        <v>14</v>
      </c>
      <c r="AM12" s="99"/>
      <c r="AN12" s="123" t="s">
        <v>11</v>
      </c>
      <c r="AO12" s="124" t="s">
        <v>12</v>
      </c>
      <c r="AP12" s="125" t="s">
        <v>14</v>
      </c>
      <c r="AQ12" s="51"/>
      <c r="AR12" s="204"/>
      <c r="AS12" s="204"/>
      <c r="AT12" s="204"/>
      <c r="AU12" s="229">
        <f>$AL$13/$L$10</f>
        <v>0.60505050505050506</v>
      </c>
      <c r="AV12" s="13"/>
      <c r="AW12" s="13"/>
      <c r="AX12" s="13"/>
      <c r="AY12" s="13"/>
      <c r="AZ12" s="13"/>
      <c r="BA12" s="13"/>
      <c r="BB12" s="13"/>
      <c r="BC12" s="13"/>
      <c r="BD12" s="13"/>
      <c r="BE12" s="13"/>
      <c r="BF12" s="13"/>
      <c r="BG12" s="13"/>
      <c r="BH12" s="13"/>
      <c r="BI12" s="13"/>
      <c r="BJ12" s="13"/>
      <c r="BK12" s="13"/>
    </row>
    <row r="13" spans="1:63" s="60" customFormat="1" ht="14.25">
      <c r="A13" s="126"/>
      <c r="B13" s="270" t="s">
        <v>21</v>
      </c>
      <c r="C13" s="271"/>
      <c r="D13" s="127"/>
      <c r="E13" s="127"/>
      <c r="F13" s="127"/>
      <c r="G13" s="127"/>
      <c r="H13" s="127"/>
      <c r="I13" s="127"/>
      <c r="J13" s="127"/>
      <c r="K13" s="127"/>
      <c r="L13" s="127"/>
      <c r="M13" s="127"/>
      <c r="N13" s="127"/>
      <c r="O13" s="127"/>
      <c r="P13" s="127"/>
      <c r="Q13" s="127"/>
      <c r="R13" s="127"/>
      <c r="S13" s="127"/>
      <c r="T13" s="127"/>
      <c r="U13" s="127"/>
      <c r="V13" s="127"/>
      <c r="W13" s="127"/>
      <c r="X13" s="127"/>
      <c r="Y13" s="127"/>
      <c r="Z13" s="127"/>
      <c r="AA13" s="127"/>
      <c r="AB13" s="127"/>
      <c r="AC13" s="127"/>
      <c r="AD13" s="127"/>
      <c r="AE13" s="127"/>
      <c r="AF13" s="127"/>
      <c r="AG13" s="127"/>
      <c r="AH13" s="128"/>
      <c r="AI13" s="110"/>
      <c r="AJ13" s="129">
        <f>SUM(D13:AH13)</f>
        <v>0</v>
      </c>
      <c r="AK13" s="127">
        <f>MAR!AL13</f>
        <v>599</v>
      </c>
      <c r="AL13" s="128">
        <f>AJ13+AK13</f>
        <v>599</v>
      </c>
      <c r="AM13" s="110"/>
      <c r="AN13" s="129"/>
      <c r="AO13" s="127"/>
      <c r="AP13" s="128"/>
      <c r="AQ13" s="58"/>
      <c r="AR13" s="205"/>
      <c r="AS13" s="206"/>
      <c r="AT13" s="206"/>
    </row>
    <row r="14" spans="1:63">
      <c r="A14" s="130">
        <v>1</v>
      </c>
      <c r="B14" s="131" t="str">
        <f>MAR!B14</f>
        <v>AYLLA MORAN</v>
      </c>
      <c r="C14" s="131" t="str">
        <f>MAR!C14</f>
        <v>JEREMY RAFAEL</v>
      </c>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3"/>
      <c r="AI14" s="99"/>
      <c r="AJ14" s="134">
        <f>SUM(D14:AH14)</f>
        <v>0</v>
      </c>
      <c r="AK14" s="132">
        <f>MAR!AL14</f>
        <v>504.25</v>
      </c>
      <c r="AL14" s="133">
        <f>AJ14+AK14</f>
        <v>504.25</v>
      </c>
      <c r="AM14" s="99"/>
      <c r="AN14" s="134">
        <f>$AJ$13-AJ14</f>
        <v>0</v>
      </c>
      <c r="AO14" s="132">
        <f>MAR!AP14</f>
        <v>94.75</v>
      </c>
      <c r="AP14" s="133">
        <f t="shared" ref="AP14:AP29" si="0">AN14+AO14</f>
        <v>94.75</v>
      </c>
      <c r="AR14" s="207">
        <f>IF(D14&gt;0,1,0)+IF(E14&gt;0,1,0)+IF(F14&gt;0,1,0)+IF(G14&gt;0,1,0)+IF(H14&gt;0,1,0)+IF(I14&gt;0,1,0)+IF(J14&gt;0,1,0)+IF(K14&gt;0,1,0)+IF(L14&gt;0,1,0)+IF(M14&gt;0,1,0)+IF(N14&gt;0,1,0)+IF(O14&gt;0,1,0)+IF(P14&gt;0,1,0)+IF(Q14&gt;0,1,0)+IF(R14&gt;0,1,0)+IF(S14&gt;0,1,0)+IF(T14&gt;0,1,0)+IF(U14&gt;0,1,0)+IF(V14&gt;0,1,0)+IF(W14&gt;0,1,0)+IF(X14&gt;0,1,0)+IF(Y14&gt;0,1,0)+IF(Z14&gt;0,1,0)+IF(AA14&gt;0,1,0)+IF(AB14&gt;0,1,0)+IF(AC14&gt;0,1,0)+IF(AD14&gt;0,1,0)+IF(AE14&gt;0,1,0)+IF(AF14&gt;0,1,0)+IF(AG14&gt;0,1,0)+IF(AH14&gt;0,1,0)</f>
        <v>0</v>
      </c>
      <c r="AS14" s="208">
        <f>AL14/$L$10</f>
        <v>0.50934343434343432</v>
      </c>
      <c r="AT14" s="208">
        <f>AP14/$L$10</f>
        <v>9.5707070707070713E-2</v>
      </c>
    </row>
    <row r="15" spans="1:63">
      <c r="A15" s="130">
        <v>2</v>
      </c>
      <c r="B15" s="131" t="str">
        <f>MAR!B15</f>
        <v>ALIAJ</v>
      </c>
      <c r="C15" s="131" t="str">
        <f>MAR!C15</f>
        <v>KLARIS</v>
      </c>
      <c r="D15" s="132"/>
      <c r="E15" s="132"/>
      <c r="F15" s="132"/>
      <c r="G15" s="132"/>
      <c r="H15" s="132"/>
      <c r="I15" s="132"/>
      <c r="J15" s="132"/>
      <c r="K15" s="132"/>
      <c r="L15" s="132"/>
      <c r="M15" s="132"/>
      <c r="N15" s="132"/>
      <c r="O15" s="132"/>
      <c r="P15" s="132"/>
      <c r="Q15" s="132"/>
      <c r="R15" s="132"/>
      <c r="S15" s="132"/>
      <c r="T15" s="132"/>
      <c r="U15" s="132"/>
      <c r="V15" s="132"/>
      <c r="W15" s="132"/>
      <c r="X15" s="132"/>
      <c r="Y15" s="132"/>
      <c r="Z15" s="132"/>
      <c r="AA15" s="132"/>
      <c r="AB15" s="132"/>
      <c r="AC15" s="132"/>
      <c r="AD15" s="132"/>
      <c r="AE15" s="132"/>
      <c r="AF15" s="132"/>
      <c r="AG15" s="132"/>
      <c r="AH15" s="133"/>
      <c r="AI15" s="99"/>
      <c r="AJ15" s="134">
        <f t="shared" ref="AJ15:AJ43" si="1">SUM(D15:AH15)</f>
        <v>0</v>
      </c>
      <c r="AK15" s="132">
        <f>MAR!AL15</f>
        <v>570</v>
      </c>
      <c r="AL15" s="133">
        <f t="shared" ref="AL15:AL43" si="2">AJ15+AK15</f>
        <v>570</v>
      </c>
      <c r="AM15" s="99"/>
      <c r="AN15" s="134">
        <f t="shared" ref="AN15:AN29" si="3">$AJ$13-AJ15</f>
        <v>0</v>
      </c>
      <c r="AO15" s="132">
        <f>MAR!AP15</f>
        <v>29</v>
      </c>
      <c r="AP15" s="133">
        <f t="shared" si="0"/>
        <v>29</v>
      </c>
      <c r="AR15" s="207">
        <f t="shared" ref="AR15:AR39" si="4">IF(D15&gt;0,1,0)+IF(E15&gt;0,1,0)+IF(F15&gt;0,1,0)+IF(G15&gt;0,1,0)+IF(H15&gt;0,1,0)+IF(I15&gt;0,1,0)+IF(J15&gt;0,1,0)+IF(K15&gt;0,1,0)+IF(L15&gt;0,1,0)+IF(M15&gt;0,1,0)+IF(N15&gt;0,1,0)+IF(O15&gt;0,1,0)+IF(P15&gt;0,1,0)+IF(Q15&gt;0,1,0)+IF(R15&gt;0,1,0)+IF(S15&gt;0,1,0)+IF(T15&gt;0,1,0)+IF(U15&gt;0,1,0)+IF(V15&gt;0,1,0)+IF(W15&gt;0,1,0)+IF(X15&gt;0,1,0)+IF(Y15&gt;0,1,0)+IF(Z15&gt;0,1,0)+IF(AA15&gt;0,1,0)+IF(AB15&gt;0,1,0)+IF(AC15&gt;0,1,0)+IF(AD15&gt;0,1,0)+IF(AE15&gt;0,1,0)+IF(AF15&gt;0,1,0)+IF(AG15&gt;0,1,0)+IF(AH15&gt;0,1,0)</f>
        <v>0</v>
      </c>
      <c r="AS15" s="208">
        <f t="shared" ref="AS15:AS43" si="5">AL15/$L$10</f>
        <v>0.5757575757575758</v>
      </c>
      <c r="AT15" s="208">
        <f t="shared" ref="AT15:AT43" si="6">AP15/$L$10</f>
        <v>2.9292929292929294E-2</v>
      </c>
    </row>
    <row r="16" spans="1:63">
      <c r="A16" s="130">
        <v>3</v>
      </c>
      <c r="B16" s="131" t="str">
        <f>MAR!B16</f>
        <v>BARBIERI</v>
      </c>
      <c r="C16" s="131" t="str">
        <f>MAR!C16</f>
        <v>WALTER DARIO</v>
      </c>
      <c r="D16" s="132"/>
      <c r="E16" s="132"/>
      <c r="F16" s="132"/>
      <c r="G16" s="132"/>
      <c r="H16" s="132"/>
      <c r="I16" s="132"/>
      <c r="J16" s="132"/>
      <c r="K16" s="132"/>
      <c r="L16" s="132"/>
      <c r="M16" s="132"/>
      <c r="N16" s="132"/>
      <c r="O16" s="132"/>
      <c r="P16" s="132"/>
      <c r="Q16" s="132"/>
      <c r="R16" s="132"/>
      <c r="S16" s="132"/>
      <c r="T16" s="132"/>
      <c r="U16" s="132"/>
      <c r="V16" s="132"/>
      <c r="W16" s="132"/>
      <c r="X16" s="132"/>
      <c r="Y16" s="132"/>
      <c r="Z16" s="132"/>
      <c r="AA16" s="132"/>
      <c r="AB16" s="132"/>
      <c r="AC16" s="132"/>
      <c r="AD16" s="132"/>
      <c r="AE16" s="132"/>
      <c r="AF16" s="132"/>
      <c r="AG16" s="132"/>
      <c r="AH16" s="133"/>
      <c r="AI16" s="99"/>
      <c r="AJ16" s="134">
        <f t="shared" si="1"/>
        <v>0</v>
      </c>
      <c r="AK16" s="132">
        <f>MAR!AL16</f>
        <v>561.25</v>
      </c>
      <c r="AL16" s="133">
        <f t="shared" si="2"/>
        <v>561.25</v>
      </c>
      <c r="AM16" s="99"/>
      <c r="AN16" s="134">
        <f t="shared" si="3"/>
        <v>0</v>
      </c>
      <c r="AO16" s="132">
        <f>MAR!AP16</f>
        <v>37.75</v>
      </c>
      <c r="AP16" s="133">
        <f t="shared" si="0"/>
        <v>37.75</v>
      </c>
      <c r="AR16" s="207">
        <f t="shared" si="4"/>
        <v>0</v>
      </c>
      <c r="AS16" s="208">
        <f t="shared" si="5"/>
        <v>0.56691919191919193</v>
      </c>
      <c r="AT16" s="208">
        <f t="shared" si="6"/>
        <v>3.8131313131313134E-2</v>
      </c>
    </row>
    <row r="17" spans="1:46">
      <c r="A17" s="130">
        <v>4</v>
      </c>
      <c r="B17" s="131" t="str">
        <f>MAR!B17</f>
        <v>BORZONE</v>
      </c>
      <c r="C17" s="131" t="str">
        <f>MAR!C17</f>
        <v>MATTIA</v>
      </c>
      <c r="D17" s="132"/>
      <c r="E17" s="132"/>
      <c r="F17" s="132"/>
      <c r="G17" s="132"/>
      <c r="H17" s="132"/>
      <c r="I17" s="132"/>
      <c r="J17" s="132"/>
      <c r="K17" s="132"/>
      <c r="L17" s="132"/>
      <c r="M17" s="132"/>
      <c r="N17" s="132"/>
      <c r="O17" s="132"/>
      <c r="P17" s="132"/>
      <c r="Q17" s="132"/>
      <c r="R17" s="132"/>
      <c r="S17" s="132"/>
      <c r="T17" s="132"/>
      <c r="U17" s="132"/>
      <c r="V17" s="132"/>
      <c r="W17" s="132"/>
      <c r="X17" s="132"/>
      <c r="Y17" s="132"/>
      <c r="Z17" s="132"/>
      <c r="AA17" s="132"/>
      <c r="AB17" s="132"/>
      <c r="AC17" s="132"/>
      <c r="AD17" s="132"/>
      <c r="AE17" s="132"/>
      <c r="AF17" s="132"/>
      <c r="AG17" s="132"/>
      <c r="AH17" s="133"/>
      <c r="AI17" s="99"/>
      <c r="AJ17" s="134">
        <f t="shared" si="1"/>
        <v>0</v>
      </c>
      <c r="AK17" s="132">
        <f>MAR!AL17</f>
        <v>524</v>
      </c>
      <c r="AL17" s="133">
        <f t="shared" si="2"/>
        <v>524</v>
      </c>
      <c r="AM17" s="99"/>
      <c r="AN17" s="134">
        <f t="shared" si="3"/>
        <v>0</v>
      </c>
      <c r="AO17" s="132">
        <f>MAR!AP17</f>
        <v>75</v>
      </c>
      <c r="AP17" s="133">
        <f t="shared" si="0"/>
        <v>75</v>
      </c>
      <c r="AR17" s="207">
        <f t="shared" si="4"/>
        <v>0</v>
      </c>
      <c r="AS17" s="208">
        <f t="shared" si="5"/>
        <v>0.52929292929292926</v>
      </c>
      <c r="AT17" s="208">
        <f t="shared" si="6"/>
        <v>7.575757575757576E-2</v>
      </c>
    </row>
    <row r="18" spans="1:46">
      <c r="A18" s="130">
        <v>5</v>
      </c>
      <c r="B18" s="131" t="str">
        <f>MAR!B18</f>
        <v>BOUCHAFRA</v>
      </c>
      <c r="C18" s="131" t="str">
        <f>MAR!C18</f>
        <v>YOUSSEF</v>
      </c>
      <c r="D18" s="132"/>
      <c r="E18" s="132"/>
      <c r="F18" s="132"/>
      <c r="G18" s="132"/>
      <c r="H18" s="132"/>
      <c r="I18" s="132"/>
      <c r="J18" s="132"/>
      <c r="K18" s="132"/>
      <c r="L18" s="132"/>
      <c r="M18" s="132"/>
      <c r="N18" s="132"/>
      <c r="O18" s="132"/>
      <c r="P18" s="132"/>
      <c r="Q18" s="132"/>
      <c r="R18" s="132"/>
      <c r="S18" s="132"/>
      <c r="T18" s="132"/>
      <c r="U18" s="132"/>
      <c r="V18" s="132"/>
      <c r="W18" s="132"/>
      <c r="X18" s="132"/>
      <c r="Y18" s="132"/>
      <c r="Z18" s="132"/>
      <c r="AA18" s="132"/>
      <c r="AB18" s="132"/>
      <c r="AC18" s="132"/>
      <c r="AD18" s="132"/>
      <c r="AE18" s="132"/>
      <c r="AF18" s="132"/>
      <c r="AG18" s="132"/>
      <c r="AH18" s="133"/>
      <c r="AI18" s="99"/>
      <c r="AJ18" s="134">
        <f t="shared" si="1"/>
        <v>0</v>
      </c>
      <c r="AK18" s="132">
        <f>MAR!AL18</f>
        <v>598</v>
      </c>
      <c r="AL18" s="133">
        <f t="shared" si="2"/>
        <v>598</v>
      </c>
      <c r="AM18" s="99"/>
      <c r="AN18" s="134">
        <f t="shared" si="3"/>
        <v>0</v>
      </c>
      <c r="AO18" s="132">
        <f>MAR!AP18</f>
        <v>1</v>
      </c>
      <c r="AP18" s="133">
        <f t="shared" si="0"/>
        <v>1</v>
      </c>
      <c r="AR18" s="207">
        <f t="shared" si="4"/>
        <v>0</v>
      </c>
      <c r="AS18" s="208">
        <f t="shared" si="5"/>
        <v>0.60404040404040404</v>
      </c>
      <c r="AT18" s="208">
        <f t="shared" si="6"/>
        <v>1.0101010101010101E-3</v>
      </c>
    </row>
    <row r="19" spans="1:46">
      <c r="A19" s="130">
        <v>6</v>
      </c>
      <c r="B19" s="131" t="str">
        <f>MAR!B19</f>
        <v>CASELLA</v>
      </c>
      <c r="C19" s="131" t="str">
        <f>MAR!C19</f>
        <v>MICHELE</v>
      </c>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3"/>
      <c r="AI19" s="99"/>
      <c r="AJ19" s="134">
        <f t="shared" si="1"/>
        <v>0</v>
      </c>
      <c r="AK19" s="132">
        <f>MAR!AL19</f>
        <v>546</v>
      </c>
      <c r="AL19" s="133">
        <f t="shared" si="2"/>
        <v>546</v>
      </c>
      <c r="AM19" s="99"/>
      <c r="AN19" s="134">
        <f t="shared" si="3"/>
        <v>0</v>
      </c>
      <c r="AO19" s="132">
        <f>MAR!AP19</f>
        <v>53</v>
      </c>
      <c r="AP19" s="133">
        <f t="shared" si="0"/>
        <v>53</v>
      </c>
      <c r="AR19" s="207">
        <f t="shared" si="4"/>
        <v>0</v>
      </c>
      <c r="AS19" s="208">
        <f t="shared" si="5"/>
        <v>0.55151515151515151</v>
      </c>
      <c r="AT19" s="208">
        <f t="shared" si="6"/>
        <v>5.3535353535353533E-2</v>
      </c>
    </row>
    <row r="20" spans="1:46">
      <c r="A20" s="130">
        <v>7</v>
      </c>
      <c r="B20" s="131" t="str">
        <f>MAR!B20</f>
        <v>EL HAJEB</v>
      </c>
      <c r="C20" s="131" t="str">
        <f>MAR!C20</f>
        <v>ABDEL KARIM</v>
      </c>
      <c r="D20" s="132"/>
      <c r="E20" s="132"/>
      <c r="F20" s="132"/>
      <c r="G20" s="132"/>
      <c r="H20" s="132"/>
      <c r="I20" s="132"/>
      <c r="J20" s="132"/>
      <c r="K20" s="132"/>
      <c r="L20" s="132"/>
      <c r="M20" s="132"/>
      <c r="N20" s="132"/>
      <c r="O20" s="132"/>
      <c r="P20" s="132"/>
      <c r="Q20" s="132"/>
      <c r="R20" s="132"/>
      <c r="S20" s="132"/>
      <c r="T20" s="132"/>
      <c r="U20" s="132"/>
      <c r="V20" s="132"/>
      <c r="W20" s="132"/>
      <c r="X20" s="132"/>
      <c r="Y20" s="132"/>
      <c r="Z20" s="132"/>
      <c r="AA20" s="132"/>
      <c r="AB20" s="132"/>
      <c r="AC20" s="132"/>
      <c r="AD20" s="132"/>
      <c r="AE20" s="132"/>
      <c r="AF20" s="132"/>
      <c r="AG20" s="132"/>
      <c r="AH20" s="133"/>
      <c r="AI20" s="99"/>
      <c r="AJ20" s="134">
        <f t="shared" si="1"/>
        <v>0</v>
      </c>
      <c r="AK20" s="132">
        <f>MAR!AL20</f>
        <v>555</v>
      </c>
      <c r="AL20" s="133">
        <f t="shared" si="2"/>
        <v>555</v>
      </c>
      <c r="AM20" s="99"/>
      <c r="AN20" s="134">
        <f t="shared" si="3"/>
        <v>0</v>
      </c>
      <c r="AO20" s="132">
        <f>MAR!AP20</f>
        <v>44</v>
      </c>
      <c r="AP20" s="133">
        <f t="shared" si="0"/>
        <v>44</v>
      </c>
      <c r="AR20" s="207">
        <f t="shared" si="4"/>
        <v>0</v>
      </c>
      <c r="AS20" s="208">
        <f t="shared" si="5"/>
        <v>0.56060606060606055</v>
      </c>
      <c r="AT20" s="208">
        <f t="shared" si="6"/>
        <v>4.4444444444444446E-2</v>
      </c>
    </row>
    <row r="21" spans="1:46">
      <c r="A21" s="130">
        <v>8</v>
      </c>
      <c r="B21" s="131" t="str">
        <f>MAR!B21</f>
        <v>FERRARINI</v>
      </c>
      <c r="C21" s="131" t="str">
        <f>MAR!C21</f>
        <v>LUCA</v>
      </c>
      <c r="D21" s="132"/>
      <c r="E21" s="132"/>
      <c r="F21" s="132"/>
      <c r="G21" s="132"/>
      <c r="H21" s="132"/>
      <c r="I21" s="132"/>
      <c r="J21" s="132"/>
      <c r="K21" s="132"/>
      <c r="L21" s="132"/>
      <c r="M21" s="132"/>
      <c r="N21" s="132"/>
      <c r="O21" s="132"/>
      <c r="P21" s="132"/>
      <c r="Q21" s="132"/>
      <c r="R21" s="132"/>
      <c r="S21" s="132"/>
      <c r="T21" s="132"/>
      <c r="U21" s="132"/>
      <c r="V21" s="132"/>
      <c r="W21" s="132"/>
      <c r="X21" s="132"/>
      <c r="Y21" s="132"/>
      <c r="Z21" s="132"/>
      <c r="AA21" s="132"/>
      <c r="AB21" s="132"/>
      <c r="AC21" s="132"/>
      <c r="AD21" s="132"/>
      <c r="AE21" s="132"/>
      <c r="AF21" s="132"/>
      <c r="AG21" s="132"/>
      <c r="AH21" s="133"/>
      <c r="AI21" s="99"/>
      <c r="AJ21" s="134">
        <f t="shared" si="1"/>
        <v>0</v>
      </c>
      <c r="AK21" s="132">
        <f>MAR!AL21</f>
        <v>371.25</v>
      </c>
      <c r="AL21" s="133">
        <f t="shared" si="2"/>
        <v>371.25</v>
      </c>
      <c r="AM21" s="99"/>
      <c r="AN21" s="134">
        <f t="shared" si="3"/>
        <v>0</v>
      </c>
      <c r="AO21" s="132">
        <f>MAR!AP21</f>
        <v>227.75</v>
      </c>
      <c r="AP21" s="133">
        <f t="shared" si="0"/>
        <v>227.75</v>
      </c>
      <c r="AR21" s="207">
        <f t="shared" si="4"/>
        <v>0</v>
      </c>
      <c r="AS21" s="208">
        <f t="shared" si="5"/>
        <v>0.375</v>
      </c>
      <c r="AT21" s="208">
        <f t="shared" si="6"/>
        <v>0.23005050505050506</v>
      </c>
    </row>
    <row r="22" spans="1:46">
      <c r="A22" s="130">
        <v>9</v>
      </c>
      <c r="B22" s="131" t="str">
        <f>MAR!B22</f>
        <v>GOXHAJ</v>
      </c>
      <c r="C22" s="131" t="str">
        <f>MAR!C22</f>
        <v>THOMAS</v>
      </c>
      <c r="D22" s="132"/>
      <c r="E22" s="132"/>
      <c r="F22" s="132"/>
      <c r="G22" s="132"/>
      <c r="H22" s="132"/>
      <c r="I22" s="132"/>
      <c r="J22" s="132"/>
      <c r="K22" s="132"/>
      <c r="L22" s="234"/>
      <c r="M22" s="132"/>
      <c r="N22" s="132"/>
      <c r="O22" s="132"/>
      <c r="P22" s="132"/>
      <c r="Q22" s="132"/>
      <c r="R22" s="132"/>
      <c r="S22" s="132"/>
      <c r="T22" s="132"/>
      <c r="U22" s="132"/>
      <c r="V22" s="132"/>
      <c r="W22" s="132"/>
      <c r="X22" s="132"/>
      <c r="Y22" s="132"/>
      <c r="Z22" s="132"/>
      <c r="AA22" s="132"/>
      <c r="AB22" s="132"/>
      <c r="AC22" s="132"/>
      <c r="AD22" s="132"/>
      <c r="AE22" s="132"/>
      <c r="AF22" s="132"/>
      <c r="AG22" s="132"/>
      <c r="AH22" s="133"/>
      <c r="AI22" s="99"/>
      <c r="AJ22" s="134">
        <f t="shared" si="1"/>
        <v>0</v>
      </c>
      <c r="AK22" s="132">
        <f>MAR!AL22</f>
        <v>488.5</v>
      </c>
      <c r="AL22" s="133">
        <f t="shared" si="2"/>
        <v>488.5</v>
      </c>
      <c r="AM22" s="99"/>
      <c r="AN22" s="134">
        <f t="shared" si="3"/>
        <v>0</v>
      </c>
      <c r="AO22" s="132">
        <f>MAR!AP22</f>
        <v>110.5</v>
      </c>
      <c r="AP22" s="133">
        <f t="shared" si="0"/>
        <v>110.5</v>
      </c>
      <c r="AR22" s="207">
        <f t="shared" si="4"/>
        <v>0</v>
      </c>
      <c r="AS22" s="208">
        <f t="shared" si="5"/>
        <v>0.49343434343434345</v>
      </c>
      <c r="AT22" s="208">
        <f t="shared" si="6"/>
        <v>0.11161616161616161</v>
      </c>
    </row>
    <row r="23" spans="1:46">
      <c r="A23" s="130">
        <v>10</v>
      </c>
      <c r="B23" s="131" t="str">
        <f>MAR!B23</f>
        <v>HOXHA</v>
      </c>
      <c r="C23" s="131" t="str">
        <f>MAR!C23</f>
        <v>HALI</v>
      </c>
      <c r="D23" s="132"/>
      <c r="E23" s="132"/>
      <c r="F23" s="132"/>
      <c r="G23" s="132"/>
      <c r="H23" s="132"/>
      <c r="I23" s="132"/>
      <c r="J23" s="132"/>
      <c r="K23" s="132"/>
      <c r="L23" s="132"/>
      <c r="M23" s="132"/>
      <c r="N23" s="132"/>
      <c r="O23" s="132"/>
      <c r="P23" s="132"/>
      <c r="Q23" s="132"/>
      <c r="R23" s="132"/>
      <c r="S23" s="132"/>
      <c r="T23" s="132"/>
      <c r="U23" s="132"/>
      <c r="V23" s="132"/>
      <c r="W23" s="132"/>
      <c r="X23" s="132"/>
      <c r="Y23" s="132"/>
      <c r="Z23" s="132"/>
      <c r="AA23" s="132"/>
      <c r="AB23" s="132"/>
      <c r="AC23" s="132"/>
      <c r="AD23" s="132"/>
      <c r="AE23" s="132"/>
      <c r="AF23" s="132"/>
      <c r="AG23" s="132"/>
      <c r="AH23" s="133"/>
      <c r="AI23" s="99"/>
      <c r="AJ23" s="134">
        <f t="shared" si="1"/>
        <v>0</v>
      </c>
      <c r="AK23" s="132">
        <f>MAR!AL23</f>
        <v>506.75</v>
      </c>
      <c r="AL23" s="133">
        <f t="shared" si="2"/>
        <v>506.75</v>
      </c>
      <c r="AM23" s="99"/>
      <c r="AN23" s="134">
        <f t="shared" si="3"/>
        <v>0</v>
      </c>
      <c r="AO23" s="132">
        <f>MAR!AP23</f>
        <v>92.25</v>
      </c>
      <c r="AP23" s="133">
        <f t="shared" si="0"/>
        <v>92.25</v>
      </c>
      <c r="AR23" s="207">
        <f t="shared" si="4"/>
        <v>0</v>
      </c>
      <c r="AS23" s="208">
        <f t="shared" si="5"/>
        <v>0.51186868686868692</v>
      </c>
      <c r="AT23" s="208">
        <f t="shared" si="6"/>
        <v>9.3181818181818185E-2</v>
      </c>
    </row>
    <row r="24" spans="1:46">
      <c r="A24" s="130">
        <v>11</v>
      </c>
      <c r="B24" s="131" t="str">
        <f>MAR!B24</f>
        <v>KASSIMI</v>
      </c>
      <c r="C24" s="131" t="str">
        <f>MAR!C24</f>
        <v>JAWAD</v>
      </c>
      <c r="D24" s="132"/>
      <c r="E24" s="132"/>
      <c r="F24" s="132"/>
      <c r="G24" s="132"/>
      <c r="H24" s="132"/>
      <c r="I24" s="132"/>
      <c r="J24" s="132"/>
      <c r="K24" s="132"/>
      <c r="L24" s="132"/>
      <c r="M24" s="132"/>
      <c r="N24" s="132"/>
      <c r="O24" s="132"/>
      <c r="P24" s="132"/>
      <c r="Q24" s="132"/>
      <c r="R24" s="132"/>
      <c r="S24" s="132"/>
      <c r="T24" s="132"/>
      <c r="U24" s="132"/>
      <c r="V24" s="132"/>
      <c r="W24" s="132"/>
      <c r="X24" s="132"/>
      <c r="Y24" s="132"/>
      <c r="Z24" s="132"/>
      <c r="AA24" s="132"/>
      <c r="AB24" s="132"/>
      <c r="AC24" s="132"/>
      <c r="AD24" s="132"/>
      <c r="AE24" s="132"/>
      <c r="AF24" s="132"/>
      <c r="AG24" s="132"/>
      <c r="AH24" s="132"/>
      <c r="AI24" s="99"/>
      <c r="AJ24" s="134">
        <f t="shared" si="1"/>
        <v>0</v>
      </c>
      <c r="AK24" s="132">
        <f>MAR!AL24</f>
        <v>574</v>
      </c>
      <c r="AL24" s="133">
        <f t="shared" si="2"/>
        <v>574</v>
      </c>
      <c r="AM24" s="99"/>
      <c r="AN24" s="134">
        <f t="shared" si="3"/>
        <v>0</v>
      </c>
      <c r="AO24" s="132">
        <f>MAR!AP24</f>
        <v>25</v>
      </c>
      <c r="AP24" s="133">
        <f t="shared" si="0"/>
        <v>25</v>
      </c>
      <c r="AR24" s="207">
        <f t="shared" si="4"/>
        <v>0</v>
      </c>
      <c r="AS24" s="208">
        <f t="shared" si="5"/>
        <v>0.57979797979797976</v>
      </c>
      <c r="AT24" s="208">
        <f t="shared" si="6"/>
        <v>2.5252525252525252E-2</v>
      </c>
    </row>
    <row r="25" spans="1:46">
      <c r="A25" s="130">
        <v>12</v>
      </c>
      <c r="B25" s="131" t="str">
        <f>MAR!B25</f>
        <v>LAVEZZO</v>
      </c>
      <c r="C25" s="131" t="str">
        <f>MAR!C25</f>
        <v>CRISTIAN</v>
      </c>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3"/>
      <c r="AI25" s="99"/>
      <c r="AJ25" s="134">
        <f t="shared" si="1"/>
        <v>0</v>
      </c>
      <c r="AK25" s="132">
        <f>MAR!AL25</f>
        <v>516.75</v>
      </c>
      <c r="AL25" s="133">
        <f t="shared" si="2"/>
        <v>516.75</v>
      </c>
      <c r="AM25" s="99"/>
      <c r="AN25" s="134">
        <f t="shared" si="3"/>
        <v>0</v>
      </c>
      <c r="AO25" s="132">
        <f>MAR!AP25</f>
        <v>82.25</v>
      </c>
      <c r="AP25" s="133">
        <f t="shared" si="0"/>
        <v>82.25</v>
      </c>
      <c r="AR25" s="207">
        <f t="shared" si="4"/>
        <v>0</v>
      </c>
      <c r="AS25" s="208">
        <f t="shared" si="5"/>
        <v>0.52196969696969697</v>
      </c>
      <c r="AT25" s="208">
        <f t="shared" si="6"/>
        <v>8.3080808080808075E-2</v>
      </c>
    </row>
    <row r="26" spans="1:46">
      <c r="A26" s="130">
        <v>13</v>
      </c>
      <c r="B26" s="131" t="str">
        <f>MAR!B26</f>
        <v>MARTORANA</v>
      </c>
      <c r="C26" s="131" t="str">
        <f>MAR!C26</f>
        <v>IVAN</v>
      </c>
      <c r="D26" s="132"/>
      <c r="E26" s="132"/>
      <c r="F26" s="132"/>
      <c r="G26" s="132"/>
      <c r="H26" s="132"/>
      <c r="I26" s="132"/>
      <c r="J26" s="132"/>
      <c r="K26" s="132"/>
      <c r="L26" s="132"/>
      <c r="M26" s="132"/>
      <c r="N26" s="132"/>
      <c r="O26" s="132"/>
      <c r="P26" s="132"/>
      <c r="Q26" s="132"/>
      <c r="R26" s="132"/>
      <c r="S26" s="132"/>
      <c r="T26" s="132"/>
      <c r="U26" s="132"/>
      <c r="V26" s="132"/>
      <c r="W26" s="132"/>
      <c r="X26" s="132"/>
      <c r="Y26" s="132"/>
      <c r="Z26" s="132"/>
      <c r="AA26" s="132"/>
      <c r="AB26" s="132"/>
      <c r="AC26" s="132"/>
      <c r="AD26" s="132"/>
      <c r="AE26" s="132"/>
      <c r="AF26" s="132"/>
      <c r="AG26" s="132"/>
      <c r="AH26" s="133"/>
      <c r="AI26" s="99"/>
      <c r="AJ26" s="134">
        <f t="shared" si="1"/>
        <v>0</v>
      </c>
      <c r="AK26" s="132">
        <f>MAR!AL26</f>
        <v>396</v>
      </c>
      <c r="AL26" s="133">
        <f t="shared" si="2"/>
        <v>396</v>
      </c>
      <c r="AM26" s="99"/>
      <c r="AN26" s="134">
        <f t="shared" si="3"/>
        <v>0</v>
      </c>
      <c r="AO26" s="132">
        <f>MAR!AP26</f>
        <v>203</v>
      </c>
      <c r="AP26" s="133">
        <f t="shared" si="0"/>
        <v>203</v>
      </c>
      <c r="AR26" s="207">
        <f t="shared" si="4"/>
        <v>0</v>
      </c>
      <c r="AS26" s="208">
        <f t="shared" si="5"/>
        <v>0.4</v>
      </c>
      <c r="AT26" s="208">
        <f t="shared" si="6"/>
        <v>0.20505050505050504</v>
      </c>
    </row>
    <row r="27" spans="1:46">
      <c r="A27" s="130">
        <v>14</v>
      </c>
      <c r="B27" s="131" t="str">
        <f>MAR!B27</f>
        <v xml:space="preserve">OLCESE </v>
      </c>
      <c r="C27" s="131" t="str">
        <f>MAR!C27</f>
        <v>RAFFAELE</v>
      </c>
      <c r="D27" s="132"/>
      <c r="E27" s="132"/>
      <c r="F27" s="132"/>
      <c r="G27" s="132"/>
      <c r="H27" s="132"/>
      <c r="I27" s="132"/>
      <c r="J27" s="132"/>
      <c r="K27" s="132"/>
      <c r="L27" s="132"/>
      <c r="M27" s="132"/>
      <c r="N27" s="132"/>
      <c r="O27" s="132"/>
      <c r="P27" s="132"/>
      <c r="Q27" s="132"/>
      <c r="R27" s="132"/>
      <c r="S27" s="132"/>
      <c r="T27" s="132"/>
      <c r="U27" s="132"/>
      <c r="V27" s="132"/>
      <c r="W27" s="132"/>
      <c r="X27" s="132"/>
      <c r="Y27" s="132"/>
      <c r="Z27" s="132"/>
      <c r="AA27" s="132"/>
      <c r="AB27" s="132"/>
      <c r="AC27" s="132"/>
      <c r="AD27" s="132"/>
      <c r="AE27" s="132"/>
      <c r="AF27" s="132"/>
      <c r="AG27" s="132"/>
      <c r="AH27" s="133"/>
      <c r="AI27" s="99"/>
      <c r="AJ27" s="134">
        <f t="shared" si="1"/>
        <v>0</v>
      </c>
      <c r="AK27" s="132">
        <f>MAR!AL27</f>
        <v>560</v>
      </c>
      <c r="AL27" s="133">
        <f t="shared" si="2"/>
        <v>560</v>
      </c>
      <c r="AM27" s="99"/>
      <c r="AN27" s="134">
        <f t="shared" si="3"/>
        <v>0</v>
      </c>
      <c r="AO27" s="132">
        <f>MAR!AP27</f>
        <v>39</v>
      </c>
      <c r="AP27" s="133">
        <f t="shared" si="0"/>
        <v>39</v>
      </c>
      <c r="AR27" s="207">
        <f t="shared" si="4"/>
        <v>0</v>
      </c>
      <c r="AS27" s="208">
        <f t="shared" si="5"/>
        <v>0.56565656565656564</v>
      </c>
      <c r="AT27" s="208">
        <f t="shared" si="6"/>
        <v>3.9393939393939391E-2</v>
      </c>
    </row>
    <row r="28" spans="1:46">
      <c r="A28" s="130">
        <v>15</v>
      </c>
      <c r="B28" s="131" t="str">
        <f>MAR!B28</f>
        <v>RICCA</v>
      </c>
      <c r="C28" s="131" t="str">
        <f>MAR!C28</f>
        <v>SIMONE</v>
      </c>
      <c r="D28" s="132"/>
      <c r="E28" s="132"/>
      <c r="F28" s="132"/>
      <c r="G28" s="132"/>
      <c r="H28" s="132"/>
      <c r="I28" s="132"/>
      <c r="J28" s="132"/>
      <c r="K28" s="132"/>
      <c r="L28" s="234"/>
      <c r="M28" s="234"/>
      <c r="N28" s="132"/>
      <c r="O28" s="132"/>
      <c r="P28" s="132"/>
      <c r="Q28" s="132"/>
      <c r="R28" s="132"/>
      <c r="S28" s="132"/>
      <c r="T28" s="132"/>
      <c r="U28" s="132"/>
      <c r="V28" s="132"/>
      <c r="W28" s="132"/>
      <c r="X28" s="132"/>
      <c r="Y28" s="132"/>
      <c r="Z28" s="132"/>
      <c r="AA28" s="132"/>
      <c r="AB28" s="132"/>
      <c r="AC28" s="132"/>
      <c r="AD28" s="132"/>
      <c r="AE28" s="132"/>
      <c r="AF28" s="132"/>
      <c r="AG28" s="132"/>
      <c r="AH28" s="133"/>
      <c r="AI28" s="99"/>
      <c r="AJ28" s="134">
        <f t="shared" si="1"/>
        <v>0</v>
      </c>
      <c r="AK28" s="132">
        <f>MAR!AL28</f>
        <v>563</v>
      </c>
      <c r="AL28" s="133">
        <f t="shared" si="2"/>
        <v>563</v>
      </c>
      <c r="AM28" s="99"/>
      <c r="AN28" s="134">
        <f t="shared" si="3"/>
        <v>0</v>
      </c>
      <c r="AO28" s="132">
        <f>MAR!AP28</f>
        <v>36</v>
      </c>
      <c r="AP28" s="133">
        <f t="shared" si="0"/>
        <v>36</v>
      </c>
      <c r="AR28" s="207">
        <f t="shared" si="4"/>
        <v>0</v>
      </c>
      <c r="AS28" s="208">
        <f t="shared" si="5"/>
        <v>0.56868686868686869</v>
      </c>
      <c r="AT28" s="208">
        <f t="shared" si="6"/>
        <v>3.6363636363636362E-2</v>
      </c>
    </row>
    <row r="29" spans="1:46">
      <c r="A29" s="130">
        <v>16</v>
      </c>
      <c r="B29" s="131" t="str">
        <f>MAR!B29</f>
        <v>RIGA</v>
      </c>
      <c r="C29" s="131" t="str">
        <f>MAR!C29</f>
        <v>VITTORIO</v>
      </c>
      <c r="D29" s="132"/>
      <c r="E29" s="132"/>
      <c r="F29" s="132"/>
      <c r="G29" s="132"/>
      <c r="H29" s="132"/>
      <c r="I29" s="132"/>
      <c r="J29" s="132"/>
      <c r="K29" s="132"/>
      <c r="L29" s="132"/>
      <c r="M29" s="132"/>
      <c r="N29" s="132"/>
      <c r="O29" s="132"/>
      <c r="P29" s="132"/>
      <c r="Q29" s="132"/>
      <c r="R29" s="132"/>
      <c r="S29" s="132"/>
      <c r="T29" s="132"/>
      <c r="U29" s="132"/>
      <c r="V29" s="132"/>
      <c r="W29" s="132"/>
      <c r="X29" s="132"/>
      <c r="Y29" s="132"/>
      <c r="Z29" s="132"/>
      <c r="AA29" s="132"/>
      <c r="AB29" s="132"/>
      <c r="AC29" s="132"/>
      <c r="AD29" s="132"/>
      <c r="AE29" s="132"/>
      <c r="AF29" s="132"/>
      <c r="AG29" s="132"/>
      <c r="AH29" s="133"/>
      <c r="AI29" s="99"/>
      <c r="AJ29" s="134">
        <f t="shared" si="1"/>
        <v>0</v>
      </c>
      <c r="AK29" s="132">
        <f>MAR!AL29</f>
        <v>473.75</v>
      </c>
      <c r="AL29" s="133">
        <f t="shared" si="2"/>
        <v>473.75</v>
      </c>
      <c r="AM29" s="99"/>
      <c r="AN29" s="134">
        <f t="shared" si="3"/>
        <v>0</v>
      </c>
      <c r="AO29" s="132">
        <f>MAR!AP29</f>
        <v>125.25</v>
      </c>
      <c r="AP29" s="133">
        <f t="shared" si="0"/>
        <v>125.25</v>
      </c>
      <c r="AR29" s="207">
        <f t="shared" si="4"/>
        <v>0</v>
      </c>
      <c r="AS29" s="208">
        <f t="shared" si="5"/>
        <v>0.47853535353535354</v>
      </c>
      <c r="AT29" s="208">
        <f t="shared" si="6"/>
        <v>0.12651515151515152</v>
      </c>
    </row>
    <row r="30" spans="1:46">
      <c r="A30" s="130">
        <v>17</v>
      </c>
      <c r="B30" s="131" t="str">
        <f>MAR!B30</f>
        <v>ROSSATO</v>
      </c>
      <c r="C30" s="131" t="str">
        <f>MAR!C30</f>
        <v>MARCO</v>
      </c>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3"/>
      <c r="AI30" s="99"/>
      <c r="AJ30" s="134">
        <f t="shared" si="1"/>
        <v>0</v>
      </c>
      <c r="AK30" s="132">
        <f>MAR!AL30</f>
        <v>567</v>
      </c>
      <c r="AL30" s="133">
        <f t="shared" si="2"/>
        <v>567</v>
      </c>
      <c r="AM30" s="99"/>
      <c r="AN30" s="134">
        <f t="shared" ref="AN30" si="7">$AJ$13-AJ30</f>
        <v>0</v>
      </c>
      <c r="AO30" s="132">
        <f>MAR!AP30</f>
        <v>32</v>
      </c>
      <c r="AP30" s="133">
        <f t="shared" ref="AP30" si="8">AN30+AO30</f>
        <v>32</v>
      </c>
      <c r="AR30" s="207">
        <f t="shared" si="4"/>
        <v>0</v>
      </c>
      <c r="AS30" s="208">
        <f t="shared" si="5"/>
        <v>0.57272727272727275</v>
      </c>
      <c r="AT30" s="208">
        <f t="shared" si="6"/>
        <v>3.2323232323232323E-2</v>
      </c>
    </row>
    <row r="31" spans="1:46">
      <c r="A31" s="130">
        <v>18</v>
      </c>
      <c r="B31" s="131" t="str">
        <f>MAR!B31</f>
        <v xml:space="preserve">CUNEO </v>
      </c>
      <c r="C31" s="131" t="str">
        <f>MAR!C31</f>
        <v>FRANCESCO (DUALE)</v>
      </c>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3"/>
      <c r="AI31" s="99"/>
      <c r="AJ31" s="134">
        <f t="shared" si="1"/>
        <v>0</v>
      </c>
      <c r="AK31" s="132">
        <f>MAR!AL31</f>
        <v>185</v>
      </c>
      <c r="AL31" s="133">
        <f t="shared" si="2"/>
        <v>185</v>
      </c>
      <c r="AM31" s="99"/>
      <c r="AN31" s="134">
        <f t="shared" ref="AN31" si="9">$AJ$13-AJ31</f>
        <v>0</v>
      </c>
      <c r="AO31" s="132">
        <f>MAR!AP31</f>
        <v>414</v>
      </c>
      <c r="AP31" s="133">
        <f t="shared" ref="AP31" si="10">AN31+AO31</f>
        <v>414</v>
      </c>
      <c r="AR31" s="207">
        <f t="shared" si="4"/>
        <v>0</v>
      </c>
      <c r="AS31" s="208">
        <f t="shared" si="5"/>
        <v>0.18686868686868688</v>
      </c>
      <c r="AT31" s="208">
        <f t="shared" si="6"/>
        <v>0.41818181818181815</v>
      </c>
    </row>
    <row r="32" spans="1:46">
      <c r="A32" s="130">
        <v>19</v>
      </c>
      <c r="B32" s="131" t="str">
        <f>MAR!B32</f>
        <v xml:space="preserve">COSTANZA </v>
      </c>
      <c r="C32" s="131" t="str">
        <f>MAR!C32</f>
        <v>MATTIA</v>
      </c>
      <c r="D32" s="132"/>
      <c r="E32" s="132"/>
      <c r="F32" s="132"/>
      <c r="G32" s="132"/>
      <c r="H32" s="132"/>
      <c r="I32" s="132"/>
      <c r="J32" s="132"/>
      <c r="K32" s="132"/>
      <c r="L32" s="132"/>
      <c r="M32" s="132"/>
      <c r="N32" s="132"/>
      <c r="O32" s="132"/>
      <c r="P32" s="132"/>
      <c r="Q32" s="132"/>
      <c r="R32" s="132"/>
      <c r="S32" s="132"/>
      <c r="T32" s="132"/>
      <c r="U32" s="132"/>
      <c r="V32" s="132"/>
      <c r="W32" s="132"/>
      <c r="X32" s="132"/>
      <c r="Y32" s="132"/>
      <c r="Z32" s="132"/>
      <c r="AA32" s="132"/>
      <c r="AB32" s="132"/>
      <c r="AC32" s="132"/>
      <c r="AD32" s="132"/>
      <c r="AE32" s="132"/>
      <c r="AF32" s="132"/>
      <c r="AG32" s="132"/>
      <c r="AH32" s="133"/>
      <c r="AI32" s="99"/>
      <c r="AJ32" s="134">
        <f t="shared" si="1"/>
        <v>0</v>
      </c>
      <c r="AK32" s="132">
        <f>MAR!AL32</f>
        <v>188</v>
      </c>
      <c r="AL32" s="133">
        <f t="shared" si="2"/>
        <v>188</v>
      </c>
      <c r="AM32" s="99"/>
      <c r="AN32" s="134"/>
      <c r="AO32" s="132"/>
      <c r="AP32" s="133"/>
      <c r="AR32" s="207">
        <f t="shared" si="4"/>
        <v>0</v>
      </c>
      <c r="AS32" s="208">
        <f t="shared" si="5"/>
        <v>0.1898989898989899</v>
      </c>
      <c r="AT32" s="208">
        <f t="shared" si="6"/>
        <v>0</v>
      </c>
    </row>
    <row r="33" spans="1:46">
      <c r="A33" s="130">
        <v>20</v>
      </c>
      <c r="B33" s="131">
        <f>MAR!B33</f>
        <v>0</v>
      </c>
      <c r="C33" s="131">
        <f>MAR!C33</f>
        <v>0</v>
      </c>
      <c r="D33" s="132"/>
      <c r="E33" s="132"/>
      <c r="F33" s="132"/>
      <c r="G33" s="132"/>
      <c r="H33" s="132"/>
      <c r="I33" s="132"/>
      <c r="J33" s="132"/>
      <c r="K33" s="132"/>
      <c r="L33" s="132"/>
      <c r="M33" s="132"/>
      <c r="N33" s="132"/>
      <c r="O33" s="132"/>
      <c r="P33" s="132"/>
      <c r="Q33" s="132"/>
      <c r="R33" s="132"/>
      <c r="S33" s="132"/>
      <c r="T33" s="132"/>
      <c r="U33" s="132"/>
      <c r="V33" s="132"/>
      <c r="W33" s="132"/>
      <c r="X33" s="132"/>
      <c r="Y33" s="132"/>
      <c r="Z33" s="132"/>
      <c r="AA33" s="132"/>
      <c r="AB33" s="132"/>
      <c r="AC33" s="132"/>
      <c r="AD33" s="132"/>
      <c r="AE33" s="132"/>
      <c r="AF33" s="132"/>
      <c r="AG33" s="132"/>
      <c r="AH33" s="133"/>
      <c r="AI33" s="99"/>
      <c r="AJ33" s="134">
        <f t="shared" si="1"/>
        <v>0</v>
      </c>
      <c r="AK33" s="132">
        <f>MAR!AL33</f>
        <v>0</v>
      </c>
      <c r="AL33" s="133">
        <f t="shared" si="2"/>
        <v>0</v>
      </c>
      <c r="AM33" s="99"/>
      <c r="AN33" s="134"/>
      <c r="AO33" s="132"/>
      <c r="AP33" s="133"/>
      <c r="AR33" s="207">
        <f t="shared" si="4"/>
        <v>0</v>
      </c>
      <c r="AS33" s="208">
        <f t="shared" si="5"/>
        <v>0</v>
      </c>
      <c r="AT33" s="208">
        <f t="shared" si="6"/>
        <v>0</v>
      </c>
    </row>
    <row r="34" spans="1:46">
      <c r="A34" s="130">
        <v>21</v>
      </c>
      <c r="B34" s="131">
        <f>MAR!B34</f>
        <v>0</v>
      </c>
      <c r="C34" s="131">
        <f>MAR!C34</f>
        <v>0</v>
      </c>
      <c r="D34" s="132"/>
      <c r="E34" s="132"/>
      <c r="F34" s="132"/>
      <c r="G34" s="132"/>
      <c r="H34" s="132"/>
      <c r="I34" s="132"/>
      <c r="J34" s="132"/>
      <c r="K34" s="132"/>
      <c r="L34" s="132"/>
      <c r="M34" s="132"/>
      <c r="N34" s="132"/>
      <c r="O34" s="132"/>
      <c r="P34" s="132"/>
      <c r="Q34" s="132"/>
      <c r="R34" s="132"/>
      <c r="S34" s="132"/>
      <c r="T34" s="132"/>
      <c r="U34" s="132"/>
      <c r="V34" s="132"/>
      <c r="W34" s="132"/>
      <c r="X34" s="132"/>
      <c r="Y34" s="132"/>
      <c r="Z34" s="132"/>
      <c r="AA34" s="132"/>
      <c r="AB34" s="132"/>
      <c r="AC34" s="132"/>
      <c r="AD34" s="132"/>
      <c r="AE34" s="132"/>
      <c r="AF34" s="132"/>
      <c r="AG34" s="132"/>
      <c r="AH34" s="133"/>
      <c r="AI34" s="99"/>
      <c r="AJ34" s="134">
        <f t="shared" si="1"/>
        <v>0</v>
      </c>
      <c r="AK34" s="132">
        <f>MAR!AL34</f>
        <v>0</v>
      </c>
      <c r="AL34" s="133">
        <f t="shared" si="2"/>
        <v>0</v>
      </c>
      <c r="AM34" s="99"/>
      <c r="AN34" s="134"/>
      <c r="AO34" s="132"/>
      <c r="AP34" s="133"/>
      <c r="AR34" s="207">
        <f t="shared" si="4"/>
        <v>0</v>
      </c>
      <c r="AS34" s="208">
        <f t="shared" si="5"/>
        <v>0</v>
      </c>
      <c r="AT34" s="208">
        <f t="shared" si="6"/>
        <v>0</v>
      </c>
    </row>
    <row r="35" spans="1:46">
      <c r="A35" s="130">
        <v>22</v>
      </c>
      <c r="B35" s="131">
        <f>MAR!B35</f>
        <v>0</v>
      </c>
      <c r="C35" s="131">
        <f>MAR!C35</f>
        <v>0</v>
      </c>
      <c r="D35" s="132"/>
      <c r="E35" s="132"/>
      <c r="F35" s="132"/>
      <c r="G35" s="132"/>
      <c r="H35" s="132"/>
      <c r="I35" s="132"/>
      <c r="J35" s="132"/>
      <c r="K35" s="132"/>
      <c r="L35" s="132"/>
      <c r="M35" s="132"/>
      <c r="N35" s="132"/>
      <c r="O35" s="132"/>
      <c r="P35" s="132"/>
      <c r="Q35" s="132"/>
      <c r="R35" s="132"/>
      <c r="S35" s="132"/>
      <c r="T35" s="132"/>
      <c r="U35" s="132"/>
      <c r="V35" s="132"/>
      <c r="W35" s="132"/>
      <c r="X35" s="132"/>
      <c r="Y35" s="132"/>
      <c r="Z35" s="132"/>
      <c r="AA35" s="132"/>
      <c r="AB35" s="132"/>
      <c r="AC35" s="132"/>
      <c r="AD35" s="132"/>
      <c r="AE35" s="132"/>
      <c r="AF35" s="132"/>
      <c r="AG35" s="132"/>
      <c r="AH35" s="133"/>
      <c r="AI35" s="99"/>
      <c r="AJ35" s="134">
        <f t="shared" si="1"/>
        <v>0</v>
      </c>
      <c r="AK35" s="132">
        <f>MAR!AL35</f>
        <v>0</v>
      </c>
      <c r="AL35" s="133">
        <f t="shared" si="2"/>
        <v>0</v>
      </c>
      <c r="AM35" s="99"/>
      <c r="AN35" s="134"/>
      <c r="AO35" s="132"/>
      <c r="AP35" s="133"/>
      <c r="AR35" s="207">
        <f t="shared" si="4"/>
        <v>0</v>
      </c>
      <c r="AS35" s="208">
        <f t="shared" si="5"/>
        <v>0</v>
      </c>
      <c r="AT35" s="208">
        <f t="shared" si="6"/>
        <v>0</v>
      </c>
    </row>
    <row r="36" spans="1:46">
      <c r="A36" s="130">
        <v>23</v>
      </c>
      <c r="B36" s="131">
        <f>MAR!B36</f>
        <v>0</v>
      </c>
      <c r="C36" s="131">
        <f>MAR!C36</f>
        <v>0</v>
      </c>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c r="AB36" s="132"/>
      <c r="AC36" s="132"/>
      <c r="AD36" s="132"/>
      <c r="AE36" s="132"/>
      <c r="AF36" s="132"/>
      <c r="AG36" s="132"/>
      <c r="AH36" s="133"/>
      <c r="AI36" s="99"/>
      <c r="AJ36" s="134">
        <f t="shared" si="1"/>
        <v>0</v>
      </c>
      <c r="AK36" s="132">
        <f>MAR!AL36</f>
        <v>0</v>
      </c>
      <c r="AL36" s="133">
        <f t="shared" si="2"/>
        <v>0</v>
      </c>
      <c r="AM36" s="99"/>
      <c r="AN36" s="134"/>
      <c r="AO36" s="132"/>
      <c r="AP36" s="133"/>
      <c r="AR36" s="207">
        <f t="shared" si="4"/>
        <v>0</v>
      </c>
      <c r="AS36" s="208">
        <f t="shared" si="5"/>
        <v>0</v>
      </c>
      <c r="AT36" s="208">
        <f t="shared" si="6"/>
        <v>0</v>
      </c>
    </row>
    <row r="37" spans="1:46">
      <c r="A37" s="130">
        <v>24</v>
      </c>
      <c r="B37" s="131">
        <f>MAR!B37</f>
        <v>0</v>
      </c>
      <c r="C37" s="131">
        <f>MAR!C37</f>
        <v>0</v>
      </c>
      <c r="D37" s="132"/>
      <c r="E37" s="132"/>
      <c r="F37" s="132"/>
      <c r="G37" s="132"/>
      <c r="H37" s="132"/>
      <c r="I37" s="132"/>
      <c r="J37" s="132"/>
      <c r="K37" s="132"/>
      <c r="L37" s="132"/>
      <c r="M37" s="132"/>
      <c r="N37" s="132"/>
      <c r="O37" s="132"/>
      <c r="P37" s="132"/>
      <c r="Q37" s="132"/>
      <c r="R37" s="132"/>
      <c r="S37" s="132"/>
      <c r="T37" s="132"/>
      <c r="U37" s="132"/>
      <c r="V37" s="132"/>
      <c r="W37" s="132"/>
      <c r="X37" s="132"/>
      <c r="Y37" s="132"/>
      <c r="Z37" s="132"/>
      <c r="AA37" s="132"/>
      <c r="AB37" s="132"/>
      <c r="AC37" s="132"/>
      <c r="AD37" s="132"/>
      <c r="AE37" s="132"/>
      <c r="AF37" s="132"/>
      <c r="AG37" s="132"/>
      <c r="AH37" s="133"/>
      <c r="AI37" s="99"/>
      <c r="AJ37" s="134">
        <f t="shared" si="1"/>
        <v>0</v>
      </c>
      <c r="AK37" s="132">
        <f>MAR!AL37</f>
        <v>0</v>
      </c>
      <c r="AL37" s="133">
        <f t="shared" si="2"/>
        <v>0</v>
      </c>
      <c r="AM37" s="99"/>
      <c r="AN37" s="134"/>
      <c r="AO37" s="132"/>
      <c r="AP37" s="133"/>
      <c r="AR37" s="207">
        <f t="shared" si="4"/>
        <v>0</v>
      </c>
      <c r="AS37" s="208">
        <f t="shared" si="5"/>
        <v>0</v>
      </c>
      <c r="AT37" s="208">
        <f t="shared" si="6"/>
        <v>0</v>
      </c>
    </row>
    <row r="38" spans="1:46">
      <c r="A38" s="130">
        <v>25</v>
      </c>
      <c r="B38" s="131">
        <f>MAR!B38</f>
        <v>0</v>
      </c>
      <c r="C38" s="131">
        <f>MAR!C38</f>
        <v>0</v>
      </c>
      <c r="D38" s="132"/>
      <c r="E38" s="132"/>
      <c r="F38" s="132"/>
      <c r="G38" s="132"/>
      <c r="H38" s="132"/>
      <c r="I38" s="132"/>
      <c r="J38" s="132"/>
      <c r="K38" s="132"/>
      <c r="L38" s="132"/>
      <c r="M38" s="132"/>
      <c r="N38" s="132"/>
      <c r="O38" s="132"/>
      <c r="P38" s="132"/>
      <c r="Q38" s="132"/>
      <c r="R38" s="132"/>
      <c r="S38" s="132"/>
      <c r="T38" s="132"/>
      <c r="U38" s="132"/>
      <c r="V38" s="132"/>
      <c r="W38" s="132"/>
      <c r="X38" s="132"/>
      <c r="Y38" s="132"/>
      <c r="Z38" s="132"/>
      <c r="AA38" s="132"/>
      <c r="AB38" s="132"/>
      <c r="AC38" s="132"/>
      <c r="AD38" s="132"/>
      <c r="AE38" s="132"/>
      <c r="AF38" s="132"/>
      <c r="AG38" s="132"/>
      <c r="AH38" s="133"/>
      <c r="AI38" s="99"/>
      <c r="AJ38" s="134">
        <f t="shared" si="1"/>
        <v>0</v>
      </c>
      <c r="AK38" s="132">
        <f>MAR!AL38</f>
        <v>0</v>
      </c>
      <c r="AL38" s="133">
        <f t="shared" si="2"/>
        <v>0</v>
      </c>
      <c r="AM38" s="99"/>
      <c r="AN38" s="134"/>
      <c r="AO38" s="132"/>
      <c r="AP38" s="133"/>
      <c r="AR38" s="207">
        <f t="shared" si="4"/>
        <v>0</v>
      </c>
      <c r="AS38" s="208">
        <f t="shared" si="5"/>
        <v>0</v>
      </c>
      <c r="AT38" s="208">
        <f t="shared" si="6"/>
        <v>0</v>
      </c>
    </row>
    <row r="39" spans="1:46">
      <c r="A39" s="130">
        <v>26</v>
      </c>
      <c r="B39" s="131">
        <f>MAR!B39</f>
        <v>0</v>
      </c>
      <c r="C39" s="131">
        <f>MAR!C39</f>
        <v>0</v>
      </c>
      <c r="D39" s="132"/>
      <c r="E39" s="132"/>
      <c r="F39" s="132"/>
      <c r="G39" s="132"/>
      <c r="H39" s="132"/>
      <c r="I39" s="132"/>
      <c r="J39" s="132"/>
      <c r="K39" s="132"/>
      <c r="L39" s="132"/>
      <c r="M39" s="132"/>
      <c r="N39" s="132"/>
      <c r="O39" s="132"/>
      <c r="P39" s="132"/>
      <c r="Q39" s="132"/>
      <c r="R39" s="132"/>
      <c r="S39" s="132"/>
      <c r="T39" s="132"/>
      <c r="U39" s="132"/>
      <c r="V39" s="132"/>
      <c r="W39" s="132"/>
      <c r="X39" s="132"/>
      <c r="Y39" s="132"/>
      <c r="Z39" s="132"/>
      <c r="AA39" s="132"/>
      <c r="AB39" s="132"/>
      <c r="AC39" s="132"/>
      <c r="AD39" s="132"/>
      <c r="AE39" s="132"/>
      <c r="AF39" s="132"/>
      <c r="AG39" s="132"/>
      <c r="AH39" s="133"/>
      <c r="AI39" s="99"/>
      <c r="AJ39" s="134">
        <f t="shared" si="1"/>
        <v>0</v>
      </c>
      <c r="AK39" s="132">
        <f>MAR!AL39</f>
        <v>0</v>
      </c>
      <c r="AL39" s="133">
        <f t="shared" si="2"/>
        <v>0</v>
      </c>
      <c r="AM39" s="99"/>
      <c r="AN39" s="134"/>
      <c r="AO39" s="132"/>
      <c r="AP39" s="133"/>
      <c r="AR39" s="207">
        <f t="shared" si="4"/>
        <v>0</v>
      </c>
      <c r="AS39" s="208">
        <f t="shared" si="5"/>
        <v>0</v>
      </c>
      <c r="AT39" s="208">
        <f t="shared" si="6"/>
        <v>0</v>
      </c>
    </row>
    <row r="40" spans="1:46">
      <c r="A40" s="130">
        <v>27</v>
      </c>
      <c r="B40" s="131">
        <f>MAR!B40</f>
        <v>0</v>
      </c>
      <c r="C40" s="131">
        <f>MAR!C40</f>
        <v>0</v>
      </c>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3"/>
      <c r="AI40" s="99"/>
      <c r="AJ40" s="134">
        <f t="shared" si="1"/>
        <v>0</v>
      </c>
      <c r="AK40" s="132">
        <f>MAR!AL40</f>
        <v>0</v>
      </c>
      <c r="AL40" s="133">
        <f t="shared" si="2"/>
        <v>0</v>
      </c>
      <c r="AM40" s="99"/>
      <c r="AN40" s="134"/>
      <c r="AO40" s="132"/>
      <c r="AP40" s="133"/>
      <c r="AR40" s="207">
        <f>IF(D40&gt;0,1,0)+IF(E40&gt;0,1,0)+IF(F40&gt;0,1,0)+IF(G40&gt;0,1,0)+IF(H40&gt;0,1,0)+IF(I40&gt;0,1,0)+IF(J40&gt;0,1,0)+IF(K40&gt;0,1,0)+IF(L40&gt;0,1,0)+IF(M40&gt;0,1,0)+IF(N40&gt;0,1,0)+IF(O40&gt;0,1,0)+IF(P40&gt;0,1,0)+IF(Q40&gt;0,1,0)+IF(R40&gt;0,1,0)+IF(S40&gt;0,1,0)+IF(T40&gt;0,1,0)+IF(U40&gt;0,1,0)+IF(V40&gt;0,1,0)+IF(W40&gt;0,1,0)+IF(X40&gt;0,1,0)+IF(Y40&gt;0,1,0)+IF(Z40&gt;0,1,0)+IF(AA40&gt;0,1,0)+IF(AB40&gt;0,1,0)+IF(AC40&gt;0,1,0)+IF(AD40&gt;0,1,0)+IF(AE40&gt;0,1,0)+IF(AF40&gt;0,1,0)+IF(AG40&gt;0,1,0)+IF(AH40&gt;0,1,0)</f>
        <v>0</v>
      </c>
      <c r="AS40" s="208">
        <f t="shared" si="5"/>
        <v>0</v>
      </c>
      <c r="AT40" s="208">
        <f t="shared" si="6"/>
        <v>0</v>
      </c>
    </row>
    <row r="41" spans="1:46">
      <c r="A41" s="130">
        <v>28</v>
      </c>
      <c r="B41" s="131">
        <f>MAR!B41</f>
        <v>0</v>
      </c>
      <c r="C41" s="131">
        <f>MAR!C41</f>
        <v>0</v>
      </c>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3"/>
      <c r="AI41" s="99"/>
      <c r="AJ41" s="134">
        <f t="shared" si="1"/>
        <v>0</v>
      </c>
      <c r="AK41" s="132">
        <f>MAR!AL41</f>
        <v>0</v>
      </c>
      <c r="AL41" s="133">
        <f t="shared" si="2"/>
        <v>0</v>
      </c>
      <c r="AM41" s="99"/>
      <c r="AN41" s="134"/>
      <c r="AO41" s="132"/>
      <c r="AP41" s="133"/>
      <c r="AR41" s="207">
        <f>IF(D41&gt;0,1,0)+IF(E41&gt;0,1,0)+IF(F41&gt;0,1,0)+IF(G41&gt;0,1,0)+IF(H41&gt;0,1,0)+IF(I41&gt;0,1,0)+IF(J41&gt;0,1,0)+IF(K41&gt;0,1,0)+IF(L41&gt;0,1,0)+IF(M41&gt;0,1,0)+IF(N41&gt;0,1,0)+IF(O41&gt;0,1,0)+IF(P41&gt;0,1,0)+IF(Q41&gt;0,1,0)+IF(R41&gt;0,1,0)+IF(S41&gt;0,1,0)+IF(T41&gt;0,1,0)+IF(U41&gt;0,1,0)+IF(V41&gt;0,1,0)+IF(W41&gt;0,1,0)+IF(X41&gt;0,1,0)+IF(Y41&gt;0,1,0)+IF(Z41&gt;0,1,0)+IF(AA41&gt;0,1,0)+IF(AB41&gt;0,1,0)+IF(AC41&gt;0,1,0)+IF(AD41&gt;0,1,0)+IF(AE41&gt;0,1,0)+IF(AF41&gt;0,1,0)+IF(AG41&gt;0,1,0)+IF(AH41&gt;0,1,0)</f>
        <v>0</v>
      </c>
      <c r="AS41" s="208">
        <f t="shared" si="5"/>
        <v>0</v>
      </c>
      <c r="AT41" s="208">
        <f t="shared" si="6"/>
        <v>0</v>
      </c>
    </row>
    <row r="42" spans="1:46">
      <c r="A42" s="130">
        <v>29</v>
      </c>
      <c r="B42" s="131">
        <f>MAR!B42</f>
        <v>0</v>
      </c>
      <c r="C42" s="131">
        <f>MAR!C42</f>
        <v>0</v>
      </c>
      <c r="D42" s="132"/>
      <c r="E42" s="132"/>
      <c r="F42" s="132"/>
      <c r="G42" s="132"/>
      <c r="H42" s="132"/>
      <c r="I42" s="132"/>
      <c r="J42" s="132"/>
      <c r="K42" s="132"/>
      <c r="L42" s="132"/>
      <c r="M42" s="132"/>
      <c r="N42" s="132"/>
      <c r="O42" s="132"/>
      <c r="P42" s="132"/>
      <c r="Q42" s="132"/>
      <c r="R42" s="132"/>
      <c r="S42" s="132"/>
      <c r="T42" s="132"/>
      <c r="U42" s="132"/>
      <c r="V42" s="132"/>
      <c r="W42" s="132"/>
      <c r="X42" s="132"/>
      <c r="Y42" s="132"/>
      <c r="Z42" s="132"/>
      <c r="AA42" s="132"/>
      <c r="AB42" s="132"/>
      <c r="AC42" s="132"/>
      <c r="AD42" s="132"/>
      <c r="AE42" s="132"/>
      <c r="AF42" s="132"/>
      <c r="AG42" s="132"/>
      <c r="AH42" s="133"/>
      <c r="AI42" s="99"/>
      <c r="AJ42" s="134">
        <f t="shared" si="1"/>
        <v>0</v>
      </c>
      <c r="AK42" s="132">
        <f>MAR!AL42</f>
        <v>0</v>
      </c>
      <c r="AL42" s="133">
        <f t="shared" si="2"/>
        <v>0</v>
      </c>
      <c r="AM42" s="99"/>
      <c r="AN42" s="134"/>
      <c r="AO42" s="132"/>
      <c r="AP42" s="133"/>
      <c r="AR42" s="207">
        <f>IF(D42&gt;0,1,0)+IF(E42&gt;0,1,0)+IF(F42&gt;0,1,0)+IF(G42&gt;0,1,0)+IF(H42&gt;0,1,0)+IF(I42&gt;0,1,0)+IF(J42&gt;0,1,0)+IF(K42&gt;0,1,0)+IF(L42&gt;0,1,0)+IF(M42&gt;0,1,0)+IF(N42&gt;0,1,0)+IF(O42&gt;0,1,0)+IF(P42&gt;0,1,0)+IF(Q42&gt;0,1,0)+IF(R42&gt;0,1,0)+IF(S42&gt;0,1,0)+IF(T42&gt;0,1,0)+IF(U42&gt;0,1,0)+IF(V42&gt;0,1,0)+IF(W42&gt;0,1,0)+IF(X42&gt;0,1,0)+IF(Y42&gt;0,1,0)+IF(Z42&gt;0,1,0)+IF(AA42&gt;0,1,0)+IF(AB42&gt;0,1,0)+IF(AC42&gt;0,1,0)+IF(AD42&gt;0,1,0)+IF(AE42&gt;0,1,0)+IF(AF42&gt;0,1,0)+IF(AG42&gt;0,1,0)+IF(AH42&gt;0,1,0)</f>
        <v>0</v>
      </c>
      <c r="AS42" s="208">
        <f t="shared" si="5"/>
        <v>0</v>
      </c>
      <c r="AT42" s="208">
        <f t="shared" si="6"/>
        <v>0</v>
      </c>
    </row>
    <row r="43" spans="1:46" ht="15.75" thickBot="1">
      <c r="A43" s="130">
        <v>30</v>
      </c>
      <c r="B43" s="131">
        <f>MAR!B43</f>
        <v>0</v>
      </c>
      <c r="C43" s="131">
        <f>MAR!C43</f>
        <v>0</v>
      </c>
      <c r="D43" s="132"/>
      <c r="E43" s="132"/>
      <c r="F43" s="132"/>
      <c r="G43" s="132"/>
      <c r="H43" s="132"/>
      <c r="I43" s="132"/>
      <c r="J43" s="132"/>
      <c r="K43" s="132"/>
      <c r="L43" s="132"/>
      <c r="M43" s="132"/>
      <c r="N43" s="132"/>
      <c r="O43" s="132"/>
      <c r="P43" s="132"/>
      <c r="Q43" s="132"/>
      <c r="R43" s="132"/>
      <c r="S43" s="132"/>
      <c r="T43" s="132"/>
      <c r="U43" s="132"/>
      <c r="V43" s="132"/>
      <c r="W43" s="132"/>
      <c r="X43" s="132"/>
      <c r="Y43" s="132"/>
      <c r="Z43" s="132"/>
      <c r="AA43" s="132"/>
      <c r="AB43" s="132"/>
      <c r="AC43" s="132"/>
      <c r="AD43" s="132"/>
      <c r="AE43" s="132"/>
      <c r="AF43" s="132"/>
      <c r="AG43" s="132"/>
      <c r="AH43" s="133"/>
      <c r="AI43" s="99"/>
      <c r="AJ43" s="134">
        <f t="shared" si="1"/>
        <v>0</v>
      </c>
      <c r="AK43" s="132">
        <f>MAR!AL43</f>
        <v>0</v>
      </c>
      <c r="AL43" s="133">
        <f t="shared" si="2"/>
        <v>0</v>
      </c>
      <c r="AM43" s="99"/>
      <c r="AN43" s="134"/>
      <c r="AO43" s="132"/>
      <c r="AP43" s="133"/>
      <c r="AR43" s="207">
        <f>IF(D43&gt;0,1,0)+IF(E43&gt;0,1,0)+IF(F43&gt;0,1,0)+IF(G43&gt;0,1,0)+IF(H43&gt;0,1,0)+IF(I43&gt;0,1,0)+IF(J43&gt;0,1,0)+IF(K43&gt;0,1,0)+IF(L43&gt;0,1,0)+IF(M43&gt;0,1,0)+IF(N43&gt;0,1,0)+IF(O43&gt;0,1,0)+IF(P43&gt;0,1,0)+IF(Q43&gt;0,1,0)+IF(R43&gt;0,1,0)+IF(S43&gt;0,1,0)+IF(T43&gt;0,1,0)+IF(U43&gt;0,1,0)+IF(V43&gt;0,1,0)+IF(W43&gt;0,1,0)+IF(X43&gt;0,1,0)+IF(Y43&gt;0,1,0)+IF(Z43&gt;0,1,0)+IF(AA43&gt;0,1,0)+IF(AB43&gt;0,1,0)+IF(AC43&gt;0,1,0)+IF(AD43&gt;0,1,0)+IF(AE43&gt;0,1,0)+IF(AF43&gt;0,1,0)+IF(AG43&gt;0,1,0)+IF(AH43&gt;0,1,0)</f>
        <v>0</v>
      </c>
      <c r="AS43" s="208">
        <f t="shared" si="5"/>
        <v>0</v>
      </c>
      <c r="AT43" s="208">
        <f t="shared" si="6"/>
        <v>0</v>
      </c>
    </row>
    <row r="44" spans="1:46" ht="26.25" customHeight="1" thickTop="1" thickBot="1">
      <c r="A44" s="141"/>
      <c r="B44" s="142"/>
      <c r="C44" s="142"/>
      <c r="D44" s="143"/>
      <c r="E44" s="143"/>
      <c r="F44" s="143"/>
      <c r="G44" s="143"/>
      <c r="H44" s="143"/>
      <c r="I44" s="143"/>
      <c r="J44" s="143"/>
      <c r="K44" s="143"/>
      <c r="L44" s="143"/>
      <c r="M44" s="143"/>
      <c r="N44" s="143"/>
      <c r="O44" s="143"/>
      <c r="P44" s="143"/>
      <c r="Q44" s="143"/>
      <c r="R44" s="143"/>
      <c r="S44" s="143"/>
      <c r="T44" s="143"/>
      <c r="U44" s="143"/>
      <c r="V44" s="143"/>
      <c r="W44" s="143"/>
      <c r="X44" s="143"/>
      <c r="Y44" s="143"/>
      <c r="Z44" s="143"/>
      <c r="AA44" s="143"/>
      <c r="AB44" s="143"/>
      <c r="AC44" s="143"/>
      <c r="AD44" s="144" t="s">
        <v>8</v>
      </c>
      <c r="AE44" s="145"/>
      <c r="AF44" s="145"/>
      <c r="AG44" s="145"/>
      <c r="AH44" s="146"/>
      <c r="AI44" s="110"/>
      <c r="AJ44" s="147">
        <f>SUM(AJ14:AJ43)</f>
        <v>0</v>
      </c>
      <c r="AK44" s="147">
        <f>SUM(AK14:AK43)</f>
        <v>9248.5</v>
      </c>
      <c r="AL44" s="147">
        <f>SUM(AL14:AL43)</f>
        <v>9248.5</v>
      </c>
      <c r="AM44" s="110"/>
      <c r="AN44" s="147">
        <f>SUM(AN13:AN43)</f>
        <v>0</v>
      </c>
      <c r="AO44" s="147">
        <f>SUM(AO13:AO43)</f>
        <v>1721.5</v>
      </c>
      <c r="AP44" s="147">
        <f>SUM(AP13:AP43)</f>
        <v>1721.5</v>
      </c>
      <c r="AR44" s="209">
        <f>SUM(AR14:AR43)</f>
        <v>0</v>
      </c>
      <c r="AS44" s="87"/>
      <c r="AT44" s="87"/>
    </row>
    <row r="45" spans="1:46" ht="15.75" thickTop="1">
      <c r="A45" s="103"/>
      <c r="B45" s="103"/>
      <c r="C45" s="103"/>
      <c r="D45" s="99"/>
      <c r="E45" s="99"/>
      <c r="F45" s="99"/>
      <c r="G45" s="99"/>
      <c r="H45" s="99"/>
      <c r="I45" s="99"/>
      <c r="J45" s="99"/>
      <c r="K45" s="99"/>
      <c r="L45" s="99"/>
      <c r="M45" s="99"/>
      <c r="N45" s="99"/>
      <c r="O45" s="99"/>
      <c r="P45" s="99"/>
      <c r="Q45" s="99"/>
      <c r="R45" s="99"/>
      <c r="S45" s="99"/>
      <c r="T45" s="99"/>
      <c r="U45" s="99"/>
      <c r="V45" s="99"/>
      <c r="W45" s="99"/>
      <c r="X45" s="99"/>
      <c r="Y45" s="99"/>
      <c r="Z45" s="99"/>
      <c r="AA45" s="99"/>
      <c r="AB45" s="99"/>
      <c r="AC45" s="99"/>
      <c r="AD45" s="99"/>
      <c r="AE45" s="99"/>
      <c r="AF45" s="99"/>
      <c r="AG45" s="99"/>
      <c r="AH45" s="99"/>
      <c r="AI45" s="99"/>
      <c r="AJ45" s="99"/>
      <c r="AK45" s="99"/>
      <c r="AL45" s="99"/>
      <c r="AM45" s="99"/>
      <c r="AN45" s="99"/>
      <c r="AO45" s="102"/>
      <c r="AP45" s="99"/>
    </row>
    <row r="46" spans="1:46">
      <c r="A46" s="103"/>
      <c r="B46" s="103"/>
      <c r="C46" s="103"/>
      <c r="D46" s="99"/>
      <c r="E46" s="99"/>
      <c r="F46" s="99"/>
      <c r="G46" s="99"/>
      <c r="H46" s="99"/>
      <c r="I46" s="99"/>
      <c r="J46" s="99"/>
      <c r="K46" s="99"/>
      <c r="L46" s="99"/>
      <c r="M46" s="99"/>
      <c r="N46" s="99"/>
      <c r="O46" s="99"/>
      <c r="P46" s="99"/>
      <c r="Q46" s="99"/>
      <c r="R46" s="99"/>
      <c r="S46" s="99"/>
      <c r="T46" s="99"/>
      <c r="U46" s="99"/>
      <c r="V46" s="99"/>
      <c r="W46" s="99"/>
      <c r="X46" s="99"/>
      <c r="Y46" s="99"/>
      <c r="Z46" s="99"/>
      <c r="AA46" s="99"/>
      <c r="AB46" s="99"/>
      <c r="AC46" s="99"/>
      <c r="AD46" s="99"/>
      <c r="AE46" s="99"/>
      <c r="AF46" s="99"/>
      <c r="AG46" s="99"/>
      <c r="AH46" s="99"/>
      <c r="AI46" s="99"/>
      <c r="AJ46" s="99"/>
      <c r="AK46" s="99"/>
      <c r="AL46" s="99"/>
      <c r="AM46" s="99"/>
      <c r="AN46" s="99"/>
      <c r="AO46" s="102"/>
      <c r="AP46" s="99"/>
    </row>
    <row r="47" spans="1:46">
      <c r="A47" s="103"/>
      <c r="B47" s="103"/>
      <c r="C47" s="103"/>
      <c r="D47" s="99"/>
      <c r="E47" s="99"/>
      <c r="F47" s="99"/>
      <c r="G47" s="99"/>
      <c r="H47" s="99"/>
      <c r="I47" s="99"/>
      <c r="J47" s="99"/>
      <c r="K47" s="99"/>
      <c r="L47" s="99"/>
      <c r="M47" s="99"/>
      <c r="N47" s="99"/>
      <c r="O47" s="99"/>
      <c r="P47" s="99"/>
      <c r="Q47" s="99"/>
      <c r="R47" s="99"/>
      <c r="S47" s="99"/>
      <c r="T47" s="99"/>
      <c r="U47" s="99"/>
      <c r="V47" s="99"/>
      <c r="W47" s="99"/>
      <c r="X47" s="99"/>
      <c r="Y47" s="99"/>
      <c r="Z47" s="99"/>
      <c r="AA47" s="99"/>
      <c r="AB47" s="99"/>
      <c r="AC47" s="99"/>
      <c r="AD47" s="99"/>
      <c r="AE47" s="99"/>
      <c r="AF47" s="99"/>
      <c r="AG47" s="99"/>
      <c r="AH47" s="99"/>
      <c r="AI47" s="99"/>
      <c r="AJ47" s="99"/>
      <c r="AK47" s="99"/>
      <c r="AL47" s="99"/>
      <c r="AM47" s="99"/>
      <c r="AN47" s="99"/>
      <c r="AO47" s="102"/>
      <c r="AP47" s="99"/>
    </row>
    <row r="48" spans="1:46">
      <c r="A48" s="103"/>
      <c r="B48" s="103"/>
      <c r="C48" s="103"/>
      <c r="D48" s="99"/>
      <c r="E48" s="99"/>
      <c r="F48" s="99"/>
      <c r="G48" s="99"/>
      <c r="H48" s="99"/>
      <c r="I48" s="99"/>
      <c r="J48" s="99"/>
      <c r="K48" s="99"/>
      <c r="L48" s="99"/>
      <c r="M48" s="99"/>
      <c r="N48" s="99"/>
      <c r="O48" s="99"/>
      <c r="P48" s="99"/>
      <c r="Q48" s="99"/>
      <c r="R48" s="99"/>
      <c r="S48" s="99"/>
      <c r="T48" s="99"/>
      <c r="U48" s="99"/>
      <c r="V48" s="99"/>
      <c r="W48" s="99"/>
      <c r="X48" s="99"/>
      <c r="Y48" s="99"/>
      <c r="Z48" s="99"/>
      <c r="AA48" s="99"/>
      <c r="AB48" s="99"/>
      <c r="AC48" s="99"/>
      <c r="AD48" s="99"/>
      <c r="AE48" s="99"/>
      <c r="AF48" s="99"/>
      <c r="AG48" s="99"/>
      <c r="AH48" s="99"/>
      <c r="AI48" s="99"/>
      <c r="AJ48" s="99"/>
      <c r="AK48" s="99"/>
      <c r="AL48" s="99"/>
      <c r="AM48" s="99"/>
      <c r="AN48" s="99"/>
      <c r="AO48" s="102"/>
      <c r="AP48" s="99"/>
    </row>
    <row r="49" spans="1:42">
      <c r="A49" s="103"/>
      <c r="B49" s="103"/>
      <c r="C49" s="103"/>
      <c r="D49" s="99"/>
      <c r="E49" s="99"/>
      <c r="F49" s="99"/>
      <c r="G49" s="99"/>
      <c r="H49" s="99"/>
      <c r="I49" s="99"/>
      <c r="J49" s="99"/>
      <c r="K49" s="99"/>
      <c r="L49" s="99"/>
      <c r="M49" s="99"/>
      <c r="N49" s="99"/>
      <c r="O49" s="99"/>
      <c r="P49" s="99"/>
      <c r="Q49" s="99"/>
      <c r="R49" s="99"/>
      <c r="S49" s="99"/>
      <c r="T49" s="99"/>
      <c r="U49" s="99"/>
      <c r="V49" s="99"/>
      <c r="W49" s="99"/>
      <c r="X49" s="99"/>
      <c r="Y49" s="99"/>
      <c r="Z49" s="99"/>
      <c r="AA49" s="99"/>
      <c r="AB49" s="99"/>
      <c r="AC49" s="99"/>
      <c r="AD49" s="99"/>
      <c r="AE49" s="99"/>
      <c r="AF49" s="99"/>
      <c r="AG49" s="99"/>
      <c r="AH49" s="99"/>
      <c r="AI49" s="99"/>
      <c r="AJ49" s="99"/>
      <c r="AK49" s="99"/>
      <c r="AL49" s="99"/>
      <c r="AM49" s="99"/>
      <c r="AN49" s="99"/>
      <c r="AO49" s="102"/>
      <c r="AP49" s="99"/>
    </row>
    <row r="50" spans="1:42">
      <c r="A50" s="103"/>
      <c r="B50" s="103"/>
      <c r="C50" s="103"/>
      <c r="D50" s="99"/>
      <c r="E50" s="99"/>
      <c r="F50" s="99"/>
      <c r="G50" s="99"/>
      <c r="H50" s="99"/>
      <c r="I50" s="99"/>
      <c r="J50" s="99"/>
      <c r="K50" s="99"/>
      <c r="L50" s="99"/>
      <c r="M50" s="99"/>
      <c r="N50" s="99"/>
      <c r="O50" s="99"/>
      <c r="P50" s="99"/>
      <c r="Q50" s="99"/>
      <c r="R50" s="99"/>
      <c r="S50" s="99"/>
      <c r="T50" s="99"/>
      <c r="U50" s="99"/>
      <c r="V50" s="99"/>
      <c r="W50" s="99"/>
      <c r="X50" s="99"/>
      <c r="Y50" s="99"/>
      <c r="Z50" s="99"/>
      <c r="AA50" s="99"/>
      <c r="AB50" s="99"/>
      <c r="AC50" s="99"/>
      <c r="AD50" s="99"/>
      <c r="AE50" s="99"/>
      <c r="AF50" s="99"/>
      <c r="AG50" s="99"/>
      <c r="AH50" s="99"/>
      <c r="AI50" s="99"/>
      <c r="AJ50" s="99"/>
      <c r="AK50" s="99"/>
      <c r="AL50" s="99"/>
      <c r="AM50" s="99"/>
      <c r="AN50" s="99"/>
      <c r="AO50" s="102"/>
      <c r="AP50" s="99"/>
    </row>
    <row r="51" spans="1:42">
      <c r="A51" s="103"/>
      <c r="B51" s="103"/>
      <c r="C51" s="103"/>
      <c r="D51" s="99"/>
      <c r="E51" s="99"/>
      <c r="F51" s="99"/>
      <c r="G51" s="99"/>
      <c r="H51" s="99"/>
      <c r="I51" s="99"/>
      <c r="J51" s="99"/>
      <c r="K51" s="99"/>
      <c r="L51" s="99"/>
      <c r="M51" s="99"/>
      <c r="N51" s="99"/>
      <c r="O51" s="99"/>
      <c r="P51" s="99"/>
      <c r="Q51" s="99"/>
      <c r="R51" s="99"/>
      <c r="S51" s="99"/>
      <c r="T51" s="99"/>
      <c r="U51" s="99"/>
      <c r="V51" s="99"/>
      <c r="W51" s="99"/>
      <c r="X51" s="99"/>
      <c r="Y51" s="99"/>
      <c r="Z51" s="99"/>
      <c r="AA51" s="99"/>
      <c r="AB51" s="99"/>
      <c r="AC51" s="99"/>
      <c r="AD51" s="99"/>
      <c r="AE51" s="99"/>
      <c r="AF51" s="99"/>
      <c r="AG51" s="99"/>
      <c r="AH51" s="99"/>
      <c r="AI51" s="99"/>
      <c r="AJ51" s="99"/>
      <c r="AK51" s="99"/>
      <c r="AL51" s="99"/>
      <c r="AM51" s="99"/>
      <c r="AN51" s="99"/>
      <c r="AO51" s="102"/>
      <c r="AP51" s="99"/>
    </row>
    <row r="52" spans="1:42">
      <c r="A52" s="103"/>
      <c r="B52" s="103"/>
      <c r="C52" s="103"/>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102"/>
      <c r="AP52" s="99"/>
    </row>
    <row r="53" spans="1:42">
      <c r="A53" s="103"/>
      <c r="B53" s="103"/>
      <c r="C53" s="103"/>
      <c r="D53" s="99"/>
      <c r="E53" s="99"/>
      <c r="F53" s="99"/>
      <c r="G53" s="99"/>
      <c r="H53" s="99"/>
      <c r="I53" s="99"/>
      <c r="J53" s="99"/>
      <c r="K53" s="99"/>
      <c r="L53" s="99"/>
      <c r="M53" s="99"/>
      <c r="N53" s="99"/>
      <c r="O53" s="99"/>
      <c r="P53" s="99"/>
      <c r="Q53" s="99"/>
      <c r="R53" s="99"/>
      <c r="S53" s="99"/>
      <c r="T53" s="99"/>
      <c r="U53" s="99"/>
      <c r="V53" s="99"/>
      <c r="W53" s="99"/>
      <c r="X53" s="99"/>
      <c r="Y53" s="99"/>
      <c r="Z53" s="99"/>
      <c r="AA53" s="99"/>
      <c r="AB53" s="99"/>
      <c r="AC53" s="99"/>
      <c r="AD53" s="99"/>
      <c r="AE53" s="99"/>
      <c r="AF53" s="99"/>
      <c r="AG53" s="99"/>
      <c r="AH53" s="99"/>
      <c r="AI53" s="99"/>
      <c r="AJ53" s="99"/>
      <c r="AK53" s="99"/>
      <c r="AL53" s="99"/>
      <c r="AM53" s="99"/>
      <c r="AN53" s="99"/>
      <c r="AO53" s="102"/>
      <c r="AP53" s="99"/>
    </row>
    <row r="54" spans="1:42">
      <c r="A54" s="103"/>
      <c r="B54" s="103"/>
      <c r="C54" s="103"/>
      <c r="D54" s="99"/>
      <c r="E54" s="99"/>
      <c r="F54" s="99"/>
      <c r="G54" s="99"/>
      <c r="H54" s="99"/>
      <c r="I54" s="99"/>
      <c r="J54" s="99"/>
      <c r="K54" s="99"/>
      <c r="L54" s="99"/>
      <c r="M54" s="99"/>
      <c r="N54" s="99"/>
      <c r="O54" s="99"/>
      <c r="P54" s="99"/>
      <c r="Q54" s="99"/>
      <c r="R54" s="99"/>
      <c r="S54" s="99"/>
      <c r="T54" s="99"/>
      <c r="U54" s="99"/>
      <c r="V54" s="99"/>
      <c r="W54" s="99"/>
      <c r="X54" s="99"/>
      <c r="Y54" s="99"/>
      <c r="Z54" s="99"/>
      <c r="AA54" s="99"/>
      <c r="AB54" s="99"/>
      <c r="AC54" s="99"/>
      <c r="AD54" s="99"/>
      <c r="AE54" s="99"/>
      <c r="AF54" s="99"/>
      <c r="AG54" s="99"/>
      <c r="AH54" s="99"/>
      <c r="AI54" s="99"/>
      <c r="AJ54" s="99"/>
      <c r="AK54" s="99"/>
      <c r="AL54" s="99"/>
      <c r="AM54" s="99"/>
      <c r="AN54" s="99"/>
      <c r="AO54" s="102"/>
      <c r="AP54" s="99"/>
    </row>
    <row r="55" spans="1:42">
      <c r="A55" s="103"/>
      <c r="B55" s="103"/>
      <c r="C55" s="103"/>
      <c r="D55" s="99"/>
      <c r="E55" s="99"/>
      <c r="F55" s="99"/>
      <c r="G55" s="99"/>
      <c r="H55" s="99"/>
      <c r="I55" s="99"/>
      <c r="J55" s="99"/>
      <c r="K55" s="99"/>
      <c r="L55" s="99"/>
      <c r="M55" s="99"/>
      <c r="N55" s="99"/>
      <c r="O55" s="99"/>
      <c r="P55" s="99"/>
      <c r="Q55" s="99"/>
      <c r="R55" s="99"/>
      <c r="S55" s="99"/>
      <c r="T55" s="99"/>
      <c r="U55" s="99"/>
      <c r="V55" s="99"/>
      <c r="W55" s="99"/>
      <c r="X55" s="99"/>
      <c r="Y55" s="99"/>
      <c r="Z55" s="99"/>
      <c r="AA55" s="99"/>
      <c r="AB55" s="99"/>
      <c r="AC55" s="99"/>
      <c r="AD55" s="99"/>
      <c r="AE55" s="99"/>
      <c r="AF55" s="99"/>
      <c r="AG55" s="99"/>
      <c r="AH55" s="99"/>
      <c r="AI55" s="99"/>
      <c r="AJ55" s="99"/>
      <c r="AK55" s="99"/>
      <c r="AL55" s="99"/>
      <c r="AM55" s="99"/>
      <c r="AN55" s="99"/>
      <c r="AO55" s="102"/>
      <c r="AP55" s="99"/>
    </row>
    <row r="56" spans="1:42">
      <c r="A56" s="103"/>
      <c r="B56" s="103"/>
      <c r="C56" s="103"/>
      <c r="D56" s="99"/>
      <c r="E56" s="99"/>
      <c r="F56" s="99"/>
      <c r="G56" s="99"/>
      <c r="H56" s="99"/>
      <c r="I56" s="99"/>
      <c r="J56" s="99"/>
      <c r="K56" s="99"/>
      <c r="L56" s="99"/>
      <c r="M56" s="99"/>
      <c r="N56" s="99"/>
      <c r="O56" s="99"/>
      <c r="P56" s="99"/>
      <c r="Q56" s="99"/>
      <c r="R56" s="99"/>
      <c r="S56" s="99"/>
      <c r="T56" s="99"/>
      <c r="U56" s="99"/>
      <c r="V56" s="99"/>
      <c r="W56" s="99"/>
      <c r="X56" s="99"/>
      <c r="Y56" s="99"/>
      <c r="Z56" s="99"/>
      <c r="AA56" s="99"/>
      <c r="AB56" s="99"/>
      <c r="AC56" s="99"/>
      <c r="AD56" s="99"/>
      <c r="AE56" s="99"/>
      <c r="AF56" s="99"/>
      <c r="AG56" s="99"/>
      <c r="AH56" s="99"/>
      <c r="AI56" s="99"/>
      <c r="AJ56" s="99"/>
      <c r="AK56" s="99"/>
      <c r="AL56" s="99"/>
      <c r="AM56" s="99"/>
      <c r="AN56" s="99"/>
      <c r="AO56" s="102"/>
      <c r="AP56" s="99"/>
    </row>
    <row r="57" spans="1:42">
      <c r="A57" s="103"/>
      <c r="B57" s="103"/>
      <c r="C57" s="103"/>
      <c r="D57" s="99"/>
      <c r="E57" s="99"/>
      <c r="F57" s="99"/>
      <c r="G57" s="99"/>
      <c r="H57" s="99"/>
      <c r="I57" s="99"/>
      <c r="J57" s="99"/>
      <c r="K57" s="99"/>
      <c r="L57" s="99"/>
      <c r="M57" s="99"/>
      <c r="N57" s="99"/>
      <c r="O57" s="99"/>
      <c r="P57" s="99"/>
      <c r="Q57" s="99"/>
      <c r="R57" s="99"/>
      <c r="S57" s="99"/>
      <c r="T57" s="99"/>
      <c r="U57" s="99"/>
      <c r="V57" s="99"/>
      <c r="W57" s="99"/>
      <c r="X57" s="99"/>
      <c r="Y57" s="99"/>
      <c r="Z57" s="99"/>
      <c r="AA57" s="99"/>
      <c r="AB57" s="99"/>
      <c r="AC57" s="99"/>
      <c r="AD57" s="99"/>
      <c r="AE57" s="99"/>
      <c r="AF57" s="99"/>
      <c r="AG57" s="99"/>
      <c r="AH57" s="99"/>
      <c r="AI57" s="99"/>
      <c r="AJ57" s="99"/>
      <c r="AK57" s="99"/>
      <c r="AL57" s="99"/>
      <c r="AM57" s="99"/>
      <c r="AN57" s="99"/>
      <c r="AO57" s="102"/>
      <c r="AP57" s="99"/>
    </row>
    <row r="58" spans="1:42">
      <c r="A58" s="103"/>
      <c r="B58" s="103"/>
      <c r="C58" s="103"/>
      <c r="D58" s="99"/>
      <c r="E58" s="99"/>
      <c r="F58" s="99"/>
      <c r="G58" s="99"/>
      <c r="H58" s="99"/>
      <c r="I58" s="99"/>
      <c r="J58" s="99"/>
      <c r="K58" s="99"/>
      <c r="L58" s="99"/>
      <c r="M58" s="99"/>
      <c r="N58" s="99"/>
      <c r="O58" s="99"/>
      <c r="P58" s="99"/>
      <c r="Q58" s="99"/>
      <c r="R58" s="99"/>
      <c r="S58" s="99"/>
      <c r="T58" s="99"/>
      <c r="U58" s="99"/>
      <c r="V58" s="99"/>
      <c r="W58" s="99"/>
      <c r="X58" s="99"/>
      <c r="Y58" s="99"/>
      <c r="Z58" s="99"/>
      <c r="AA58" s="99"/>
      <c r="AB58" s="99"/>
      <c r="AC58" s="99"/>
      <c r="AD58" s="99"/>
      <c r="AE58" s="99"/>
      <c r="AF58" s="99"/>
      <c r="AG58" s="99"/>
      <c r="AH58" s="99"/>
      <c r="AI58" s="99"/>
      <c r="AJ58" s="99"/>
      <c r="AK58" s="99"/>
      <c r="AL58" s="99"/>
      <c r="AM58" s="99"/>
      <c r="AN58" s="99"/>
      <c r="AO58" s="102"/>
      <c r="AP58" s="99"/>
    </row>
    <row r="59" spans="1:42">
      <c r="A59" s="103"/>
      <c r="B59" s="103"/>
      <c r="C59" s="103"/>
      <c r="D59" s="99"/>
      <c r="E59" s="99"/>
      <c r="F59" s="99"/>
      <c r="G59" s="99"/>
      <c r="H59" s="99"/>
      <c r="I59" s="99"/>
      <c r="J59" s="99"/>
      <c r="K59" s="99"/>
      <c r="L59" s="99"/>
      <c r="M59" s="99"/>
      <c r="N59" s="99"/>
      <c r="O59" s="99"/>
      <c r="P59" s="99"/>
      <c r="Q59" s="99"/>
      <c r="R59" s="99"/>
      <c r="S59" s="99"/>
      <c r="T59" s="99"/>
      <c r="U59" s="99"/>
      <c r="V59" s="99"/>
      <c r="W59" s="99"/>
      <c r="X59" s="99"/>
      <c r="Y59" s="99"/>
      <c r="Z59" s="99"/>
      <c r="AA59" s="99"/>
      <c r="AB59" s="99"/>
      <c r="AC59" s="99"/>
      <c r="AD59" s="99"/>
      <c r="AE59" s="99"/>
      <c r="AF59" s="99"/>
      <c r="AG59" s="99"/>
      <c r="AH59" s="99"/>
      <c r="AI59" s="99"/>
      <c r="AJ59" s="99"/>
      <c r="AK59" s="99"/>
      <c r="AL59" s="99"/>
      <c r="AM59" s="99"/>
      <c r="AN59" s="99"/>
      <c r="AO59" s="102"/>
      <c r="AP59" s="99"/>
    </row>
    <row r="60" spans="1:42">
      <c r="A60" s="103"/>
      <c r="B60" s="103"/>
      <c r="C60" s="103"/>
      <c r="D60" s="99"/>
      <c r="E60" s="99"/>
      <c r="F60" s="99"/>
      <c r="G60" s="99"/>
      <c r="H60" s="99"/>
      <c r="I60" s="99"/>
      <c r="J60" s="99"/>
      <c r="K60" s="99"/>
      <c r="L60" s="99"/>
      <c r="M60" s="99"/>
      <c r="N60" s="99"/>
      <c r="O60" s="99"/>
      <c r="P60" s="99"/>
      <c r="Q60" s="99"/>
      <c r="R60" s="99"/>
      <c r="S60" s="99"/>
      <c r="T60" s="99"/>
      <c r="U60" s="99"/>
      <c r="V60" s="99"/>
      <c r="W60" s="99"/>
      <c r="X60" s="99"/>
      <c r="Y60" s="99"/>
      <c r="Z60" s="99"/>
      <c r="AA60" s="99"/>
      <c r="AB60" s="99"/>
      <c r="AC60" s="99"/>
      <c r="AD60" s="99"/>
      <c r="AE60" s="99"/>
      <c r="AF60" s="99"/>
      <c r="AG60" s="99"/>
      <c r="AH60" s="99"/>
      <c r="AI60" s="99"/>
      <c r="AJ60" s="99"/>
      <c r="AK60" s="99"/>
      <c r="AL60" s="99"/>
      <c r="AM60" s="99"/>
      <c r="AN60" s="99"/>
      <c r="AO60" s="102"/>
      <c r="AP60" s="99"/>
    </row>
    <row r="61" spans="1:42">
      <c r="A61" s="103"/>
      <c r="B61" s="103"/>
      <c r="C61" s="103"/>
      <c r="D61" s="99"/>
      <c r="E61" s="99"/>
      <c r="F61" s="99"/>
      <c r="G61" s="99"/>
      <c r="H61" s="99"/>
      <c r="I61" s="99"/>
      <c r="J61" s="99"/>
      <c r="K61" s="99"/>
      <c r="L61" s="99"/>
      <c r="M61" s="99"/>
      <c r="N61" s="99"/>
      <c r="O61" s="99"/>
      <c r="P61" s="99"/>
      <c r="Q61" s="99"/>
      <c r="R61" s="99"/>
      <c r="S61" s="99"/>
      <c r="T61" s="99"/>
      <c r="U61" s="99"/>
      <c r="V61" s="99"/>
      <c r="W61" s="99"/>
      <c r="X61" s="99"/>
      <c r="Y61" s="99"/>
      <c r="Z61" s="99"/>
      <c r="AA61" s="99"/>
      <c r="AB61" s="99"/>
      <c r="AC61" s="99"/>
      <c r="AD61" s="99"/>
      <c r="AE61" s="99"/>
      <c r="AF61" s="99"/>
      <c r="AG61" s="99"/>
      <c r="AH61" s="99"/>
      <c r="AI61" s="99"/>
      <c r="AJ61" s="99"/>
      <c r="AK61" s="99"/>
      <c r="AL61" s="99"/>
      <c r="AM61" s="99"/>
      <c r="AN61" s="99"/>
      <c r="AO61" s="102"/>
      <c r="AP61" s="99"/>
    </row>
    <row r="62" spans="1:42">
      <c r="A62" s="148" t="s">
        <v>4</v>
      </c>
      <c r="B62" s="98"/>
      <c r="C62" s="98"/>
      <c r="D62" s="149"/>
      <c r="E62" s="99"/>
      <c r="F62" s="99"/>
      <c r="G62" s="99"/>
      <c r="H62" s="99"/>
      <c r="I62" s="99"/>
      <c r="J62" s="99"/>
      <c r="K62" s="99"/>
      <c r="L62" s="99"/>
      <c r="M62" s="99"/>
      <c r="N62" s="105" t="s">
        <v>112</v>
      </c>
      <c r="O62" s="99"/>
      <c r="P62" s="99"/>
      <c r="Q62" s="99"/>
      <c r="R62" s="99"/>
      <c r="S62" s="99"/>
      <c r="T62" s="99"/>
      <c r="U62" s="99"/>
      <c r="V62" s="99"/>
      <c r="W62" s="99"/>
      <c r="X62" s="99"/>
      <c r="Y62" s="99"/>
      <c r="Z62" s="99"/>
      <c r="AA62" s="99"/>
      <c r="AB62" s="99"/>
      <c r="AC62" s="99"/>
      <c r="AD62" s="99"/>
      <c r="AE62" s="99"/>
      <c r="AF62" s="99"/>
      <c r="AG62" s="99"/>
      <c r="AH62" s="99"/>
      <c r="AI62" s="99"/>
      <c r="AJ62" s="99"/>
      <c r="AK62" s="99"/>
      <c r="AL62" s="99"/>
      <c r="AM62" s="99"/>
      <c r="AN62" s="99"/>
      <c r="AO62" s="102"/>
      <c r="AP62" s="99"/>
    </row>
    <row r="63" spans="1:42">
      <c r="A63" s="111"/>
      <c r="B63" s="103"/>
      <c r="C63" s="103"/>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c r="AF63" s="99"/>
      <c r="AG63" s="99"/>
      <c r="AH63" s="99"/>
      <c r="AI63" s="99"/>
      <c r="AJ63" s="99"/>
      <c r="AK63" s="99"/>
      <c r="AL63" s="99"/>
      <c r="AM63" s="99"/>
      <c r="AN63" s="99"/>
      <c r="AO63" s="102"/>
      <c r="AP63" s="99"/>
    </row>
    <row r="64" spans="1:42" ht="15" customHeight="1">
      <c r="A64" s="111"/>
      <c r="B64" s="291"/>
      <c r="C64" s="291"/>
      <c r="D64" s="112"/>
      <c r="E64" s="292" t="str">
        <f>$E$9</f>
        <v xml:space="preserve">MESE DI </v>
      </c>
      <c r="F64" s="292"/>
      <c r="G64" s="292"/>
      <c r="H64" s="292"/>
      <c r="I64" s="292"/>
      <c r="J64" s="292"/>
      <c r="K64" s="292"/>
      <c r="L64" s="292"/>
      <c r="M64" s="292"/>
      <c r="N64" s="99"/>
      <c r="O64" s="99"/>
      <c r="P64" s="99"/>
      <c r="Q64" s="113" t="str">
        <f>$Q$9</f>
        <v>CORSO: "OPERATORE ELETTRICO" 1° ANNO</v>
      </c>
      <c r="R64" s="113"/>
      <c r="S64" s="99"/>
      <c r="T64" s="99"/>
      <c r="U64" s="99"/>
      <c r="V64" s="99"/>
      <c r="W64" s="99"/>
      <c r="X64" s="99"/>
      <c r="Y64" s="99"/>
      <c r="Z64" s="99"/>
      <c r="AA64" s="99"/>
      <c r="AB64" s="99"/>
      <c r="AC64" s="99"/>
      <c r="AD64" s="99"/>
      <c r="AE64" s="99"/>
      <c r="AF64" s="99"/>
      <c r="AG64" s="99"/>
      <c r="AH64" s="99"/>
      <c r="AI64" s="99"/>
      <c r="AJ64" s="99"/>
      <c r="AK64" s="99"/>
      <c r="AL64" s="99"/>
      <c r="AM64" s="99"/>
      <c r="AN64" s="99"/>
      <c r="AO64" s="102"/>
      <c r="AP64" s="99"/>
    </row>
    <row r="65" spans="1:63" ht="15" customHeight="1" thickBot="1">
      <c r="A65" s="114"/>
      <c r="B65" s="114"/>
      <c r="C65" s="103"/>
      <c r="D65" s="99"/>
      <c r="E65" s="99"/>
      <c r="F65" s="99"/>
      <c r="G65" s="99"/>
      <c r="H65" s="99"/>
      <c r="I65" s="115"/>
      <c r="J65" s="99"/>
      <c r="K65" s="99"/>
      <c r="L65" s="115"/>
      <c r="M65" s="115" t="s">
        <v>3</v>
      </c>
      <c r="N65" s="115"/>
      <c r="O65" s="115"/>
      <c r="P65" s="115"/>
      <c r="Q65" s="314" t="str">
        <f>$Q$10</f>
        <v>COD: ARIEFP1821/20/1</v>
      </c>
      <c r="R65" s="314"/>
      <c r="S65" s="314"/>
      <c r="T65" s="314"/>
      <c r="U65" s="314"/>
      <c r="V65" s="314"/>
      <c r="W65" s="314"/>
      <c r="X65" s="314"/>
      <c r="Y65" s="314"/>
      <c r="Z65" s="314"/>
      <c r="AA65" s="314"/>
      <c r="AB65" s="314"/>
      <c r="AC65" s="314"/>
      <c r="AD65" s="314"/>
      <c r="AE65" s="115"/>
      <c r="AF65" s="115"/>
      <c r="AG65" s="115"/>
      <c r="AH65" s="115"/>
      <c r="AI65" s="115"/>
      <c r="AJ65" s="115" t="s">
        <v>3</v>
      </c>
      <c r="AK65" s="115"/>
      <c r="AL65" s="115"/>
      <c r="AM65" s="115"/>
      <c r="AN65" s="115"/>
      <c r="AO65" s="116"/>
      <c r="AP65" s="115"/>
      <c r="AQ65" s="53"/>
      <c r="AR65" s="8"/>
      <c r="AS65" s="8"/>
      <c r="AT65" s="8"/>
      <c r="AU65" s="8"/>
      <c r="AV65" s="8"/>
      <c r="AW65" s="8"/>
      <c r="AX65" s="8"/>
      <c r="AY65" s="8"/>
      <c r="AZ65" s="8"/>
      <c r="BA65" s="8"/>
      <c r="BB65" s="8"/>
      <c r="BC65" s="8"/>
      <c r="BD65" s="9"/>
      <c r="BE65" s="9"/>
      <c r="BF65" s="9"/>
      <c r="BG65" s="9"/>
      <c r="BH65" s="9"/>
      <c r="BI65" s="9"/>
      <c r="BJ65" s="9"/>
      <c r="BK65" s="9"/>
    </row>
    <row r="66" spans="1:63" ht="16.5" customHeight="1" thickTop="1" thickBot="1">
      <c r="A66" s="310" t="s">
        <v>19</v>
      </c>
      <c r="B66" s="311"/>
      <c r="C66" s="312"/>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c r="AC66" s="150"/>
      <c r="AD66" s="150"/>
      <c r="AE66" s="150"/>
      <c r="AF66" s="150"/>
      <c r="AG66" s="150"/>
      <c r="AH66" s="151"/>
      <c r="AI66" s="99"/>
      <c r="AJ66" s="152"/>
      <c r="AK66" s="150"/>
      <c r="AL66" s="151"/>
      <c r="AM66" s="99"/>
      <c r="AN66" s="99"/>
      <c r="AO66" s="102"/>
      <c r="AP66" s="99"/>
    </row>
    <row r="67" spans="1:63" ht="5.25" customHeight="1" thickTop="1" thickBot="1">
      <c r="A67" s="114"/>
      <c r="B67" s="313"/>
      <c r="C67" s="313"/>
      <c r="D67" s="117"/>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c r="AC67" s="115"/>
      <c r="AD67" s="115"/>
      <c r="AE67" s="115"/>
      <c r="AF67" s="115"/>
      <c r="AG67" s="115"/>
      <c r="AH67" s="115"/>
      <c r="AI67" s="115"/>
      <c r="AJ67" s="313"/>
      <c r="AK67" s="313"/>
      <c r="AL67" s="313"/>
      <c r="AM67" s="115"/>
      <c r="AN67" s="153"/>
      <c r="AO67" s="154"/>
      <c r="AP67" s="153"/>
      <c r="AQ67" s="53"/>
      <c r="AR67" s="8"/>
      <c r="AS67" s="10"/>
      <c r="AT67" s="8"/>
      <c r="AU67" s="8"/>
      <c r="AV67" s="8"/>
      <c r="AW67" s="8"/>
      <c r="AX67" s="8"/>
      <c r="AY67" s="8"/>
      <c r="AZ67" s="309"/>
      <c r="BA67" s="309"/>
      <c r="BB67" s="309"/>
      <c r="BC67" s="8"/>
      <c r="BD67" s="309"/>
      <c r="BE67" s="309"/>
      <c r="BF67" s="8"/>
      <c r="BG67" s="9"/>
      <c r="BH67" s="9"/>
      <c r="BI67" s="9"/>
      <c r="BJ67" s="9"/>
      <c r="BK67" s="9"/>
    </row>
    <row r="68" spans="1:63" s="12" customFormat="1" ht="38.25" customHeight="1" thickTop="1">
      <c r="A68" s="118" t="s">
        <v>0</v>
      </c>
      <c r="B68" s="272" t="s">
        <v>1</v>
      </c>
      <c r="C68" s="273"/>
      <c r="D68" s="121">
        <v>1</v>
      </c>
      <c r="E68" s="121">
        <v>2</v>
      </c>
      <c r="F68" s="121">
        <v>3</v>
      </c>
      <c r="G68" s="121">
        <v>4</v>
      </c>
      <c r="H68" s="121">
        <v>5</v>
      </c>
      <c r="I68" s="121">
        <v>6</v>
      </c>
      <c r="J68" s="121">
        <v>7</v>
      </c>
      <c r="K68" s="121">
        <v>8</v>
      </c>
      <c r="L68" s="121">
        <v>9</v>
      </c>
      <c r="M68" s="121">
        <v>10</v>
      </c>
      <c r="N68" s="121">
        <v>11</v>
      </c>
      <c r="O68" s="121">
        <v>12</v>
      </c>
      <c r="P68" s="121">
        <v>13</v>
      </c>
      <c r="Q68" s="121">
        <v>14</v>
      </c>
      <c r="R68" s="121">
        <v>15</v>
      </c>
      <c r="S68" s="121">
        <v>16</v>
      </c>
      <c r="T68" s="121">
        <v>17</v>
      </c>
      <c r="U68" s="121">
        <v>18</v>
      </c>
      <c r="V68" s="121">
        <v>19</v>
      </c>
      <c r="W68" s="121">
        <v>20</v>
      </c>
      <c r="X68" s="121">
        <v>21</v>
      </c>
      <c r="Y68" s="121">
        <v>22</v>
      </c>
      <c r="Z68" s="121">
        <v>23</v>
      </c>
      <c r="AA68" s="121">
        <v>24</v>
      </c>
      <c r="AB68" s="121">
        <v>25</v>
      </c>
      <c r="AC68" s="121">
        <v>26</v>
      </c>
      <c r="AD68" s="121">
        <v>27</v>
      </c>
      <c r="AE68" s="121">
        <v>28</v>
      </c>
      <c r="AF68" s="121">
        <v>29</v>
      </c>
      <c r="AG68" s="121">
        <v>30</v>
      </c>
      <c r="AH68" s="122">
        <v>31</v>
      </c>
      <c r="AI68" s="99"/>
      <c r="AJ68" s="123" t="s">
        <v>11</v>
      </c>
      <c r="AK68" s="124" t="s">
        <v>12</v>
      </c>
      <c r="AL68" s="125" t="s">
        <v>14</v>
      </c>
      <c r="AM68" s="99"/>
      <c r="AN68" s="155"/>
      <c r="AO68" s="99"/>
      <c r="AP68" s="99"/>
      <c r="AR68" s="267" t="s">
        <v>45</v>
      </c>
      <c r="AS68" s="268"/>
      <c r="AT68" s="269"/>
      <c r="AU68" s="13"/>
      <c r="AV68" s="13"/>
      <c r="AW68" s="13"/>
      <c r="AX68" s="13"/>
      <c r="AY68" s="13"/>
      <c r="AZ68" s="13"/>
      <c r="BA68" s="13"/>
      <c r="BB68" s="13"/>
      <c r="BC68" s="13"/>
      <c r="BD68" s="13"/>
      <c r="BE68" s="13"/>
      <c r="BF68" s="13"/>
      <c r="BG68" s="13"/>
      <c r="BH68" s="13"/>
      <c r="BI68" s="13"/>
      <c r="BJ68" s="13"/>
      <c r="BK68" s="13"/>
    </row>
    <row r="69" spans="1:63">
      <c r="A69" s="130"/>
      <c r="B69" s="156" t="s">
        <v>16</v>
      </c>
      <c r="C69" s="157"/>
      <c r="D69" s="132"/>
      <c r="E69" s="132"/>
      <c r="F69" s="132"/>
      <c r="G69" s="132"/>
      <c r="H69" s="132"/>
      <c r="I69" s="132"/>
      <c r="J69" s="132"/>
      <c r="K69" s="132"/>
      <c r="L69" s="132"/>
      <c r="M69" s="132"/>
      <c r="N69" s="132"/>
      <c r="O69" s="132"/>
      <c r="P69" s="132"/>
      <c r="Q69" s="132"/>
      <c r="R69" s="132"/>
      <c r="S69" s="132"/>
      <c r="T69" s="132"/>
      <c r="U69" s="132"/>
      <c r="V69" s="132"/>
      <c r="W69" s="132"/>
      <c r="X69" s="132"/>
      <c r="Y69" s="132"/>
      <c r="Z69" s="132"/>
      <c r="AA69" s="132"/>
      <c r="AB69" s="132"/>
      <c r="AC69" s="132"/>
      <c r="AD69" s="132"/>
      <c r="AE69" s="132"/>
      <c r="AF69" s="132"/>
      <c r="AG69" s="132"/>
      <c r="AH69" s="133"/>
      <c r="AI69" s="99"/>
      <c r="AJ69" s="134"/>
      <c r="AK69" s="132"/>
      <c r="AL69" s="133"/>
      <c r="AM69" s="99"/>
      <c r="AN69" s="158"/>
      <c r="AO69" s="102"/>
      <c r="AP69" s="99"/>
      <c r="AR69" s="75" t="s">
        <v>46</v>
      </c>
      <c r="AS69" s="76"/>
      <c r="AT69" s="77">
        <f>AJ13</f>
        <v>0</v>
      </c>
    </row>
    <row r="70" spans="1:63" ht="15.75" thickBot="1">
      <c r="A70" s="130">
        <v>1</v>
      </c>
      <c r="B70" s="131" t="str">
        <f>MAR!B70</f>
        <v>GARIBALDI B.</v>
      </c>
      <c r="C70" s="131" t="str">
        <f>MAR!C70</f>
        <v>DOCENZA INT.</v>
      </c>
      <c r="D70" s="132"/>
      <c r="E70" s="132"/>
      <c r="F70" s="132"/>
      <c r="G70" s="132"/>
      <c r="H70" s="132"/>
      <c r="I70" s="132"/>
      <c r="J70" s="132"/>
      <c r="K70" s="132"/>
      <c r="L70" s="132"/>
      <c r="M70" s="132"/>
      <c r="N70" s="132"/>
      <c r="O70" s="132"/>
      <c r="P70" s="132"/>
      <c r="Q70" s="132"/>
      <c r="R70" s="132"/>
      <c r="S70" s="132"/>
      <c r="T70" s="132"/>
      <c r="U70" s="132"/>
      <c r="V70" s="132"/>
      <c r="W70" s="132"/>
      <c r="X70" s="132"/>
      <c r="Y70" s="132"/>
      <c r="Z70" s="132"/>
      <c r="AA70" s="132"/>
      <c r="AB70" s="132"/>
      <c r="AC70" s="132"/>
      <c r="AD70" s="132"/>
      <c r="AE70" s="132"/>
      <c r="AF70" s="132"/>
      <c r="AG70" s="132"/>
      <c r="AH70" s="133"/>
      <c r="AI70" s="99"/>
      <c r="AJ70" s="134">
        <f>SUM(D70:AH70)</f>
        <v>0</v>
      </c>
      <c r="AK70" s="132">
        <f>MAR!AL70</f>
        <v>1</v>
      </c>
      <c r="AL70" s="133">
        <f t="shared" ref="AL70:AL95" si="11">AJ70+AK70</f>
        <v>1</v>
      </c>
      <c r="AM70" s="99"/>
      <c r="AN70" s="158"/>
      <c r="AO70" s="102"/>
      <c r="AP70" s="99"/>
      <c r="AR70" s="75" t="s">
        <v>47</v>
      </c>
      <c r="AS70" s="76"/>
      <c r="AT70" s="78">
        <f t="array" ref="AT70">SUM(IF(($C$70:$C$123=C166),$AJ$70:$AJ$123,0))+SUM(IF((C70:$C$123=C169),AJ70:$AJ$123,0))</f>
        <v>0</v>
      </c>
    </row>
    <row r="71" spans="1:63" ht="15.75" thickTop="1">
      <c r="A71" s="130">
        <v>2</v>
      </c>
      <c r="B71" s="131" t="str">
        <f>MAR!B71</f>
        <v>BONINO E.</v>
      </c>
      <c r="C71" s="131" t="str">
        <f>MAR!C71</f>
        <v>DOCENZA INT.</v>
      </c>
      <c r="D71" s="132"/>
      <c r="E71" s="132"/>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2"/>
      <c r="AH71" s="133"/>
      <c r="AI71" s="99"/>
      <c r="AJ71" s="134">
        <f t="shared" ref="AJ71:AJ95" si="12">SUM(D71:AH71)</f>
        <v>0</v>
      </c>
      <c r="AK71" s="132">
        <f>MAR!AL71</f>
        <v>218</v>
      </c>
      <c r="AL71" s="133">
        <f t="shared" si="11"/>
        <v>218</v>
      </c>
      <c r="AM71" s="99"/>
      <c r="AN71" s="158"/>
      <c r="AO71" s="102"/>
      <c r="AP71" s="99"/>
      <c r="AR71" s="75"/>
      <c r="AS71" s="79" t="s">
        <v>54</v>
      </c>
      <c r="AT71" s="80">
        <f>AT69-AT70</f>
        <v>0</v>
      </c>
    </row>
    <row r="72" spans="1:63">
      <c r="A72" s="130">
        <v>3</v>
      </c>
      <c r="B72" s="131" t="str">
        <f>MAR!B72</f>
        <v>PAGNI R.</v>
      </c>
      <c r="C72" s="131" t="str">
        <f>MAR!C72</f>
        <v>DOCENZA INT.</v>
      </c>
      <c r="D72" s="132"/>
      <c r="E72" s="132"/>
      <c r="F72" s="132"/>
      <c r="G72" s="132"/>
      <c r="H72" s="132"/>
      <c r="I72" s="132"/>
      <c r="J72" s="132"/>
      <c r="K72" s="132"/>
      <c r="L72" s="132"/>
      <c r="M72" s="132"/>
      <c r="N72" s="132"/>
      <c r="O72" s="132"/>
      <c r="P72" s="132"/>
      <c r="Q72" s="132"/>
      <c r="R72" s="132"/>
      <c r="S72" s="132"/>
      <c r="T72" s="132"/>
      <c r="U72" s="132"/>
      <c r="V72" s="132"/>
      <c r="W72" s="132"/>
      <c r="X72" s="132"/>
      <c r="Y72" s="132"/>
      <c r="Z72" s="132"/>
      <c r="AA72" s="132"/>
      <c r="AB72" s="132"/>
      <c r="AC72" s="132"/>
      <c r="AD72" s="132"/>
      <c r="AE72" s="132"/>
      <c r="AF72" s="132"/>
      <c r="AG72" s="132"/>
      <c r="AH72" s="133"/>
      <c r="AI72" s="99"/>
      <c r="AJ72" s="134">
        <f t="shared" si="12"/>
        <v>0</v>
      </c>
      <c r="AK72" s="132">
        <f>MAR!AL72</f>
        <v>68</v>
      </c>
      <c r="AL72" s="133">
        <f t="shared" si="11"/>
        <v>68</v>
      </c>
      <c r="AM72" s="99"/>
      <c r="AN72" s="158"/>
      <c r="AO72" s="102"/>
      <c r="AP72" s="99"/>
      <c r="AR72" s="75"/>
      <c r="AS72" s="76"/>
      <c r="AT72" s="77"/>
    </row>
    <row r="73" spans="1:63">
      <c r="A73" s="130">
        <v>4</v>
      </c>
      <c r="B73" s="131" t="str">
        <f>MAR!B73</f>
        <v>PICCERI G.</v>
      </c>
      <c r="C73" s="131" t="str">
        <f>MAR!C73</f>
        <v>DOCENZA INT.</v>
      </c>
      <c r="D73" s="132"/>
      <c r="E73" s="132"/>
      <c r="F73" s="132"/>
      <c r="G73" s="132"/>
      <c r="H73" s="132"/>
      <c r="I73" s="132"/>
      <c r="J73" s="132"/>
      <c r="K73" s="132"/>
      <c r="L73" s="132"/>
      <c r="M73" s="132"/>
      <c r="N73" s="132"/>
      <c r="O73" s="132"/>
      <c r="P73" s="132"/>
      <c r="Q73" s="132"/>
      <c r="R73" s="132"/>
      <c r="S73" s="132"/>
      <c r="T73" s="132"/>
      <c r="U73" s="132"/>
      <c r="V73" s="132"/>
      <c r="W73" s="132"/>
      <c r="X73" s="132"/>
      <c r="Y73" s="132"/>
      <c r="Z73" s="132"/>
      <c r="AA73" s="132"/>
      <c r="AB73" s="132"/>
      <c r="AC73" s="132"/>
      <c r="AD73" s="132"/>
      <c r="AE73" s="132"/>
      <c r="AF73" s="132"/>
      <c r="AG73" s="132"/>
      <c r="AH73" s="133"/>
      <c r="AI73" s="99"/>
      <c r="AJ73" s="134">
        <f t="shared" si="12"/>
        <v>0</v>
      </c>
      <c r="AK73" s="132">
        <f>MAR!AL73</f>
        <v>44</v>
      </c>
      <c r="AL73" s="133">
        <f t="shared" si="11"/>
        <v>44</v>
      </c>
      <c r="AM73" s="99"/>
      <c r="AN73" s="158"/>
      <c r="AO73" s="102"/>
      <c r="AP73" s="99"/>
      <c r="AR73" s="75" t="s">
        <v>55</v>
      </c>
      <c r="AS73" s="76"/>
      <c r="AT73" s="81">
        <f t="array" ref="AT73">SUM(IF(($C$70:$C$123=C167),$AJ$70:$AJ$123,0))+SUM(IF((C70:$C$123=C170),AJ70:$AJ$123,0))</f>
        <v>0</v>
      </c>
    </row>
    <row r="74" spans="1:63">
      <c r="A74" s="130">
        <v>5</v>
      </c>
      <c r="B74" s="131" t="str">
        <f>MAR!B74</f>
        <v>FRONZOLI D.</v>
      </c>
      <c r="C74" s="131" t="str">
        <f>MAR!C74</f>
        <v>DOCENZA INT.</v>
      </c>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3"/>
      <c r="AI74" s="99"/>
      <c r="AJ74" s="134">
        <f t="shared" si="12"/>
        <v>0</v>
      </c>
      <c r="AK74" s="132">
        <f>MAR!AL74</f>
        <v>39</v>
      </c>
      <c r="AL74" s="133">
        <f t="shared" si="11"/>
        <v>39</v>
      </c>
      <c r="AM74" s="99"/>
      <c r="AN74" s="158"/>
      <c r="AO74" s="102"/>
      <c r="AP74" s="99"/>
      <c r="AR74" s="75"/>
      <c r="AS74" s="76"/>
      <c r="AT74" s="77"/>
    </row>
    <row r="75" spans="1:63">
      <c r="A75" s="130">
        <v>6</v>
      </c>
      <c r="B75" s="131" t="str">
        <f>MAR!B75</f>
        <v>BACIGALUPO A.</v>
      </c>
      <c r="C75" s="131" t="str">
        <f>MAR!C75</f>
        <v>DOCENZA INT.</v>
      </c>
      <c r="D75" s="132"/>
      <c r="E75" s="132"/>
      <c r="F75" s="132"/>
      <c r="G75" s="132"/>
      <c r="H75" s="132"/>
      <c r="I75" s="132"/>
      <c r="J75" s="132"/>
      <c r="K75" s="132"/>
      <c r="L75" s="132"/>
      <c r="M75" s="132"/>
      <c r="N75" s="132"/>
      <c r="O75" s="132"/>
      <c r="P75" s="132"/>
      <c r="Q75" s="132"/>
      <c r="R75" s="132"/>
      <c r="S75" s="132"/>
      <c r="T75" s="132"/>
      <c r="U75" s="132"/>
      <c r="V75" s="132"/>
      <c r="W75" s="132"/>
      <c r="X75" s="132"/>
      <c r="Y75" s="132"/>
      <c r="Z75" s="132"/>
      <c r="AA75" s="132"/>
      <c r="AB75" s="132"/>
      <c r="AC75" s="132"/>
      <c r="AD75" s="132"/>
      <c r="AE75" s="132"/>
      <c r="AF75" s="132"/>
      <c r="AG75" s="132"/>
      <c r="AH75" s="133"/>
      <c r="AI75" s="99"/>
      <c r="AJ75" s="134">
        <f t="shared" si="12"/>
        <v>0</v>
      </c>
      <c r="AK75" s="132">
        <f>MAR!AL75</f>
        <v>42</v>
      </c>
      <c r="AL75" s="133">
        <f t="shared" si="11"/>
        <v>42</v>
      </c>
      <c r="AM75" s="99"/>
      <c r="AN75" s="158"/>
      <c r="AO75" s="102"/>
      <c r="AP75" s="99"/>
      <c r="AR75" s="75" t="s">
        <v>56</v>
      </c>
      <c r="AS75" s="76"/>
      <c r="AT75" s="81">
        <f t="array" ref="AT75">SUM(IF(($C$70:$C$123=C168),$AJ$70:$AJ$123,0))+SUM(IF((C70:$C$123=C171),AJ70:$AJ$123,0))</f>
        <v>0</v>
      </c>
    </row>
    <row r="76" spans="1:63">
      <c r="A76" s="130">
        <v>7</v>
      </c>
      <c r="B76" s="131" t="str">
        <f>MAR!B76</f>
        <v>RIO A.</v>
      </c>
      <c r="C76" s="131" t="str">
        <f>MAR!C76</f>
        <v>DOCENZA INT.</v>
      </c>
      <c r="D76" s="132"/>
      <c r="E76" s="132"/>
      <c r="F76" s="132"/>
      <c r="G76" s="132"/>
      <c r="H76" s="132"/>
      <c r="I76" s="132"/>
      <c r="J76" s="132"/>
      <c r="K76" s="132"/>
      <c r="L76" s="132"/>
      <c r="M76" s="132"/>
      <c r="N76" s="132"/>
      <c r="O76" s="132"/>
      <c r="P76" s="132"/>
      <c r="Q76" s="132"/>
      <c r="R76" s="132"/>
      <c r="S76" s="132"/>
      <c r="T76" s="132"/>
      <c r="U76" s="132"/>
      <c r="V76" s="132"/>
      <c r="W76" s="132"/>
      <c r="X76" s="132"/>
      <c r="Y76" s="132"/>
      <c r="Z76" s="132"/>
      <c r="AA76" s="132"/>
      <c r="AB76" s="132"/>
      <c r="AC76" s="132"/>
      <c r="AD76" s="132"/>
      <c r="AE76" s="132"/>
      <c r="AF76" s="132"/>
      <c r="AG76" s="132"/>
      <c r="AH76" s="133"/>
      <c r="AI76" s="99"/>
      <c r="AJ76" s="134">
        <f t="shared" si="12"/>
        <v>0</v>
      </c>
      <c r="AK76" s="132">
        <f>MAR!AL76</f>
        <v>65</v>
      </c>
      <c r="AL76" s="133">
        <f t="shared" si="11"/>
        <v>65</v>
      </c>
      <c r="AM76" s="99"/>
      <c r="AN76" s="158"/>
      <c r="AO76" s="102"/>
      <c r="AP76" s="99"/>
      <c r="AR76" s="75"/>
      <c r="AS76" s="76"/>
      <c r="AT76" s="77"/>
    </row>
    <row r="77" spans="1:63">
      <c r="A77" s="130">
        <v>8</v>
      </c>
      <c r="B77" s="131" t="str">
        <f>MAR!B77</f>
        <v>PERI F.</v>
      </c>
      <c r="C77" s="131" t="str">
        <f>MAR!C77</f>
        <v>DOCENZA INT.</v>
      </c>
      <c r="D77" s="132"/>
      <c r="E77" s="132"/>
      <c r="F77" s="132"/>
      <c r="G77" s="132"/>
      <c r="H77" s="132"/>
      <c r="I77" s="132"/>
      <c r="J77" s="132"/>
      <c r="K77" s="132"/>
      <c r="L77" s="132"/>
      <c r="M77" s="132"/>
      <c r="N77" s="132"/>
      <c r="O77" s="132"/>
      <c r="P77" s="132"/>
      <c r="Q77" s="132"/>
      <c r="R77" s="132"/>
      <c r="S77" s="132"/>
      <c r="T77" s="132"/>
      <c r="U77" s="132"/>
      <c r="V77" s="132"/>
      <c r="W77" s="132"/>
      <c r="X77" s="132"/>
      <c r="Y77" s="132"/>
      <c r="Z77" s="132"/>
      <c r="AA77" s="132"/>
      <c r="AB77" s="132"/>
      <c r="AC77" s="132"/>
      <c r="AD77" s="132"/>
      <c r="AE77" s="132"/>
      <c r="AF77" s="132"/>
      <c r="AG77" s="132"/>
      <c r="AH77" s="133"/>
      <c r="AI77" s="99"/>
      <c r="AJ77" s="134">
        <f t="shared" si="12"/>
        <v>0</v>
      </c>
      <c r="AK77" s="132">
        <f>MAR!AL77</f>
        <v>6</v>
      </c>
      <c r="AL77" s="133">
        <f t="shared" si="11"/>
        <v>6</v>
      </c>
      <c r="AM77" s="99"/>
      <c r="AN77" s="158"/>
      <c r="AO77" s="102"/>
      <c r="AP77" s="99"/>
      <c r="AR77" s="75" t="s">
        <v>57</v>
      </c>
      <c r="AS77" s="76"/>
      <c r="AT77" s="81">
        <f t="array" ref="AT77">SUM(IF(($C$136:$C$153=C172),$AJ$136:$AJ$153,0))+SUM(IF((C136:$C$153=C176),AJ136:$AJ$153,0))</f>
        <v>0</v>
      </c>
    </row>
    <row r="78" spans="1:63">
      <c r="A78" s="130">
        <v>9</v>
      </c>
      <c r="B78" s="131" t="str">
        <f>MAR!B78</f>
        <v>BONINO E.</v>
      </c>
      <c r="C78" s="131" t="str">
        <f>MAR!C78</f>
        <v>CODOC INT.</v>
      </c>
      <c r="D78" s="132"/>
      <c r="E78" s="132"/>
      <c r="F78" s="132"/>
      <c r="G78" s="132"/>
      <c r="H78" s="132"/>
      <c r="I78" s="132"/>
      <c r="J78" s="132"/>
      <c r="K78" s="132"/>
      <c r="L78" s="132"/>
      <c r="M78" s="132"/>
      <c r="N78" s="132"/>
      <c r="O78" s="132"/>
      <c r="P78" s="132"/>
      <c r="Q78" s="132"/>
      <c r="R78" s="132"/>
      <c r="S78" s="132"/>
      <c r="T78" s="132"/>
      <c r="U78" s="132"/>
      <c r="V78" s="132"/>
      <c r="W78" s="132"/>
      <c r="X78" s="132"/>
      <c r="Y78" s="132"/>
      <c r="Z78" s="132"/>
      <c r="AA78" s="132"/>
      <c r="AB78" s="132"/>
      <c r="AC78" s="132"/>
      <c r="AD78" s="132"/>
      <c r="AE78" s="132"/>
      <c r="AF78" s="132"/>
      <c r="AG78" s="132"/>
      <c r="AH78" s="133"/>
      <c r="AI78" s="99"/>
      <c r="AJ78" s="134">
        <f t="shared" si="12"/>
        <v>0</v>
      </c>
      <c r="AK78" s="132">
        <f>MAR!AL78</f>
        <v>4</v>
      </c>
      <c r="AL78" s="133">
        <f t="shared" si="11"/>
        <v>4</v>
      </c>
      <c r="AM78" s="99"/>
      <c r="AN78" s="158"/>
      <c r="AO78" s="102"/>
      <c r="AP78" s="99"/>
      <c r="AR78" s="75"/>
      <c r="AS78" s="76"/>
      <c r="AT78" s="77"/>
    </row>
    <row r="79" spans="1:63">
      <c r="A79" s="130">
        <v>10</v>
      </c>
      <c r="B79" s="131" t="str">
        <f>MAR!B79</f>
        <v>GARBARINO O.</v>
      </c>
      <c r="C79" s="131" t="str">
        <f>MAR!C79</f>
        <v>DOCENZA INT.</v>
      </c>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3"/>
      <c r="AI79" s="99"/>
      <c r="AJ79" s="134">
        <f t="shared" si="12"/>
        <v>0</v>
      </c>
      <c r="AK79" s="132">
        <f>MAR!AL79</f>
        <v>3</v>
      </c>
      <c r="AL79" s="133">
        <f t="shared" si="11"/>
        <v>3</v>
      </c>
      <c r="AM79" s="99"/>
      <c r="AN79" s="158"/>
      <c r="AO79" s="102"/>
      <c r="AP79" s="99"/>
      <c r="AR79" s="75" t="s">
        <v>58</v>
      </c>
      <c r="AS79" s="76"/>
      <c r="AT79" s="81">
        <f t="array" ref="AT79">SUM(IF(($C$136:$C$153=C173),$AJ$136:$AJ$153,0))+SUM(IF((C136:$C$153=C177),AJ136:$AJ$153,0))</f>
        <v>0</v>
      </c>
    </row>
    <row r="80" spans="1:63">
      <c r="A80" s="130">
        <v>11</v>
      </c>
      <c r="B80" s="131" t="str">
        <f>MAR!B80</f>
        <v>CASASSA I.</v>
      </c>
      <c r="C80" s="131" t="str">
        <f>MAR!C80</f>
        <v>DOCENZA INT.</v>
      </c>
      <c r="D80" s="132"/>
      <c r="E80" s="132"/>
      <c r="F80" s="132"/>
      <c r="G80" s="132"/>
      <c r="H80" s="132"/>
      <c r="I80" s="132"/>
      <c r="J80" s="132"/>
      <c r="K80" s="132"/>
      <c r="L80" s="132"/>
      <c r="M80" s="132"/>
      <c r="N80" s="132"/>
      <c r="O80" s="132"/>
      <c r="P80" s="132"/>
      <c r="Q80" s="132"/>
      <c r="R80" s="132"/>
      <c r="S80" s="132"/>
      <c r="T80" s="132"/>
      <c r="U80" s="132"/>
      <c r="V80" s="132"/>
      <c r="W80" s="132"/>
      <c r="X80" s="132"/>
      <c r="Y80" s="132"/>
      <c r="Z80" s="132"/>
      <c r="AA80" s="132"/>
      <c r="AB80" s="132"/>
      <c r="AC80" s="132"/>
      <c r="AD80" s="132"/>
      <c r="AE80" s="132"/>
      <c r="AF80" s="132"/>
      <c r="AG80" s="132"/>
      <c r="AH80" s="133"/>
      <c r="AI80" s="99"/>
      <c r="AJ80" s="134">
        <f t="shared" si="12"/>
        <v>0</v>
      </c>
      <c r="AK80" s="132">
        <f>MAR!AL80</f>
        <v>62</v>
      </c>
      <c r="AL80" s="133">
        <f t="shared" si="11"/>
        <v>62</v>
      </c>
      <c r="AM80" s="99"/>
      <c r="AN80" s="158"/>
      <c r="AO80" s="102"/>
      <c r="AP80" s="99"/>
      <c r="AR80" s="75"/>
      <c r="AS80" s="76"/>
      <c r="AT80" s="77"/>
    </row>
    <row r="81" spans="1:85">
      <c r="A81" s="130">
        <v>12</v>
      </c>
      <c r="B81" s="131" t="str">
        <f>MAR!B81</f>
        <v>BACIGALUPO A.</v>
      </c>
      <c r="C81" s="131" t="str">
        <f>MAR!C81</f>
        <v>CODOC INT.</v>
      </c>
      <c r="D81" s="132"/>
      <c r="E81" s="132"/>
      <c r="F81" s="132"/>
      <c r="G81" s="132"/>
      <c r="H81" s="132"/>
      <c r="I81" s="132"/>
      <c r="J81" s="132"/>
      <c r="K81" s="132"/>
      <c r="L81" s="132"/>
      <c r="M81" s="132"/>
      <c r="N81" s="132"/>
      <c r="O81" s="132"/>
      <c r="P81" s="132"/>
      <c r="Q81" s="132"/>
      <c r="R81" s="132"/>
      <c r="S81" s="132"/>
      <c r="T81" s="132"/>
      <c r="U81" s="132"/>
      <c r="V81" s="132"/>
      <c r="W81" s="132"/>
      <c r="X81" s="132"/>
      <c r="Y81" s="132"/>
      <c r="Z81" s="132"/>
      <c r="AA81" s="132"/>
      <c r="AB81" s="132"/>
      <c r="AC81" s="132"/>
      <c r="AD81" s="132"/>
      <c r="AE81" s="132"/>
      <c r="AF81" s="132"/>
      <c r="AG81" s="132"/>
      <c r="AH81" s="133"/>
      <c r="AI81" s="99"/>
      <c r="AJ81" s="134">
        <f t="shared" si="12"/>
        <v>0</v>
      </c>
      <c r="AK81" s="132">
        <f>MAR!AL81</f>
        <v>1</v>
      </c>
      <c r="AL81" s="133">
        <f t="shared" si="11"/>
        <v>1</v>
      </c>
      <c r="AM81" s="99"/>
      <c r="AN81" s="158"/>
      <c r="AO81" s="102"/>
      <c r="AP81" s="99"/>
      <c r="AR81" s="75" t="s">
        <v>59</v>
      </c>
      <c r="AS81" s="76"/>
      <c r="AT81" s="81">
        <f t="array" ref="AT81">SUM(IF(($C$136:$C$153=C175),$AJ$136:$AJ$153,0))+SUM(IF(($C$136:$C$153=C179),$AJ$136:$AJ$153,0))</f>
        <v>0</v>
      </c>
    </row>
    <row r="82" spans="1:85">
      <c r="A82" s="130">
        <v>13</v>
      </c>
      <c r="B82" s="131" t="str">
        <f>MAR!B82</f>
        <v>PAGNI R.</v>
      </c>
      <c r="C82" s="131" t="str">
        <f>MAR!C82</f>
        <v>CODOC INT.</v>
      </c>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3"/>
      <c r="AI82" s="99"/>
      <c r="AJ82" s="134">
        <f t="shared" si="12"/>
        <v>0</v>
      </c>
      <c r="AK82" s="132">
        <f>MAR!AL82</f>
        <v>3</v>
      </c>
      <c r="AL82" s="133">
        <f t="shared" si="11"/>
        <v>3</v>
      </c>
      <c r="AM82" s="99"/>
      <c r="AN82" s="158"/>
      <c r="AO82" s="102"/>
      <c r="AP82" s="99"/>
      <c r="AR82" s="75"/>
      <c r="AS82" s="76"/>
      <c r="AT82" s="77"/>
    </row>
    <row r="83" spans="1:85" ht="15.75" thickBot="1">
      <c r="A83" s="130">
        <v>14</v>
      </c>
      <c r="B83" s="131" t="str">
        <f>MAR!B83</f>
        <v>CASASSA I.</v>
      </c>
      <c r="C83" s="131" t="str">
        <f>MAR!C83</f>
        <v>CODOC INT.</v>
      </c>
      <c r="D83" s="132"/>
      <c r="E83" s="132"/>
      <c r="F83" s="132"/>
      <c r="G83" s="132"/>
      <c r="H83" s="132"/>
      <c r="I83" s="132"/>
      <c r="J83" s="132"/>
      <c r="K83" s="132"/>
      <c r="L83" s="132"/>
      <c r="M83" s="132"/>
      <c r="N83" s="132"/>
      <c r="O83" s="132"/>
      <c r="P83" s="132"/>
      <c r="Q83" s="132"/>
      <c r="R83" s="132"/>
      <c r="S83" s="132"/>
      <c r="T83" s="132"/>
      <c r="U83" s="132"/>
      <c r="V83" s="132"/>
      <c r="W83" s="132"/>
      <c r="X83" s="132"/>
      <c r="Y83" s="132"/>
      <c r="Z83" s="132"/>
      <c r="AA83" s="132"/>
      <c r="AB83" s="132"/>
      <c r="AC83" s="132"/>
      <c r="AD83" s="132"/>
      <c r="AE83" s="132"/>
      <c r="AF83" s="132"/>
      <c r="AG83" s="132"/>
      <c r="AH83" s="133"/>
      <c r="AI83" s="99"/>
      <c r="AJ83" s="134">
        <f t="shared" si="12"/>
        <v>0</v>
      </c>
      <c r="AK83" s="132">
        <f>MAR!AL83</f>
        <v>2</v>
      </c>
      <c r="AL83" s="133">
        <f t="shared" si="11"/>
        <v>2</v>
      </c>
      <c r="AM83" s="99"/>
      <c r="AN83" s="158"/>
      <c r="AO83" s="102"/>
      <c r="AP83" s="99"/>
      <c r="AR83" s="82" t="s">
        <v>60</v>
      </c>
      <c r="AS83" s="83"/>
      <c r="AT83" s="84">
        <f t="array" ref="AT83">SUM(IF(($C$136:$C$153=C174),$AJ$136:$AJ$153,0))+SUM(IF(($C$136:$C$153=C178),$AJ$136:$AJ$153,0))</f>
        <v>0</v>
      </c>
    </row>
    <row r="84" spans="1:85">
      <c r="A84" s="130">
        <v>15</v>
      </c>
      <c r="B84" s="131">
        <f>MAR!B84</f>
        <v>0</v>
      </c>
      <c r="C84" s="131">
        <f>MAR!C84</f>
        <v>0</v>
      </c>
      <c r="D84" s="132"/>
      <c r="E84" s="132"/>
      <c r="F84" s="132"/>
      <c r="G84" s="132"/>
      <c r="H84" s="132"/>
      <c r="I84" s="132"/>
      <c r="J84" s="132"/>
      <c r="K84" s="132"/>
      <c r="L84" s="132"/>
      <c r="M84" s="132"/>
      <c r="N84" s="132"/>
      <c r="O84" s="132"/>
      <c r="P84" s="132"/>
      <c r="Q84" s="132"/>
      <c r="R84" s="132"/>
      <c r="S84" s="132"/>
      <c r="T84" s="132"/>
      <c r="U84" s="132"/>
      <c r="V84" s="132"/>
      <c r="W84" s="132"/>
      <c r="X84" s="132"/>
      <c r="Y84" s="132"/>
      <c r="Z84" s="132"/>
      <c r="AA84" s="132"/>
      <c r="AB84" s="132"/>
      <c r="AC84" s="132"/>
      <c r="AD84" s="132"/>
      <c r="AE84" s="132"/>
      <c r="AF84" s="132"/>
      <c r="AG84" s="132"/>
      <c r="AH84" s="133"/>
      <c r="AI84" s="99"/>
      <c r="AJ84" s="134">
        <f t="shared" si="12"/>
        <v>0</v>
      </c>
      <c r="AK84" s="132">
        <f>MAR!AL84</f>
        <v>0</v>
      </c>
      <c r="AL84" s="133">
        <f t="shared" si="11"/>
        <v>0</v>
      </c>
      <c r="AM84" s="99"/>
      <c r="AN84" s="158"/>
      <c r="AO84" s="159"/>
      <c r="AP84" s="158"/>
    </row>
    <row r="85" spans="1:85">
      <c r="A85" s="130">
        <v>16</v>
      </c>
      <c r="B85" s="131">
        <f>MAR!B85</f>
        <v>0</v>
      </c>
      <c r="C85" s="131">
        <f>MAR!C85</f>
        <v>0</v>
      </c>
      <c r="D85" s="132"/>
      <c r="E85" s="132"/>
      <c r="F85" s="132"/>
      <c r="G85" s="132"/>
      <c r="H85" s="132"/>
      <c r="I85" s="132"/>
      <c r="J85" s="132"/>
      <c r="K85" s="132"/>
      <c r="L85" s="132"/>
      <c r="M85" s="132"/>
      <c r="N85" s="132"/>
      <c r="O85" s="132"/>
      <c r="P85" s="132"/>
      <c r="Q85" s="132"/>
      <c r="R85" s="132"/>
      <c r="S85" s="132"/>
      <c r="T85" s="132"/>
      <c r="U85" s="132"/>
      <c r="V85" s="132"/>
      <c r="W85" s="132"/>
      <c r="X85" s="132"/>
      <c r="Y85" s="132"/>
      <c r="Z85" s="132"/>
      <c r="AA85" s="132"/>
      <c r="AB85" s="132"/>
      <c r="AC85" s="132"/>
      <c r="AD85" s="132"/>
      <c r="AE85" s="132"/>
      <c r="AF85" s="132"/>
      <c r="AG85" s="132"/>
      <c r="AH85" s="133"/>
      <c r="AI85" s="99"/>
      <c r="AJ85" s="134">
        <f t="shared" si="12"/>
        <v>0</v>
      </c>
      <c r="AK85" s="132">
        <f>MAR!AL85</f>
        <v>0</v>
      </c>
      <c r="AL85" s="133">
        <f t="shared" si="11"/>
        <v>0</v>
      </c>
      <c r="AM85" s="99"/>
      <c r="AN85" s="158"/>
      <c r="AO85" s="159"/>
      <c r="AP85" s="158"/>
    </row>
    <row r="86" spans="1:85" ht="15.75" thickBot="1">
      <c r="A86" s="130">
        <v>17</v>
      </c>
      <c r="B86" s="131">
        <f>MAR!B86</f>
        <v>0</v>
      </c>
      <c r="C86" s="131">
        <f>MAR!C86</f>
        <v>0</v>
      </c>
      <c r="D86" s="132"/>
      <c r="E86" s="132"/>
      <c r="F86" s="132"/>
      <c r="G86" s="132"/>
      <c r="H86" s="132"/>
      <c r="I86" s="132"/>
      <c r="J86" s="132"/>
      <c r="K86" s="132"/>
      <c r="L86" s="132"/>
      <c r="M86" s="132"/>
      <c r="N86" s="132"/>
      <c r="O86" s="132"/>
      <c r="P86" s="132"/>
      <c r="Q86" s="132"/>
      <c r="R86" s="132"/>
      <c r="S86" s="132"/>
      <c r="T86" s="132"/>
      <c r="U86" s="132"/>
      <c r="V86" s="132"/>
      <c r="W86" s="132"/>
      <c r="X86" s="132"/>
      <c r="Y86" s="132"/>
      <c r="Z86" s="132"/>
      <c r="AA86" s="132"/>
      <c r="AB86" s="132"/>
      <c r="AC86" s="132"/>
      <c r="AD86" s="132"/>
      <c r="AE86" s="132"/>
      <c r="AF86" s="132"/>
      <c r="AG86" s="132"/>
      <c r="AH86" s="133"/>
      <c r="AI86" s="99"/>
      <c r="AJ86" s="134">
        <f t="shared" si="12"/>
        <v>0</v>
      </c>
      <c r="AK86" s="132">
        <f>MAR!AL86</f>
        <v>0</v>
      </c>
      <c r="AL86" s="133">
        <f t="shared" si="11"/>
        <v>0</v>
      </c>
      <c r="AM86" s="99"/>
      <c r="AN86" s="158"/>
      <c r="AO86" s="159"/>
      <c r="AP86" s="158"/>
      <c r="AR86" s="188"/>
      <c r="AS86" s="188"/>
      <c r="AT86" s="188"/>
      <c r="AU86" s="216"/>
      <c r="AV86" s="188"/>
      <c r="AW86" s="181"/>
      <c r="AX86" s="181"/>
      <c r="AY86" s="181"/>
      <c r="AZ86" s="181"/>
      <c r="BA86" s="214"/>
      <c r="BB86" s="225"/>
      <c r="BC86" s="181"/>
      <c r="BD86" s="181"/>
      <c r="BE86" s="181"/>
      <c r="BF86" s="181"/>
      <c r="BG86" s="181"/>
      <c r="BH86" s="181"/>
      <c r="BI86" s="181"/>
      <c r="BJ86" s="181"/>
      <c r="BK86" s="181"/>
      <c r="BL86" s="181"/>
      <c r="BM86" s="181"/>
      <c r="BN86" s="181"/>
      <c r="BO86" s="181"/>
      <c r="BP86" s="4"/>
      <c r="BQ86" s="4"/>
      <c r="BR86" s="4"/>
      <c r="BS86" s="4"/>
      <c r="BT86" s="4"/>
      <c r="BU86" s="4"/>
      <c r="BV86" s="4"/>
      <c r="BW86" s="4"/>
      <c r="BX86" s="4"/>
      <c r="BY86" s="4"/>
      <c r="BZ86" s="4"/>
      <c r="CA86" s="4"/>
      <c r="CB86" s="4"/>
      <c r="CC86" s="4"/>
      <c r="CD86" s="4"/>
      <c r="CE86" s="4"/>
      <c r="CF86" s="4"/>
      <c r="CG86" s="4"/>
    </row>
    <row r="87" spans="1:85" ht="15.75" customHeight="1">
      <c r="A87" s="130">
        <v>18</v>
      </c>
      <c r="B87" s="131">
        <f>MAR!B87</f>
        <v>0</v>
      </c>
      <c r="C87" s="131">
        <f>MAR!C87</f>
        <v>0</v>
      </c>
      <c r="D87" s="132"/>
      <c r="E87" s="132"/>
      <c r="F87" s="132"/>
      <c r="G87" s="132"/>
      <c r="H87" s="132"/>
      <c r="I87" s="132"/>
      <c r="J87" s="132"/>
      <c r="K87" s="132"/>
      <c r="L87" s="132"/>
      <c r="M87" s="132"/>
      <c r="N87" s="132"/>
      <c r="O87" s="132"/>
      <c r="P87" s="132"/>
      <c r="Q87" s="132"/>
      <c r="R87" s="132"/>
      <c r="S87" s="132"/>
      <c r="T87" s="132"/>
      <c r="U87" s="132"/>
      <c r="V87" s="132"/>
      <c r="W87" s="132"/>
      <c r="X87" s="132"/>
      <c r="Y87" s="132"/>
      <c r="Z87" s="132"/>
      <c r="AA87" s="132"/>
      <c r="AB87" s="132"/>
      <c r="AC87" s="132"/>
      <c r="AD87" s="132"/>
      <c r="AE87" s="132"/>
      <c r="AF87" s="132"/>
      <c r="AG87" s="132"/>
      <c r="AH87" s="133"/>
      <c r="AI87" s="99"/>
      <c r="AJ87" s="134">
        <f t="shared" si="12"/>
        <v>0</v>
      </c>
      <c r="AK87" s="132">
        <f>MAR!AL87</f>
        <v>0</v>
      </c>
      <c r="AL87" s="133">
        <f t="shared" si="11"/>
        <v>0</v>
      </c>
      <c r="AM87" s="99"/>
      <c r="AN87" s="158"/>
      <c r="AO87" s="159"/>
      <c r="AP87" s="158"/>
      <c r="AR87" s="188"/>
      <c r="AS87" s="188"/>
      <c r="AT87" s="188"/>
      <c r="AU87" s="216"/>
      <c r="AV87" s="188"/>
      <c r="AW87" s="260" t="s">
        <v>82</v>
      </c>
      <c r="AX87" s="261"/>
      <c r="AY87" s="261"/>
      <c r="AZ87" s="261"/>
      <c r="BA87" s="261"/>
      <c r="BB87" s="261"/>
      <c r="BC87" s="262"/>
      <c r="BD87" s="260" t="s">
        <v>83</v>
      </c>
      <c r="BE87" s="261"/>
      <c r="BF87" s="261"/>
      <c r="BG87" s="261"/>
      <c r="BH87" s="261"/>
      <c r="BI87" s="261"/>
      <c r="BJ87" s="260" t="s">
        <v>84</v>
      </c>
      <c r="BK87" s="261"/>
      <c r="BL87" s="261"/>
      <c r="BM87" s="261"/>
      <c r="BN87" s="261"/>
      <c r="BO87" s="261"/>
      <c r="BP87" s="260" t="s">
        <v>86</v>
      </c>
      <c r="BQ87" s="261"/>
      <c r="BR87" s="261"/>
      <c r="BS87" s="261"/>
      <c r="BT87" s="261"/>
      <c r="BU87" s="261"/>
      <c r="BV87" s="260" t="s">
        <v>97</v>
      </c>
      <c r="BW87" s="261"/>
      <c r="BX87" s="261"/>
      <c r="BY87" s="261"/>
      <c r="BZ87" s="261"/>
      <c r="CA87" s="261"/>
      <c r="CB87" s="260" t="s">
        <v>98</v>
      </c>
      <c r="CC87" s="261"/>
      <c r="CD87" s="261"/>
      <c r="CE87" s="261"/>
      <c r="CF87" s="261"/>
      <c r="CG87" s="262"/>
    </row>
    <row r="88" spans="1:85" ht="15.75" customHeight="1" thickBot="1">
      <c r="A88" s="130">
        <v>19</v>
      </c>
      <c r="B88" s="131">
        <f>MAR!B88</f>
        <v>0</v>
      </c>
      <c r="C88" s="131">
        <f>MAR!C88</f>
        <v>0</v>
      </c>
      <c r="D88" s="132"/>
      <c r="E88" s="132"/>
      <c r="F88" s="132"/>
      <c r="G88" s="132"/>
      <c r="H88" s="132"/>
      <c r="I88" s="132"/>
      <c r="J88" s="132"/>
      <c r="K88" s="132"/>
      <c r="L88" s="132"/>
      <c r="M88" s="132"/>
      <c r="N88" s="132"/>
      <c r="O88" s="132"/>
      <c r="P88" s="132"/>
      <c r="Q88" s="132"/>
      <c r="R88" s="132"/>
      <c r="S88" s="132"/>
      <c r="T88" s="132"/>
      <c r="U88" s="132"/>
      <c r="V88" s="132"/>
      <c r="W88" s="132"/>
      <c r="X88" s="132"/>
      <c r="Y88" s="132"/>
      <c r="Z88" s="132"/>
      <c r="AA88" s="132"/>
      <c r="AB88" s="132"/>
      <c r="AC88" s="132"/>
      <c r="AD88" s="132"/>
      <c r="AE88" s="132"/>
      <c r="AF88" s="132"/>
      <c r="AG88" s="132"/>
      <c r="AH88" s="133"/>
      <c r="AI88" s="99"/>
      <c r="AJ88" s="134">
        <f t="shared" si="12"/>
        <v>0</v>
      </c>
      <c r="AK88" s="132">
        <f>MAR!AL88</f>
        <v>0</v>
      </c>
      <c r="AL88" s="133">
        <f t="shared" si="11"/>
        <v>0</v>
      </c>
      <c r="AM88" s="99"/>
      <c r="AN88" s="158"/>
      <c r="AO88" s="159"/>
      <c r="AP88" s="158"/>
      <c r="AR88" s="188" t="s">
        <v>90</v>
      </c>
      <c r="AS88" s="188" t="s">
        <v>79</v>
      </c>
      <c r="AT88" s="188" t="s">
        <v>80</v>
      </c>
      <c r="AU88" s="216" t="s">
        <v>81</v>
      </c>
      <c r="AV88" s="188" t="s">
        <v>91</v>
      </c>
      <c r="AW88" s="182" t="s">
        <v>85</v>
      </c>
      <c r="AX88" s="186" t="s">
        <v>93</v>
      </c>
      <c r="AY88" s="320" t="s">
        <v>76</v>
      </c>
      <c r="AZ88" s="320"/>
      <c r="BA88" s="215" t="s">
        <v>77</v>
      </c>
      <c r="BB88" s="226" t="s">
        <v>101</v>
      </c>
      <c r="BC88" s="184" t="s">
        <v>78</v>
      </c>
      <c r="BD88" s="182" t="s">
        <v>85</v>
      </c>
      <c r="BE88" s="320" t="s">
        <v>76</v>
      </c>
      <c r="BF88" s="320"/>
      <c r="BG88" s="183" t="s">
        <v>77</v>
      </c>
      <c r="BH88" s="183" t="s">
        <v>101</v>
      </c>
      <c r="BI88" s="184" t="s">
        <v>78</v>
      </c>
      <c r="BJ88" s="182" t="s">
        <v>85</v>
      </c>
      <c r="BK88" s="320" t="s">
        <v>76</v>
      </c>
      <c r="BL88" s="320"/>
      <c r="BM88" s="183" t="s">
        <v>77</v>
      </c>
      <c r="BN88" s="183" t="s">
        <v>101</v>
      </c>
      <c r="BO88" s="184" t="s">
        <v>78</v>
      </c>
      <c r="BP88" s="182" t="s">
        <v>85</v>
      </c>
      <c r="BQ88" s="320" t="s">
        <v>76</v>
      </c>
      <c r="BR88" s="320"/>
      <c r="BS88" s="183" t="s">
        <v>77</v>
      </c>
      <c r="BT88" s="183" t="s">
        <v>101</v>
      </c>
      <c r="BU88" s="184" t="s">
        <v>78</v>
      </c>
      <c r="BV88" s="182" t="s">
        <v>85</v>
      </c>
      <c r="BW88" s="320" t="s">
        <v>76</v>
      </c>
      <c r="BX88" s="320"/>
      <c r="BY88" s="183" t="s">
        <v>77</v>
      </c>
      <c r="BZ88" s="183" t="s">
        <v>101</v>
      </c>
      <c r="CA88" s="184" t="s">
        <v>78</v>
      </c>
      <c r="CB88" s="182" t="s">
        <v>85</v>
      </c>
      <c r="CC88" s="320" t="s">
        <v>76</v>
      </c>
      <c r="CD88" s="320"/>
      <c r="CE88" s="183" t="s">
        <v>77</v>
      </c>
      <c r="CF88" s="183" t="s">
        <v>101</v>
      </c>
      <c r="CG88" s="184" t="s">
        <v>78</v>
      </c>
    </row>
    <row r="89" spans="1:85">
      <c r="A89" s="130">
        <v>20</v>
      </c>
      <c r="B89" s="131">
        <f>MAR!B89</f>
        <v>0</v>
      </c>
      <c r="C89" s="131">
        <f>MAR!C89</f>
        <v>0</v>
      </c>
      <c r="D89" s="132"/>
      <c r="E89" s="132"/>
      <c r="F89" s="132"/>
      <c r="G89" s="132"/>
      <c r="H89" s="132"/>
      <c r="I89" s="132"/>
      <c r="J89" s="132"/>
      <c r="K89" s="132"/>
      <c r="L89" s="132"/>
      <c r="M89" s="132"/>
      <c r="N89" s="132"/>
      <c r="O89" s="132"/>
      <c r="P89" s="132"/>
      <c r="Q89" s="132"/>
      <c r="R89" s="132"/>
      <c r="S89" s="132"/>
      <c r="T89" s="132"/>
      <c r="U89" s="132"/>
      <c r="V89" s="132"/>
      <c r="W89" s="132"/>
      <c r="X89" s="132"/>
      <c r="Y89" s="132"/>
      <c r="Z89" s="132"/>
      <c r="AA89" s="132"/>
      <c r="AB89" s="132"/>
      <c r="AC89" s="132"/>
      <c r="AD89" s="132"/>
      <c r="AE89" s="132"/>
      <c r="AF89" s="132"/>
      <c r="AG89" s="132"/>
      <c r="AH89" s="133"/>
      <c r="AI89" s="99"/>
      <c r="AJ89" s="134">
        <f t="shared" si="12"/>
        <v>0</v>
      </c>
      <c r="AK89" s="132">
        <f>MAR!AL89</f>
        <v>0</v>
      </c>
      <c r="AL89" s="133">
        <f t="shared" si="11"/>
        <v>0</v>
      </c>
      <c r="AM89" s="99"/>
      <c r="AN89" s="158"/>
      <c r="AO89" s="159"/>
      <c r="AP89" s="158"/>
      <c r="AR89" s="339" t="str">
        <f>MAR!AR89</f>
        <v>CHIAPPE A.</v>
      </c>
      <c r="AS89" s="189">
        <f t="array" ref="AS89">SUM(IF(($B$97:$B$153=AR89)*($C$97:$C$153=AV89),$AL$97:$AL$153,0))</f>
        <v>29</v>
      </c>
      <c r="AT89" s="340">
        <f>BA89+BG89+BM89+BS89+BY89+CE89</f>
        <v>34</v>
      </c>
      <c r="AU89" s="217">
        <f>AT89-AS89-AS90</f>
        <v>2</v>
      </c>
      <c r="AV89" s="190" t="str">
        <f>MAR!AV89</f>
        <v>DOCENZA EST.</v>
      </c>
      <c r="AW89" s="329">
        <f>MAR!AW89</f>
        <v>144</v>
      </c>
      <c r="AX89" s="338" t="str">
        <f>MAR!AX89</f>
        <v>DOCENZA/CODOC EST.</v>
      </c>
      <c r="AY89" s="331">
        <f>MAR!AY89</f>
        <v>43360</v>
      </c>
      <c r="AZ89" s="331">
        <f>MAR!AZ89</f>
        <v>43465</v>
      </c>
      <c r="BA89" s="332">
        <f>MAR!BA89</f>
        <v>24</v>
      </c>
      <c r="BB89" s="324">
        <f>MAR!BB89</f>
        <v>0</v>
      </c>
      <c r="BC89" s="336">
        <f>MAR!BC89</f>
        <v>0</v>
      </c>
      <c r="BD89" s="329">
        <f>MAR!BD89</f>
        <v>9</v>
      </c>
      <c r="BE89" s="331">
        <f>MAR!BE89</f>
        <v>43472</v>
      </c>
      <c r="BF89" s="331">
        <f>MAR!BF89</f>
        <v>43554</v>
      </c>
      <c r="BG89" s="332">
        <f>MAR!BG89</f>
        <v>10</v>
      </c>
      <c r="BH89" s="334">
        <f>MAR!BH89</f>
        <v>0</v>
      </c>
      <c r="BI89" s="336">
        <f>MAR!BI89</f>
        <v>0</v>
      </c>
      <c r="BJ89" s="329">
        <f>MAR!BJ89</f>
        <v>0</v>
      </c>
      <c r="BK89" s="331">
        <f>MAR!BK89</f>
        <v>0</v>
      </c>
      <c r="BL89" s="331">
        <f>MAR!BL89</f>
        <v>0</v>
      </c>
      <c r="BM89" s="332">
        <f>MAR!BM89</f>
        <v>0</v>
      </c>
      <c r="BN89" s="334">
        <f>MAR!BN89</f>
        <v>0</v>
      </c>
      <c r="BO89" s="336">
        <f>MAR!BO89</f>
        <v>0</v>
      </c>
      <c r="BP89" s="329">
        <f>MAR!BP89</f>
        <v>0</v>
      </c>
      <c r="BQ89" s="331">
        <f>MAR!BQ89</f>
        <v>0</v>
      </c>
      <c r="BR89" s="331">
        <f>MAR!BR89</f>
        <v>0</v>
      </c>
      <c r="BS89" s="332">
        <f>MAR!BS89</f>
        <v>0</v>
      </c>
      <c r="BT89" s="334">
        <f>MAR!BT89</f>
        <v>0</v>
      </c>
      <c r="BU89" s="336">
        <f>MAR!BU89</f>
        <v>0</v>
      </c>
      <c r="BV89" s="329">
        <f>MAR!BV89</f>
        <v>0</v>
      </c>
      <c r="BW89" s="331">
        <f>MAR!BW89</f>
        <v>0</v>
      </c>
      <c r="BX89" s="331">
        <f>MAR!BX89</f>
        <v>0</v>
      </c>
      <c r="BY89" s="332">
        <f>MAR!BY89</f>
        <v>0</v>
      </c>
      <c r="BZ89" s="334">
        <f>MAR!BZ89</f>
        <v>0</v>
      </c>
      <c r="CA89" s="336">
        <f>MAR!CA89</f>
        <v>0</v>
      </c>
      <c r="CB89" s="329">
        <f>MAR!CB89</f>
        <v>0</v>
      </c>
      <c r="CC89" s="331">
        <f>MAR!CC89</f>
        <v>0</v>
      </c>
      <c r="CD89" s="331">
        <f>MAR!CD89</f>
        <v>0</v>
      </c>
      <c r="CE89" s="332">
        <f>MAR!CE89</f>
        <v>0</v>
      </c>
      <c r="CF89" s="334">
        <f>MAR!CF89</f>
        <v>0</v>
      </c>
      <c r="CG89" s="336">
        <f>MAR!CG89</f>
        <v>0</v>
      </c>
    </row>
    <row r="90" spans="1:85">
      <c r="A90" s="130">
        <v>21</v>
      </c>
      <c r="B90" s="131">
        <f>MAR!B90</f>
        <v>0</v>
      </c>
      <c r="C90" s="131">
        <f>MAR!C90</f>
        <v>0</v>
      </c>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3"/>
      <c r="AI90" s="99"/>
      <c r="AJ90" s="134">
        <f t="shared" si="12"/>
        <v>0</v>
      </c>
      <c r="AK90" s="132">
        <f>MAR!AL90</f>
        <v>0</v>
      </c>
      <c r="AL90" s="133">
        <f t="shared" si="11"/>
        <v>0</v>
      </c>
      <c r="AM90" s="99"/>
      <c r="AN90" s="158"/>
      <c r="AO90" s="159"/>
      <c r="AP90" s="158"/>
      <c r="AR90" s="277"/>
      <c r="AS90" s="197">
        <f t="array" ref="AS90">SUM(IF(($B$97:$B$153=AR89)*($C$97:$C$153=AV90),$AL$97:$AL$153,0))</f>
        <v>3</v>
      </c>
      <c r="AT90" s="328"/>
      <c r="AU90" s="218"/>
      <c r="AV90" s="199" t="str">
        <f>MAR!AV90</f>
        <v>CODOC EST.</v>
      </c>
      <c r="AW90" s="330"/>
      <c r="AX90" s="251"/>
      <c r="AY90" s="252"/>
      <c r="AZ90" s="252"/>
      <c r="BA90" s="333"/>
      <c r="BB90" s="265"/>
      <c r="BC90" s="337"/>
      <c r="BD90" s="330"/>
      <c r="BE90" s="252"/>
      <c r="BF90" s="252"/>
      <c r="BG90" s="333"/>
      <c r="BH90" s="335"/>
      <c r="BI90" s="337"/>
      <c r="BJ90" s="330"/>
      <c r="BK90" s="252"/>
      <c r="BL90" s="252"/>
      <c r="BM90" s="333"/>
      <c r="BN90" s="335"/>
      <c r="BO90" s="337"/>
      <c r="BP90" s="330"/>
      <c r="BQ90" s="252"/>
      <c r="BR90" s="252"/>
      <c r="BS90" s="333"/>
      <c r="BT90" s="335"/>
      <c r="BU90" s="337"/>
      <c r="BV90" s="330"/>
      <c r="BW90" s="252"/>
      <c r="BX90" s="252"/>
      <c r="BY90" s="333"/>
      <c r="BZ90" s="335"/>
      <c r="CA90" s="337"/>
      <c r="CB90" s="330"/>
      <c r="CC90" s="252"/>
      <c r="CD90" s="252"/>
      <c r="CE90" s="333"/>
      <c r="CF90" s="335"/>
      <c r="CG90" s="337"/>
    </row>
    <row r="91" spans="1:85">
      <c r="A91" s="130">
        <v>22</v>
      </c>
      <c r="B91" s="131">
        <f>MAR!B91</f>
        <v>0</v>
      </c>
      <c r="C91" s="131">
        <f>MAR!C91</f>
        <v>0</v>
      </c>
      <c r="D91" s="132"/>
      <c r="E91" s="132"/>
      <c r="F91" s="132"/>
      <c r="G91" s="132"/>
      <c r="H91" s="132"/>
      <c r="I91" s="132"/>
      <c r="J91" s="132"/>
      <c r="K91" s="132"/>
      <c r="L91" s="132"/>
      <c r="M91" s="132"/>
      <c r="N91" s="132"/>
      <c r="O91" s="132"/>
      <c r="P91" s="132"/>
      <c r="Q91" s="132"/>
      <c r="R91" s="132"/>
      <c r="S91" s="132"/>
      <c r="T91" s="132"/>
      <c r="U91" s="132"/>
      <c r="V91" s="132"/>
      <c r="W91" s="132"/>
      <c r="X91" s="132"/>
      <c r="Y91" s="132"/>
      <c r="Z91" s="132"/>
      <c r="AA91" s="132"/>
      <c r="AB91" s="132"/>
      <c r="AC91" s="132"/>
      <c r="AD91" s="132"/>
      <c r="AE91" s="132"/>
      <c r="AF91" s="132"/>
      <c r="AG91" s="132"/>
      <c r="AH91" s="133"/>
      <c r="AI91" s="99"/>
      <c r="AJ91" s="134">
        <f t="shared" si="12"/>
        <v>0</v>
      </c>
      <c r="AK91" s="132">
        <f>MAR!AL91</f>
        <v>0</v>
      </c>
      <c r="AL91" s="133">
        <f t="shared" si="11"/>
        <v>0</v>
      </c>
      <c r="AM91" s="99"/>
      <c r="AN91" s="158"/>
      <c r="AO91" s="159"/>
      <c r="AP91" s="158"/>
      <c r="AR91" s="276" t="str">
        <f>MAR!AR91</f>
        <v>DEFRANCHI BISSO F.</v>
      </c>
      <c r="AS91" s="200">
        <f t="array" ref="AS91">SUM(IF(($B$97:$B$153=AR91)*($C$97:$C$153=AV91),$AL$97:$AL$153,0))</f>
        <v>6</v>
      </c>
      <c r="AT91" s="327">
        <f>BA91+BG91+BM91+BS91+BY91+CE91</f>
        <v>30</v>
      </c>
      <c r="AU91" s="219">
        <f>AT91-AS91-AS92</f>
        <v>24</v>
      </c>
      <c r="AV91" s="202" t="str">
        <f>MAR!AV91</f>
        <v>DOCENZA EST.</v>
      </c>
      <c r="AW91" s="330">
        <f>MAR!AW91</f>
        <v>160</v>
      </c>
      <c r="AX91" s="251" t="str">
        <f>MAR!AX91</f>
        <v>DOCENZA/CODOC EST.</v>
      </c>
      <c r="AY91" s="252">
        <f>MAR!AY91</f>
        <v>43381</v>
      </c>
      <c r="AZ91" s="252">
        <f>MAR!AZ91</f>
        <v>43465</v>
      </c>
      <c r="BA91" s="333">
        <f>MAR!BA91</f>
        <v>30</v>
      </c>
      <c r="BB91" s="265">
        <f>MAR!BB91</f>
        <v>0</v>
      </c>
      <c r="BC91" s="337">
        <f>MAR!BC91</f>
        <v>0</v>
      </c>
      <c r="BD91" s="330">
        <f>MAR!BD91</f>
        <v>0</v>
      </c>
      <c r="BE91" s="252">
        <f>MAR!BE91</f>
        <v>0</v>
      </c>
      <c r="BF91" s="252">
        <f>MAR!BF91</f>
        <v>0</v>
      </c>
      <c r="BG91" s="333">
        <f>MAR!BG91</f>
        <v>0</v>
      </c>
      <c r="BH91" s="335">
        <f>MAR!BH91</f>
        <v>0</v>
      </c>
      <c r="BI91" s="337">
        <f>MAR!BI91</f>
        <v>0</v>
      </c>
      <c r="BJ91" s="330">
        <f>MAR!BJ91</f>
        <v>0</v>
      </c>
      <c r="BK91" s="252">
        <f>MAR!BK91</f>
        <v>0</v>
      </c>
      <c r="BL91" s="252">
        <f>MAR!BL91</f>
        <v>0</v>
      </c>
      <c r="BM91" s="333">
        <f>MAR!BM91</f>
        <v>0</v>
      </c>
      <c r="BN91" s="335">
        <f>MAR!BN91</f>
        <v>0</v>
      </c>
      <c r="BO91" s="337">
        <f>MAR!BO91</f>
        <v>0</v>
      </c>
      <c r="BP91" s="330">
        <f>MAR!BP91</f>
        <v>0</v>
      </c>
      <c r="BQ91" s="252">
        <f>MAR!BQ91</f>
        <v>0</v>
      </c>
      <c r="BR91" s="252">
        <f>MAR!BR91</f>
        <v>0</v>
      </c>
      <c r="BS91" s="333">
        <f>MAR!BS91</f>
        <v>0</v>
      </c>
      <c r="BT91" s="335">
        <f>MAR!BT91</f>
        <v>0</v>
      </c>
      <c r="BU91" s="337">
        <f>MAR!BU91</f>
        <v>0</v>
      </c>
      <c r="BV91" s="330">
        <f>MAR!BV91</f>
        <v>0</v>
      </c>
      <c r="BW91" s="252">
        <f>MAR!BW91</f>
        <v>0</v>
      </c>
      <c r="BX91" s="252">
        <f>MAR!BX91</f>
        <v>0</v>
      </c>
      <c r="BY91" s="333">
        <f>MAR!BY91</f>
        <v>0</v>
      </c>
      <c r="BZ91" s="335">
        <f>MAR!BZ91</f>
        <v>0</v>
      </c>
      <c r="CA91" s="337">
        <f>MAR!CA91</f>
        <v>0</v>
      </c>
      <c r="CB91" s="330">
        <f>MAR!CB91</f>
        <v>0</v>
      </c>
      <c r="CC91" s="252">
        <f>MAR!CC91</f>
        <v>0</v>
      </c>
      <c r="CD91" s="252">
        <f>MAR!CD91</f>
        <v>0</v>
      </c>
      <c r="CE91" s="333">
        <f>MAR!CE91</f>
        <v>0</v>
      </c>
      <c r="CF91" s="335">
        <f>MAR!CF91</f>
        <v>0</v>
      </c>
      <c r="CG91" s="337">
        <f>MAR!CG91</f>
        <v>0</v>
      </c>
    </row>
    <row r="92" spans="1:85">
      <c r="A92" s="130">
        <v>23</v>
      </c>
      <c r="B92" s="131">
        <f>MAR!B92</f>
        <v>0</v>
      </c>
      <c r="C92" s="131">
        <f>MAR!C92</f>
        <v>0</v>
      </c>
      <c r="D92" s="132"/>
      <c r="E92" s="132"/>
      <c r="F92" s="132"/>
      <c r="G92" s="132"/>
      <c r="H92" s="132"/>
      <c r="I92" s="132"/>
      <c r="J92" s="132"/>
      <c r="K92" s="132"/>
      <c r="L92" s="132"/>
      <c r="M92" s="132"/>
      <c r="N92" s="132"/>
      <c r="O92" s="132"/>
      <c r="P92" s="132"/>
      <c r="Q92" s="132"/>
      <c r="R92" s="132"/>
      <c r="S92" s="132"/>
      <c r="T92" s="132"/>
      <c r="U92" s="132"/>
      <c r="V92" s="132"/>
      <c r="W92" s="132"/>
      <c r="X92" s="132"/>
      <c r="Y92" s="132"/>
      <c r="Z92" s="132"/>
      <c r="AA92" s="132"/>
      <c r="AB92" s="132"/>
      <c r="AC92" s="132"/>
      <c r="AD92" s="132"/>
      <c r="AE92" s="132"/>
      <c r="AF92" s="132"/>
      <c r="AG92" s="132"/>
      <c r="AH92" s="133"/>
      <c r="AI92" s="99"/>
      <c r="AJ92" s="134">
        <f t="shared" si="12"/>
        <v>0</v>
      </c>
      <c r="AK92" s="132">
        <f>MAR!AL92</f>
        <v>0</v>
      </c>
      <c r="AL92" s="133">
        <f t="shared" si="11"/>
        <v>0</v>
      </c>
      <c r="AM92" s="99"/>
      <c r="AN92" s="158"/>
      <c r="AO92" s="159"/>
      <c r="AP92" s="158"/>
      <c r="AR92" s="277"/>
      <c r="AS92" s="197">
        <f t="array" ref="AS92">SUM(IF(($B$97:$B$153=AR91)*($C$97:$C$153=AV92),$AL$97:$AL$153,0))</f>
        <v>0</v>
      </c>
      <c r="AT92" s="328"/>
      <c r="AU92" s="218"/>
      <c r="AV92" s="199" t="str">
        <f>MAR!AV92</f>
        <v>CODOC EST.</v>
      </c>
      <c r="AW92" s="330"/>
      <c r="AX92" s="251"/>
      <c r="AY92" s="252"/>
      <c r="AZ92" s="252"/>
      <c r="BA92" s="333"/>
      <c r="BB92" s="265"/>
      <c r="BC92" s="337"/>
      <c r="BD92" s="330"/>
      <c r="BE92" s="252"/>
      <c r="BF92" s="252"/>
      <c r="BG92" s="333"/>
      <c r="BH92" s="335"/>
      <c r="BI92" s="337"/>
      <c r="BJ92" s="330"/>
      <c r="BK92" s="252"/>
      <c r="BL92" s="252"/>
      <c r="BM92" s="333"/>
      <c r="BN92" s="335"/>
      <c r="BO92" s="337"/>
      <c r="BP92" s="330"/>
      <c r="BQ92" s="252"/>
      <c r="BR92" s="252"/>
      <c r="BS92" s="333"/>
      <c r="BT92" s="335"/>
      <c r="BU92" s="337"/>
      <c r="BV92" s="330"/>
      <c r="BW92" s="252"/>
      <c r="BX92" s="252"/>
      <c r="BY92" s="333"/>
      <c r="BZ92" s="335"/>
      <c r="CA92" s="337"/>
      <c r="CB92" s="330"/>
      <c r="CC92" s="252"/>
      <c r="CD92" s="252"/>
      <c r="CE92" s="333"/>
      <c r="CF92" s="335"/>
      <c r="CG92" s="337"/>
    </row>
    <row r="93" spans="1:85">
      <c r="A93" s="130">
        <v>24</v>
      </c>
      <c r="B93" s="131">
        <f>MAR!B93</f>
        <v>0</v>
      </c>
      <c r="C93" s="131">
        <f>MAR!C93</f>
        <v>0</v>
      </c>
      <c r="D93" s="132"/>
      <c r="E93" s="132"/>
      <c r="F93" s="132"/>
      <c r="G93" s="132"/>
      <c r="H93" s="132"/>
      <c r="I93" s="132"/>
      <c r="J93" s="132"/>
      <c r="K93" s="132"/>
      <c r="L93" s="132"/>
      <c r="M93" s="132"/>
      <c r="N93" s="132"/>
      <c r="O93" s="132"/>
      <c r="P93" s="132"/>
      <c r="Q93" s="132"/>
      <c r="R93" s="132"/>
      <c r="S93" s="132"/>
      <c r="T93" s="132"/>
      <c r="U93" s="132"/>
      <c r="V93" s="132"/>
      <c r="W93" s="132"/>
      <c r="X93" s="132"/>
      <c r="Y93" s="132"/>
      <c r="Z93" s="132"/>
      <c r="AA93" s="132"/>
      <c r="AB93" s="132"/>
      <c r="AC93" s="132"/>
      <c r="AD93" s="132"/>
      <c r="AE93" s="132"/>
      <c r="AF93" s="132"/>
      <c r="AG93" s="132"/>
      <c r="AH93" s="133"/>
      <c r="AI93" s="99"/>
      <c r="AJ93" s="134">
        <f t="shared" si="12"/>
        <v>0</v>
      </c>
      <c r="AK93" s="132">
        <f>MAR!AL93</f>
        <v>0</v>
      </c>
      <c r="AL93" s="133">
        <f t="shared" si="11"/>
        <v>0</v>
      </c>
      <c r="AM93" s="99"/>
      <c r="AN93" s="158"/>
      <c r="AO93" s="159"/>
      <c r="AP93" s="158"/>
      <c r="AR93" s="276" t="str">
        <f>MAR!AR93</f>
        <v>RATTI S.</v>
      </c>
      <c r="AS93" s="200">
        <f t="array" ref="AS93">SUM(IF(($B$97:$B$153=AR93)*($C$97:$C$153=AV93),$AL$97:$AL$153,0))</f>
        <v>16</v>
      </c>
      <c r="AT93" s="327">
        <f>BA93+BG93+BM93+BS93+BY93+CE93</f>
        <v>20</v>
      </c>
      <c r="AU93" s="219">
        <f>AT93-AS93-AS94</f>
        <v>4</v>
      </c>
      <c r="AV93" s="202" t="str">
        <f>MAR!AV93</f>
        <v>DOCENZA EST.</v>
      </c>
      <c r="AW93" s="330">
        <f>MAR!AW93</f>
        <v>161</v>
      </c>
      <c r="AX93" s="251" t="str">
        <f>MAR!AX93</f>
        <v>DOCENZA/CODOC EST.</v>
      </c>
      <c r="AY93" s="252">
        <f>MAR!AY93</f>
        <v>43381</v>
      </c>
      <c r="AZ93" s="252">
        <f>MAR!AZ93</f>
        <v>43464</v>
      </c>
      <c r="BA93" s="333">
        <f>MAR!BA93</f>
        <v>20</v>
      </c>
      <c r="BB93" s="265">
        <f>MAR!BB93</f>
        <v>0</v>
      </c>
      <c r="BC93" s="337">
        <f>MAR!BC93</f>
        <v>0</v>
      </c>
      <c r="BD93" s="330">
        <f>MAR!BD93</f>
        <v>0</v>
      </c>
      <c r="BE93" s="252">
        <f>MAR!BE93</f>
        <v>0</v>
      </c>
      <c r="BF93" s="252">
        <f>MAR!BF93</f>
        <v>0</v>
      </c>
      <c r="BG93" s="333">
        <f>MAR!BG93</f>
        <v>0</v>
      </c>
      <c r="BH93" s="335">
        <f>MAR!BH93</f>
        <v>0</v>
      </c>
      <c r="BI93" s="337">
        <f>MAR!BI93</f>
        <v>0</v>
      </c>
      <c r="BJ93" s="330">
        <f>MAR!BJ93</f>
        <v>0</v>
      </c>
      <c r="BK93" s="252">
        <f>MAR!BK93</f>
        <v>0</v>
      </c>
      <c r="BL93" s="252">
        <f>MAR!BL93</f>
        <v>0</v>
      </c>
      <c r="BM93" s="333">
        <f>MAR!BM93</f>
        <v>0</v>
      </c>
      <c r="BN93" s="335">
        <f>MAR!BN93</f>
        <v>0</v>
      </c>
      <c r="BO93" s="337">
        <f>MAR!BO93</f>
        <v>0</v>
      </c>
      <c r="BP93" s="330">
        <f>MAR!BP93</f>
        <v>0</v>
      </c>
      <c r="BQ93" s="252">
        <f>MAR!BQ93</f>
        <v>0</v>
      </c>
      <c r="BR93" s="252">
        <f>MAR!BR93</f>
        <v>0</v>
      </c>
      <c r="BS93" s="333">
        <f>MAR!BS93</f>
        <v>0</v>
      </c>
      <c r="BT93" s="335">
        <f>MAR!BT93</f>
        <v>0</v>
      </c>
      <c r="BU93" s="337">
        <f>MAR!BU93</f>
        <v>0</v>
      </c>
      <c r="BV93" s="330">
        <f>MAR!BV93</f>
        <v>0</v>
      </c>
      <c r="BW93" s="252">
        <f>MAR!BW93</f>
        <v>0</v>
      </c>
      <c r="BX93" s="252">
        <f>MAR!BX93</f>
        <v>0</v>
      </c>
      <c r="BY93" s="333">
        <f>MAR!BY93</f>
        <v>0</v>
      </c>
      <c r="BZ93" s="335">
        <f>MAR!BZ93</f>
        <v>0</v>
      </c>
      <c r="CA93" s="337">
        <f>MAR!CA93</f>
        <v>0</v>
      </c>
      <c r="CB93" s="330">
        <f>MAR!CB93</f>
        <v>0</v>
      </c>
      <c r="CC93" s="252">
        <f>MAR!CC93</f>
        <v>0</v>
      </c>
      <c r="CD93" s="252">
        <f>MAR!CD93</f>
        <v>0</v>
      </c>
      <c r="CE93" s="333">
        <f>MAR!CE93</f>
        <v>0</v>
      </c>
      <c r="CF93" s="335">
        <f>MAR!CF93</f>
        <v>0</v>
      </c>
      <c r="CG93" s="337">
        <f>MAR!CG93</f>
        <v>0</v>
      </c>
    </row>
    <row r="94" spans="1:85">
      <c r="A94" s="130">
        <v>25</v>
      </c>
      <c r="B94" s="131">
        <f>MAR!B94</f>
        <v>0</v>
      </c>
      <c r="C94" s="131">
        <f>MAR!C94</f>
        <v>0</v>
      </c>
      <c r="D94" s="132"/>
      <c r="E94" s="132"/>
      <c r="F94" s="132"/>
      <c r="G94" s="132"/>
      <c r="H94" s="132"/>
      <c r="I94" s="132"/>
      <c r="J94" s="132"/>
      <c r="K94" s="132"/>
      <c r="L94" s="132"/>
      <c r="M94" s="132"/>
      <c r="N94" s="132"/>
      <c r="O94" s="132"/>
      <c r="P94" s="132"/>
      <c r="Q94" s="132"/>
      <c r="R94" s="132"/>
      <c r="S94" s="132"/>
      <c r="T94" s="132"/>
      <c r="U94" s="132"/>
      <c r="V94" s="132"/>
      <c r="W94" s="132"/>
      <c r="X94" s="132"/>
      <c r="Y94" s="132"/>
      <c r="Z94" s="132"/>
      <c r="AA94" s="132"/>
      <c r="AB94" s="132"/>
      <c r="AC94" s="132"/>
      <c r="AD94" s="132"/>
      <c r="AE94" s="132"/>
      <c r="AF94" s="132"/>
      <c r="AG94" s="132"/>
      <c r="AH94" s="133"/>
      <c r="AI94" s="99"/>
      <c r="AJ94" s="134">
        <f t="shared" si="12"/>
        <v>0</v>
      </c>
      <c r="AK94" s="132">
        <f>MAR!AL94</f>
        <v>0</v>
      </c>
      <c r="AL94" s="133">
        <f t="shared" si="11"/>
        <v>0</v>
      </c>
      <c r="AM94" s="99"/>
      <c r="AN94" s="158"/>
      <c r="AO94" s="159"/>
      <c r="AP94" s="158"/>
      <c r="AR94" s="277"/>
      <c r="AS94" s="197">
        <f t="array" ref="AS94">SUM(IF(($B$97:$B$153=AR93)*($C$97:$C$153=AV94),$AL$97:$AL$153,0))</f>
        <v>0</v>
      </c>
      <c r="AT94" s="328"/>
      <c r="AU94" s="218"/>
      <c r="AV94" s="199" t="str">
        <f>MAR!AV94</f>
        <v>CODOC EST.</v>
      </c>
      <c r="AW94" s="330"/>
      <c r="AX94" s="251"/>
      <c r="AY94" s="252"/>
      <c r="AZ94" s="252"/>
      <c r="BA94" s="333"/>
      <c r="BB94" s="265"/>
      <c r="BC94" s="337"/>
      <c r="BD94" s="330"/>
      <c r="BE94" s="252"/>
      <c r="BF94" s="252"/>
      <c r="BG94" s="333"/>
      <c r="BH94" s="335"/>
      <c r="BI94" s="337"/>
      <c r="BJ94" s="330"/>
      <c r="BK94" s="252"/>
      <c r="BL94" s="252"/>
      <c r="BM94" s="333"/>
      <c r="BN94" s="335"/>
      <c r="BO94" s="337"/>
      <c r="BP94" s="330"/>
      <c r="BQ94" s="252"/>
      <c r="BR94" s="252"/>
      <c r="BS94" s="333"/>
      <c r="BT94" s="335"/>
      <c r="BU94" s="337"/>
      <c r="BV94" s="330"/>
      <c r="BW94" s="252"/>
      <c r="BX94" s="252"/>
      <c r="BY94" s="333"/>
      <c r="BZ94" s="335"/>
      <c r="CA94" s="337"/>
      <c r="CB94" s="330"/>
      <c r="CC94" s="252"/>
      <c r="CD94" s="252"/>
      <c r="CE94" s="333"/>
      <c r="CF94" s="335"/>
      <c r="CG94" s="337"/>
    </row>
    <row r="95" spans="1:85">
      <c r="A95" s="130">
        <v>26</v>
      </c>
      <c r="B95" s="131">
        <f>MAR!B95</f>
        <v>0</v>
      </c>
      <c r="C95" s="131">
        <f>MAR!C95</f>
        <v>0</v>
      </c>
      <c r="D95" s="132"/>
      <c r="E95" s="132"/>
      <c r="F95" s="132"/>
      <c r="G95" s="132"/>
      <c r="H95" s="132"/>
      <c r="I95" s="132"/>
      <c r="J95" s="132"/>
      <c r="K95" s="132"/>
      <c r="L95" s="132"/>
      <c r="M95" s="132"/>
      <c r="N95" s="132"/>
      <c r="O95" s="132"/>
      <c r="P95" s="132"/>
      <c r="Q95" s="132"/>
      <c r="R95" s="132"/>
      <c r="S95" s="132"/>
      <c r="T95" s="132"/>
      <c r="U95" s="132"/>
      <c r="V95" s="132"/>
      <c r="W95" s="132"/>
      <c r="X95" s="132"/>
      <c r="Y95" s="132"/>
      <c r="Z95" s="132"/>
      <c r="AA95" s="132"/>
      <c r="AB95" s="132"/>
      <c r="AC95" s="132"/>
      <c r="AD95" s="132"/>
      <c r="AE95" s="132"/>
      <c r="AF95" s="132"/>
      <c r="AG95" s="132"/>
      <c r="AH95" s="133"/>
      <c r="AI95" s="99"/>
      <c r="AJ95" s="134">
        <f t="shared" si="12"/>
        <v>0</v>
      </c>
      <c r="AK95" s="132">
        <f>MAR!AL95</f>
        <v>0</v>
      </c>
      <c r="AL95" s="133">
        <f t="shared" si="11"/>
        <v>0</v>
      </c>
      <c r="AM95" s="99"/>
      <c r="AN95" s="158"/>
      <c r="AO95" s="159"/>
      <c r="AP95" s="158"/>
      <c r="AR95" s="276">
        <f>MAR!AR95</f>
        <v>0</v>
      </c>
      <c r="AS95" s="200">
        <f t="array" ref="AS95">SUM(IF(($B$97:$B$153=AR95)*($C$97:$C$153=AV95),$AL$97:$AL$153,0))</f>
        <v>0</v>
      </c>
      <c r="AT95" s="327">
        <f>BA95+BG95+BM95+BS95+BY95+CE95</f>
        <v>0</v>
      </c>
      <c r="AU95" s="219">
        <f>AT95-AS95-AS96</f>
        <v>0</v>
      </c>
      <c r="AV95" s="202">
        <f>MAR!AV95</f>
        <v>0</v>
      </c>
      <c r="AW95" s="330">
        <f>MAR!AW95</f>
        <v>0</v>
      </c>
      <c r="AX95" s="251">
        <f>MAR!AX95</f>
        <v>0</v>
      </c>
      <c r="AY95" s="252">
        <f>MAR!AY95</f>
        <v>0</v>
      </c>
      <c r="AZ95" s="252">
        <f>MAR!AZ95</f>
        <v>0</v>
      </c>
      <c r="BA95" s="333">
        <f>MAR!BA95</f>
        <v>0</v>
      </c>
      <c r="BB95" s="265">
        <f>MAR!BB95</f>
        <v>0</v>
      </c>
      <c r="BC95" s="337">
        <f>MAR!BC95</f>
        <v>0</v>
      </c>
      <c r="BD95" s="330">
        <f>MAR!BD95</f>
        <v>0</v>
      </c>
      <c r="BE95" s="252">
        <f>MAR!BE95</f>
        <v>0</v>
      </c>
      <c r="BF95" s="252">
        <f>MAR!BF95</f>
        <v>0</v>
      </c>
      <c r="BG95" s="333">
        <f>MAR!BG95</f>
        <v>0</v>
      </c>
      <c r="BH95" s="335">
        <f>MAR!BH95</f>
        <v>0</v>
      </c>
      <c r="BI95" s="337">
        <f>MAR!BI95</f>
        <v>0</v>
      </c>
      <c r="BJ95" s="330">
        <f>MAR!BJ95</f>
        <v>0</v>
      </c>
      <c r="BK95" s="252">
        <f>MAR!BK95</f>
        <v>0</v>
      </c>
      <c r="BL95" s="252">
        <f>MAR!BL95</f>
        <v>0</v>
      </c>
      <c r="BM95" s="333">
        <f>MAR!BM95</f>
        <v>0</v>
      </c>
      <c r="BN95" s="335">
        <f>MAR!BN95</f>
        <v>0</v>
      </c>
      <c r="BO95" s="337">
        <f>MAR!BO95</f>
        <v>0</v>
      </c>
      <c r="BP95" s="330">
        <f>MAR!BP95</f>
        <v>0</v>
      </c>
      <c r="BQ95" s="252">
        <f>MAR!BQ95</f>
        <v>0</v>
      </c>
      <c r="BR95" s="252">
        <f>MAR!BR95</f>
        <v>0</v>
      </c>
      <c r="BS95" s="333">
        <f>MAR!BS95</f>
        <v>0</v>
      </c>
      <c r="BT95" s="335">
        <f>MAR!BT95</f>
        <v>0</v>
      </c>
      <c r="BU95" s="337">
        <f>MAR!BU95</f>
        <v>0</v>
      </c>
      <c r="BV95" s="330">
        <f>MAR!BV95</f>
        <v>0</v>
      </c>
      <c r="BW95" s="252">
        <f>MAR!BW95</f>
        <v>0</v>
      </c>
      <c r="BX95" s="252">
        <f>MAR!BX95</f>
        <v>0</v>
      </c>
      <c r="BY95" s="333">
        <f>MAR!BY95</f>
        <v>0</v>
      </c>
      <c r="BZ95" s="335">
        <f>MAR!BZ95</f>
        <v>0</v>
      </c>
      <c r="CA95" s="337">
        <f>MAR!CA95</f>
        <v>0</v>
      </c>
      <c r="CB95" s="330">
        <f>MAR!CB95</f>
        <v>0</v>
      </c>
      <c r="CC95" s="252">
        <f>MAR!CC95</f>
        <v>0</v>
      </c>
      <c r="CD95" s="252">
        <f>MAR!CD95</f>
        <v>0</v>
      </c>
      <c r="CE95" s="333">
        <f>MAR!CE95</f>
        <v>0</v>
      </c>
      <c r="CF95" s="335">
        <f>MAR!CF95</f>
        <v>0</v>
      </c>
      <c r="CG95" s="337">
        <f>MAR!CG95</f>
        <v>0</v>
      </c>
    </row>
    <row r="96" spans="1:85">
      <c r="A96" s="130"/>
      <c r="B96" s="176" t="str">
        <f>SETT!B96</f>
        <v>Docenti  Esterni</v>
      </c>
      <c r="C96" s="160">
        <f>SETT!C96</f>
        <v>0</v>
      </c>
      <c r="D96" s="161"/>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c r="AC96" s="161"/>
      <c r="AD96" s="161"/>
      <c r="AE96" s="161"/>
      <c r="AF96" s="161"/>
      <c r="AG96" s="161"/>
      <c r="AH96" s="162"/>
      <c r="AI96" s="99"/>
      <c r="AJ96" s="163"/>
      <c r="AK96" s="161"/>
      <c r="AL96" s="162"/>
      <c r="AM96" s="99"/>
      <c r="AN96" s="158"/>
      <c r="AO96" s="159"/>
      <c r="AP96" s="158"/>
      <c r="AR96" s="277"/>
      <c r="AS96" s="197">
        <f t="array" ref="AS96">SUM(IF(($B$97:$B$153=AR95)*($C$97:$C$153=AV96),$AL$97:$AL$153,0))</f>
        <v>0</v>
      </c>
      <c r="AT96" s="328"/>
      <c r="AU96" s="218"/>
      <c r="AV96" s="199">
        <f>MAR!AV96</f>
        <v>0</v>
      </c>
      <c r="AW96" s="330"/>
      <c r="AX96" s="251"/>
      <c r="AY96" s="252"/>
      <c r="AZ96" s="252"/>
      <c r="BA96" s="333"/>
      <c r="BB96" s="265"/>
      <c r="BC96" s="337"/>
      <c r="BD96" s="330"/>
      <c r="BE96" s="252"/>
      <c r="BF96" s="252"/>
      <c r="BG96" s="333"/>
      <c r="BH96" s="335"/>
      <c r="BI96" s="337"/>
      <c r="BJ96" s="330"/>
      <c r="BK96" s="252"/>
      <c r="BL96" s="252"/>
      <c r="BM96" s="333"/>
      <c r="BN96" s="335"/>
      <c r="BO96" s="337"/>
      <c r="BP96" s="330"/>
      <c r="BQ96" s="252"/>
      <c r="BR96" s="252"/>
      <c r="BS96" s="333"/>
      <c r="BT96" s="335"/>
      <c r="BU96" s="337"/>
      <c r="BV96" s="330"/>
      <c r="BW96" s="252"/>
      <c r="BX96" s="252"/>
      <c r="BY96" s="333"/>
      <c r="BZ96" s="335"/>
      <c r="CA96" s="337"/>
      <c r="CB96" s="330"/>
      <c r="CC96" s="252"/>
      <c r="CD96" s="252"/>
      <c r="CE96" s="333"/>
      <c r="CF96" s="335"/>
      <c r="CG96" s="337"/>
    </row>
    <row r="97" spans="1:85">
      <c r="A97" s="130">
        <v>1</v>
      </c>
      <c r="B97" s="131" t="str">
        <f>MAR!B97</f>
        <v>CHIAPPE A.</v>
      </c>
      <c r="C97" s="131" t="str">
        <f>MAR!C97</f>
        <v>DOCENZA EST.</v>
      </c>
      <c r="D97" s="132"/>
      <c r="E97" s="132"/>
      <c r="F97" s="132"/>
      <c r="G97" s="132"/>
      <c r="H97" s="132"/>
      <c r="I97" s="132"/>
      <c r="J97" s="132"/>
      <c r="K97" s="132"/>
      <c r="L97" s="132"/>
      <c r="M97" s="132"/>
      <c r="N97" s="132"/>
      <c r="O97" s="132"/>
      <c r="P97" s="132"/>
      <c r="Q97" s="132"/>
      <c r="R97" s="132"/>
      <c r="S97" s="132"/>
      <c r="T97" s="132"/>
      <c r="U97" s="132"/>
      <c r="V97" s="132"/>
      <c r="W97" s="132"/>
      <c r="X97" s="132"/>
      <c r="Y97" s="132"/>
      <c r="Z97" s="132"/>
      <c r="AA97" s="132"/>
      <c r="AB97" s="132"/>
      <c r="AC97" s="132"/>
      <c r="AD97" s="132"/>
      <c r="AE97" s="132"/>
      <c r="AF97" s="132"/>
      <c r="AG97" s="132"/>
      <c r="AH97" s="133"/>
      <c r="AI97" s="99"/>
      <c r="AJ97" s="134">
        <f t="shared" ref="AJ97:AJ123" si="13">SUM(D97:AH97)</f>
        <v>0</v>
      </c>
      <c r="AK97" s="132">
        <f>MAR!AL97</f>
        <v>29</v>
      </c>
      <c r="AL97" s="133">
        <f t="shared" ref="AL97:AL123" si="14">AJ97+AK97</f>
        <v>29</v>
      </c>
      <c r="AM97" s="99"/>
      <c r="AN97" s="158"/>
      <c r="AO97" s="159"/>
      <c r="AP97" s="158"/>
      <c r="AR97" s="276">
        <f>MAR!AR97</f>
        <v>0</v>
      </c>
      <c r="AS97" s="200">
        <f t="array" ref="AS97">SUM(IF(($B$97:$B$153=AR97)*($C$97:$C$153=AV97),$AL$97:$AL$153,0))</f>
        <v>0</v>
      </c>
      <c r="AT97" s="327">
        <f>BA97+BG97+BM97+BS97+BY97+CE97</f>
        <v>0</v>
      </c>
      <c r="AU97" s="219">
        <f>AT97-AS97-AS98</f>
        <v>0</v>
      </c>
      <c r="AV97" s="202">
        <f>MAR!AV97</f>
        <v>0</v>
      </c>
      <c r="AW97" s="330">
        <f>MAR!AW97</f>
        <v>0</v>
      </c>
      <c r="AX97" s="251">
        <f>MAR!AX97</f>
        <v>0</v>
      </c>
      <c r="AY97" s="252">
        <f>MAR!AY97</f>
        <v>0</v>
      </c>
      <c r="AZ97" s="252">
        <f>MAR!AZ97</f>
        <v>0</v>
      </c>
      <c r="BA97" s="333">
        <f>MAR!BA97</f>
        <v>0</v>
      </c>
      <c r="BB97" s="265">
        <f>MAR!BB97</f>
        <v>0</v>
      </c>
      <c r="BC97" s="337">
        <f>MAR!BC97</f>
        <v>0</v>
      </c>
      <c r="BD97" s="330">
        <f>MAR!BD97</f>
        <v>0</v>
      </c>
      <c r="BE97" s="252">
        <f>MAR!BE97</f>
        <v>0</v>
      </c>
      <c r="BF97" s="252">
        <f>MAR!BF97</f>
        <v>0</v>
      </c>
      <c r="BG97" s="333">
        <f>MAR!BG97</f>
        <v>0</v>
      </c>
      <c r="BH97" s="335">
        <f>MAR!BH97</f>
        <v>0</v>
      </c>
      <c r="BI97" s="337">
        <f>MAR!BI97</f>
        <v>0</v>
      </c>
      <c r="BJ97" s="330">
        <f>MAR!BJ97</f>
        <v>0</v>
      </c>
      <c r="BK97" s="252">
        <f>MAR!BK97</f>
        <v>0</v>
      </c>
      <c r="BL97" s="252">
        <f>MAR!BL97</f>
        <v>0</v>
      </c>
      <c r="BM97" s="333">
        <f>MAR!BM97</f>
        <v>0</v>
      </c>
      <c r="BN97" s="335">
        <f>MAR!BN97</f>
        <v>0</v>
      </c>
      <c r="BO97" s="337">
        <f>MAR!BO97</f>
        <v>0</v>
      </c>
      <c r="BP97" s="330">
        <f>MAR!BP97</f>
        <v>0</v>
      </c>
      <c r="BQ97" s="252">
        <f>MAR!BQ97</f>
        <v>0</v>
      </c>
      <c r="BR97" s="252">
        <f>MAR!BR97</f>
        <v>0</v>
      </c>
      <c r="BS97" s="333">
        <f>MAR!BS97</f>
        <v>0</v>
      </c>
      <c r="BT97" s="335">
        <f>MAR!BT97</f>
        <v>0</v>
      </c>
      <c r="BU97" s="337">
        <f>MAR!BU97</f>
        <v>0</v>
      </c>
      <c r="BV97" s="330">
        <f>MAR!BV97</f>
        <v>0</v>
      </c>
      <c r="BW97" s="252">
        <f>MAR!BW97</f>
        <v>0</v>
      </c>
      <c r="BX97" s="252">
        <f>MAR!BX97</f>
        <v>0</v>
      </c>
      <c r="BY97" s="333">
        <f>MAR!BY97</f>
        <v>0</v>
      </c>
      <c r="BZ97" s="335">
        <f>MAR!BZ97</f>
        <v>0</v>
      </c>
      <c r="CA97" s="337">
        <f>MAR!CA97</f>
        <v>0</v>
      </c>
      <c r="CB97" s="330">
        <f>MAR!CB97</f>
        <v>0</v>
      </c>
      <c r="CC97" s="252">
        <f>MAR!CC97</f>
        <v>0</v>
      </c>
      <c r="CD97" s="252">
        <f>MAR!CD97</f>
        <v>0</v>
      </c>
      <c r="CE97" s="333">
        <f>MAR!CE97</f>
        <v>0</v>
      </c>
      <c r="CF97" s="335">
        <f>MAR!CF97</f>
        <v>0</v>
      </c>
      <c r="CG97" s="337">
        <f>MAR!CG97</f>
        <v>0</v>
      </c>
    </row>
    <row r="98" spans="1:85">
      <c r="A98" s="130">
        <v>2</v>
      </c>
      <c r="B98" s="131" t="str">
        <f>MAR!B98</f>
        <v>DEFRANCHI BISSO F.</v>
      </c>
      <c r="C98" s="131" t="str">
        <f>MAR!C98</f>
        <v>DOCENZA EST.</v>
      </c>
      <c r="D98" s="132"/>
      <c r="E98" s="132"/>
      <c r="F98" s="132"/>
      <c r="G98" s="132"/>
      <c r="H98" s="132"/>
      <c r="I98" s="132"/>
      <c r="J98" s="132"/>
      <c r="K98" s="132"/>
      <c r="L98" s="132"/>
      <c r="M98" s="132"/>
      <c r="N98" s="132"/>
      <c r="O98" s="132"/>
      <c r="P98" s="132"/>
      <c r="Q98" s="132"/>
      <c r="R98" s="132"/>
      <c r="S98" s="132"/>
      <c r="T98" s="132"/>
      <c r="U98" s="132"/>
      <c r="V98" s="132"/>
      <c r="W98" s="132"/>
      <c r="X98" s="132"/>
      <c r="Y98" s="132"/>
      <c r="Z98" s="132"/>
      <c r="AA98" s="132"/>
      <c r="AB98" s="132"/>
      <c r="AC98" s="132"/>
      <c r="AD98" s="132"/>
      <c r="AE98" s="132"/>
      <c r="AF98" s="132"/>
      <c r="AG98" s="132"/>
      <c r="AH98" s="133"/>
      <c r="AI98" s="99"/>
      <c r="AJ98" s="134">
        <f t="shared" si="13"/>
        <v>0</v>
      </c>
      <c r="AK98" s="132">
        <f>MAR!AL98</f>
        <v>6</v>
      </c>
      <c r="AL98" s="133">
        <f t="shared" si="14"/>
        <v>6</v>
      </c>
      <c r="AM98" s="99"/>
      <c r="AN98" s="158"/>
      <c r="AO98" s="159"/>
      <c r="AP98" s="158"/>
      <c r="AR98" s="277"/>
      <c r="AS98" s="197">
        <f t="array" ref="AS98">SUM(IF(($B$97:$B$153=AR97)*($C$97:$C$153=AV98),$AL$97:$AL$153,0))</f>
        <v>0</v>
      </c>
      <c r="AT98" s="328"/>
      <c r="AU98" s="218"/>
      <c r="AV98" s="199">
        <f>MAR!AV98</f>
        <v>0</v>
      </c>
      <c r="AW98" s="330"/>
      <c r="AX98" s="251"/>
      <c r="AY98" s="252"/>
      <c r="AZ98" s="252"/>
      <c r="BA98" s="333"/>
      <c r="BB98" s="265"/>
      <c r="BC98" s="337"/>
      <c r="BD98" s="330"/>
      <c r="BE98" s="252"/>
      <c r="BF98" s="252"/>
      <c r="BG98" s="333"/>
      <c r="BH98" s="335"/>
      <c r="BI98" s="337"/>
      <c r="BJ98" s="330"/>
      <c r="BK98" s="252"/>
      <c r="BL98" s="252"/>
      <c r="BM98" s="333"/>
      <c r="BN98" s="335"/>
      <c r="BO98" s="337"/>
      <c r="BP98" s="330"/>
      <c r="BQ98" s="252"/>
      <c r="BR98" s="252"/>
      <c r="BS98" s="333"/>
      <c r="BT98" s="335"/>
      <c r="BU98" s="337"/>
      <c r="BV98" s="330"/>
      <c r="BW98" s="252"/>
      <c r="BX98" s="252"/>
      <c r="BY98" s="333"/>
      <c r="BZ98" s="335"/>
      <c r="CA98" s="337"/>
      <c r="CB98" s="330"/>
      <c r="CC98" s="252"/>
      <c r="CD98" s="252"/>
      <c r="CE98" s="333"/>
      <c r="CF98" s="335"/>
      <c r="CG98" s="337"/>
    </row>
    <row r="99" spans="1:85">
      <c r="A99" s="130">
        <v>3</v>
      </c>
      <c r="B99" s="131" t="str">
        <f>MAR!B99</f>
        <v>RATTI S.</v>
      </c>
      <c r="C99" s="131" t="str">
        <f>MAR!C99</f>
        <v>DOCENZA EST.</v>
      </c>
      <c r="D99" s="132"/>
      <c r="E99" s="132"/>
      <c r="F99" s="132"/>
      <c r="G99" s="132"/>
      <c r="H99" s="132"/>
      <c r="I99" s="132"/>
      <c r="J99" s="132"/>
      <c r="K99" s="132"/>
      <c r="L99" s="132"/>
      <c r="M99" s="132"/>
      <c r="N99" s="132"/>
      <c r="O99" s="132"/>
      <c r="P99" s="132"/>
      <c r="Q99" s="132"/>
      <c r="R99" s="132"/>
      <c r="S99" s="132"/>
      <c r="T99" s="132"/>
      <c r="U99" s="132"/>
      <c r="V99" s="132"/>
      <c r="W99" s="132"/>
      <c r="X99" s="132"/>
      <c r="Y99" s="132"/>
      <c r="Z99" s="132"/>
      <c r="AA99" s="132"/>
      <c r="AB99" s="132"/>
      <c r="AC99" s="132"/>
      <c r="AD99" s="132"/>
      <c r="AE99" s="132"/>
      <c r="AF99" s="132"/>
      <c r="AG99" s="132"/>
      <c r="AH99" s="133"/>
      <c r="AI99" s="99"/>
      <c r="AJ99" s="134">
        <f t="shared" si="13"/>
        <v>0</v>
      </c>
      <c r="AK99" s="132">
        <f>MAR!AL99</f>
        <v>16</v>
      </c>
      <c r="AL99" s="133">
        <f t="shared" si="14"/>
        <v>16</v>
      </c>
      <c r="AM99" s="99"/>
      <c r="AN99" s="158"/>
      <c r="AO99" s="159"/>
      <c r="AP99" s="158"/>
      <c r="AR99" s="276">
        <f>MAR!AR99</f>
        <v>0</v>
      </c>
      <c r="AS99" s="200">
        <f t="array" ref="AS99">SUM(IF(($B$97:$B$153=AR99)*($C$97:$C$153=AV99),$AL$97:$AL$153,0))</f>
        <v>0</v>
      </c>
      <c r="AT99" s="327">
        <f>BA99+BG99+BM99+BS99+BY99+CE99</f>
        <v>0</v>
      </c>
      <c r="AU99" s="219">
        <f>AT99-AS99-AS100</f>
        <v>0</v>
      </c>
      <c r="AV99" s="202">
        <f>MAR!AV99</f>
        <v>0</v>
      </c>
      <c r="AW99" s="330">
        <f>MAR!AW99</f>
        <v>0</v>
      </c>
      <c r="AX99" s="251">
        <f>MAR!AX99</f>
        <v>0</v>
      </c>
      <c r="AY99" s="252">
        <f>MAR!AY99</f>
        <v>0</v>
      </c>
      <c r="AZ99" s="252">
        <f>MAR!AZ99</f>
        <v>0</v>
      </c>
      <c r="BA99" s="333">
        <f>MAR!BA99</f>
        <v>0</v>
      </c>
      <c r="BB99" s="265">
        <f>MAR!BB99</f>
        <v>0</v>
      </c>
      <c r="BC99" s="337">
        <f>MAR!BC99</f>
        <v>0</v>
      </c>
      <c r="BD99" s="330">
        <f>MAR!BD99</f>
        <v>0</v>
      </c>
      <c r="BE99" s="252">
        <f>MAR!BE99</f>
        <v>0</v>
      </c>
      <c r="BF99" s="252">
        <f>MAR!BF99</f>
        <v>0</v>
      </c>
      <c r="BG99" s="333">
        <f>MAR!BG99</f>
        <v>0</v>
      </c>
      <c r="BH99" s="335">
        <f>MAR!BH99</f>
        <v>0</v>
      </c>
      <c r="BI99" s="337">
        <f>MAR!BI99</f>
        <v>0</v>
      </c>
      <c r="BJ99" s="330">
        <f>MAR!BJ99</f>
        <v>0</v>
      </c>
      <c r="BK99" s="252">
        <f>MAR!BK99</f>
        <v>0</v>
      </c>
      <c r="BL99" s="252">
        <f>MAR!BL99</f>
        <v>0</v>
      </c>
      <c r="BM99" s="333">
        <f>MAR!BM99</f>
        <v>0</v>
      </c>
      <c r="BN99" s="335">
        <f>MAR!BN99</f>
        <v>0</v>
      </c>
      <c r="BO99" s="337">
        <f>MAR!BO99</f>
        <v>0</v>
      </c>
      <c r="BP99" s="330">
        <f>MAR!BP99</f>
        <v>0</v>
      </c>
      <c r="BQ99" s="252">
        <f>MAR!BQ99</f>
        <v>0</v>
      </c>
      <c r="BR99" s="252">
        <f>MAR!BR99</f>
        <v>0</v>
      </c>
      <c r="BS99" s="333">
        <f>MAR!BS99</f>
        <v>0</v>
      </c>
      <c r="BT99" s="335">
        <f>MAR!BT99</f>
        <v>0</v>
      </c>
      <c r="BU99" s="337">
        <f>MAR!BU99</f>
        <v>0</v>
      </c>
      <c r="BV99" s="330">
        <f>MAR!BV99</f>
        <v>0</v>
      </c>
      <c r="BW99" s="252">
        <f>MAR!BW99</f>
        <v>0</v>
      </c>
      <c r="BX99" s="252">
        <f>MAR!BX99</f>
        <v>0</v>
      </c>
      <c r="BY99" s="333">
        <f>MAR!BY99</f>
        <v>0</v>
      </c>
      <c r="BZ99" s="335">
        <f>MAR!BZ99</f>
        <v>0</v>
      </c>
      <c r="CA99" s="337">
        <f>MAR!CA99</f>
        <v>0</v>
      </c>
      <c r="CB99" s="330">
        <f>MAR!CB99</f>
        <v>0</v>
      </c>
      <c r="CC99" s="252">
        <f>MAR!CC99</f>
        <v>0</v>
      </c>
      <c r="CD99" s="252">
        <f>MAR!CD99</f>
        <v>0</v>
      </c>
      <c r="CE99" s="333">
        <f>MAR!CE99</f>
        <v>0</v>
      </c>
      <c r="CF99" s="335">
        <f>MAR!CF99</f>
        <v>0</v>
      </c>
      <c r="CG99" s="337">
        <f>MAR!CG99</f>
        <v>0</v>
      </c>
    </row>
    <row r="100" spans="1:85">
      <c r="A100" s="130">
        <v>4</v>
      </c>
      <c r="B100" s="131" t="str">
        <f>MAR!B100</f>
        <v>CHIAPPE A.</v>
      </c>
      <c r="C100" s="131" t="str">
        <f>MAR!C100</f>
        <v>CODOC EST.</v>
      </c>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2"/>
      <c r="AH100" s="133"/>
      <c r="AI100" s="99"/>
      <c r="AJ100" s="134">
        <f t="shared" si="13"/>
        <v>0</v>
      </c>
      <c r="AK100" s="132">
        <f>MAR!AL100</f>
        <v>3</v>
      </c>
      <c r="AL100" s="133">
        <f t="shared" si="14"/>
        <v>3</v>
      </c>
      <c r="AM100" s="99"/>
      <c r="AN100" s="158"/>
      <c r="AO100" s="159"/>
      <c r="AP100" s="158"/>
      <c r="AR100" s="277"/>
      <c r="AS100" s="197">
        <f t="array" ref="AS100">SUM(IF(($B$97:$B$153=AR99)*($C$97:$C$153=AV100),$AL$97:$AL$153,0))</f>
        <v>0</v>
      </c>
      <c r="AT100" s="328"/>
      <c r="AU100" s="218"/>
      <c r="AV100" s="199">
        <f>MAR!AV100</f>
        <v>0</v>
      </c>
      <c r="AW100" s="330"/>
      <c r="AX100" s="251"/>
      <c r="AY100" s="252"/>
      <c r="AZ100" s="252"/>
      <c r="BA100" s="333"/>
      <c r="BB100" s="265"/>
      <c r="BC100" s="337"/>
      <c r="BD100" s="330"/>
      <c r="BE100" s="252"/>
      <c r="BF100" s="252"/>
      <c r="BG100" s="333"/>
      <c r="BH100" s="335"/>
      <c r="BI100" s="337"/>
      <c r="BJ100" s="330"/>
      <c r="BK100" s="252"/>
      <c r="BL100" s="252"/>
      <c r="BM100" s="333"/>
      <c r="BN100" s="335"/>
      <c r="BO100" s="337"/>
      <c r="BP100" s="330"/>
      <c r="BQ100" s="252"/>
      <c r="BR100" s="252"/>
      <c r="BS100" s="333"/>
      <c r="BT100" s="335"/>
      <c r="BU100" s="337"/>
      <c r="BV100" s="330"/>
      <c r="BW100" s="252"/>
      <c r="BX100" s="252"/>
      <c r="BY100" s="333"/>
      <c r="BZ100" s="335"/>
      <c r="CA100" s="337"/>
      <c r="CB100" s="330"/>
      <c r="CC100" s="252"/>
      <c r="CD100" s="252"/>
      <c r="CE100" s="333"/>
      <c r="CF100" s="335"/>
      <c r="CG100" s="337"/>
    </row>
    <row r="101" spans="1:85">
      <c r="A101" s="130">
        <v>5</v>
      </c>
      <c r="B101" s="131">
        <f>MAR!B101</f>
        <v>0</v>
      </c>
      <c r="C101" s="131">
        <f>MAR!C101</f>
        <v>0</v>
      </c>
      <c r="D101" s="132"/>
      <c r="E101" s="132"/>
      <c r="F101" s="132"/>
      <c r="G101" s="132"/>
      <c r="H101" s="132"/>
      <c r="I101" s="132"/>
      <c r="J101" s="132"/>
      <c r="K101" s="132"/>
      <c r="L101" s="132"/>
      <c r="M101" s="132"/>
      <c r="N101" s="132"/>
      <c r="O101" s="132"/>
      <c r="P101" s="132"/>
      <c r="Q101" s="132"/>
      <c r="R101" s="132"/>
      <c r="S101" s="132"/>
      <c r="T101" s="132"/>
      <c r="U101" s="132"/>
      <c r="V101" s="132"/>
      <c r="W101" s="132"/>
      <c r="X101" s="132"/>
      <c r="Y101" s="132"/>
      <c r="Z101" s="132"/>
      <c r="AA101" s="132"/>
      <c r="AB101" s="132"/>
      <c r="AC101" s="132"/>
      <c r="AD101" s="132"/>
      <c r="AE101" s="132"/>
      <c r="AF101" s="132"/>
      <c r="AG101" s="132"/>
      <c r="AH101" s="133"/>
      <c r="AI101" s="99"/>
      <c r="AJ101" s="134">
        <f t="shared" si="13"/>
        <v>0</v>
      </c>
      <c r="AK101" s="132">
        <f>MAR!AL101</f>
        <v>0</v>
      </c>
      <c r="AL101" s="133">
        <f t="shared" si="14"/>
        <v>0</v>
      </c>
      <c r="AM101" s="99"/>
      <c r="AN101" s="158"/>
      <c r="AO101" s="159"/>
      <c r="AP101" s="158"/>
      <c r="AR101" s="276">
        <f>MAR!AR101</f>
        <v>0</v>
      </c>
      <c r="AS101" s="200">
        <f t="array" ref="AS101">SUM(IF(($B$97:$B$153=AR101)*($C$97:$C$153=AV101),$AL$97:$AL$153,0))</f>
        <v>0</v>
      </c>
      <c r="AT101" s="327">
        <f>BA101+BG101+BM101+BS101+BY101+CE101</f>
        <v>0</v>
      </c>
      <c r="AU101" s="219">
        <f>AT101-AS101-AS102</f>
        <v>0</v>
      </c>
      <c r="AV101" s="202">
        <f>MAR!AV101</f>
        <v>0</v>
      </c>
      <c r="AW101" s="330">
        <f>MAR!AW101</f>
        <v>0</v>
      </c>
      <c r="AX101" s="251">
        <f>MAR!AX101</f>
        <v>0</v>
      </c>
      <c r="AY101" s="252">
        <f>MAR!AY101</f>
        <v>0</v>
      </c>
      <c r="AZ101" s="252">
        <f>MAR!AZ101</f>
        <v>0</v>
      </c>
      <c r="BA101" s="333">
        <f>MAR!BA101</f>
        <v>0</v>
      </c>
      <c r="BB101" s="265">
        <f>MAR!BB101</f>
        <v>0</v>
      </c>
      <c r="BC101" s="337">
        <f>MAR!BC101</f>
        <v>0</v>
      </c>
      <c r="BD101" s="330">
        <f>MAR!BD101</f>
        <v>0</v>
      </c>
      <c r="BE101" s="252">
        <f>MAR!BE101</f>
        <v>0</v>
      </c>
      <c r="BF101" s="252">
        <f>MAR!BF101</f>
        <v>0</v>
      </c>
      <c r="BG101" s="333">
        <f>MAR!BG101</f>
        <v>0</v>
      </c>
      <c r="BH101" s="335">
        <f>MAR!BH101</f>
        <v>0</v>
      </c>
      <c r="BI101" s="337">
        <f>MAR!BI101</f>
        <v>0</v>
      </c>
      <c r="BJ101" s="330">
        <f>MAR!BJ101</f>
        <v>0</v>
      </c>
      <c r="BK101" s="252">
        <f>MAR!BK101</f>
        <v>0</v>
      </c>
      <c r="BL101" s="252">
        <f>MAR!BL101</f>
        <v>0</v>
      </c>
      <c r="BM101" s="333">
        <f>MAR!BM101</f>
        <v>0</v>
      </c>
      <c r="BN101" s="335">
        <f>MAR!BN101</f>
        <v>0</v>
      </c>
      <c r="BO101" s="337">
        <f>MAR!BO101</f>
        <v>0</v>
      </c>
      <c r="BP101" s="330">
        <f>MAR!BP101</f>
        <v>0</v>
      </c>
      <c r="BQ101" s="252">
        <f>MAR!BQ101</f>
        <v>0</v>
      </c>
      <c r="BR101" s="252">
        <f>MAR!BR101</f>
        <v>0</v>
      </c>
      <c r="BS101" s="333">
        <f>MAR!BS101</f>
        <v>0</v>
      </c>
      <c r="BT101" s="335">
        <f>MAR!BT101</f>
        <v>0</v>
      </c>
      <c r="BU101" s="337">
        <f>MAR!BU101</f>
        <v>0</v>
      </c>
      <c r="BV101" s="330">
        <f>MAR!BV101</f>
        <v>0</v>
      </c>
      <c r="BW101" s="252">
        <f>MAR!BW101</f>
        <v>0</v>
      </c>
      <c r="BX101" s="252">
        <f>MAR!BX101</f>
        <v>0</v>
      </c>
      <c r="BY101" s="333">
        <f>MAR!BY101</f>
        <v>0</v>
      </c>
      <c r="BZ101" s="335">
        <f>MAR!BZ101</f>
        <v>0</v>
      </c>
      <c r="CA101" s="337">
        <f>MAR!CA101</f>
        <v>0</v>
      </c>
      <c r="CB101" s="330">
        <f>MAR!CB101</f>
        <v>0</v>
      </c>
      <c r="CC101" s="252">
        <f>MAR!CC101</f>
        <v>0</v>
      </c>
      <c r="CD101" s="252">
        <f>MAR!CD101</f>
        <v>0</v>
      </c>
      <c r="CE101" s="333">
        <f>MAR!CE101</f>
        <v>0</v>
      </c>
      <c r="CF101" s="335">
        <f>MAR!CF101</f>
        <v>0</v>
      </c>
      <c r="CG101" s="337">
        <f>MAR!CG101</f>
        <v>0</v>
      </c>
    </row>
    <row r="102" spans="1:85">
      <c r="A102" s="130">
        <v>6</v>
      </c>
      <c r="B102" s="131">
        <f>MAR!B102</f>
        <v>0</v>
      </c>
      <c r="C102" s="131">
        <f>MAR!C102</f>
        <v>0</v>
      </c>
      <c r="D102" s="132"/>
      <c r="E102" s="132"/>
      <c r="F102" s="132"/>
      <c r="G102" s="132"/>
      <c r="H102" s="132"/>
      <c r="I102" s="132"/>
      <c r="J102" s="132"/>
      <c r="K102" s="132"/>
      <c r="L102" s="132"/>
      <c r="M102" s="132"/>
      <c r="N102" s="132"/>
      <c r="O102" s="132"/>
      <c r="P102" s="132"/>
      <c r="Q102" s="132"/>
      <c r="R102" s="132"/>
      <c r="S102" s="132"/>
      <c r="T102" s="132"/>
      <c r="U102" s="132"/>
      <c r="V102" s="132"/>
      <c r="W102" s="132"/>
      <c r="X102" s="132"/>
      <c r="Y102" s="132"/>
      <c r="Z102" s="132"/>
      <c r="AA102" s="132"/>
      <c r="AB102" s="132"/>
      <c r="AC102" s="132"/>
      <c r="AD102" s="132"/>
      <c r="AE102" s="132"/>
      <c r="AF102" s="132"/>
      <c r="AG102" s="132"/>
      <c r="AH102" s="133"/>
      <c r="AI102" s="99"/>
      <c r="AJ102" s="134">
        <f t="shared" si="13"/>
        <v>0</v>
      </c>
      <c r="AK102" s="132">
        <f>MAR!AL102</f>
        <v>0</v>
      </c>
      <c r="AL102" s="133">
        <f t="shared" si="14"/>
        <v>0</v>
      </c>
      <c r="AM102" s="99"/>
      <c r="AN102" s="158"/>
      <c r="AO102" s="159"/>
      <c r="AP102" s="158"/>
      <c r="AR102" s="277"/>
      <c r="AS102" s="197">
        <f t="array" ref="AS102">SUM(IF(($B$97:$B$153=AR101)*($C$97:$C$153=AV102),$AL$97:$AL$153,0))</f>
        <v>0</v>
      </c>
      <c r="AT102" s="328"/>
      <c r="AU102" s="218"/>
      <c r="AV102" s="199">
        <f>MAR!AV102</f>
        <v>0</v>
      </c>
      <c r="AW102" s="330"/>
      <c r="AX102" s="251"/>
      <c r="AY102" s="252"/>
      <c r="AZ102" s="252"/>
      <c r="BA102" s="333"/>
      <c r="BB102" s="265"/>
      <c r="BC102" s="337"/>
      <c r="BD102" s="330"/>
      <c r="BE102" s="252"/>
      <c r="BF102" s="252"/>
      <c r="BG102" s="333"/>
      <c r="BH102" s="335"/>
      <c r="BI102" s="337"/>
      <c r="BJ102" s="330"/>
      <c r="BK102" s="252"/>
      <c r="BL102" s="252"/>
      <c r="BM102" s="333"/>
      <c r="BN102" s="335"/>
      <c r="BO102" s="337"/>
      <c r="BP102" s="330"/>
      <c r="BQ102" s="252"/>
      <c r="BR102" s="252"/>
      <c r="BS102" s="333"/>
      <c r="BT102" s="335"/>
      <c r="BU102" s="337"/>
      <c r="BV102" s="330"/>
      <c r="BW102" s="252"/>
      <c r="BX102" s="252"/>
      <c r="BY102" s="333"/>
      <c r="BZ102" s="335"/>
      <c r="CA102" s="337"/>
      <c r="CB102" s="330"/>
      <c r="CC102" s="252"/>
      <c r="CD102" s="252"/>
      <c r="CE102" s="333"/>
      <c r="CF102" s="335"/>
      <c r="CG102" s="337"/>
    </row>
    <row r="103" spans="1:85">
      <c r="A103" s="130">
        <v>7</v>
      </c>
      <c r="B103" s="131">
        <f>MAR!B103</f>
        <v>0</v>
      </c>
      <c r="C103" s="131">
        <f>MAR!C103</f>
        <v>0</v>
      </c>
      <c r="D103" s="132"/>
      <c r="E103" s="132"/>
      <c r="F103" s="132"/>
      <c r="G103" s="132"/>
      <c r="H103" s="132"/>
      <c r="I103" s="132"/>
      <c r="J103" s="132"/>
      <c r="K103" s="132"/>
      <c r="L103" s="132"/>
      <c r="M103" s="132"/>
      <c r="N103" s="132"/>
      <c r="O103" s="132"/>
      <c r="P103" s="132"/>
      <c r="Q103" s="132"/>
      <c r="R103" s="132"/>
      <c r="S103" s="132"/>
      <c r="T103" s="132"/>
      <c r="U103" s="132"/>
      <c r="V103" s="132"/>
      <c r="W103" s="132"/>
      <c r="X103" s="132"/>
      <c r="Y103" s="132"/>
      <c r="Z103" s="132"/>
      <c r="AA103" s="132"/>
      <c r="AB103" s="132"/>
      <c r="AC103" s="132"/>
      <c r="AD103" s="132"/>
      <c r="AE103" s="132"/>
      <c r="AF103" s="132"/>
      <c r="AG103" s="132"/>
      <c r="AH103" s="133"/>
      <c r="AI103" s="99"/>
      <c r="AJ103" s="134">
        <f t="shared" si="13"/>
        <v>0</v>
      </c>
      <c r="AK103" s="132">
        <f>MAR!AL103</f>
        <v>0</v>
      </c>
      <c r="AL103" s="133">
        <f t="shared" si="14"/>
        <v>0</v>
      </c>
      <c r="AM103" s="99"/>
      <c r="AN103" s="158"/>
      <c r="AO103" s="159"/>
      <c r="AP103" s="158"/>
      <c r="AR103" s="276">
        <f>MAR!AR103</f>
        <v>0</v>
      </c>
      <c r="AS103" s="200">
        <f t="array" ref="AS103">SUM(IF(($B$97:$B$153=AR103)*($C$97:$C$153=AV103),$AL$97:$AL$153,0))</f>
        <v>0</v>
      </c>
      <c r="AT103" s="327">
        <f>BA103+BG103+BM103+BS103+BY103+CE103</f>
        <v>0</v>
      </c>
      <c r="AU103" s="219">
        <f>AT103-AS103-AS104</f>
        <v>0</v>
      </c>
      <c r="AV103" s="202">
        <f>MAR!AV103</f>
        <v>0</v>
      </c>
      <c r="AW103" s="330">
        <f>MAR!AW103</f>
        <v>0</v>
      </c>
      <c r="AX103" s="251">
        <f>MAR!AX103</f>
        <v>0</v>
      </c>
      <c r="AY103" s="252">
        <f>MAR!AY103</f>
        <v>0</v>
      </c>
      <c r="AZ103" s="252">
        <f>MAR!AZ103</f>
        <v>0</v>
      </c>
      <c r="BA103" s="333">
        <f>MAR!BA103</f>
        <v>0</v>
      </c>
      <c r="BB103" s="265">
        <f>MAR!BB103</f>
        <v>0</v>
      </c>
      <c r="BC103" s="337">
        <f>MAR!BC103</f>
        <v>0</v>
      </c>
      <c r="BD103" s="330">
        <f>MAR!BD103</f>
        <v>0</v>
      </c>
      <c r="BE103" s="252">
        <f>MAR!BE103</f>
        <v>0</v>
      </c>
      <c r="BF103" s="252">
        <f>MAR!BF103</f>
        <v>0</v>
      </c>
      <c r="BG103" s="333">
        <f>MAR!BG103</f>
        <v>0</v>
      </c>
      <c r="BH103" s="335">
        <f>MAR!BH103</f>
        <v>0</v>
      </c>
      <c r="BI103" s="337">
        <f>MAR!BI103</f>
        <v>0</v>
      </c>
      <c r="BJ103" s="330">
        <f>MAR!BJ103</f>
        <v>0</v>
      </c>
      <c r="BK103" s="252">
        <f>MAR!BK103</f>
        <v>0</v>
      </c>
      <c r="BL103" s="252">
        <f>MAR!BL103</f>
        <v>0</v>
      </c>
      <c r="BM103" s="333">
        <f>MAR!BM103</f>
        <v>0</v>
      </c>
      <c r="BN103" s="335">
        <f>MAR!BN103</f>
        <v>0</v>
      </c>
      <c r="BO103" s="337">
        <f>MAR!BO103</f>
        <v>0</v>
      </c>
      <c r="BP103" s="330">
        <f>MAR!BP103</f>
        <v>0</v>
      </c>
      <c r="BQ103" s="252">
        <f>MAR!BQ103</f>
        <v>0</v>
      </c>
      <c r="BR103" s="252">
        <f>MAR!BR103</f>
        <v>0</v>
      </c>
      <c r="BS103" s="333">
        <f>MAR!BS103</f>
        <v>0</v>
      </c>
      <c r="BT103" s="335">
        <f>MAR!BT103</f>
        <v>0</v>
      </c>
      <c r="BU103" s="337">
        <f>MAR!BU103</f>
        <v>0</v>
      </c>
      <c r="BV103" s="330">
        <f>MAR!BV103</f>
        <v>0</v>
      </c>
      <c r="BW103" s="252">
        <f>MAR!BW103</f>
        <v>0</v>
      </c>
      <c r="BX103" s="252">
        <f>MAR!BX103</f>
        <v>0</v>
      </c>
      <c r="BY103" s="333">
        <f>MAR!BY103</f>
        <v>0</v>
      </c>
      <c r="BZ103" s="335">
        <f>MAR!BZ103</f>
        <v>0</v>
      </c>
      <c r="CA103" s="337">
        <f>MAR!CA103</f>
        <v>0</v>
      </c>
      <c r="CB103" s="330">
        <f>MAR!CB103</f>
        <v>0</v>
      </c>
      <c r="CC103" s="252">
        <f>MAR!CC103</f>
        <v>0</v>
      </c>
      <c r="CD103" s="252">
        <f>MAR!CD103</f>
        <v>0</v>
      </c>
      <c r="CE103" s="333">
        <f>MAR!CE103</f>
        <v>0</v>
      </c>
      <c r="CF103" s="335">
        <f>MAR!CF103</f>
        <v>0</v>
      </c>
      <c r="CG103" s="337">
        <f>MAR!CG103</f>
        <v>0</v>
      </c>
    </row>
    <row r="104" spans="1:85">
      <c r="A104" s="130">
        <v>8</v>
      </c>
      <c r="B104" s="131">
        <f>MAR!B104</f>
        <v>0</v>
      </c>
      <c r="C104" s="131">
        <f>MAR!C104</f>
        <v>0</v>
      </c>
      <c r="D104" s="132"/>
      <c r="E104" s="132"/>
      <c r="F104" s="132"/>
      <c r="G104" s="132"/>
      <c r="H104" s="132"/>
      <c r="I104" s="132"/>
      <c r="J104" s="132"/>
      <c r="K104" s="132"/>
      <c r="L104" s="132"/>
      <c r="M104" s="132"/>
      <c r="N104" s="132"/>
      <c r="O104" s="132"/>
      <c r="P104" s="132"/>
      <c r="Q104" s="132"/>
      <c r="R104" s="132"/>
      <c r="S104" s="132"/>
      <c r="T104" s="132"/>
      <c r="U104" s="132"/>
      <c r="V104" s="132"/>
      <c r="W104" s="132"/>
      <c r="X104" s="132"/>
      <c r="Y104" s="132"/>
      <c r="Z104" s="132"/>
      <c r="AA104" s="132"/>
      <c r="AB104" s="132"/>
      <c r="AC104" s="132"/>
      <c r="AD104" s="132"/>
      <c r="AE104" s="132"/>
      <c r="AF104" s="132"/>
      <c r="AG104" s="132"/>
      <c r="AH104" s="133"/>
      <c r="AI104" s="99"/>
      <c r="AJ104" s="134">
        <f t="shared" si="13"/>
        <v>0</v>
      </c>
      <c r="AK104" s="132">
        <f>MAR!AL104</f>
        <v>0</v>
      </c>
      <c r="AL104" s="133">
        <f t="shared" si="14"/>
        <v>0</v>
      </c>
      <c r="AM104" s="99"/>
      <c r="AN104" s="158"/>
      <c r="AO104" s="159"/>
      <c r="AP104" s="158"/>
      <c r="AR104" s="277"/>
      <c r="AS104" s="197">
        <f t="array" ref="AS104">SUM(IF(($B$97:$B$153=AR103)*($C$97:$C$153=AV104),$AL$97:$AL$153,0))</f>
        <v>0</v>
      </c>
      <c r="AT104" s="328"/>
      <c r="AU104" s="218"/>
      <c r="AV104" s="199">
        <f>MAR!AV104</f>
        <v>0</v>
      </c>
      <c r="AW104" s="330"/>
      <c r="AX104" s="251"/>
      <c r="AY104" s="252"/>
      <c r="AZ104" s="252"/>
      <c r="BA104" s="333"/>
      <c r="BB104" s="265"/>
      <c r="BC104" s="337"/>
      <c r="BD104" s="330"/>
      <c r="BE104" s="252"/>
      <c r="BF104" s="252"/>
      <c r="BG104" s="333"/>
      <c r="BH104" s="335"/>
      <c r="BI104" s="337"/>
      <c r="BJ104" s="330"/>
      <c r="BK104" s="252"/>
      <c r="BL104" s="252"/>
      <c r="BM104" s="333"/>
      <c r="BN104" s="335"/>
      <c r="BO104" s="337"/>
      <c r="BP104" s="330"/>
      <c r="BQ104" s="252"/>
      <c r="BR104" s="252"/>
      <c r="BS104" s="333"/>
      <c r="BT104" s="335"/>
      <c r="BU104" s="337"/>
      <c r="BV104" s="330"/>
      <c r="BW104" s="252"/>
      <c r="BX104" s="252"/>
      <c r="BY104" s="333"/>
      <c r="BZ104" s="335"/>
      <c r="CA104" s="337"/>
      <c r="CB104" s="330"/>
      <c r="CC104" s="252"/>
      <c r="CD104" s="252"/>
      <c r="CE104" s="333"/>
      <c r="CF104" s="335"/>
      <c r="CG104" s="337"/>
    </row>
    <row r="105" spans="1:85">
      <c r="A105" s="130">
        <v>9</v>
      </c>
      <c r="B105" s="131">
        <f>MAR!B105</f>
        <v>0</v>
      </c>
      <c r="C105" s="131">
        <f>MAR!C105</f>
        <v>0</v>
      </c>
      <c r="D105" s="132"/>
      <c r="E105" s="132"/>
      <c r="F105" s="132"/>
      <c r="G105" s="132"/>
      <c r="H105" s="132"/>
      <c r="I105" s="132"/>
      <c r="J105" s="132"/>
      <c r="K105" s="132"/>
      <c r="L105" s="132"/>
      <c r="M105" s="132"/>
      <c r="N105" s="132"/>
      <c r="O105" s="132"/>
      <c r="P105" s="132"/>
      <c r="Q105" s="132"/>
      <c r="R105" s="132"/>
      <c r="S105" s="132"/>
      <c r="T105" s="132"/>
      <c r="U105" s="132"/>
      <c r="V105" s="132"/>
      <c r="W105" s="132"/>
      <c r="X105" s="132"/>
      <c r="Y105" s="132"/>
      <c r="Z105" s="132"/>
      <c r="AA105" s="132"/>
      <c r="AB105" s="132"/>
      <c r="AC105" s="132"/>
      <c r="AD105" s="132"/>
      <c r="AE105" s="132"/>
      <c r="AF105" s="132"/>
      <c r="AG105" s="132"/>
      <c r="AH105" s="133"/>
      <c r="AI105" s="99"/>
      <c r="AJ105" s="134">
        <f t="shared" si="13"/>
        <v>0</v>
      </c>
      <c r="AK105" s="132">
        <f>MAR!AL105</f>
        <v>0</v>
      </c>
      <c r="AL105" s="133">
        <f t="shared" si="14"/>
        <v>0</v>
      </c>
      <c r="AM105" s="99"/>
      <c r="AN105" s="158"/>
      <c r="AO105" s="159"/>
      <c r="AP105" s="158"/>
      <c r="AR105" s="276">
        <f>MAR!AR105</f>
        <v>0</v>
      </c>
      <c r="AS105" s="200">
        <f t="array" ref="AS105">SUM(IF(($B$97:$B$153=AR105)*($C$97:$C$153=AV105),$AL$97:$AL$153,0))</f>
        <v>0</v>
      </c>
      <c r="AT105" s="327">
        <f>BA105+BG105+BM105+BS105+BY105+CE105</f>
        <v>0</v>
      </c>
      <c r="AU105" s="219">
        <f>AT105-AS105-AS106</f>
        <v>0</v>
      </c>
      <c r="AV105" s="202">
        <f>MAR!AV105</f>
        <v>0</v>
      </c>
      <c r="AW105" s="330">
        <f>MAR!AW105</f>
        <v>0</v>
      </c>
      <c r="AX105" s="251">
        <f>MAR!AX105</f>
        <v>0</v>
      </c>
      <c r="AY105" s="252">
        <f>MAR!AY105</f>
        <v>0</v>
      </c>
      <c r="AZ105" s="252">
        <f>MAR!AZ105</f>
        <v>0</v>
      </c>
      <c r="BA105" s="333">
        <f>MAR!BA105</f>
        <v>0</v>
      </c>
      <c r="BB105" s="265">
        <f>MAR!BB105</f>
        <v>0</v>
      </c>
      <c r="BC105" s="337">
        <f>MAR!BC105</f>
        <v>0</v>
      </c>
      <c r="BD105" s="330">
        <f>MAR!BD105</f>
        <v>0</v>
      </c>
      <c r="BE105" s="252">
        <f>MAR!BE105</f>
        <v>0</v>
      </c>
      <c r="BF105" s="252">
        <f>MAR!BF105</f>
        <v>0</v>
      </c>
      <c r="BG105" s="333">
        <f>MAR!BG105</f>
        <v>0</v>
      </c>
      <c r="BH105" s="335">
        <f>MAR!BH105</f>
        <v>0</v>
      </c>
      <c r="BI105" s="337">
        <f>MAR!BI105</f>
        <v>0</v>
      </c>
      <c r="BJ105" s="330">
        <f>MAR!BJ105</f>
        <v>0</v>
      </c>
      <c r="BK105" s="252">
        <f>MAR!BK105</f>
        <v>0</v>
      </c>
      <c r="BL105" s="252">
        <f>MAR!BL105</f>
        <v>0</v>
      </c>
      <c r="BM105" s="333">
        <f>MAR!BM105</f>
        <v>0</v>
      </c>
      <c r="BN105" s="335">
        <f>MAR!BN105</f>
        <v>0</v>
      </c>
      <c r="BO105" s="337">
        <f>MAR!BO105</f>
        <v>0</v>
      </c>
      <c r="BP105" s="330">
        <f>MAR!BP105</f>
        <v>0</v>
      </c>
      <c r="BQ105" s="252">
        <f>MAR!BQ105</f>
        <v>0</v>
      </c>
      <c r="BR105" s="252">
        <f>MAR!BR105</f>
        <v>0</v>
      </c>
      <c r="BS105" s="333">
        <f>MAR!BS105</f>
        <v>0</v>
      </c>
      <c r="BT105" s="335">
        <f>MAR!BT105</f>
        <v>0</v>
      </c>
      <c r="BU105" s="337">
        <f>MAR!BU105</f>
        <v>0</v>
      </c>
      <c r="BV105" s="330">
        <f>MAR!BV105</f>
        <v>0</v>
      </c>
      <c r="BW105" s="252">
        <f>MAR!BW105</f>
        <v>0</v>
      </c>
      <c r="BX105" s="252">
        <f>MAR!BX105</f>
        <v>0</v>
      </c>
      <c r="BY105" s="333">
        <f>MAR!BY105</f>
        <v>0</v>
      </c>
      <c r="BZ105" s="335">
        <f>MAR!BZ105</f>
        <v>0</v>
      </c>
      <c r="CA105" s="337">
        <f>MAR!CA105</f>
        <v>0</v>
      </c>
      <c r="CB105" s="330">
        <f>MAR!CB105</f>
        <v>0</v>
      </c>
      <c r="CC105" s="252">
        <f>MAR!CC105</f>
        <v>0</v>
      </c>
      <c r="CD105" s="252">
        <f>MAR!CD105</f>
        <v>0</v>
      </c>
      <c r="CE105" s="333">
        <f>MAR!CE105</f>
        <v>0</v>
      </c>
      <c r="CF105" s="335">
        <f>MAR!CF105</f>
        <v>0</v>
      </c>
      <c r="CG105" s="337">
        <f>MAR!CG105</f>
        <v>0</v>
      </c>
    </row>
    <row r="106" spans="1:85">
      <c r="A106" s="130">
        <v>10</v>
      </c>
      <c r="B106" s="131">
        <f>MAR!B106</f>
        <v>0</v>
      </c>
      <c r="C106" s="131">
        <f>MAR!C106</f>
        <v>0</v>
      </c>
      <c r="D106" s="132"/>
      <c r="E106" s="132"/>
      <c r="F106" s="132"/>
      <c r="G106" s="132"/>
      <c r="H106" s="132"/>
      <c r="I106" s="132"/>
      <c r="J106" s="132"/>
      <c r="K106" s="132"/>
      <c r="L106" s="132"/>
      <c r="M106" s="132"/>
      <c r="N106" s="132"/>
      <c r="O106" s="132"/>
      <c r="P106" s="132"/>
      <c r="Q106" s="132"/>
      <c r="R106" s="132"/>
      <c r="S106" s="132"/>
      <c r="T106" s="132"/>
      <c r="U106" s="132"/>
      <c r="V106" s="132"/>
      <c r="W106" s="132"/>
      <c r="X106" s="132"/>
      <c r="Y106" s="132"/>
      <c r="Z106" s="132"/>
      <c r="AA106" s="132"/>
      <c r="AB106" s="132"/>
      <c r="AC106" s="132"/>
      <c r="AD106" s="132"/>
      <c r="AE106" s="132"/>
      <c r="AF106" s="132"/>
      <c r="AG106" s="132"/>
      <c r="AH106" s="133"/>
      <c r="AI106" s="99"/>
      <c r="AJ106" s="134">
        <f t="shared" si="13"/>
        <v>0</v>
      </c>
      <c r="AK106" s="132">
        <f>MAR!AL106</f>
        <v>0</v>
      </c>
      <c r="AL106" s="133">
        <f t="shared" si="14"/>
        <v>0</v>
      </c>
      <c r="AM106" s="99"/>
      <c r="AN106" s="158"/>
      <c r="AO106" s="159"/>
      <c r="AP106" s="158"/>
      <c r="AR106" s="277"/>
      <c r="AS106" s="197">
        <f t="array" ref="AS106">SUM(IF(($B$97:$B$153=AR105)*($C$97:$C$153=AV106),$AL$97:$AL$153,0))</f>
        <v>0</v>
      </c>
      <c r="AT106" s="328"/>
      <c r="AU106" s="218"/>
      <c r="AV106" s="199">
        <f>MAR!AV106</f>
        <v>0</v>
      </c>
      <c r="AW106" s="330"/>
      <c r="AX106" s="251"/>
      <c r="AY106" s="252"/>
      <c r="AZ106" s="252"/>
      <c r="BA106" s="333"/>
      <c r="BB106" s="265"/>
      <c r="BC106" s="337"/>
      <c r="BD106" s="330"/>
      <c r="BE106" s="252"/>
      <c r="BF106" s="252"/>
      <c r="BG106" s="333"/>
      <c r="BH106" s="335"/>
      <c r="BI106" s="337"/>
      <c r="BJ106" s="330"/>
      <c r="BK106" s="252"/>
      <c r="BL106" s="252"/>
      <c r="BM106" s="333"/>
      <c r="BN106" s="335"/>
      <c r="BO106" s="337"/>
      <c r="BP106" s="330"/>
      <c r="BQ106" s="252"/>
      <c r="BR106" s="252"/>
      <c r="BS106" s="333"/>
      <c r="BT106" s="335"/>
      <c r="BU106" s="337"/>
      <c r="BV106" s="330"/>
      <c r="BW106" s="252"/>
      <c r="BX106" s="252"/>
      <c r="BY106" s="333"/>
      <c r="BZ106" s="335"/>
      <c r="CA106" s="337"/>
      <c r="CB106" s="330"/>
      <c r="CC106" s="252"/>
      <c r="CD106" s="252"/>
      <c r="CE106" s="333"/>
      <c r="CF106" s="335"/>
      <c r="CG106" s="337"/>
    </row>
    <row r="107" spans="1:85">
      <c r="A107" s="130">
        <v>11</v>
      </c>
      <c r="B107" s="131">
        <f>MAR!B107</f>
        <v>0</v>
      </c>
      <c r="C107" s="131">
        <f>MAR!C107</f>
        <v>0</v>
      </c>
      <c r="D107" s="132"/>
      <c r="E107" s="132"/>
      <c r="F107" s="132"/>
      <c r="G107" s="132"/>
      <c r="H107" s="132"/>
      <c r="I107" s="132"/>
      <c r="J107" s="132"/>
      <c r="K107" s="132"/>
      <c r="L107" s="132"/>
      <c r="M107" s="132"/>
      <c r="N107" s="132"/>
      <c r="O107" s="132"/>
      <c r="P107" s="132"/>
      <c r="Q107" s="132"/>
      <c r="R107" s="132"/>
      <c r="S107" s="132"/>
      <c r="T107" s="132"/>
      <c r="U107" s="132"/>
      <c r="V107" s="132"/>
      <c r="W107" s="132"/>
      <c r="X107" s="132"/>
      <c r="Y107" s="132"/>
      <c r="Z107" s="132"/>
      <c r="AA107" s="132"/>
      <c r="AB107" s="132"/>
      <c r="AC107" s="132"/>
      <c r="AD107" s="132"/>
      <c r="AE107" s="132"/>
      <c r="AF107" s="132"/>
      <c r="AG107" s="132"/>
      <c r="AH107" s="133"/>
      <c r="AI107" s="99"/>
      <c r="AJ107" s="134">
        <f t="shared" si="13"/>
        <v>0</v>
      </c>
      <c r="AK107" s="132">
        <f>MAR!AL107</f>
        <v>0</v>
      </c>
      <c r="AL107" s="133">
        <f t="shared" si="14"/>
        <v>0</v>
      </c>
      <c r="AM107" s="99"/>
      <c r="AN107" s="158"/>
      <c r="AO107" s="159"/>
      <c r="AP107" s="158"/>
      <c r="AR107" s="276">
        <f>MAR!AR107</f>
        <v>0</v>
      </c>
      <c r="AS107" s="200">
        <f t="array" ref="AS107">SUM(IF(($B$97:$B$153=AR107)*($C$97:$C$153=AV107),$AL$97:$AL$153,0))</f>
        <v>0</v>
      </c>
      <c r="AT107" s="327">
        <f>BA107+BG107+BM107+BS107+BY107+CE107</f>
        <v>0</v>
      </c>
      <c r="AU107" s="219">
        <f>AT107-AS107-AS108</f>
        <v>0</v>
      </c>
      <c r="AV107" s="202">
        <f>MAR!AV107</f>
        <v>0</v>
      </c>
      <c r="AW107" s="330">
        <f>MAR!AW107</f>
        <v>0</v>
      </c>
      <c r="AX107" s="251">
        <f>MAR!AX107</f>
        <v>0</v>
      </c>
      <c r="AY107" s="252">
        <f>MAR!AY107</f>
        <v>0</v>
      </c>
      <c r="AZ107" s="252">
        <f>MAR!AZ107</f>
        <v>0</v>
      </c>
      <c r="BA107" s="333">
        <f>MAR!BA107</f>
        <v>0</v>
      </c>
      <c r="BB107" s="265">
        <f>MAR!BB107</f>
        <v>0</v>
      </c>
      <c r="BC107" s="337">
        <f>MAR!BC107</f>
        <v>0</v>
      </c>
      <c r="BD107" s="330">
        <f>MAR!BD107</f>
        <v>0</v>
      </c>
      <c r="BE107" s="252">
        <f>MAR!BE107</f>
        <v>0</v>
      </c>
      <c r="BF107" s="252">
        <f>MAR!BF107</f>
        <v>0</v>
      </c>
      <c r="BG107" s="333">
        <f>MAR!BG107</f>
        <v>0</v>
      </c>
      <c r="BH107" s="335">
        <f>MAR!BH107</f>
        <v>0</v>
      </c>
      <c r="BI107" s="337">
        <f>MAR!BI107</f>
        <v>0</v>
      </c>
      <c r="BJ107" s="330">
        <f>MAR!BJ107</f>
        <v>0</v>
      </c>
      <c r="BK107" s="252">
        <f>MAR!BK107</f>
        <v>0</v>
      </c>
      <c r="BL107" s="252">
        <f>MAR!BL107</f>
        <v>0</v>
      </c>
      <c r="BM107" s="333">
        <f>MAR!BM107</f>
        <v>0</v>
      </c>
      <c r="BN107" s="335">
        <f>MAR!BN107</f>
        <v>0</v>
      </c>
      <c r="BO107" s="337">
        <f>MAR!BO107</f>
        <v>0</v>
      </c>
      <c r="BP107" s="330">
        <f>MAR!BP107</f>
        <v>0</v>
      </c>
      <c r="BQ107" s="252">
        <f>MAR!BQ107</f>
        <v>0</v>
      </c>
      <c r="BR107" s="252">
        <f>MAR!BR107</f>
        <v>0</v>
      </c>
      <c r="BS107" s="333">
        <f>MAR!BS107</f>
        <v>0</v>
      </c>
      <c r="BT107" s="335">
        <f>MAR!BT107</f>
        <v>0</v>
      </c>
      <c r="BU107" s="337">
        <f>MAR!BU107</f>
        <v>0</v>
      </c>
      <c r="BV107" s="330">
        <f>MAR!BV107</f>
        <v>0</v>
      </c>
      <c r="BW107" s="252">
        <f>MAR!BW107</f>
        <v>0</v>
      </c>
      <c r="BX107" s="252">
        <f>MAR!BX107</f>
        <v>0</v>
      </c>
      <c r="BY107" s="333">
        <f>MAR!BY107</f>
        <v>0</v>
      </c>
      <c r="BZ107" s="335">
        <f>MAR!BZ107</f>
        <v>0</v>
      </c>
      <c r="CA107" s="337">
        <f>MAR!CA107</f>
        <v>0</v>
      </c>
      <c r="CB107" s="330">
        <f>MAR!CB107</f>
        <v>0</v>
      </c>
      <c r="CC107" s="252">
        <f>MAR!CC107</f>
        <v>0</v>
      </c>
      <c r="CD107" s="252">
        <f>MAR!CD107</f>
        <v>0</v>
      </c>
      <c r="CE107" s="333">
        <f>MAR!CE107</f>
        <v>0</v>
      </c>
      <c r="CF107" s="335">
        <f>MAR!CF107</f>
        <v>0</v>
      </c>
      <c r="CG107" s="337">
        <f>MAR!CG107</f>
        <v>0</v>
      </c>
    </row>
    <row r="108" spans="1:85">
      <c r="A108" s="130">
        <v>12</v>
      </c>
      <c r="B108" s="131">
        <f>MAR!B108</f>
        <v>0</v>
      </c>
      <c r="C108" s="131">
        <f>MAR!C108</f>
        <v>0</v>
      </c>
      <c r="D108" s="132"/>
      <c r="E108" s="132"/>
      <c r="F108" s="132"/>
      <c r="G108" s="132"/>
      <c r="H108" s="132"/>
      <c r="I108" s="132"/>
      <c r="J108" s="132"/>
      <c r="K108" s="132"/>
      <c r="L108" s="132"/>
      <c r="M108" s="132"/>
      <c r="N108" s="132"/>
      <c r="O108" s="132"/>
      <c r="P108" s="132"/>
      <c r="Q108" s="132"/>
      <c r="R108" s="132"/>
      <c r="S108" s="132"/>
      <c r="T108" s="132"/>
      <c r="U108" s="132"/>
      <c r="V108" s="132"/>
      <c r="W108" s="132"/>
      <c r="X108" s="132"/>
      <c r="Y108" s="132"/>
      <c r="Z108" s="132"/>
      <c r="AA108" s="132"/>
      <c r="AB108" s="132"/>
      <c r="AC108" s="132"/>
      <c r="AD108" s="132"/>
      <c r="AE108" s="132"/>
      <c r="AF108" s="132"/>
      <c r="AG108" s="132"/>
      <c r="AH108" s="133"/>
      <c r="AI108" s="99"/>
      <c r="AJ108" s="134">
        <f t="shared" si="13"/>
        <v>0</v>
      </c>
      <c r="AK108" s="132">
        <f>MAR!AL108</f>
        <v>0</v>
      </c>
      <c r="AL108" s="133">
        <f t="shared" si="14"/>
        <v>0</v>
      </c>
      <c r="AM108" s="99"/>
      <c r="AN108" s="158"/>
      <c r="AO108" s="159"/>
      <c r="AP108" s="158"/>
      <c r="AR108" s="277"/>
      <c r="AS108" s="197">
        <f t="array" ref="AS108">SUM(IF(($B$97:$B$153=AR107)*($C$97:$C$153=AV108),$AL$97:$AL$153,0))</f>
        <v>0</v>
      </c>
      <c r="AT108" s="328"/>
      <c r="AU108" s="218"/>
      <c r="AV108" s="199">
        <f>MAR!AV108</f>
        <v>0</v>
      </c>
      <c r="AW108" s="330"/>
      <c r="AX108" s="251"/>
      <c r="AY108" s="252"/>
      <c r="AZ108" s="252"/>
      <c r="BA108" s="333"/>
      <c r="BB108" s="265"/>
      <c r="BC108" s="337"/>
      <c r="BD108" s="330"/>
      <c r="BE108" s="252"/>
      <c r="BF108" s="252"/>
      <c r="BG108" s="333"/>
      <c r="BH108" s="335"/>
      <c r="BI108" s="337"/>
      <c r="BJ108" s="330"/>
      <c r="BK108" s="252"/>
      <c r="BL108" s="252"/>
      <c r="BM108" s="333"/>
      <c r="BN108" s="335"/>
      <c r="BO108" s="337"/>
      <c r="BP108" s="330"/>
      <c r="BQ108" s="252"/>
      <c r="BR108" s="252"/>
      <c r="BS108" s="333"/>
      <c r="BT108" s="335"/>
      <c r="BU108" s="337"/>
      <c r="BV108" s="330"/>
      <c r="BW108" s="252"/>
      <c r="BX108" s="252"/>
      <c r="BY108" s="333"/>
      <c r="BZ108" s="335"/>
      <c r="CA108" s="337"/>
      <c r="CB108" s="330"/>
      <c r="CC108" s="252"/>
      <c r="CD108" s="252"/>
      <c r="CE108" s="333"/>
      <c r="CF108" s="335"/>
      <c r="CG108" s="337"/>
    </row>
    <row r="109" spans="1:85">
      <c r="A109" s="130">
        <v>13</v>
      </c>
      <c r="B109" s="131">
        <f>MAR!B109</f>
        <v>0</v>
      </c>
      <c r="C109" s="131">
        <f>MAR!C109</f>
        <v>0</v>
      </c>
      <c r="D109" s="132"/>
      <c r="E109" s="132"/>
      <c r="F109" s="132"/>
      <c r="G109" s="132"/>
      <c r="H109" s="132"/>
      <c r="I109" s="132"/>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2"/>
      <c r="AH109" s="133"/>
      <c r="AI109" s="99"/>
      <c r="AJ109" s="134">
        <f t="shared" si="13"/>
        <v>0</v>
      </c>
      <c r="AK109" s="132">
        <f>MAR!AL109</f>
        <v>0</v>
      </c>
      <c r="AL109" s="133">
        <f t="shared" si="14"/>
        <v>0</v>
      </c>
      <c r="AM109" s="99"/>
      <c r="AN109" s="158"/>
      <c r="AO109" s="159"/>
      <c r="AP109" s="158"/>
      <c r="AR109" s="276">
        <f>MAR!AR109</f>
        <v>0</v>
      </c>
      <c r="AS109" s="200">
        <f t="array" ref="AS109">SUM(IF(($B$97:$B$153=AR109)*($C$97:$C$153=AV109),$AL$97:$AL$153,0))</f>
        <v>0</v>
      </c>
      <c r="AT109" s="327">
        <f>BA109+BG109+BM109+BS109+BY109+CE109</f>
        <v>0</v>
      </c>
      <c r="AU109" s="219">
        <f>AT109-AS109-AS110</f>
        <v>0</v>
      </c>
      <c r="AV109" s="202">
        <f>MAR!AV109</f>
        <v>0</v>
      </c>
      <c r="AW109" s="330">
        <f>MAR!AW109</f>
        <v>0</v>
      </c>
      <c r="AX109" s="251">
        <f>MAR!AX109</f>
        <v>0</v>
      </c>
      <c r="AY109" s="252">
        <f>MAR!AY109</f>
        <v>0</v>
      </c>
      <c r="AZ109" s="252">
        <f>MAR!AZ109</f>
        <v>0</v>
      </c>
      <c r="BA109" s="333">
        <f>MAR!BA109</f>
        <v>0</v>
      </c>
      <c r="BB109" s="265">
        <f>MAR!BB109</f>
        <v>0</v>
      </c>
      <c r="BC109" s="337">
        <f>MAR!BC109</f>
        <v>0</v>
      </c>
      <c r="BD109" s="330">
        <f>MAR!BD109</f>
        <v>0</v>
      </c>
      <c r="BE109" s="252">
        <f>MAR!BE109</f>
        <v>0</v>
      </c>
      <c r="BF109" s="252">
        <f>MAR!BF109</f>
        <v>0</v>
      </c>
      <c r="BG109" s="333">
        <f>MAR!BG109</f>
        <v>0</v>
      </c>
      <c r="BH109" s="335">
        <f>MAR!BH109</f>
        <v>0</v>
      </c>
      <c r="BI109" s="337">
        <f>MAR!BI109</f>
        <v>0</v>
      </c>
      <c r="BJ109" s="330">
        <f>MAR!BJ109</f>
        <v>0</v>
      </c>
      <c r="BK109" s="252">
        <f>MAR!BK109</f>
        <v>0</v>
      </c>
      <c r="BL109" s="252">
        <f>MAR!BL109</f>
        <v>0</v>
      </c>
      <c r="BM109" s="333">
        <f>MAR!BM109</f>
        <v>0</v>
      </c>
      <c r="BN109" s="335">
        <f>MAR!BN109</f>
        <v>0</v>
      </c>
      <c r="BO109" s="337">
        <f>MAR!BO109</f>
        <v>0</v>
      </c>
      <c r="BP109" s="330">
        <f>MAR!BP109</f>
        <v>0</v>
      </c>
      <c r="BQ109" s="252">
        <f>MAR!BQ109</f>
        <v>0</v>
      </c>
      <c r="BR109" s="252">
        <f>MAR!BR109</f>
        <v>0</v>
      </c>
      <c r="BS109" s="333">
        <f>MAR!BS109</f>
        <v>0</v>
      </c>
      <c r="BT109" s="335">
        <f>MAR!BT109</f>
        <v>0</v>
      </c>
      <c r="BU109" s="337">
        <f>MAR!BU109</f>
        <v>0</v>
      </c>
      <c r="BV109" s="330">
        <f>MAR!BV109</f>
        <v>0</v>
      </c>
      <c r="BW109" s="252">
        <f>MAR!BW109</f>
        <v>0</v>
      </c>
      <c r="BX109" s="252">
        <f>MAR!BX109</f>
        <v>0</v>
      </c>
      <c r="BY109" s="333">
        <f>MAR!BY109</f>
        <v>0</v>
      </c>
      <c r="BZ109" s="335">
        <f>MAR!BZ109</f>
        <v>0</v>
      </c>
      <c r="CA109" s="337">
        <f>MAR!CA109</f>
        <v>0</v>
      </c>
      <c r="CB109" s="330">
        <f>MAR!CB109</f>
        <v>0</v>
      </c>
      <c r="CC109" s="252">
        <f>MAR!CC109</f>
        <v>0</v>
      </c>
      <c r="CD109" s="252">
        <f>MAR!CD109</f>
        <v>0</v>
      </c>
      <c r="CE109" s="333">
        <f>MAR!CE109</f>
        <v>0</v>
      </c>
      <c r="CF109" s="335">
        <f>MAR!CF109</f>
        <v>0</v>
      </c>
      <c r="CG109" s="337">
        <f>MAR!CG109</f>
        <v>0</v>
      </c>
    </row>
    <row r="110" spans="1:85">
      <c r="A110" s="130">
        <v>14</v>
      </c>
      <c r="B110" s="131">
        <f>MAR!B110</f>
        <v>0</v>
      </c>
      <c r="C110" s="131">
        <f>MAR!C110</f>
        <v>0</v>
      </c>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3"/>
      <c r="AI110" s="99"/>
      <c r="AJ110" s="134">
        <f t="shared" si="13"/>
        <v>0</v>
      </c>
      <c r="AK110" s="132">
        <f>MAR!AL110</f>
        <v>0</v>
      </c>
      <c r="AL110" s="133">
        <f t="shared" si="14"/>
        <v>0</v>
      </c>
      <c r="AM110" s="99"/>
      <c r="AN110" s="289" t="s">
        <v>2</v>
      </c>
      <c r="AO110" s="289"/>
      <c r="AP110" s="289"/>
      <c r="AR110" s="277"/>
      <c r="AS110" s="197">
        <f t="array" ref="AS110">SUM(IF(($B$97:$B$153=AR109)*($C$97:$C$153=AV110),$AL$97:$AL$153,0))</f>
        <v>0</v>
      </c>
      <c r="AT110" s="328"/>
      <c r="AU110" s="218"/>
      <c r="AV110" s="199">
        <f>MAR!AV110</f>
        <v>0</v>
      </c>
      <c r="AW110" s="330"/>
      <c r="AX110" s="251"/>
      <c r="AY110" s="252"/>
      <c r="AZ110" s="252"/>
      <c r="BA110" s="333"/>
      <c r="BB110" s="265"/>
      <c r="BC110" s="337"/>
      <c r="BD110" s="330"/>
      <c r="BE110" s="252"/>
      <c r="BF110" s="252"/>
      <c r="BG110" s="333"/>
      <c r="BH110" s="335"/>
      <c r="BI110" s="337"/>
      <c r="BJ110" s="330"/>
      <c r="BK110" s="252"/>
      <c r="BL110" s="252"/>
      <c r="BM110" s="333"/>
      <c r="BN110" s="335"/>
      <c r="BO110" s="337"/>
      <c r="BP110" s="330"/>
      <c r="BQ110" s="252"/>
      <c r="BR110" s="252"/>
      <c r="BS110" s="333"/>
      <c r="BT110" s="335"/>
      <c r="BU110" s="337"/>
      <c r="BV110" s="330"/>
      <c r="BW110" s="252"/>
      <c r="BX110" s="252"/>
      <c r="BY110" s="333"/>
      <c r="BZ110" s="335"/>
      <c r="CA110" s="337"/>
      <c r="CB110" s="330"/>
      <c r="CC110" s="252"/>
      <c r="CD110" s="252"/>
      <c r="CE110" s="333"/>
      <c r="CF110" s="335"/>
      <c r="CG110" s="337"/>
    </row>
    <row r="111" spans="1:85">
      <c r="A111" s="130">
        <v>15</v>
      </c>
      <c r="B111" s="131">
        <f>MAR!B111</f>
        <v>0</v>
      </c>
      <c r="C111" s="131">
        <f>MAR!C111</f>
        <v>0</v>
      </c>
      <c r="D111" s="132"/>
      <c r="E111" s="132"/>
      <c r="F111" s="132"/>
      <c r="G111" s="132"/>
      <c r="H111" s="132"/>
      <c r="I111" s="132"/>
      <c r="J111" s="132"/>
      <c r="K111" s="132"/>
      <c r="L111" s="132"/>
      <c r="M111" s="132"/>
      <c r="N111" s="132"/>
      <c r="O111" s="132"/>
      <c r="P111" s="132"/>
      <c r="Q111" s="132"/>
      <c r="R111" s="132"/>
      <c r="S111" s="132"/>
      <c r="T111" s="132"/>
      <c r="U111" s="132"/>
      <c r="V111" s="132"/>
      <c r="W111" s="132"/>
      <c r="X111" s="132"/>
      <c r="Y111" s="132"/>
      <c r="Z111" s="132"/>
      <c r="AA111" s="132"/>
      <c r="AB111" s="132"/>
      <c r="AC111" s="132"/>
      <c r="AD111" s="132"/>
      <c r="AE111" s="132"/>
      <c r="AF111" s="132"/>
      <c r="AG111" s="132"/>
      <c r="AH111" s="133"/>
      <c r="AI111" s="99"/>
      <c r="AJ111" s="134">
        <f t="shared" si="13"/>
        <v>0</v>
      </c>
      <c r="AK111" s="132">
        <f>MAR!AL111</f>
        <v>0</v>
      </c>
      <c r="AL111" s="133">
        <f t="shared" si="14"/>
        <v>0</v>
      </c>
      <c r="AM111" s="99"/>
      <c r="AN111" s="158"/>
      <c r="AO111" s="159"/>
      <c r="AP111" s="158"/>
      <c r="AR111" s="276">
        <f>MAR!AR111</f>
        <v>0</v>
      </c>
      <c r="AS111" s="200">
        <f t="array" ref="AS111">SUM(IF(($B$97:$B$153=AR111)*($C$97:$C$153=AV111),$AL$97:$AL$153,0))</f>
        <v>0</v>
      </c>
      <c r="AT111" s="327">
        <f>BA111+BG111+BM111+BS111+BY111+CE111</f>
        <v>0</v>
      </c>
      <c r="AU111" s="219">
        <f>AT111-AS111-AS112</f>
        <v>0</v>
      </c>
      <c r="AV111" s="202">
        <f>MAR!AV111</f>
        <v>0</v>
      </c>
      <c r="AW111" s="330">
        <f>MAR!AW111</f>
        <v>0</v>
      </c>
      <c r="AX111" s="251">
        <f>MAR!AX111</f>
        <v>0</v>
      </c>
      <c r="AY111" s="252">
        <f>MAR!AY111</f>
        <v>0</v>
      </c>
      <c r="AZ111" s="252">
        <f>MAR!AZ111</f>
        <v>0</v>
      </c>
      <c r="BA111" s="333">
        <f>MAR!BA111</f>
        <v>0</v>
      </c>
      <c r="BB111" s="265">
        <f>MAR!BB111</f>
        <v>0</v>
      </c>
      <c r="BC111" s="337">
        <f>MAR!BC111</f>
        <v>0</v>
      </c>
      <c r="BD111" s="330">
        <f>MAR!BD111</f>
        <v>0</v>
      </c>
      <c r="BE111" s="252">
        <f>MAR!BE111</f>
        <v>0</v>
      </c>
      <c r="BF111" s="252">
        <f>MAR!BF111</f>
        <v>0</v>
      </c>
      <c r="BG111" s="333">
        <f>MAR!BG111</f>
        <v>0</v>
      </c>
      <c r="BH111" s="335">
        <f>MAR!BH111</f>
        <v>0</v>
      </c>
      <c r="BI111" s="337">
        <f>MAR!BI111</f>
        <v>0</v>
      </c>
      <c r="BJ111" s="330">
        <f>MAR!BJ111</f>
        <v>0</v>
      </c>
      <c r="BK111" s="252">
        <f>MAR!BK111</f>
        <v>0</v>
      </c>
      <c r="BL111" s="252">
        <f>MAR!BL111</f>
        <v>0</v>
      </c>
      <c r="BM111" s="333">
        <f>MAR!BM111</f>
        <v>0</v>
      </c>
      <c r="BN111" s="335">
        <f>MAR!BN111</f>
        <v>0</v>
      </c>
      <c r="BO111" s="337">
        <f>MAR!BO111</f>
        <v>0</v>
      </c>
      <c r="BP111" s="330">
        <f>MAR!BP111</f>
        <v>0</v>
      </c>
      <c r="BQ111" s="252">
        <f>MAR!BQ111</f>
        <v>0</v>
      </c>
      <c r="BR111" s="252">
        <f>MAR!BR111</f>
        <v>0</v>
      </c>
      <c r="BS111" s="333">
        <f>MAR!BS111</f>
        <v>0</v>
      </c>
      <c r="BT111" s="335">
        <f>MAR!BT111</f>
        <v>0</v>
      </c>
      <c r="BU111" s="337">
        <f>MAR!BU111</f>
        <v>0</v>
      </c>
      <c r="BV111" s="330">
        <f>MAR!BV111</f>
        <v>0</v>
      </c>
      <c r="BW111" s="252">
        <f>MAR!BW111</f>
        <v>0</v>
      </c>
      <c r="BX111" s="252">
        <f>MAR!BX111</f>
        <v>0</v>
      </c>
      <c r="BY111" s="333">
        <f>MAR!BY111</f>
        <v>0</v>
      </c>
      <c r="BZ111" s="335">
        <f>MAR!BZ111</f>
        <v>0</v>
      </c>
      <c r="CA111" s="337">
        <f>MAR!CA111</f>
        <v>0</v>
      </c>
      <c r="CB111" s="330">
        <f>MAR!CB111</f>
        <v>0</v>
      </c>
      <c r="CC111" s="252">
        <f>MAR!CC111</f>
        <v>0</v>
      </c>
      <c r="CD111" s="252">
        <f>MAR!CD111</f>
        <v>0</v>
      </c>
      <c r="CE111" s="333">
        <f>MAR!CE111</f>
        <v>0</v>
      </c>
      <c r="CF111" s="335">
        <f>MAR!CF111</f>
        <v>0</v>
      </c>
      <c r="CG111" s="337">
        <f>MAR!CG111</f>
        <v>0</v>
      </c>
    </row>
    <row r="112" spans="1:85">
      <c r="A112" s="130">
        <v>16</v>
      </c>
      <c r="B112" s="131">
        <f>MAR!B112</f>
        <v>0</v>
      </c>
      <c r="C112" s="131">
        <f>MAR!C112</f>
        <v>0</v>
      </c>
      <c r="D112" s="132"/>
      <c r="E112" s="132"/>
      <c r="F112" s="132"/>
      <c r="G112" s="132"/>
      <c r="H112" s="132"/>
      <c r="I112" s="132"/>
      <c r="J112" s="132"/>
      <c r="K112" s="132"/>
      <c r="L112" s="132"/>
      <c r="M112" s="132"/>
      <c r="N112" s="132"/>
      <c r="O112" s="132"/>
      <c r="P112" s="132"/>
      <c r="Q112" s="132"/>
      <c r="R112" s="132"/>
      <c r="S112" s="132"/>
      <c r="T112" s="132"/>
      <c r="U112" s="132"/>
      <c r="V112" s="132"/>
      <c r="W112" s="132"/>
      <c r="X112" s="132"/>
      <c r="Y112" s="132"/>
      <c r="Z112" s="132"/>
      <c r="AA112" s="132"/>
      <c r="AB112" s="132"/>
      <c r="AC112" s="132"/>
      <c r="AD112" s="132"/>
      <c r="AE112" s="132"/>
      <c r="AF112" s="132"/>
      <c r="AG112" s="132"/>
      <c r="AH112" s="133"/>
      <c r="AI112" s="99"/>
      <c r="AJ112" s="134">
        <f t="shared" si="13"/>
        <v>0</v>
      </c>
      <c r="AK112" s="132">
        <f>MAR!AL112</f>
        <v>0</v>
      </c>
      <c r="AL112" s="133">
        <f t="shared" si="14"/>
        <v>0</v>
      </c>
      <c r="AM112" s="99"/>
      <c r="AN112" s="290" t="s">
        <v>61</v>
      </c>
      <c r="AO112" s="290"/>
      <c r="AP112" s="290"/>
      <c r="AR112" s="277"/>
      <c r="AS112" s="197">
        <f t="array" ref="AS112">SUM(IF(($B$97:$B$153=AR111)*($C$97:$C$153=AV112),$AL$97:$AL$153,0))</f>
        <v>0</v>
      </c>
      <c r="AT112" s="328"/>
      <c r="AU112" s="218"/>
      <c r="AV112" s="199">
        <f>MAR!AV112</f>
        <v>0</v>
      </c>
      <c r="AW112" s="330"/>
      <c r="AX112" s="251"/>
      <c r="AY112" s="252"/>
      <c r="AZ112" s="252"/>
      <c r="BA112" s="333"/>
      <c r="BB112" s="265"/>
      <c r="BC112" s="337"/>
      <c r="BD112" s="330"/>
      <c r="BE112" s="252"/>
      <c r="BF112" s="252"/>
      <c r="BG112" s="333"/>
      <c r="BH112" s="335"/>
      <c r="BI112" s="337"/>
      <c r="BJ112" s="330"/>
      <c r="BK112" s="252"/>
      <c r="BL112" s="252"/>
      <c r="BM112" s="333"/>
      <c r="BN112" s="335"/>
      <c r="BO112" s="337"/>
      <c r="BP112" s="330"/>
      <c r="BQ112" s="252"/>
      <c r="BR112" s="252"/>
      <c r="BS112" s="333"/>
      <c r="BT112" s="335"/>
      <c r="BU112" s="337"/>
      <c r="BV112" s="330"/>
      <c r="BW112" s="252"/>
      <c r="BX112" s="252"/>
      <c r="BY112" s="333"/>
      <c r="BZ112" s="335"/>
      <c r="CA112" s="337"/>
      <c r="CB112" s="330"/>
      <c r="CC112" s="252"/>
      <c r="CD112" s="252"/>
      <c r="CE112" s="333"/>
      <c r="CF112" s="335"/>
      <c r="CG112" s="337"/>
    </row>
    <row r="113" spans="1:85">
      <c r="A113" s="130">
        <v>17</v>
      </c>
      <c r="B113" s="131">
        <f>MAR!B113</f>
        <v>0</v>
      </c>
      <c r="C113" s="131">
        <f>MAR!C113</f>
        <v>0</v>
      </c>
      <c r="D113" s="132"/>
      <c r="E113" s="132"/>
      <c r="F113" s="132"/>
      <c r="G113" s="132"/>
      <c r="H113" s="132"/>
      <c r="I113" s="132"/>
      <c r="J113" s="132"/>
      <c r="K113" s="132"/>
      <c r="L113" s="132"/>
      <c r="M113" s="132"/>
      <c r="N113" s="132"/>
      <c r="O113" s="132"/>
      <c r="P113" s="132"/>
      <c r="Q113" s="132"/>
      <c r="R113" s="132"/>
      <c r="S113" s="132"/>
      <c r="T113" s="132"/>
      <c r="U113" s="132"/>
      <c r="V113" s="132"/>
      <c r="W113" s="132"/>
      <c r="X113" s="132"/>
      <c r="Y113" s="132"/>
      <c r="Z113" s="132"/>
      <c r="AA113" s="132"/>
      <c r="AB113" s="132"/>
      <c r="AC113" s="132"/>
      <c r="AD113" s="132"/>
      <c r="AE113" s="132"/>
      <c r="AF113" s="132"/>
      <c r="AG113" s="132"/>
      <c r="AH113" s="133"/>
      <c r="AI113" s="99"/>
      <c r="AJ113" s="134">
        <f t="shared" si="13"/>
        <v>0</v>
      </c>
      <c r="AK113" s="132">
        <f>MAR!AL113</f>
        <v>0</v>
      </c>
      <c r="AL113" s="133">
        <f t="shared" si="14"/>
        <v>0</v>
      </c>
      <c r="AM113" s="99"/>
      <c r="AN113" s="158"/>
      <c r="AO113" s="159"/>
      <c r="AP113" s="158"/>
      <c r="AR113" s="276">
        <f>MAR!AR113</f>
        <v>0</v>
      </c>
      <c r="AS113" s="200">
        <f t="array" ref="AS113">SUM(IF(($B$97:$B$153=AR113)*($C$97:$C$153=AV113),$AL$97:$AL$153,0))</f>
        <v>0</v>
      </c>
      <c r="AT113" s="327">
        <f>BA113+BG113+BM113+BS113+BY113+CE113</f>
        <v>0</v>
      </c>
      <c r="AU113" s="219">
        <f>AT113-AS113-AS114</f>
        <v>0</v>
      </c>
      <c r="AV113" s="202">
        <f>MAR!AV113</f>
        <v>0</v>
      </c>
      <c r="AW113" s="330">
        <f>MAR!AW113</f>
        <v>0</v>
      </c>
      <c r="AX113" s="251">
        <f>MAR!AX113</f>
        <v>0</v>
      </c>
      <c r="AY113" s="252">
        <f>MAR!AY113</f>
        <v>0</v>
      </c>
      <c r="AZ113" s="252">
        <f>MAR!AZ113</f>
        <v>0</v>
      </c>
      <c r="BA113" s="333">
        <f>MAR!BA113</f>
        <v>0</v>
      </c>
      <c r="BB113" s="265">
        <f>MAR!BB113</f>
        <v>0</v>
      </c>
      <c r="BC113" s="337">
        <f>MAR!BC113</f>
        <v>0</v>
      </c>
      <c r="BD113" s="330">
        <f>MAR!BD113</f>
        <v>0</v>
      </c>
      <c r="BE113" s="252">
        <f>MAR!BE113</f>
        <v>0</v>
      </c>
      <c r="BF113" s="252">
        <f>MAR!BF113</f>
        <v>0</v>
      </c>
      <c r="BG113" s="333">
        <f>MAR!BG113</f>
        <v>0</v>
      </c>
      <c r="BH113" s="335">
        <f>MAR!BH113</f>
        <v>0</v>
      </c>
      <c r="BI113" s="337">
        <f>MAR!BI113</f>
        <v>0</v>
      </c>
      <c r="BJ113" s="330">
        <f>MAR!BJ113</f>
        <v>0</v>
      </c>
      <c r="BK113" s="252">
        <f>MAR!BK113</f>
        <v>0</v>
      </c>
      <c r="BL113" s="252">
        <f>MAR!BL113</f>
        <v>0</v>
      </c>
      <c r="BM113" s="333">
        <f>MAR!BM113</f>
        <v>0</v>
      </c>
      <c r="BN113" s="335">
        <f>MAR!BN113</f>
        <v>0</v>
      </c>
      <c r="BO113" s="337">
        <f>MAR!BO113</f>
        <v>0</v>
      </c>
      <c r="BP113" s="330">
        <f>MAR!BP113</f>
        <v>0</v>
      </c>
      <c r="BQ113" s="252">
        <f>MAR!BQ113</f>
        <v>0</v>
      </c>
      <c r="BR113" s="252">
        <f>MAR!BR113</f>
        <v>0</v>
      </c>
      <c r="BS113" s="333">
        <f>MAR!BS113</f>
        <v>0</v>
      </c>
      <c r="BT113" s="335">
        <f>MAR!BT113</f>
        <v>0</v>
      </c>
      <c r="BU113" s="337">
        <f>MAR!BU113</f>
        <v>0</v>
      </c>
      <c r="BV113" s="330">
        <f>MAR!BV113</f>
        <v>0</v>
      </c>
      <c r="BW113" s="252">
        <f>MAR!BW113</f>
        <v>0</v>
      </c>
      <c r="BX113" s="252">
        <f>MAR!BX113</f>
        <v>0</v>
      </c>
      <c r="BY113" s="333">
        <f>MAR!BY113</f>
        <v>0</v>
      </c>
      <c r="BZ113" s="335">
        <f>MAR!BZ113</f>
        <v>0</v>
      </c>
      <c r="CA113" s="337">
        <f>MAR!CA113</f>
        <v>0</v>
      </c>
      <c r="CB113" s="330">
        <f>MAR!CB113</f>
        <v>0</v>
      </c>
      <c r="CC113" s="252">
        <f>MAR!CC113</f>
        <v>0</v>
      </c>
      <c r="CD113" s="252">
        <f>MAR!CD113</f>
        <v>0</v>
      </c>
      <c r="CE113" s="333">
        <f>MAR!CE113</f>
        <v>0</v>
      </c>
      <c r="CF113" s="335">
        <f>MAR!CF113</f>
        <v>0</v>
      </c>
      <c r="CG113" s="337">
        <f>MAR!CG113</f>
        <v>0</v>
      </c>
    </row>
    <row r="114" spans="1:85">
      <c r="A114" s="130">
        <v>18</v>
      </c>
      <c r="B114" s="131">
        <f>MAR!B114</f>
        <v>0</v>
      </c>
      <c r="C114" s="131">
        <f>MAR!C114</f>
        <v>0</v>
      </c>
      <c r="D114" s="132"/>
      <c r="E114" s="132"/>
      <c r="F114" s="132"/>
      <c r="G114" s="132"/>
      <c r="H114" s="132"/>
      <c r="I114" s="132"/>
      <c r="J114" s="132"/>
      <c r="K114" s="132"/>
      <c r="L114" s="132"/>
      <c r="M114" s="132"/>
      <c r="N114" s="132"/>
      <c r="O114" s="132"/>
      <c r="P114" s="132"/>
      <c r="Q114" s="132"/>
      <c r="R114" s="132"/>
      <c r="S114" s="132"/>
      <c r="T114" s="132"/>
      <c r="U114" s="132"/>
      <c r="V114" s="132"/>
      <c r="W114" s="132"/>
      <c r="X114" s="132"/>
      <c r="Y114" s="132"/>
      <c r="Z114" s="132"/>
      <c r="AA114" s="132"/>
      <c r="AB114" s="132"/>
      <c r="AC114" s="132"/>
      <c r="AD114" s="132"/>
      <c r="AE114" s="132"/>
      <c r="AF114" s="132"/>
      <c r="AG114" s="132"/>
      <c r="AH114" s="133"/>
      <c r="AI114" s="99"/>
      <c r="AJ114" s="134">
        <f t="shared" si="13"/>
        <v>0</v>
      </c>
      <c r="AK114" s="132">
        <f>MAR!AL114</f>
        <v>0</v>
      </c>
      <c r="AL114" s="133">
        <f t="shared" si="14"/>
        <v>0</v>
      </c>
      <c r="AM114" s="99"/>
      <c r="AN114" s="164"/>
      <c r="AO114" s="165"/>
      <c r="AP114" s="164"/>
      <c r="AR114" s="277"/>
      <c r="AS114" s="197">
        <f t="array" ref="AS114">SUM(IF(($B$97:$B$153=AR113)*($C$97:$C$153=AV114),$AL$97:$AL$153,0))</f>
        <v>0</v>
      </c>
      <c r="AT114" s="328"/>
      <c r="AU114" s="218"/>
      <c r="AV114" s="199">
        <f>MAR!AV114</f>
        <v>0</v>
      </c>
      <c r="AW114" s="330"/>
      <c r="AX114" s="251"/>
      <c r="AY114" s="252"/>
      <c r="AZ114" s="252"/>
      <c r="BA114" s="333"/>
      <c r="BB114" s="265"/>
      <c r="BC114" s="337"/>
      <c r="BD114" s="330"/>
      <c r="BE114" s="252"/>
      <c r="BF114" s="252"/>
      <c r="BG114" s="333"/>
      <c r="BH114" s="335"/>
      <c r="BI114" s="337"/>
      <c r="BJ114" s="330"/>
      <c r="BK114" s="252"/>
      <c r="BL114" s="252"/>
      <c r="BM114" s="333"/>
      <c r="BN114" s="335"/>
      <c r="BO114" s="337"/>
      <c r="BP114" s="330"/>
      <c r="BQ114" s="252"/>
      <c r="BR114" s="252"/>
      <c r="BS114" s="333"/>
      <c r="BT114" s="335"/>
      <c r="BU114" s="337"/>
      <c r="BV114" s="330"/>
      <c r="BW114" s="252"/>
      <c r="BX114" s="252"/>
      <c r="BY114" s="333"/>
      <c r="BZ114" s="335"/>
      <c r="CA114" s="337"/>
      <c r="CB114" s="330"/>
      <c r="CC114" s="252"/>
      <c r="CD114" s="252"/>
      <c r="CE114" s="333"/>
      <c r="CF114" s="335"/>
      <c r="CG114" s="337"/>
    </row>
    <row r="115" spans="1:85">
      <c r="A115" s="130">
        <v>19</v>
      </c>
      <c r="B115" s="131">
        <f>MAR!B115</f>
        <v>0</v>
      </c>
      <c r="C115" s="131">
        <f>MAR!C115</f>
        <v>0</v>
      </c>
      <c r="D115" s="132"/>
      <c r="E115" s="132"/>
      <c r="F115" s="132"/>
      <c r="G115" s="132"/>
      <c r="H115" s="132"/>
      <c r="I115" s="132"/>
      <c r="J115" s="132"/>
      <c r="K115" s="132"/>
      <c r="L115" s="132"/>
      <c r="M115" s="132"/>
      <c r="N115" s="132"/>
      <c r="O115" s="132"/>
      <c r="P115" s="132"/>
      <c r="Q115" s="132"/>
      <c r="R115" s="132"/>
      <c r="S115" s="132"/>
      <c r="T115" s="132"/>
      <c r="U115" s="132"/>
      <c r="V115" s="132"/>
      <c r="W115" s="132"/>
      <c r="X115" s="132"/>
      <c r="Y115" s="132"/>
      <c r="Z115" s="132"/>
      <c r="AA115" s="132"/>
      <c r="AB115" s="132"/>
      <c r="AC115" s="132"/>
      <c r="AD115" s="132"/>
      <c r="AE115" s="132"/>
      <c r="AF115" s="132"/>
      <c r="AG115" s="132"/>
      <c r="AH115" s="133"/>
      <c r="AI115" s="99"/>
      <c r="AJ115" s="134">
        <f t="shared" si="13"/>
        <v>0</v>
      </c>
      <c r="AK115" s="132">
        <f>MAR!AL115</f>
        <v>0</v>
      </c>
      <c r="AL115" s="133">
        <f t="shared" si="14"/>
        <v>0</v>
      </c>
      <c r="AM115" s="99"/>
      <c r="AN115" s="158"/>
      <c r="AO115" s="159"/>
      <c r="AP115" s="158"/>
      <c r="AR115" s="276">
        <f>MAR!AR115</f>
        <v>0</v>
      </c>
      <c r="AS115" s="200">
        <f t="array" ref="AS115">SUM(IF(($B$97:$B$153=AR115)*($C$97:$C$153=AV115),$AL$97:$AL$153,0))</f>
        <v>0</v>
      </c>
      <c r="AT115" s="327">
        <f>BA115+BG115+BM115+BS115+BY115+CE115</f>
        <v>0</v>
      </c>
      <c r="AU115" s="219">
        <f>AT115-AS115-AS116</f>
        <v>0</v>
      </c>
      <c r="AV115" s="202">
        <f>MAR!AV115</f>
        <v>0</v>
      </c>
      <c r="AW115" s="330">
        <f>MAR!AW115</f>
        <v>0</v>
      </c>
      <c r="AX115" s="251">
        <f>MAR!AX115</f>
        <v>0</v>
      </c>
      <c r="AY115" s="252">
        <f>MAR!AY115</f>
        <v>0</v>
      </c>
      <c r="AZ115" s="252">
        <f>MAR!AZ115</f>
        <v>0</v>
      </c>
      <c r="BA115" s="333">
        <f>MAR!BA115</f>
        <v>0</v>
      </c>
      <c r="BB115" s="265">
        <f>MAR!BB115</f>
        <v>0</v>
      </c>
      <c r="BC115" s="337">
        <f>MAR!BC115</f>
        <v>0</v>
      </c>
      <c r="BD115" s="330">
        <f>MAR!BD115</f>
        <v>0</v>
      </c>
      <c r="BE115" s="252">
        <f>MAR!BE115</f>
        <v>0</v>
      </c>
      <c r="BF115" s="252">
        <f>MAR!BF115</f>
        <v>0</v>
      </c>
      <c r="BG115" s="333">
        <f>MAR!BG115</f>
        <v>0</v>
      </c>
      <c r="BH115" s="335">
        <f>MAR!BH115</f>
        <v>0</v>
      </c>
      <c r="BI115" s="337">
        <f>MAR!BI115</f>
        <v>0</v>
      </c>
      <c r="BJ115" s="330">
        <f>MAR!BJ115</f>
        <v>0</v>
      </c>
      <c r="BK115" s="252">
        <f>MAR!BK115</f>
        <v>0</v>
      </c>
      <c r="BL115" s="252">
        <f>MAR!BL115</f>
        <v>0</v>
      </c>
      <c r="BM115" s="333">
        <f>MAR!BM115</f>
        <v>0</v>
      </c>
      <c r="BN115" s="335">
        <f>MAR!BN115</f>
        <v>0</v>
      </c>
      <c r="BO115" s="337">
        <f>MAR!BO115</f>
        <v>0</v>
      </c>
      <c r="BP115" s="330">
        <f>MAR!BP115</f>
        <v>0</v>
      </c>
      <c r="BQ115" s="252">
        <f>MAR!BQ115</f>
        <v>0</v>
      </c>
      <c r="BR115" s="252">
        <f>MAR!BR115</f>
        <v>0</v>
      </c>
      <c r="BS115" s="333">
        <f>MAR!BS115</f>
        <v>0</v>
      </c>
      <c r="BT115" s="335">
        <f>MAR!BT115</f>
        <v>0</v>
      </c>
      <c r="BU115" s="337">
        <f>MAR!BU115</f>
        <v>0</v>
      </c>
      <c r="BV115" s="330">
        <f>MAR!BV115</f>
        <v>0</v>
      </c>
      <c r="BW115" s="252">
        <f>MAR!BW115</f>
        <v>0</v>
      </c>
      <c r="BX115" s="252">
        <f>MAR!BX115</f>
        <v>0</v>
      </c>
      <c r="BY115" s="333">
        <f>MAR!BY115</f>
        <v>0</v>
      </c>
      <c r="BZ115" s="335">
        <f>MAR!BZ115</f>
        <v>0</v>
      </c>
      <c r="CA115" s="337">
        <f>MAR!CA115</f>
        <v>0</v>
      </c>
      <c r="CB115" s="330">
        <f>MAR!CB115</f>
        <v>0</v>
      </c>
      <c r="CC115" s="252">
        <f>MAR!CC115</f>
        <v>0</v>
      </c>
      <c r="CD115" s="252">
        <f>MAR!CD115</f>
        <v>0</v>
      </c>
      <c r="CE115" s="333">
        <f>MAR!CE115</f>
        <v>0</v>
      </c>
      <c r="CF115" s="335">
        <f>MAR!CF115</f>
        <v>0</v>
      </c>
      <c r="CG115" s="337">
        <f>MAR!CG115</f>
        <v>0</v>
      </c>
    </row>
    <row r="116" spans="1:85">
      <c r="A116" s="130">
        <v>20</v>
      </c>
      <c r="B116" s="131">
        <f>MAR!B116</f>
        <v>0</v>
      </c>
      <c r="C116" s="131">
        <f>MAR!C116</f>
        <v>0</v>
      </c>
      <c r="D116" s="132"/>
      <c r="E116" s="132"/>
      <c r="F116" s="132"/>
      <c r="G116" s="132"/>
      <c r="H116" s="132"/>
      <c r="I116" s="132"/>
      <c r="J116" s="132"/>
      <c r="K116" s="132"/>
      <c r="L116" s="132"/>
      <c r="M116" s="132"/>
      <c r="N116" s="132"/>
      <c r="O116" s="132"/>
      <c r="P116" s="132"/>
      <c r="Q116" s="132"/>
      <c r="R116" s="132"/>
      <c r="S116" s="132"/>
      <c r="T116" s="132"/>
      <c r="U116" s="132"/>
      <c r="V116" s="132"/>
      <c r="W116" s="132"/>
      <c r="X116" s="132"/>
      <c r="Y116" s="132"/>
      <c r="Z116" s="132"/>
      <c r="AA116" s="132"/>
      <c r="AB116" s="132"/>
      <c r="AC116" s="132"/>
      <c r="AD116" s="132"/>
      <c r="AE116" s="132"/>
      <c r="AF116" s="132"/>
      <c r="AG116" s="132"/>
      <c r="AH116" s="133"/>
      <c r="AI116" s="99"/>
      <c r="AJ116" s="134">
        <f t="shared" si="13"/>
        <v>0</v>
      </c>
      <c r="AK116" s="132">
        <f>MAR!AL116</f>
        <v>0</v>
      </c>
      <c r="AL116" s="133">
        <f t="shared" si="14"/>
        <v>0</v>
      </c>
      <c r="AM116" s="99"/>
      <c r="AN116" s="158"/>
      <c r="AO116" s="159"/>
      <c r="AP116" s="158"/>
      <c r="AR116" s="277"/>
      <c r="AS116" s="197">
        <f t="array" ref="AS116">SUM(IF(($B$97:$B$153=AR115)*($C$97:$C$153=AV116),$AL$97:$AL$153,0))</f>
        <v>0</v>
      </c>
      <c r="AT116" s="328"/>
      <c r="AU116" s="218"/>
      <c r="AV116" s="199">
        <f>MAR!AV116</f>
        <v>0</v>
      </c>
      <c r="AW116" s="330"/>
      <c r="AX116" s="251"/>
      <c r="AY116" s="252"/>
      <c r="AZ116" s="252"/>
      <c r="BA116" s="333"/>
      <c r="BB116" s="265"/>
      <c r="BC116" s="337"/>
      <c r="BD116" s="330"/>
      <c r="BE116" s="252"/>
      <c r="BF116" s="252"/>
      <c r="BG116" s="333"/>
      <c r="BH116" s="335"/>
      <c r="BI116" s="337"/>
      <c r="BJ116" s="330"/>
      <c r="BK116" s="252"/>
      <c r="BL116" s="252"/>
      <c r="BM116" s="333"/>
      <c r="BN116" s="335"/>
      <c r="BO116" s="337"/>
      <c r="BP116" s="330"/>
      <c r="BQ116" s="252"/>
      <c r="BR116" s="252"/>
      <c r="BS116" s="333"/>
      <c r="BT116" s="335"/>
      <c r="BU116" s="337"/>
      <c r="BV116" s="330"/>
      <c r="BW116" s="252"/>
      <c r="BX116" s="252"/>
      <c r="BY116" s="333"/>
      <c r="BZ116" s="335"/>
      <c r="CA116" s="337"/>
      <c r="CB116" s="330"/>
      <c r="CC116" s="252"/>
      <c r="CD116" s="252"/>
      <c r="CE116" s="333"/>
      <c r="CF116" s="335"/>
      <c r="CG116" s="337"/>
    </row>
    <row r="117" spans="1:85">
      <c r="A117" s="130">
        <v>21</v>
      </c>
      <c r="B117" s="131">
        <f>MAR!B117</f>
        <v>0</v>
      </c>
      <c r="C117" s="131">
        <f>MAR!C117</f>
        <v>0</v>
      </c>
      <c r="D117" s="132"/>
      <c r="E117" s="132"/>
      <c r="F117" s="132"/>
      <c r="G117" s="132"/>
      <c r="H117" s="132"/>
      <c r="I117" s="132"/>
      <c r="J117" s="132"/>
      <c r="K117" s="132"/>
      <c r="L117" s="132"/>
      <c r="M117" s="132"/>
      <c r="N117" s="132"/>
      <c r="O117" s="132"/>
      <c r="P117" s="132"/>
      <c r="Q117" s="132"/>
      <c r="R117" s="132"/>
      <c r="S117" s="132"/>
      <c r="T117" s="132"/>
      <c r="U117" s="132"/>
      <c r="V117" s="132"/>
      <c r="W117" s="132"/>
      <c r="X117" s="132"/>
      <c r="Y117" s="132"/>
      <c r="Z117" s="132"/>
      <c r="AA117" s="132"/>
      <c r="AB117" s="132"/>
      <c r="AC117" s="132"/>
      <c r="AD117" s="132"/>
      <c r="AE117" s="132"/>
      <c r="AF117" s="132"/>
      <c r="AG117" s="132"/>
      <c r="AH117" s="133"/>
      <c r="AI117" s="99"/>
      <c r="AJ117" s="134">
        <f t="shared" si="13"/>
        <v>0</v>
      </c>
      <c r="AK117" s="132">
        <f>MAR!AL117</f>
        <v>0</v>
      </c>
      <c r="AL117" s="133">
        <f t="shared" si="14"/>
        <v>0</v>
      </c>
      <c r="AM117" s="99"/>
      <c r="AN117" s="158"/>
      <c r="AO117" s="159"/>
      <c r="AP117" s="158"/>
      <c r="AR117" s="276">
        <f>MAR!AR117</f>
        <v>0</v>
      </c>
      <c r="AS117" s="200">
        <f t="array" ref="AS117">SUM(IF(($B$97:$B$153=AR117)*($C$97:$C$153=AV117),$AL$97:$AL$153,0))</f>
        <v>0</v>
      </c>
      <c r="AT117" s="327">
        <f>BA117+BG117+BM117+BS117+BY117+CE117</f>
        <v>0</v>
      </c>
      <c r="AU117" s="219">
        <f>AT117-AS117-AS118</f>
        <v>0</v>
      </c>
      <c r="AV117" s="202">
        <f>MAR!AV117</f>
        <v>0</v>
      </c>
      <c r="AW117" s="330">
        <f>MAR!AW117</f>
        <v>0</v>
      </c>
      <c r="AX117" s="251">
        <f>MAR!AX117</f>
        <v>0</v>
      </c>
      <c r="AY117" s="252">
        <f>MAR!AY117</f>
        <v>0</v>
      </c>
      <c r="AZ117" s="252">
        <f>MAR!AZ117</f>
        <v>0</v>
      </c>
      <c r="BA117" s="333">
        <f>MAR!BA117</f>
        <v>0</v>
      </c>
      <c r="BB117" s="265">
        <f>MAR!BB117</f>
        <v>0</v>
      </c>
      <c r="BC117" s="337">
        <f>MAR!BC117</f>
        <v>0</v>
      </c>
      <c r="BD117" s="330">
        <f>MAR!BD117</f>
        <v>0</v>
      </c>
      <c r="BE117" s="252">
        <f>MAR!BE117</f>
        <v>0</v>
      </c>
      <c r="BF117" s="252">
        <f>MAR!BF117</f>
        <v>0</v>
      </c>
      <c r="BG117" s="333">
        <f>MAR!BG117</f>
        <v>0</v>
      </c>
      <c r="BH117" s="335">
        <f>MAR!BH117</f>
        <v>0</v>
      </c>
      <c r="BI117" s="337">
        <f>MAR!BI117</f>
        <v>0</v>
      </c>
      <c r="BJ117" s="330">
        <f>MAR!BJ117</f>
        <v>0</v>
      </c>
      <c r="BK117" s="252">
        <f>MAR!BK117</f>
        <v>0</v>
      </c>
      <c r="BL117" s="252">
        <f>MAR!BL117</f>
        <v>0</v>
      </c>
      <c r="BM117" s="333">
        <f>MAR!BM117</f>
        <v>0</v>
      </c>
      <c r="BN117" s="335">
        <f>MAR!BN117</f>
        <v>0</v>
      </c>
      <c r="BO117" s="337">
        <f>MAR!BO117</f>
        <v>0</v>
      </c>
      <c r="BP117" s="330">
        <f>MAR!BP117</f>
        <v>0</v>
      </c>
      <c r="BQ117" s="252">
        <f>MAR!BQ117</f>
        <v>0</v>
      </c>
      <c r="BR117" s="252">
        <f>MAR!BR117</f>
        <v>0</v>
      </c>
      <c r="BS117" s="333">
        <f>MAR!BS117</f>
        <v>0</v>
      </c>
      <c r="BT117" s="335">
        <f>MAR!BT117</f>
        <v>0</v>
      </c>
      <c r="BU117" s="337">
        <f>MAR!BU117</f>
        <v>0</v>
      </c>
      <c r="BV117" s="330">
        <f>MAR!BV117</f>
        <v>0</v>
      </c>
      <c r="BW117" s="252">
        <f>MAR!BW117</f>
        <v>0</v>
      </c>
      <c r="BX117" s="252">
        <f>MAR!BX117</f>
        <v>0</v>
      </c>
      <c r="BY117" s="333">
        <f>MAR!BY117</f>
        <v>0</v>
      </c>
      <c r="BZ117" s="335">
        <f>MAR!BZ117</f>
        <v>0</v>
      </c>
      <c r="CA117" s="337">
        <f>MAR!CA117</f>
        <v>0</v>
      </c>
      <c r="CB117" s="330">
        <f>MAR!CB117</f>
        <v>0</v>
      </c>
      <c r="CC117" s="252">
        <f>MAR!CC117</f>
        <v>0</v>
      </c>
      <c r="CD117" s="252">
        <f>MAR!CD117</f>
        <v>0</v>
      </c>
      <c r="CE117" s="333">
        <f>MAR!CE117</f>
        <v>0</v>
      </c>
      <c r="CF117" s="335">
        <f>MAR!CF117</f>
        <v>0</v>
      </c>
      <c r="CG117" s="337">
        <f>MAR!CG117</f>
        <v>0</v>
      </c>
    </row>
    <row r="118" spans="1:85">
      <c r="A118" s="130">
        <v>22</v>
      </c>
      <c r="B118" s="131">
        <f>MAR!B118</f>
        <v>0</v>
      </c>
      <c r="C118" s="131">
        <f>MAR!C118</f>
        <v>0</v>
      </c>
      <c r="D118" s="132"/>
      <c r="E118" s="132"/>
      <c r="F118" s="132"/>
      <c r="G118" s="132"/>
      <c r="H118" s="132"/>
      <c r="I118" s="132"/>
      <c r="J118" s="132"/>
      <c r="K118" s="132"/>
      <c r="L118" s="132"/>
      <c r="M118" s="132"/>
      <c r="N118" s="132"/>
      <c r="O118" s="132"/>
      <c r="P118" s="132"/>
      <c r="Q118" s="132"/>
      <c r="R118" s="132"/>
      <c r="S118" s="132"/>
      <c r="T118" s="132"/>
      <c r="U118" s="132"/>
      <c r="V118" s="132"/>
      <c r="W118" s="132"/>
      <c r="X118" s="132"/>
      <c r="Y118" s="132"/>
      <c r="Z118" s="132"/>
      <c r="AA118" s="132"/>
      <c r="AB118" s="132"/>
      <c r="AC118" s="132"/>
      <c r="AD118" s="132"/>
      <c r="AE118" s="132"/>
      <c r="AF118" s="132"/>
      <c r="AG118" s="132"/>
      <c r="AH118" s="133"/>
      <c r="AI118" s="99"/>
      <c r="AJ118" s="134">
        <f t="shared" si="13"/>
        <v>0</v>
      </c>
      <c r="AK118" s="132">
        <f>MAR!AL118</f>
        <v>0</v>
      </c>
      <c r="AL118" s="133">
        <f t="shared" si="14"/>
        <v>0</v>
      </c>
      <c r="AM118" s="99"/>
      <c r="AN118" s="158"/>
      <c r="AO118" s="159"/>
      <c r="AP118" s="158"/>
      <c r="AR118" s="277"/>
      <c r="AS118" s="197">
        <f t="array" ref="AS118">SUM(IF(($B$97:$B$153=AR117)*($C$97:$C$153=AV118),$AL$97:$AL$153,0))</f>
        <v>0</v>
      </c>
      <c r="AT118" s="328"/>
      <c r="AU118" s="218"/>
      <c r="AV118" s="199">
        <f>MAR!AV118</f>
        <v>0</v>
      </c>
      <c r="AW118" s="330"/>
      <c r="AX118" s="251"/>
      <c r="AY118" s="252"/>
      <c r="AZ118" s="252"/>
      <c r="BA118" s="333"/>
      <c r="BB118" s="265"/>
      <c r="BC118" s="337"/>
      <c r="BD118" s="330"/>
      <c r="BE118" s="252"/>
      <c r="BF118" s="252"/>
      <c r="BG118" s="333"/>
      <c r="BH118" s="335"/>
      <c r="BI118" s="337"/>
      <c r="BJ118" s="330"/>
      <c r="BK118" s="252"/>
      <c r="BL118" s="252"/>
      <c r="BM118" s="333"/>
      <c r="BN118" s="335"/>
      <c r="BO118" s="337"/>
      <c r="BP118" s="330"/>
      <c r="BQ118" s="252"/>
      <c r="BR118" s="252"/>
      <c r="BS118" s="333"/>
      <c r="BT118" s="335"/>
      <c r="BU118" s="337"/>
      <c r="BV118" s="330"/>
      <c r="BW118" s="252"/>
      <c r="BX118" s="252"/>
      <c r="BY118" s="333"/>
      <c r="BZ118" s="335"/>
      <c r="CA118" s="337"/>
      <c r="CB118" s="330"/>
      <c r="CC118" s="252"/>
      <c r="CD118" s="252"/>
      <c r="CE118" s="333"/>
      <c r="CF118" s="335"/>
      <c r="CG118" s="337"/>
    </row>
    <row r="119" spans="1:85">
      <c r="A119" s="130">
        <v>23</v>
      </c>
      <c r="B119" s="131">
        <f>MAR!B119</f>
        <v>0</v>
      </c>
      <c r="C119" s="131">
        <f>MAR!C119</f>
        <v>0</v>
      </c>
      <c r="D119" s="132"/>
      <c r="E119" s="132"/>
      <c r="F119" s="132"/>
      <c r="G119" s="132"/>
      <c r="H119" s="132"/>
      <c r="I119" s="132"/>
      <c r="J119" s="132"/>
      <c r="K119" s="132"/>
      <c r="L119" s="132"/>
      <c r="M119" s="132"/>
      <c r="N119" s="132"/>
      <c r="O119" s="132"/>
      <c r="P119" s="132"/>
      <c r="Q119" s="132"/>
      <c r="R119" s="132"/>
      <c r="S119" s="132"/>
      <c r="T119" s="132"/>
      <c r="U119" s="132"/>
      <c r="V119" s="132"/>
      <c r="W119" s="132"/>
      <c r="X119" s="132"/>
      <c r="Y119" s="132"/>
      <c r="Z119" s="132"/>
      <c r="AA119" s="132"/>
      <c r="AB119" s="132"/>
      <c r="AC119" s="132"/>
      <c r="AD119" s="132"/>
      <c r="AE119" s="132"/>
      <c r="AF119" s="132"/>
      <c r="AG119" s="132"/>
      <c r="AH119" s="133"/>
      <c r="AI119" s="99"/>
      <c r="AJ119" s="134">
        <f t="shared" si="13"/>
        <v>0</v>
      </c>
      <c r="AK119" s="132">
        <f>MAR!AL119</f>
        <v>0</v>
      </c>
      <c r="AL119" s="133">
        <f t="shared" si="14"/>
        <v>0</v>
      </c>
      <c r="AM119" s="99"/>
      <c r="AN119" s="158"/>
      <c r="AO119" s="159"/>
      <c r="AP119" s="158"/>
      <c r="AR119" s="276">
        <f>MAR!AR119</f>
        <v>0</v>
      </c>
      <c r="AS119" s="200">
        <f t="array" ref="AS119">SUM(IF(($B$97:$B$153=AR119)*($C$97:$C$153=AV119),$AL$97:$AL$153,0))</f>
        <v>0</v>
      </c>
      <c r="AT119" s="327">
        <f>BA119+BG119+BM119+BS119+BY119+CE119</f>
        <v>0</v>
      </c>
      <c r="AU119" s="219">
        <f>AT119-AS119-AS120</f>
        <v>0</v>
      </c>
      <c r="AV119" s="202">
        <f>MAR!AV119</f>
        <v>0</v>
      </c>
      <c r="AW119" s="330">
        <f>MAR!AW119</f>
        <v>0</v>
      </c>
      <c r="AX119" s="251">
        <f>MAR!AX119</f>
        <v>0</v>
      </c>
      <c r="AY119" s="252">
        <f>MAR!AY119</f>
        <v>0</v>
      </c>
      <c r="AZ119" s="252">
        <f>MAR!AZ119</f>
        <v>0</v>
      </c>
      <c r="BA119" s="333">
        <f>MAR!BA119</f>
        <v>0</v>
      </c>
      <c r="BB119" s="265">
        <f>MAR!BB119</f>
        <v>0</v>
      </c>
      <c r="BC119" s="337">
        <f>MAR!BC119</f>
        <v>0</v>
      </c>
      <c r="BD119" s="330">
        <f>MAR!BD119</f>
        <v>0</v>
      </c>
      <c r="BE119" s="252">
        <f>MAR!BE119</f>
        <v>0</v>
      </c>
      <c r="BF119" s="252">
        <f>MAR!BF119</f>
        <v>0</v>
      </c>
      <c r="BG119" s="333">
        <f>MAR!BG119</f>
        <v>0</v>
      </c>
      <c r="BH119" s="335">
        <f>MAR!BH119</f>
        <v>0</v>
      </c>
      <c r="BI119" s="337">
        <f>MAR!BI119</f>
        <v>0</v>
      </c>
      <c r="BJ119" s="330">
        <f>MAR!BJ119</f>
        <v>0</v>
      </c>
      <c r="BK119" s="252">
        <f>MAR!BK119</f>
        <v>0</v>
      </c>
      <c r="BL119" s="252">
        <f>MAR!BL119</f>
        <v>0</v>
      </c>
      <c r="BM119" s="333">
        <f>MAR!BM119</f>
        <v>0</v>
      </c>
      <c r="BN119" s="335">
        <f>MAR!BN119</f>
        <v>0</v>
      </c>
      <c r="BO119" s="337">
        <f>MAR!BO119</f>
        <v>0</v>
      </c>
      <c r="BP119" s="330">
        <f>MAR!BP119</f>
        <v>0</v>
      </c>
      <c r="BQ119" s="252">
        <f>MAR!BQ119</f>
        <v>0</v>
      </c>
      <c r="BR119" s="252">
        <f>MAR!BR119</f>
        <v>0</v>
      </c>
      <c r="BS119" s="333">
        <f>MAR!BS119</f>
        <v>0</v>
      </c>
      <c r="BT119" s="335">
        <f>MAR!BT119</f>
        <v>0</v>
      </c>
      <c r="BU119" s="337">
        <f>MAR!BU119</f>
        <v>0</v>
      </c>
      <c r="BV119" s="330">
        <f>MAR!BV119</f>
        <v>0</v>
      </c>
      <c r="BW119" s="252">
        <f>MAR!BW119</f>
        <v>0</v>
      </c>
      <c r="BX119" s="252">
        <f>MAR!BX119</f>
        <v>0</v>
      </c>
      <c r="BY119" s="333">
        <f>MAR!BY119</f>
        <v>0</v>
      </c>
      <c r="BZ119" s="335">
        <f>MAR!BZ119</f>
        <v>0</v>
      </c>
      <c r="CA119" s="337">
        <f>MAR!CA119</f>
        <v>0</v>
      </c>
      <c r="CB119" s="330">
        <f>MAR!CB119</f>
        <v>0</v>
      </c>
      <c r="CC119" s="252">
        <f>MAR!CC119</f>
        <v>0</v>
      </c>
      <c r="CD119" s="252">
        <f>MAR!CD119</f>
        <v>0</v>
      </c>
      <c r="CE119" s="333">
        <f>MAR!CE119</f>
        <v>0</v>
      </c>
      <c r="CF119" s="335">
        <f>MAR!CF119</f>
        <v>0</v>
      </c>
      <c r="CG119" s="337">
        <f>MAR!CG119</f>
        <v>0</v>
      </c>
    </row>
    <row r="120" spans="1:85">
      <c r="A120" s="130">
        <v>24</v>
      </c>
      <c r="B120" s="131">
        <f>MAR!B120</f>
        <v>0</v>
      </c>
      <c r="C120" s="131">
        <f>MAR!C120</f>
        <v>0</v>
      </c>
      <c r="D120" s="132"/>
      <c r="E120" s="132"/>
      <c r="F120" s="132"/>
      <c r="G120" s="132"/>
      <c r="H120" s="132"/>
      <c r="I120" s="132"/>
      <c r="J120" s="132"/>
      <c r="K120" s="132"/>
      <c r="L120" s="132"/>
      <c r="M120" s="132"/>
      <c r="N120" s="132"/>
      <c r="O120" s="132"/>
      <c r="P120" s="132"/>
      <c r="Q120" s="132"/>
      <c r="R120" s="132"/>
      <c r="S120" s="132"/>
      <c r="T120" s="132"/>
      <c r="U120" s="132"/>
      <c r="V120" s="132"/>
      <c r="W120" s="132"/>
      <c r="X120" s="132"/>
      <c r="Y120" s="132"/>
      <c r="Z120" s="132"/>
      <c r="AA120" s="132"/>
      <c r="AB120" s="132"/>
      <c r="AC120" s="132"/>
      <c r="AD120" s="132"/>
      <c r="AE120" s="132"/>
      <c r="AF120" s="132"/>
      <c r="AG120" s="132"/>
      <c r="AH120" s="133"/>
      <c r="AI120" s="99"/>
      <c r="AJ120" s="134">
        <f t="shared" si="13"/>
        <v>0</v>
      </c>
      <c r="AK120" s="132">
        <f>MAR!AL120</f>
        <v>0</v>
      </c>
      <c r="AL120" s="133">
        <f t="shared" si="14"/>
        <v>0</v>
      </c>
      <c r="AM120" s="99"/>
      <c r="AN120" s="158"/>
      <c r="AO120" s="159"/>
      <c r="AP120" s="158"/>
      <c r="AR120" s="277"/>
      <c r="AS120" s="197">
        <f t="array" ref="AS120">SUM(IF(($B$97:$B$153=AR119)*($C$97:$C$153=AV120),$AL$97:$AL$153,0))</f>
        <v>0</v>
      </c>
      <c r="AT120" s="328"/>
      <c r="AU120" s="218"/>
      <c r="AV120" s="199">
        <f>MAR!AV120</f>
        <v>0</v>
      </c>
      <c r="AW120" s="330"/>
      <c r="AX120" s="251"/>
      <c r="AY120" s="252"/>
      <c r="AZ120" s="252"/>
      <c r="BA120" s="333"/>
      <c r="BB120" s="265"/>
      <c r="BC120" s="337"/>
      <c r="BD120" s="330"/>
      <c r="BE120" s="252"/>
      <c r="BF120" s="252"/>
      <c r="BG120" s="333"/>
      <c r="BH120" s="335"/>
      <c r="BI120" s="337"/>
      <c r="BJ120" s="330"/>
      <c r="BK120" s="252"/>
      <c r="BL120" s="252"/>
      <c r="BM120" s="333"/>
      <c r="BN120" s="335"/>
      <c r="BO120" s="337"/>
      <c r="BP120" s="330"/>
      <c r="BQ120" s="252"/>
      <c r="BR120" s="252"/>
      <c r="BS120" s="333"/>
      <c r="BT120" s="335"/>
      <c r="BU120" s="337"/>
      <c r="BV120" s="330"/>
      <c r="BW120" s="252"/>
      <c r="BX120" s="252"/>
      <c r="BY120" s="333"/>
      <c r="BZ120" s="335"/>
      <c r="CA120" s="337"/>
      <c r="CB120" s="330"/>
      <c r="CC120" s="252"/>
      <c r="CD120" s="252"/>
      <c r="CE120" s="333"/>
      <c r="CF120" s="335"/>
      <c r="CG120" s="337"/>
    </row>
    <row r="121" spans="1:85">
      <c r="A121" s="130">
        <v>25</v>
      </c>
      <c r="B121" s="131">
        <f>MAR!B121</f>
        <v>0</v>
      </c>
      <c r="C121" s="131">
        <f>MAR!C121</f>
        <v>0</v>
      </c>
      <c r="D121" s="132"/>
      <c r="E121" s="132"/>
      <c r="F121" s="132"/>
      <c r="G121" s="132"/>
      <c r="H121" s="132"/>
      <c r="I121" s="132"/>
      <c r="J121" s="132"/>
      <c r="K121" s="132"/>
      <c r="L121" s="132"/>
      <c r="M121" s="132"/>
      <c r="N121" s="132"/>
      <c r="O121" s="132"/>
      <c r="P121" s="132"/>
      <c r="Q121" s="132"/>
      <c r="R121" s="132"/>
      <c r="S121" s="132"/>
      <c r="T121" s="132"/>
      <c r="U121" s="132"/>
      <c r="V121" s="132"/>
      <c r="W121" s="132"/>
      <c r="X121" s="132"/>
      <c r="Y121" s="132"/>
      <c r="Z121" s="132"/>
      <c r="AA121" s="132"/>
      <c r="AB121" s="132"/>
      <c r="AC121" s="132"/>
      <c r="AD121" s="132"/>
      <c r="AE121" s="132"/>
      <c r="AF121" s="132"/>
      <c r="AG121" s="132"/>
      <c r="AH121" s="133"/>
      <c r="AI121" s="99"/>
      <c r="AJ121" s="134">
        <f t="shared" si="13"/>
        <v>0</v>
      </c>
      <c r="AK121" s="132">
        <f>MAR!AL121</f>
        <v>0</v>
      </c>
      <c r="AL121" s="133">
        <f t="shared" si="14"/>
        <v>0</v>
      </c>
      <c r="AM121" s="99"/>
      <c r="AN121" s="158"/>
      <c r="AO121" s="159"/>
      <c r="AP121" s="158"/>
      <c r="AR121" s="276">
        <f>MAR!AR121</f>
        <v>0</v>
      </c>
      <c r="AS121" s="200">
        <f t="array" ref="AS121">SUM(IF(($B$97:$B$153=AR121)*($C$97:$C$153=AV121),$AL$97:$AL$153,0))</f>
        <v>0</v>
      </c>
      <c r="AT121" s="327">
        <f>BA121+BG121+BM121+BS121+BY121+CE121</f>
        <v>0</v>
      </c>
      <c r="AU121" s="219">
        <f>AT121-AS121-AS122</f>
        <v>0</v>
      </c>
      <c r="AV121" s="202">
        <f>MAR!AV121</f>
        <v>0</v>
      </c>
      <c r="AW121" s="330">
        <f>MAR!AW121</f>
        <v>0</v>
      </c>
      <c r="AX121" s="251">
        <f>MAR!AX121</f>
        <v>0</v>
      </c>
      <c r="AY121" s="252">
        <f>MAR!AY121</f>
        <v>0</v>
      </c>
      <c r="AZ121" s="252">
        <f>MAR!AZ121</f>
        <v>0</v>
      </c>
      <c r="BA121" s="333">
        <f>MAR!BA121</f>
        <v>0</v>
      </c>
      <c r="BB121" s="265">
        <f>MAR!BB121</f>
        <v>0</v>
      </c>
      <c r="BC121" s="337">
        <f>MAR!BC121</f>
        <v>0</v>
      </c>
      <c r="BD121" s="330">
        <f>MAR!BD121</f>
        <v>0</v>
      </c>
      <c r="BE121" s="252">
        <f>MAR!BE121</f>
        <v>0</v>
      </c>
      <c r="BF121" s="252">
        <f>MAR!BF121</f>
        <v>0</v>
      </c>
      <c r="BG121" s="333">
        <f>MAR!BG121</f>
        <v>0</v>
      </c>
      <c r="BH121" s="335">
        <f>MAR!BH121</f>
        <v>0</v>
      </c>
      <c r="BI121" s="337">
        <f>MAR!BI121</f>
        <v>0</v>
      </c>
      <c r="BJ121" s="330">
        <f>MAR!BJ121</f>
        <v>0</v>
      </c>
      <c r="BK121" s="252">
        <f>MAR!BK121</f>
        <v>0</v>
      </c>
      <c r="BL121" s="252">
        <f>MAR!BL121</f>
        <v>0</v>
      </c>
      <c r="BM121" s="333">
        <f>MAR!BM121</f>
        <v>0</v>
      </c>
      <c r="BN121" s="335">
        <f>MAR!BN121</f>
        <v>0</v>
      </c>
      <c r="BO121" s="337">
        <f>MAR!BO121</f>
        <v>0</v>
      </c>
      <c r="BP121" s="330">
        <f>MAR!BP121</f>
        <v>0</v>
      </c>
      <c r="BQ121" s="252">
        <f>MAR!BQ121</f>
        <v>0</v>
      </c>
      <c r="BR121" s="252">
        <f>MAR!BR121</f>
        <v>0</v>
      </c>
      <c r="BS121" s="333">
        <f>MAR!BS121</f>
        <v>0</v>
      </c>
      <c r="BT121" s="335">
        <f>MAR!BT121</f>
        <v>0</v>
      </c>
      <c r="BU121" s="337">
        <f>MAR!BU121</f>
        <v>0</v>
      </c>
      <c r="BV121" s="330">
        <f>MAR!BV121</f>
        <v>0</v>
      </c>
      <c r="BW121" s="252">
        <f>MAR!BW121</f>
        <v>0</v>
      </c>
      <c r="BX121" s="252">
        <f>MAR!BX121</f>
        <v>0</v>
      </c>
      <c r="BY121" s="333">
        <f>MAR!BY121</f>
        <v>0</v>
      </c>
      <c r="BZ121" s="335">
        <f>MAR!BZ121</f>
        <v>0</v>
      </c>
      <c r="CA121" s="337">
        <f>MAR!CA121</f>
        <v>0</v>
      </c>
      <c r="CB121" s="330">
        <f>MAR!CB121</f>
        <v>0</v>
      </c>
      <c r="CC121" s="252">
        <f>MAR!CC121</f>
        <v>0</v>
      </c>
      <c r="CD121" s="252">
        <f>MAR!CD121</f>
        <v>0</v>
      </c>
      <c r="CE121" s="333">
        <f>MAR!CE121</f>
        <v>0</v>
      </c>
      <c r="CF121" s="335">
        <f>MAR!CF121</f>
        <v>0</v>
      </c>
      <c r="CG121" s="337">
        <f>MAR!CG121</f>
        <v>0</v>
      </c>
    </row>
    <row r="122" spans="1:85">
      <c r="A122" s="130">
        <v>26</v>
      </c>
      <c r="B122" s="131">
        <f>MAR!B122</f>
        <v>0</v>
      </c>
      <c r="C122" s="131">
        <f>MAR!C122</f>
        <v>0</v>
      </c>
      <c r="D122" s="132"/>
      <c r="E122" s="132"/>
      <c r="F122" s="132"/>
      <c r="G122" s="132"/>
      <c r="H122" s="132"/>
      <c r="I122" s="132"/>
      <c r="J122" s="132"/>
      <c r="K122" s="132"/>
      <c r="L122" s="132"/>
      <c r="M122" s="132"/>
      <c r="N122" s="132"/>
      <c r="O122" s="132"/>
      <c r="P122" s="132"/>
      <c r="Q122" s="132"/>
      <c r="R122" s="132"/>
      <c r="S122" s="132"/>
      <c r="T122" s="132"/>
      <c r="U122" s="132"/>
      <c r="V122" s="132"/>
      <c r="W122" s="132"/>
      <c r="X122" s="132"/>
      <c r="Y122" s="132"/>
      <c r="Z122" s="132"/>
      <c r="AA122" s="132"/>
      <c r="AB122" s="132"/>
      <c r="AC122" s="132"/>
      <c r="AD122" s="132"/>
      <c r="AE122" s="132"/>
      <c r="AF122" s="132"/>
      <c r="AG122" s="132"/>
      <c r="AH122" s="133"/>
      <c r="AI122" s="99"/>
      <c r="AJ122" s="134">
        <f t="shared" si="13"/>
        <v>0</v>
      </c>
      <c r="AK122" s="132">
        <f>MAR!AL122</f>
        <v>0</v>
      </c>
      <c r="AL122" s="133">
        <f t="shared" si="14"/>
        <v>0</v>
      </c>
      <c r="AM122" s="99"/>
      <c r="AN122" s="158"/>
      <c r="AO122" s="159"/>
      <c r="AP122" s="158"/>
      <c r="AR122" s="277"/>
      <c r="AS122" s="197">
        <f t="array" ref="AS122">SUM(IF(($B$97:$B$153=AR121)*($C$97:$C$153=AV122),$AL$97:$AL$153,0))</f>
        <v>0</v>
      </c>
      <c r="AT122" s="328"/>
      <c r="AU122" s="218"/>
      <c r="AV122" s="199">
        <f>MAR!AV122</f>
        <v>0</v>
      </c>
      <c r="AW122" s="330"/>
      <c r="AX122" s="251"/>
      <c r="AY122" s="252"/>
      <c r="AZ122" s="252"/>
      <c r="BA122" s="333"/>
      <c r="BB122" s="265"/>
      <c r="BC122" s="337"/>
      <c r="BD122" s="330"/>
      <c r="BE122" s="252"/>
      <c r="BF122" s="252"/>
      <c r="BG122" s="333"/>
      <c r="BH122" s="335"/>
      <c r="BI122" s="337"/>
      <c r="BJ122" s="330"/>
      <c r="BK122" s="252"/>
      <c r="BL122" s="252"/>
      <c r="BM122" s="333"/>
      <c r="BN122" s="335"/>
      <c r="BO122" s="337"/>
      <c r="BP122" s="330"/>
      <c r="BQ122" s="252"/>
      <c r="BR122" s="252"/>
      <c r="BS122" s="333"/>
      <c r="BT122" s="335"/>
      <c r="BU122" s="337"/>
      <c r="BV122" s="330"/>
      <c r="BW122" s="252"/>
      <c r="BX122" s="252"/>
      <c r="BY122" s="333"/>
      <c r="BZ122" s="335"/>
      <c r="CA122" s="337"/>
      <c r="CB122" s="330"/>
      <c r="CC122" s="252"/>
      <c r="CD122" s="252"/>
      <c r="CE122" s="333"/>
      <c r="CF122" s="335"/>
      <c r="CG122" s="337"/>
    </row>
    <row r="123" spans="1:85" ht="12.75" customHeight="1" thickBot="1">
      <c r="A123" s="130">
        <v>27</v>
      </c>
      <c r="B123" s="131">
        <f>MAR!B123</f>
        <v>0</v>
      </c>
      <c r="C123" s="131">
        <f>MAR!C123</f>
        <v>0</v>
      </c>
      <c r="D123" s="132"/>
      <c r="E123" s="132"/>
      <c r="F123" s="132"/>
      <c r="G123" s="132"/>
      <c r="H123" s="132"/>
      <c r="I123" s="132"/>
      <c r="J123" s="132"/>
      <c r="K123" s="132"/>
      <c r="L123" s="132"/>
      <c r="M123" s="132"/>
      <c r="N123" s="132"/>
      <c r="O123" s="132"/>
      <c r="P123" s="132"/>
      <c r="Q123" s="132"/>
      <c r="R123" s="132"/>
      <c r="S123" s="132"/>
      <c r="T123" s="132"/>
      <c r="U123" s="132"/>
      <c r="V123" s="132"/>
      <c r="W123" s="132"/>
      <c r="X123" s="132"/>
      <c r="Y123" s="132"/>
      <c r="Z123" s="132"/>
      <c r="AA123" s="132"/>
      <c r="AB123" s="132"/>
      <c r="AC123" s="132"/>
      <c r="AD123" s="132"/>
      <c r="AE123" s="132"/>
      <c r="AF123" s="132"/>
      <c r="AG123" s="132"/>
      <c r="AH123" s="133"/>
      <c r="AI123" s="99"/>
      <c r="AJ123" s="134">
        <f t="shared" si="13"/>
        <v>0</v>
      </c>
      <c r="AK123" s="132">
        <f>MAR!AL123</f>
        <v>0</v>
      </c>
      <c r="AL123" s="133">
        <f t="shared" si="14"/>
        <v>0</v>
      </c>
      <c r="AM123" s="99"/>
      <c r="AN123" s="158"/>
      <c r="AO123" s="159"/>
      <c r="AP123" s="158"/>
      <c r="AR123" s="276">
        <f>MAR!AR123</f>
        <v>0</v>
      </c>
      <c r="AS123" s="200">
        <f t="array" ref="AS123">SUM(IF(($B$97:$B$153=AR123)*($C$97:$C$153=AV123),$AL$97:$AL$153,0))</f>
        <v>0</v>
      </c>
      <c r="AT123" s="327">
        <f>BA123+BG123+BM123+BS123+BY123+CE123</f>
        <v>0</v>
      </c>
      <c r="AU123" s="219">
        <f>AT123-AS123-AS124</f>
        <v>0</v>
      </c>
      <c r="AV123" s="202">
        <f>MAR!AV123</f>
        <v>0</v>
      </c>
      <c r="AW123" s="330">
        <f>MAR!AW123</f>
        <v>0</v>
      </c>
      <c r="AX123" s="251">
        <f>MAR!AX123</f>
        <v>0</v>
      </c>
      <c r="AY123" s="252">
        <f>MAR!AY123</f>
        <v>0</v>
      </c>
      <c r="AZ123" s="252">
        <f>MAR!AZ123</f>
        <v>0</v>
      </c>
      <c r="BA123" s="333">
        <f>MAR!BA123</f>
        <v>0</v>
      </c>
      <c r="BB123" s="265">
        <f>MAR!BB123</f>
        <v>0</v>
      </c>
      <c r="BC123" s="337">
        <f>MAR!BC123</f>
        <v>0</v>
      </c>
      <c r="BD123" s="330">
        <f>MAR!BD123</f>
        <v>0</v>
      </c>
      <c r="BE123" s="252">
        <f>MAR!BE123</f>
        <v>0</v>
      </c>
      <c r="BF123" s="252">
        <f>MAR!BF123</f>
        <v>0</v>
      </c>
      <c r="BG123" s="333">
        <f>MAR!BG123</f>
        <v>0</v>
      </c>
      <c r="BH123" s="335">
        <f>MAR!BH123</f>
        <v>0</v>
      </c>
      <c r="BI123" s="337">
        <f>MAR!BI123</f>
        <v>0</v>
      </c>
      <c r="BJ123" s="330">
        <f>MAR!BJ123</f>
        <v>0</v>
      </c>
      <c r="BK123" s="252">
        <f>MAR!BK123</f>
        <v>0</v>
      </c>
      <c r="BL123" s="252">
        <f>MAR!BL123</f>
        <v>0</v>
      </c>
      <c r="BM123" s="333">
        <f>MAR!BM123</f>
        <v>0</v>
      </c>
      <c r="BN123" s="335">
        <f>MAR!BN123</f>
        <v>0</v>
      </c>
      <c r="BO123" s="337">
        <f>MAR!BO123</f>
        <v>0</v>
      </c>
      <c r="BP123" s="330">
        <f>MAR!BP123</f>
        <v>0</v>
      </c>
      <c r="BQ123" s="252">
        <f>MAR!BQ123</f>
        <v>0</v>
      </c>
      <c r="BR123" s="252">
        <f>MAR!BR123</f>
        <v>0</v>
      </c>
      <c r="BS123" s="333">
        <f>MAR!BS123</f>
        <v>0</v>
      </c>
      <c r="BT123" s="335">
        <f>MAR!BT123</f>
        <v>0</v>
      </c>
      <c r="BU123" s="337">
        <f>MAR!BU123</f>
        <v>0</v>
      </c>
      <c r="BV123" s="330">
        <f>MAR!BV123</f>
        <v>0</v>
      </c>
      <c r="BW123" s="252">
        <f>MAR!BW123</f>
        <v>0</v>
      </c>
      <c r="BX123" s="252">
        <f>MAR!BX123</f>
        <v>0</v>
      </c>
      <c r="BY123" s="333">
        <f>MAR!BY123</f>
        <v>0</v>
      </c>
      <c r="BZ123" s="335">
        <f>MAR!BZ123</f>
        <v>0</v>
      </c>
      <c r="CA123" s="337">
        <f>MAR!CA123</f>
        <v>0</v>
      </c>
      <c r="CB123" s="330">
        <f>MAR!CB123</f>
        <v>0</v>
      </c>
      <c r="CC123" s="252">
        <f>MAR!CC123</f>
        <v>0</v>
      </c>
      <c r="CD123" s="252">
        <f>MAR!CD123</f>
        <v>0</v>
      </c>
      <c r="CE123" s="333">
        <f>MAR!CE123</f>
        <v>0</v>
      </c>
      <c r="CF123" s="335">
        <f>MAR!CF123</f>
        <v>0</v>
      </c>
      <c r="CG123" s="337">
        <f>MAR!CG123</f>
        <v>0</v>
      </c>
    </row>
    <row r="124" spans="1:85" ht="10.5" customHeight="1" thickTop="1">
      <c r="A124" s="168"/>
      <c r="B124" s="168"/>
      <c r="C124" s="168"/>
      <c r="D124" s="169"/>
      <c r="E124" s="169"/>
      <c r="F124" s="169"/>
      <c r="G124" s="169"/>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D124" s="169"/>
      <c r="AE124" s="169"/>
      <c r="AF124" s="169"/>
      <c r="AG124" s="169"/>
      <c r="AH124" s="169"/>
      <c r="AI124" s="169"/>
      <c r="AJ124" s="169"/>
      <c r="AK124" s="169"/>
      <c r="AL124" s="169"/>
      <c r="AM124" s="99"/>
      <c r="AN124" s="158"/>
      <c r="AO124" s="159"/>
      <c r="AP124" s="158"/>
      <c r="AR124" s="277"/>
      <c r="AS124" s="197">
        <f t="array" ref="AS124">SUM(IF(($B$97:$B$153=AR123)*($C$97:$C$153=AV124),$AL$97:$AL$153,0))</f>
        <v>0</v>
      </c>
      <c r="AT124" s="328"/>
      <c r="AU124" s="218"/>
      <c r="AV124" s="199">
        <f>MAR!AV124</f>
        <v>0</v>
      </c>
      <c r="AW124" s="330"/>
      <c r="AX124" s="251"/>
      <c r="AY124" s="252"/>
      <c r="AZ124" s="252"/>
      <c r="BA124" s="333"/>
      <c r="BB124" s="265"/>
      <c r="BC124" s="337"/>
      <c r="BD124" s="330"/>
      <c r="BE124" s="252"/>
      <c r="BF124" s="252"/>
      <c r="BG124" s="333"/>
      <c r="BH124" s="335"/>
      <c r="BI124" s="337"/>
      <c r="BJ124" s="330"/>
      <c r="BK124" s="252"/>
      <c r="BL124" s="252"/>
      <c r="BM124" s="333"/>
      <c r="BN124" s="335"/>
      <c r="BO124" s="337"/>
      <c r="BP124" s="330"/>
      <c r="BQ124" s="252"/>
      <c r="BR124" s="252"/>
      <c r="BS124" s="333"/>
      <c r="BT124" s="335"/>
      <c r="BU124" s="337"/>
      <c r="BV124" s="330"/>
      <c r="BW124" s="252"/>
      <c r="BX124" s="252"/>
      <c r="BY124" s="333"/>
      <c r="BZ124" s="335"/>
      <c r="CA124" s="337"/>
      <c r="CB124" s="330"/>
      <c r="CC124" s="252"/>
      <c r="CD124" s="252"/>
      <c r="CE124" s="333"/>
      <c r="CF124" s="335"/>
      <c r="CG124" s="337"/>
    </row>
    <row r="125" spans="1:85" ht="10.5" customHeight="1">
      <c r="A125" s="170"/>
      <c r="B125" s="170"/>
      <c r="C125" s="170"/>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c r="AA125" s="158"/>
      <c r="AB125" s="158"/>
      <c r="AC125" s="158"/>
      <c r="AD125" s="158"/>
      <c r="AE125" s="158"/>
      <c r="AF125" s="158"/>
      <c r="AG125" s="158"/>
      <c r="AH125" s="158"/>
      <c r="AI125" s="158"/>
      <c r="AJ125" s="158"/>
      <c r="AK125" s="158"/>
      <c r="AL125" s="158"/>
      <c r="AM125" s="99"/>
      <c r="AN125" s="158"/>
      <c r="AO125" s="159"/>
      <c r="AP125" s="158"/>
      <c r="AR125" s="276">
        <f>MAR!AR125</f>
        <v>0</v>
      </c>
      <c r="AS125" s="200">
        <f t="array" ref="AS125">SUM(IF(($B$97:$B$153=AR125)*($C$97:$C$153=AV125),$AL$97:$AL$153,0))</f>
        <v>0</v>
      </c>
      <c r="AT125" s="327">
        <f>BA125+BG125+BM125+BS125+BY125+CE125</f>
        <v>0</v>
      </c>
      <c r="AU125" s="219">
        <f>AT125-AS125-AS126</f>
        <v>0</v>
      </c>
      <c r="AV125" s="202">
        <f>MAR!AV125</f>
        <v>0</v>
      </c>
      <c r="AW125" s="330">
        <f>MAR!AW125</f>
        <v>0</v>
      </c>
      <c r="AX125" s="251">
        <f>MAR!AX125</f>
        <v>0</v>
      </c>
      <c r="AY125" s="252">
        <f>MAR!AY125</f>
        <v>0</v>
      </c>
      <c r="AZ125" s="252">
        <f>MAR!AZ125</f>
        <v>0</v>
      </c>
      <c r="BA125" s="333">
        <f>MAR!BA125</f>
        <v>0</v>
      </c>
      <c r="BB125" s="265">
        <f>MAR!BB125</f>
        <v>0</v>
      </c>
      <c r="BC125" s="337">
        <f>MAR!BC125</f>
        <v>0</v>
      </c>
      <c r="BD125" s="330">
        <f>MAR!BD125</f>
        <v>0</v>
      </c>
      <c r="BE125" s="252">
        <f>MAR!BE125</f>
        <v>0</v>
      </c>
      <c r="BF125" s="252">
        <f>MAR!BF125</f>
        <v>0</v>
      </c>
      <c r="BG125" s="333">
        <f>MAR!BG125</f>
        <v>0</v>
      </c>
      <c r="BH125" s="335">
        <f>MAR!BH125</f>
        <v>0</v>
      </c>
      <c r="BI125" s="337">
        <f>MAR!BI125</f>
        <v>0</v>
      </c>
      <c r="BJ125" s="330">
        <f>MAR!BJ125</f>
        <v>0</v>
      </c>
      <c r="BK125" s="252">
        <f>MAR!BK125</f>
        <v>0</v>
      </c>
      <c r="BL125" s="252">
        <f>MAR!BL125</f>
        <v>0</v>
      </c>
      <c r="BM125" s="333">
        <f>MAR!BM125</f>
        <v>0</v>
      </c>
      <c r="BN125" s="335">
        <f>MAR!BN125</f>
        <v>0</v>
      </c>
      <c r="BO125" s="337">
        <f>MAR!BO125</f>
        <v>0</v>
      </c>
      <c r="BP125" s="330">
        <f>MAR!BP125</f>
        <v>0</v>
      </c>
      <c r="BQ125" s="252">
        <f>MAR!BQ125</f>
        <v>0</v>
      </c>
      <c r="BR125" s="252">
        <f>MAR!BR125</f>
        <v>0</v>
      </c>
      <c r="BS125" s="333">
        <f>MAR!BS125</f>
        <v>0</v>
      </c>
      <c r="BT125" s="335">
        <f>MAR!BT125</f>
        <v>0</v>
      </c>
      <c r="BU125" s="337">
        <f>MAR!BU125</f>
        <v>0</v>
      </c>
      <c r="BV125" s="330">
        <f>MAR!BV125</f>
        <v>0</v>
      </c>
      <c r="BW125" s="252">
        <f>MAR!BW125</f>
        <v>0</v>
      </c>
      <c r="BX125" s="252">
        <f>MAR!BX125</f>
        <v>0</v>
      </c>
      <c r="BY125" s="333">
        <f>MAR!BY125</f>
        <v>0</v>
      </c>
      <c r="BZ125" s="335">
        <f>MAR!BZ125</f>
        <v>0</v>
      </c>
      <c r="CA125" s="337">
        <f>MAR!CA125</f>
        <v>0</v>
      </c>
      <c r="CB125" s="330">
        <f>MAR!CB125</f>
        <v>0</v>
      </c>
      <c r="CC125" s="252">
        <f>MAR!CC125</f>
        <v>0</v>
      </c>
      <c r="CD125" s="252">
        <f>MAR!CD125</f>
        <v>0</v>
      </c>
      <c r="CE125" s="333">
        <f>MAR!CE125</f>
        <v>0</v>
      </c>
      <c r="CF125" s="335">
        <f>MAR!CF125</f>
        <v>0</v>
      </c>
      <c r="CG125" s="337">
        <f>MAR!CG125</f>
        <v>0</v>
      </c>
    </row>
    <row r="126" spans="1:85" ht="10.5" customHeight="1">
      <c r="A126" s="170"/>
      <c r="B126" s="170"/>
      <c r="C126" s="170"/>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c r="AA126" s="158"/>
      <c r="AB126" s="158"/>
      <c r="AC126" s="158"/>
      <c r="AD126" s="158"/>
      <c r="AE126" s="158"/>
      <c r="AF126" s="158"/>
      <c r="AG126" s="158"/>
      <c r="AH126" s="158"/>
      <c r="AI126" s="158"/>
      <c r="AJ126" s="158"/>
      <c r="AK126" s="158"/>
      <c r="AL126" s="158"/>
      <c r="AM126" s="99"/>
      <c r="AN126" s="158"/>
      <c r="AO126" s="159"/>
      <c r="AP126" s="158"/>
      <c r="AR126" s="277"/>
      <c r="AS126" s="197">
        <f t="array" ref="AS126">SUM(IF(($B$97:$B$153=AR125)*($C$97:$C$153=AV126),$AL$97:$AL$153,0))</f>
        <v>0</v>
      </c>
      <c r="AT126" s="328"/>
      <c r="AU126" s="218"/>
      <c r="AV126" s="199">
        <f>MAR!AV126</f>
        <v>0</v>
      </c>
      <c r="AW126" s="330"/>
      <c r="AX126" s="251"/>
      <c r="AY126" s="252"/>
      <c r="AZ126" s="252"/>
      <c r="BA126" s="333"/>
      <c r="BB126" s="265"/>
      <c r="BC126" s="337"/>
      <c r="BD126" s="330"/>
      <c r="BE126" s="252"/>
      <c r="BF126" s="252"/>
      <c r="BG126" s="333"/>
      <c r="BH126" s="335"/>
      <c r="BI126" s="337"/>
      <c r="BJ126" s="330"/>
      <c r="BK126" s="252"/>
      <c r="BL126" s="252"/>
      <c r="BM126" s="333"/>
      <c r="BN126" s="335"/>
      <c r="BO126" s="337"/>
      <c r="BP126" s="330"/>
      <c r="BQ126" s="252"/>
      <c r="BR126" s="252"/>
      <c r="BS126" s="333"/>
      <c r="BT126" s="335"/>
      <c r="BU126" s="337"/>
      <c r="BV126" s="330"/>
      <c r="BW126" s="252"/>
      <c r="BX126" s="252"/>
      <c r="BY126" s="333"/>
      <c r="BZ126" s="335"/>
      <c r="CA126" s="337"/>
      <c r="CB126" s="330"/>
      <c r="CC126" s="252"/>
      <c r="CD126" s="252"/>
      <c r="CE126" s="333"/>
      <c r="CF126" s="335"/>
      <c r="CG126" s="337"/>
    </row>
    <row r="127" spans="1:85" ht="10.5" customHeight="1">
      <c r="A127" s="170"/>
      <c r="B127" s="170"/>
      <c r="C127" s="170"/>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c r="AA127" s="158"/>
      <c r="AB127" s="158"/>
      <c r="AC127" s="158"/>
      <c r="AD127" s="158"/>
      <c r="AE127" s="158"/>
      <c r="AF127" s="158"/>
      <c r="AG127" s="158"/>
      <c r="AH127" s="158"/>
      <c r="AI127" s="158"/>
      <c r="AJ127" s="158"/>
      <c r="AK127" s="158"/>
      <c r="AL127" s="158"/>
      <c r="AM127" s="99"/>
      <c r="AN127" s="158"/>
      <c r="AO127" s="159"/>
      <c r="AP127" s="158"/>
      <c r="AR127" s="276">
        <f>MAR!AR127</f>
        <v>0</v>
      </c>
      <c r="AS127" s="200">
        <f t="array" ref="AS127">SUM(IF(($B$97:$B$153=AR127)*($C$97:$C$153=AV127),$AL$97:$AL$153,0))</f>
        <v>0</v>
      </c>
      <c r="AT127" s="327">
        <f>BA127+BG127+BM127+BS127+BY127+CE127</f>
        <v>0</v>
      </c>
      <c r="AU127" s="219">
        <f>AT127-AS127-AS128</f>
        <v>0</v>
      </c>
      <c r="AV127" s="202">
        <f>MAR!AV127</f>
        <v>0</v>
      </c>
      <c r="AW127" s="330">
        <f>MAR!AW127</f>
        <v>0</v>
      </c>
      <c r="AX127" s="251">
        <f>MAR!AX127</f>
        <v>0</v>
      </c>
      <c r="AY127" s="252">
        <f>MAR!AY127</f>
        <v>0</v>
      </c>
      <c r="AZ127" s="252">
        <f>MAR!AZ127</f>
        <v>0</v>
      </c>
      <c r="BA127" s="333">
        <f>MAR!BA127</f>
        <v>0</v>
      </c>
      <c r="BB127" s="265">
        <f>MAR!BB127</f>
        <v>0</v>
      </c>
      <c r="BC127" s="337">
        <f>MAR!BC127</f>
        <v>0</v>
      </c>
      <c r="BD127" s="330">
        <f>MAR!BD127</f>
        <v>0</v>
      </c>
      <c r="BE127" s="252">
        <f>MAR!BE127</f>
        <v>0</v>
      </c>
      <c r="BF127" s="252">
        <f>MAR!BF127</f>
        <v>0</v>
      </c>
      <c r="BG127" s="333">
        <f>MAR!BG127</f>
        <v>0</v>
      </c>
      <c r="BH127" s="335">
        <f>MAR!BH127</f>
        <v>0</v>
      </c>
      <c r="BI127" s="337">
        <f>MAR!BI127</f>
        <v>0</v>
      </c>
      <c r="BJ127" s="330">
        <f>MAR!BJ127</f>
        <v>0</v>
      </c>
      <c r="BK127" s="252">
        <f>MAR!BK127</f>
        <v>0</v>
      </c>
      <c r="BL127" s="252">
        <f>MAR!BL127</f>
        <v>0</v>
      </c>
      <c r="BM127" s="333">
        <f>MAR!BM127</f>
        <v>0</v>
      </c>
      <c r="BN127" s="335">
        <f>MAR!BN127</f>
        <v>0</v>
      </c>
      <c r="BO127" s="337">
        <f>MAR!BO127</f>
        <v>0</v>
      </c>
      <c r="BP127" s="330">
        <f>MAR!BP127</f>
        <v>0</v>
      </c>
      <c r="BQ127" s="252">
        <f>MAR!BQ127</f>
        <v>0</v>
      </c>
      <c r="BR127" s="252">
        <f>MAR!BR127</f>
        <v>0</v>
      </c>
      <c r="BS127" s="333">
        <f>MAR!BS127</f>
        <v>0</v>
      </c>
      <c r="BT127" s="335">
        <f>MAR!BT127</f>
        <v>0</v>
      </c>
      <c r="BU127" s="337">
        <f>MAR!BU127</f>
        <v>0</v>
      </c>
      <c r="BV127" s="330">
        <f>MAR!BV127</f>
        <v>0</v>
      </c>
      <c r="BW127" s="252">
        <f>MAR!BW127</f>
        <v>0</v>
      </c>
      <c r="BX127" s="252">
        <f>MAR!BX127</f>
        <v>0</v>
      </c>
      <c r="BY127" s="333">
        <f>MAR!BY127</f>
        <v>0</v>
      </c>
      <c r="BZ127" s="335">
        <f>MAR!BZ127</f>
        <v>0</v>
      </c>
      <c r="CA127" s="337">
        <f>MAR!CA127</f>
        <v>0</v>
      </c>
      <c r="CB127" s="330">
        <f>MAR!CB127</f>
        <v>0</v>
      </c>
      <c r="CC127" s="252">
        <f>MAR!CC127</f>
        <v>0</v>
      </c>
      <c r="CD127" s="252">
        <f>MAR!CD127</f>
        <v>0</v>
      </c>
      <c r="CE127" s="333">
        <f>MAR!CE127</f>
        <v>0</v>
      </c>
      <c r="CF127" s="335">
        <f>MAR!CF127</f>
        <v>0</v>
      </c>
      <c r="CG127" s="337">
        <f>MAR!CG127</f>
        <v>0</v>
      </c>
    </row>
    <row r="128" spans="1:85" ht="15.75" thickBot="1">
      <c r="A128" s="148" t="s">
        <v>4</v>
      </c>
      <c r="B128" s="98"/>
      <c r="C128" s="98"/>
      <c r="D128" s="149"/>
      <c r="E128" s="99"/>
      <c r="F128" s="99"/>
      <c r="G128" s="99"/>
      <c r="H128" s="99"/>
      <c r="I128" s="99"/>
      <c r="J128" s="99"/>
      <c r="K128" s="99"/>
      <c r="L128" s="99"/>
      <c r="M128" s="99"/>
      <c r="N128" s="105" t="s">
        <v>113</v>
      </c>
      <c r="O128" s="99"/>
      <c r="P128" s="99"/>
      <c r="Q128" s="99"/>
      <c r="R128" s="99"/>
      <c r="S128" s="99"/>
      <c r="T128" s="99"/>
      <c r="U128" s="99"/>
      <c r="V128" s="99"/>
      <c r="W128" s="99"/>
      <c r="X128" s="99"/>
      <c r="Y128" s="99"/>
      <c r="Z128" s="99"/>
      <c r="AA128" s="99"/>
      <c r="AB128" s="99"/>
      <c r="AC128" s="99"/>
      <c r="AD128" s="99"/>
      <c r="AE128" s="99"/>
      <c r="AF128" s="99"/>
      <c r="AG128" s="99"/>
      <c r="AH128" s="99"/>
      <c r="AI128" s="99"/>
      <c r="AJ128" s="99"/>
      <c r="AK128" s="99"/>
      <c r="AL128" s="99"/>
      <c r="AM128" s="99"/>
      <c r="AN128" s="99"/>
      <c r="AO128" s="102"/>
      <c r="AP128" s="99"/>
      <c r="AR128" s="281"/>
      <c r="AS128" s="191">
        <f t="array" ref="AS128">SUM(IF(($B$97:$B$153=AR127)*($C$97:$C$153=AV128),$AL$97:$AL$153,0))</f>
        <v>0</v>
      </c>
      <c r="AT128" s="341"/>
      <c r="AU128" s="227"/>
      <c r="AV128" s="192">
        <f>MAR!AV128</f>
        <v>0</v>
      </c>
      <c r="AW128" s="342"/>
      <c r="AX128" s="258"/>
      <c r="AY128" s="259"/>
      <c r="AZ128" s="259"/>
      <c r="BA128" s="343"/>
      <c r="BB128" s="323"/>
      <c r="BC128" s="344"/>
      <c r="BD128" s="342"/>
      <c r="BE128" s="259"/>
      <c r="BF128" s="259"/>
      <c r="BG128" s="343"/>
      <c r="BH128" s="345"/>
      <c r="BI128" s="344"/>
      <c r="BJ128" s="342"/>
      <c r="BK128" s="259"/>
      <c r="BL128" s="259"/>
      <c r="BM128" s="343"/>
      <c r="BN128" s="345"/>
      <c r="BO128" s="344"/>
      <c r="BP128" s="342"/>
      <c r="BQ128" s="259"/>
      <c r="BR128" s="259"/>
      <c r="BS128" s="343"/>
      <c r="BT128" s="345"/>
      <c r="BU128" s="344"/>
      <c r="BV128" s="342"/>
      <c r="BW128" s="259"/>
      <c r="BX128" s="259"/>
      <c r="BY128" s="343"/>
      <c r="BZ128" s="345"/>
      <c r="CA128" s="344"/>
      <c r="CB128" s="342"/>
      <c r="CC128" s="259"/>
      <c r="CD128" s="259"/>
      <c r="CE128" s="343"/>
      <c r="CF128" s="345"/>
      <c r="CG128" s="344"/>
    </row>
    <row r="129" spans="1:73" ht="15.75" thickBot="1">
      <c r="A129" s="111"/>
      <c r="B129" s="103"/>
      <c r="C129" s="103"/>
      <c r="D129" s="99"/>
      <c r="E129" s="99"/>
      <c r="F129" s="99"/>
      <c r="G129" s="99"/>
      <c r="H129" s="99"/>
      <c r="I129" s="99"/>
      <c r="J129" s="99"/>
      <c r="K129" s="99"/>
      <c r="L129" s="99"/>
      <c r="M129" s="99"/>
      <c r="N129" s="99"/>
      <c r="O129" s="99"/>
      <c r="P129" s="99"/>
      <c r="Q129" s="99"/>
      <c r="R129" s="99"/>
      <c r="S129" s="99"/>
      <c r="T129" s="99"/>
      <c r="U129" s="99"/>
      <c r="V129" s="99"/>
      <c r="W129" s="99"/>
      <c r="X129" s="99"/>
      <c r="Y129" s="99"/>
      <c r="Z129" s="99"/>
      <c r="AA129" s="99"/>
      <c r="AB129" s="99"/>
      <c r="AC129" s="99"/>
      <c r="AD129" s="99"/>
      <c r="AE129" s="99"/>
      <c r="AF129" s="99"/>
      <c r="AG129" s="99"/>
      <c r="AH129" s="99"/>
      <c r="AI129" s="99"/>
      <c r="AJ129" s="99"/>
      <c r="AK129" s="99"/>
      <c r="AL129" s="99"/>
      <c r="AM129" s="99"/>
      <c r="AN129" s="99"/>
      <c r="AO129" s="102"/>
      <c r="AP129" s="99"/>
    </row>
    <row r="130" spans="1:73" ht="15" customHeight="1">
      <c r="A130" s="111"/>
      <c r="B130" s="291"/>
      <c r="C130" s="291"/>
      <c r="D130" s="112"/>
      <c r="E130" s="292" t="str">
        <f>$E$9</f>
        <v xml:space="preserve">MESE DI </v>
      </c>
      <c r="F130" s="292"/>
      <c r="G130" s="292"/>
      <c r="H130" s="292"/>
      <c r="I130" s="292"/>
      <c r="J130" s="292"/>
      <c r="K130" s="292"/>
      <c r="L130" s="292"/>
      <c r="M130" s="292"/>
      <c r="N130" s="99"/>
      <c r="O130" s="99"/>
      <c r="P130" s="99"/>
      <c r="Q130" s="113" t="str">
        <f>$Q$9</f>
        <v>CORSO: "OPERATORE ELETTRICO" 1° ANNO</v>
      </c>
      <c r="R130" s="113"/>
      <c r="S130" s="99"/>
      <c r="T130" s="99"/>
      <c r="U130" s="99"/>
      <c r="V130" s="99"/>
      <c r="W130" s="99"/>
      <c r="X130" s="99"/>
      <c r="Y130" s="99"/>
      <c r="Z130" s="99"/>
      <c r="AA130" s="99"/>
      <c r="AB130" s="99"/>
      <c r="AC130" s="99"/>
      <c r="AD130" s="99"/>
      <c r="AE130" s="99"/>
      <c r="AF130" s="99"/>
      <c r="AG130" s="99"/>
      <c r="AH130" s="99"/>
      <c r="AI130" s="99"/>
      <c r="AJ130" s="99"/>
      <c r="AK130" s="99"/>
      <c r="AL130" s="99"/>
      <c r="AM130" s="99"/>
      <c r="AN130" s="99"/>
      <c r="AO130" s="102"/>
      <c r="AP130" s="99"/>
      <c r="AR130" s="304" t="s">
        <v>94</v>
      </c>
      <c r="AS130" s="305"/>
      <c r="AT130" s="305"/>
      <c r="AU130" s="305"/>
      <c r="AV130" s="306"/>
    </row>
    <row r="131" spans="1:73" ht="15" customHeight="1">
      <c r="A131" s="114"/>
      <c r="B131" s="114"/>
      <c r="C131" s="103"/>
      <c r="D131" s="99"/>
      <c r="E131" s="99"/>
      <c r="F131" s="99"/>
      <c r="G131" s="99"/>
      <c r="H131" s="99"/>
      <c r="I131" s="115"/>
      <c r="J131" s="99"/>
      <c r="K131" s="99"/>
      <c r="L131" s="115"/>
      <c r="M131" s="115" t="s">
        <v>3</v>
      </c>
      <c r="N131" s="115"/>
      <c r="O131" s="115"/>
      <c r="P131" s="115"/>
      <c r="Q131" s="293" t="str">
        <f>$Q$10</f>
        <v>COD: ARIEFP1821/20/1</v>
      </c>
      <c r="R131" s="293"/>
      <c r="S131" s="293"/>
      <c r="T131" s="293"/>
      <c r="U131" s="293"/>
      <c r="V131" s="293"/>
      <c r="W131" s="293"/>
      <c r="X131" s="293"/>
      <c r="Y131" s="293"/>
      <c r="Z131" s="293"/>
      <c r="AA131" s="293"/>
      <c r="AB131" s="293"/>
      <c r="AC131" s="293"/>
      <c r="AD131" s="293"/>
      <c r="AE131" s="115"/>
      <c r="AF131" s="115"/>
      <c r="AG131" s="115"/>
      <c r="AH131" s="115"/>
      <c r="AI131" s="115"/>
      <c r="AJ131" s="115" t="s">
        <v>3</v>
      </c>
      <c r="AK131" s="115"/>
      <c r="AL131" s="115"/>
      <c r="AM131" s="115"/>
      <c r="AN131" s="115"/>
      <c r="AO131" s="116"/>
      <c r="AP131" s="115"/>
      <c r="AQ131" s="53"/>
      <c r="AR131" s="296"/>
      <c r="AS131" s="297"/>
      <c r="AT131" s="297"/>
      <c r="AU131" s="297"/>
      <c r="AV131" s="307"/>
    </row>
    <row r="132" spans="1:73" ht="15" customHeight="1">
      <c r="A132" s="114"/>
      <c r="B132" s="114"/>
      <c r="C132" s="103"/>
      <c r="D132" s="99"/>
      <c r="E132" s="99"/>
      <c r="F132" s="99"/>
      <c r="G132" s="99"/>
      <c r="H132" s="99"/>
      <c r="I132" s="115"/>
      <c r="J132" s="99"/>
      <c r="K132" s="99"/>
      <c r="L132" s="115"/>
      <c r="M132" s="115"/>
      <c r="N132" s="115"/>
      <c r="O132" s="115"/>
      <c r="P132" s="115"/>
      <c r="Q132" s="171"/>
      <c r="R132" s="171"/>
      <c r="S132" s="171"/>
      <c r="T132" s="171"/>
      <c r="U132" s="171"/>
      <c r="V132" s="171"/>
      <c r="W132" s="171"/>
      <c r="X132" s="171"/>
      <c r="Y132" s="171"/>
      <c r="Z132" s="171"/>
      <c r="AA132" s="171"/>
      <c r="AB132" s="171"/>
      <c r="AC132" s="171"/>
      <c r="AD132" s="171"/>
      <c r="AE132" s="115"/>
      <c r="AF132" s="115"/>
      <c r="AG132" s="115"/>
      <c r="AH132" s="115"/>
      <c r="AI132" s="115"/>
      <c r="AJ132" s="115"/>
      <c r="AK132" s="115"/>
      <c r="AL132" s="115"/>
      <c r="AM132" s="115"/>
      <c r="AN132" s="115"/>
      <c r="AO132" s="116"/>
      <c r="AP132" s="115"/>
      <c r="AQ132" s="53"/>
      <c r="AR132" s="294" t="s">
        <v>95</v>
      </c>
      <c r="AS132" s="295"/>
      <c r="AT132" s="295" t="s">
        <v>79</v>
      </c>
      <c r="AU132" s="295"/>
      <c r="AV132" s="308" t="s">
        <v>96</v>
      </c>
      <c r="AW132" s="1" t="s">
        <v>87</v>
      </c>
      <c r="AY132" s="1" t="s">
        <v>102</v>
      </c>
    </row>
    <row r="133" spans="1:73" ht="10.5" customHeight="1" thickBot="1">
      <c r="A133" s="170"/>
      <c r="B133" s="170"/>
      <c r="C133" s="170"/>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c r="AA133" s="158"/>
      <c r="AB133" s="158"/>
      <c r="AC133" s="158"/>
      <c r="AD133" s="158"/>
      <c r="AE133" s="158"/>
      <c r="AF133" s="158"/>
      <c r="AG133" s="158"/>
      <c r="AH133" s="158"/>
      <c r="AI133" s="158"/>
      <c r="AJ133" s="158"/>
      <c r="AK133" s="158"/>
      <c r="AL133" s="158"/>
      <c r="AM133" s="99"/>
      <c r="AN133" s="158"/>
      <c r="AO133" s="159"/>
      <c r="AP133" s="158"/>
      <c r="AR133" s="296"/>
      <c r="AS133" s="297"/>
      <c r="AT133" s="297"/>
      <c r="AU133" s="297"/>
      <c r="AV133" s="307"/>
      <c r="AW133" s="1" t="s">
        <v>88</v>
      </c>
      <c r="AY133" s="1" t="s">
        <v>103</v>
      </c>
    </row>
    <row r="134" spans="1:73" s="12" customFormat="1" ht="33" customHeight="1" thickTop="1">
      <c r="A134" s="118" t="s">
        <v>0</v>
      </c>
      <c r="B134" s="272" t="s">
        <v>20</v>
      </c>
      <c r="C134" s="273"/>
      <c r="D134" s="121">
        <v>1</v>
      </c>
      <c r="E134" s="121">
        <v>2</v>
      </c>
      <c r="F134" s="121">
        <v>3</v>
      </c>
      <c r="G134" s="121">
        <v>4</v>
      </c>
      <c r="H134" s="121">
        <v>5</v>
      </c>
      <c r="I134" s="121">
        <v>6</v>
      </c>
      <c r="J134" s="121">
        <v>7</v>
      </c>
      <c r="K134" s="121">
        <v>8</v>
      </c>
      <c r="L134" s="121">
        <v>9</v>
      </c>
      <c r="M134" s="121">
        <v>10</v>
      </c>
      <c r="N134" s="121">
        <v>11</v>
      </c>
      <c r="O134" s="121">
        <v>12</v>
      </c>
      <c r="P134" s="121">
        <v>13</v>
      </c>
      <c r="Q134" s="121">
        <v>14</v>
      </c>
      <c r="R134" s="121">
        <v>15</v>
      </c>
      <c r="S134" s="121">
        <v>16</v>
      </c>
      <c r="T134" s="121">
        <v>17</v>
      </c>
      <c r="U134" s="121">
        <v>18</v>
      </c>
      <c r="V134" s="121">
        <v>19</v>
      </c>
      <c r="W134" s="121">
        <v>20</v>
      </c>
      <c r="X134" s="121">
        <v>21</v>
      </c>
      <c r="Y134" s="121">
        <v>22</v>
      </c>
      <c r="Z134" s="121">
        <v>23</v>
      </c>
      <c r="AA134" s="121">
        <v>24</v>
      </c>
      <c r="AB134" s="121">
        <v>25</v>
      </c>
      <c r="AC134" s="121">
        <v>26</v>
      </c>
      <c r="AD134" s="121">
        <v>27</v>
      </c>
      <c r="AE134" s="121">
        <v>28</v>
      </c>
      <c r="AF134" s="121">
        <v>29</v>
      </c>
      <c r="AG134" s="121">
        <v>30</v>
      </c>
      <c r="AH134" s="122">
        <v>31</v>
      </c>
      <c r="AI134" s="99"/>
      <c r="AJ134" s="123" t="s">
        <v>11</v>
      </c>
      <c r="AK134" s="124" t="s">
        <v>12</v>
      </c>
      <c r="AL134" s="125" t="s">
        <v>14</v>
      </c>
      <c r="AM134" s="99"/>
      <c r="AN134" s="158"/>
      <c r="AO134" s="159"/>
      <c r="AP134" s="158"/>
      <c r="AQ134" s="13"/>
      <c r="AR134" s="294">
        <f>SUM($AL$97:$AL$123)+SUM($AL$149:$AL$153)</f>
        <v>54</v>
      </c>
      <c r="AS134" s="295">
        <f t="array" ref="AS134">SUM(IF(($B$97:$B$153=AR134)*($C$97:$C$153=AV134),$AL$97:$AL$153,0))</f>
        <v>0</v>
      </c>
      <c r="AT134" s="295">
        <f>SUM(AS89:AS128)</f>
        <v>54</v>
      </c>
      <c r="AU134" s="295"/>
      <c r="AV134" s="285">
        <f>AT134-AR134</f>
        <v>0</v>
      </c>
      <c r="AW134" s="1" t="s">
        <v>89</v>
      </c>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row>
    <row r="135" spans="1:73">
      <c r="A135" s="130"/>
      <c r="B135" s="287" t="s">
        <v>18</v>
      </c>
      <c r="C135" s="288"/>
      <c r="D135" s="132"/>
      <c r="E135" s="132"/>
      <c r="F135" s="132"/>
      <c r="G135" s="132"/>
      <c r="H135" s="132"/>
      <c r="I135" s="132"/>
      <c r="J135" s="132"/>
      <c r="K135" s="132"/>
      <c r="L135" s="132"/>
      <c r="M135" s="132"/>
      <c r="N135" s="132"/>
      <c r="O135" s="132"/>
      <c r="P135" s="132"/>
      <c r="Q135" s="132"/>
      <c r="R135" s="132"/>
      <c r="S135" s="132"/>
      <c r="T135" s="132"/>
      <c r="U135" s="132"/>
      <c r="V135" s="132"/>
      <c r="W135" s="132"/>
      <c r="X135" s="132"/>
      <c r="Y135" s="132"/>
      <c r="Z135" s="132"/>
      <c r="AA135" s="132"/>
      <c r="AB135" s="132"/>
      <c r="AC135" s="132"/>
      <c r="AD135" s="132"/>
      <c r="AE135" s="132"/>
      <c r="AF135" s="132"/>
      <c r="AG135" s="132"/>
      <c r="AH135" s="133"/>
      <c r="AI135" s="99"/>
      <c r="AJ135" s="134"/>
      <c r="AK135" s="132"/>
      <c r="AL135" s="133"/>
      <c r="AM135" s="99"/>
      <c r="AN135" s="158"/>
      <c r="AO135" s="159"/>
      <c r="AP135" s="158"/>
      <c r="AR135" s="296"/>
      <c r="AS135" s="297">
        <f t="array" ref="AS135">SUM(IF(($B$97:$B$153=AR134)*($C$97:$C$153=AV135),$AL$97:$AL$153,0))</f>
        <v>0</v>
      </c>
      <c r="AT135" s="297"/>
      <c r="AU135" s="297"/>
      <c r="AV135" s="286"/>
    </row>
    <row r="136" spans="1:73">
      <c r="A136" s="130">
        <v>1</v>
      </c>
      <c r="B136" s="131" t="str">
        <f>MAR!B136</f>
        <v>GARBARINO O.</v>
      </c>
      <c r="C136" s="131" t="str">
        <f>MAR!C136</f>
        <v>TUTOR INT.</v>
      </c>
      <c r="D136" s="132"/>
      <c r="E136" s="132"/>
      <c r="F136" s="132"/>
      <c r="G136" s="132"/>
      <c r="H136" s="132"/>
      <c r="I136" s="132"/>
      <c r="J136" s="132"/>
      <c r="K136" s="132"/>
      <c r="L136" s="132"/>
      <c r="M136" s="132"/>
      <c r="N136" s="132"/>
      <c r="O136" s="132"/>
      <c r="P136" s="132"/>
      <c r="Q136" s="132"/>
      <c r="R136" s="132"/>
      <c r="S136" s="132"/>
      <c r="T136" s="132"/>
      <c r="U136" s="132"/>
      <c r="V136" s="132"/>
      <c r="W136" s="132"/>
      <c r="X136" s="132"/>
      <c r="Y136" s="132"/>
      <c r="Z136" s="132"/>
      <c r="AA136" s="132"/>
      <c r="AB136" s="132"/>
      <c r="AC136" s="132"/>
      <c r="AD136" s="132"/>
      <c r="AE136" s="132"/>
      <c r="AF136" s="132"/>
      <c r="AG136" s="132"/>
      <c r="AH136" s="133"/>
      <c r="AI136" s="99"/>
      <c r="AJ136" s="134">
        <f t="shared" ref="AJ136:AJ147" si="15">SUM(D136:AH136)</f>
        <v>0</v>
      </c>
      <c r="AK136" s="132">
        <f>MAR!AL136</f>
        <v>169</v>
      </c>
      <c r="AL136" s="133">
        <f t="shared" ref="AL136:AL147" si="16">AJ136+AK136</f>
        <v>169</v>
      </c>
      <c r="AM136" s="99"/>
      <c r="AN136" s="158"/>
      <c r="AO136" s="159"/>
      <c r="AP136" s="158"/>
      <c r="AR136" s="298"/>
      <c r="AS136" s="299"/>
      <c r="AT136" s="299"/>
      <c r="AU136" s="299"/>
      <c r="AV136" s="300"/>
    </row>
    <row r="137" spans="1:73" ht="15.75" thickBot="1">
      <c r="A137" s="130">
        <v>2</v>
      </c>
      <c r="B137" s="131" t="str">
        <f>MAR!B137</f>
        <v>PERI F.</v>
      </c>
      <c r="C137" s="131" t="str">
        <f>MAR!C137</f>
        <v>TUTOR INT.</v>
      </c>
      <c r="D137" s="132"/>
      <c r="E137" s="132"/>
      <c r="F137" s="132"/>
      <c r="G137" s="132"/>
      <c r="H137" s="132"/>
      <c r="I137" s="132"/>
      <c r="J137" s="132"/>
      <c r="K137" s="132"/>
      <c r="L137" s="132"/>
      <c r="M137" s="132"/>
      <c r="N137" s="132"/>
      <c r="O137" s="132"/>
      <c r="P137" s="132"/>
      <c r="Q137" s="132"/>
      <c r="R137" s="132"/>
      <c r="S137" s="132"/>
      <c r="T137" s="132"/>
      <c r="U137" s="132"/>
      <c r="V137" s="132"/>
      <c r="W137" s="132"/>
      <c r="X137" s="132"/>
      <c r="Y137" s="132"/>
      <c r="Z137" s="132"/>
      <c r="AA137" s="132"/>
      <c r="AB137" s="132"/>
      <c r="AC137" s="132"/>
      <c r="AD137" s="132"/>
      <c r="AE137" s="132"/>
      <c r="AF137" s="132"/>
      <c r="AG137" s="132"/>
      <c r="AH137" s="133"/>
      <c r="AI137" s="99"/>
      <c r="AJ137" s="134">
        <f t="shared" si="15"/>
        <v>0</v>
      </c>
      <c r="AK137" s="132">
        <f>MAR!AL137</f>
        <v>125</v>
      </c>
      <c r="AL137" s="133">
        <f t="shared" si="16"/>
        <v>125</v>
      </c>
      <c r="AM137" s="99"/>
      <c r="AN137" s="158"/>
      <c r="AO137" s="159"/>
      <c r="AP137" s="158"/>
      <c r="AR137" s="301"/>
      <c r="AS137" s="302"/>
      <c r="AT137" s="302"/>
      <c r="AU137" s="302"/>
      <c r="AV137" s="303"/>
    </row>
    <row r="138" spans="1:73">
      <c r="A138" s="130">
        <v>3</v>
      </c>
      <c r="B138" s="131" t="str">
        <f>MAR!B138</f>
        <v>BIANCHI M.</v>
      </c>
      <c r="C138" s="131" t="str">
        <f>MAR!C138</f>
        <v>COORD. INT.</v>
      </c>
      <c r="D138" s="132"/>
      <c r="E138" s="132"/>
      <c r="F138" s="132"/>
      <c r="G138" s="132"/>
      <c r="H138" s="132"/>
      <c r="I138" s="132"/>
      <c r="J138" s="132"/>
      <c r="K138" s="132"/>
      <c r="L138" s="132"/>
      <c r="M138" s="132"/>
      <c r="N138" s="132"/>
      <c r="O138" s="132"/>
      <c r="P138" s="132"/>
      <c r="Q138" s="132"/>
      <c r="R138" s="132"/>
      <c r="S138" s="132"/>
      <c r="T138" s="132"/>
      <c r="U138" s="132"/>
      <c r="V138" s="132"/>
      <c r="W138" s="132"/>
      <c r="X138" s="132"/>
      <c r="Y138" s="132"/>
      <c r="Z138" s="132"/>
      <c r="AA138" s="132"/>
      <c r="AB138" s="132"/>
      <c r="AC138" s="132"/>
      <c r="AD138" s="132"/>
      <c r="AE138" s="132"/>
      <c r="AF138" s="132"/>
      <c r="AG138" s="132"/>
      <c r="AH138" s="133"/>
      <c r="AI138" s="99"/>
      <c r="AJ138" s="134">
        <f t="shared" si="15"/>
        <v>0</v>
      </c>
      <c r="AK138" s="132">
        <f>MAR!AL138</f>
        <v>12</v>
      </c>
      <c r="AL138" s="133">
        <f t="shared" si="16"/>
        <v>12</v>
      </c>
      <c r="AM138" s="99"/>
      <c r="AN138" s="158"/>
      <c r="AO138" s="159"/>
      <c r="AP138" s="158"/>
    </row>
    <row r="139" spans="1:73">
      <c r="A139" s="130">
        <v>4</v>
      </c>
      <c r="B139" s="131" t="str">
        <f>MAR!B139</f>
        <v>CAPITTA S.</v>
      </c>
      <c r="C139" s="131" t="str">
        <f>MAR!C139</f>
        <v>COORD. INT.</v>
      </c>
      <c r="D139" s="132"/>
      <c r="E139" s="132"/>
      <c r="F139" s="132"/>
      <c r="G139" s="132"/>
      <c r="H139" s="132"/>
      <c r="I139" s="132"/>
      <c r="J139" s="132"/>
      <c r="K139" s="132"/>
      <c r="L139" s="132"/>
      <c r="M139" s="132"/>
      <c r="N139" s="132"/>
      <c r="O139" s="132"/>
      <c r="P139" s="132"/>
      <c r="Q139" s="132"/>
      <c r="R139" s="132"/>
      <c r="S139" s="132"/>
      <c r="T139" s="132"/>
      <c r="U139" s="132"/>
      <c r="V139" s="132"/>
      <c r="W139" s="132"/>
      <c r="X139" s="132"/>
      <c r="Y139" s="132"/>
      <c r="Z139" s="132"/>
      <c r="AA139" s="132"/>
      <c r="AB139" s="132"/>
      <c r="AC139" s="132"/>
      <c r="AD139" s="132"/>
      <c r="AE139" s="132"/>
      <c r="AF139" s="132"/>
      <c r="AG139" s="132"/>
      <c r="AH139" s="133"/>
      <c r="AI139" s="99"/>
      <c r="AJ139" s="134">
        <f t="shared" si="15"/>
        <v>0</v>
      </c>
      <c r="AK139" s="132">
        <f>MAR!AL139</f>
        <v>106</v>
      </c>
      <c r="AL139" s="133">
        <f t="shared" si="16"/>
        <v>106</v>
      </c>
      <c r="AM139" s="99"/>
      <c r="AN139" s="158"/>
      <c r="AO139" s="159"/>
      <c r="AP139" s="158"/>
      <c r="AR139" s="279"/>
      <c r="AS139" s="279"/>
      <c r="AT139" s="279"/>
      <c r="AU139" s="279"/>
      <c r="AV139" s="279"/>
    </row>
    <row r="140" spans="1:73">
      <c r="A140" s="130">
        <v>5</v>
      </c>
      <c r="B140" s="131" t="str">
        <f>MAR!B140</f>
        <v>PERI F.</v>
      </c>
      <c r="C140" s="131" t="str">
        <f>MAR!C140</f>
        <v>TUTOR INT. (PSICOLOGO)</v>
      </c>
      <c r="D140" s="132"/>
      <c r="E140" s="132"/>
      <c r="F140" s="132"/>
      <c r="G140" s="132"/>
      <c r="H140" s="132"/>
      <c r="I140" s="132"/>
      <c r="J140" s="132"/>
      <c r="K140" s="132"/>
      <c r="L140" s="132"/>
      <c r="M140" s="132"/>
      <c r="N140" s="132"/>
      <c r="O140" s="132"/>
      <c r="P140" s="132"/>
      <c r="Q140" s="132"/>
      <c r="R140" s="132"/>
      <c r="S140" s="132"/>
      <c r="T140" s="132"/>
      <c r="U140" s="132"/>
      <c r="V140" s="132"/>
      <c r="W140" s="132"/>
      <c r="X140" s="132"/>
      <c r="Y140" s="132"/>
      <c r="Z140" s="132"/>
      <c r="AA140" s="132"/>
      <c r="AB140" s="132"/>
      <c r="AC140" s="132"/>
      <c r="AD140" s="132"/>
      <c r="AE140" s="132"/>
      <c r="AF140" s="132"/>
      <c r="AG140" s="132"/>
      <c r="AH140" s="133"/>
      <c r="AI140" s="99"/>
      <c r="AJ140" s="134">
        <f t="shared" si="15"/>
        <v>0</v>
      </c>
      <c r="AK140" s="132">
        <f>MAR!AL140</f>
        <v>23</v>
      </c>
      <c r="AL140" s="133">
        <f t="shared" si="16"/>
        <v>23</v>
      </c>
      <c r="AM140" s="99"/>
      <c r="AN140" s="158"/>
      <c r="AO140" s="159"/>
      <c r="AP140" s="158"/>
      <c r="AR140" s="279"/>
      <c r="AS140" s="279"/>
      <c r="AT140" s="279"/>
      <c r="AU140" s="279"/>
      <c r="AV140" s="279"/>
    </row>
    <row r="141" spans="1:73">
      <c r="A141" s="130">
        <v>6</v>
      </c>
      <c r="B141" s="131">
        <f>MAR!B141</f>
        <v>0</v>
      </c>
      <c r="C141" s="131">
        <f>MAR!C141</f>
        <v>0</v>
      </c>
      <c r="D141" s="132"/>
      <c r="E141" s="132"/>
      <c r="F141" s="132"/>
      <c r="G141" s="132"/>
      <c r="H141" s="132"/>
      <c r="I141" s="132"/>
      <c r="J141" s="132"/>
      <c r="K141" s="132"/>
      <c r="L141" s="132"/>
      <c r="M141" s="132"/>
      <c r="N141" s="132"/>
      <c r="O141" s="132"/>
      <c r="P141" s="132"/>
      <c r="Q141" s="132"/>
      <c r="R141" s="132"/>
      <c r="S141" s="132"/>
      <c r="T141" s="132"/>
      <c r="U141" s="132"/>
      <c r="V141" s="132"/>
      <c r="W141" s="132"/>
      <c r="X141" s="132"/>
      <c r="Y141" s="132"/>
      <c r="Z141" s="132"/>
      <c r="AA141" s="132"/>
      <c r="AB141" s="132"/>
      <c r="AC141" s="132"/>
      <c r="AD141" s="132"/>
      <c r="AE141" s="132"/>
      <c r="AF141" s="132"/>
      <c r="AG141" s="132"/>
      <c r="AH141" s="133"/>
      <c r="AI141" s="99"/>
      <c r="AJ141" s="134">
        <f t="shared" si="15"/>
        <v>0</v>
      </c>
      <c r="AK141" s="132">
        <f>MAR!AL141</f>
        <v>0</v>
      </c>
      <c r="AL141" s="133">
        <f t="shared" si="16"/>
        <v>0</v>
      </c>
      <c r="AM141" s="99"/>
      <c r="AN141" s="158"/>
      <c r="AO141" s="159"/>
      <c r="AP141" s="158"/>
      <c r="AR141" s="279"/>
      <c r="AS141" s="279"/>
      <c r="AT141" s="279"/>
      <c r="AU141" s="279"/>
      <c r="AV141" s="279"/>
    </row>
    <row r="142" spans="1:73">
      <c r="A142" s="130">
        <v>7</v>
      </c>
      <c r="B142" s="131">
        <f>MAR!B142</f>
        <v>0</v>
      </c>
      <c r="C142" s="131">
        <f>MAR!C142</f>
        <v>0</v>
      </c>
      <c r="D142" s="132"/>
      <c r="E142" s="132"/>
      <c r="F142" s="132"/>
      <c r="G142" s="132"/>
      <c r="H142" s="132"/>
      <c r="I142" s="132"/>
      <c r="J142" s="132"/>
      <c r="K142" s="132"/>
      <c r="L142" s="132"/>
      <c r="M142" s="132"/>
      <c r="N142" s="132"/>
      <c r="O142" s="132"/>
      <c r="P142" s="132"/>
      <c r="Q142" s="132"/>
      <c r="R142" s="132"/>
      <c r="S142" s="132"/>
      <c r="T142" s="132"/>
      <c r="U142" s="132"/>
      <c r="V142" s="132"/>
      <c r="W142" s="132"/>
      <c r="X142" s="132"/>
      <c r="Y142" s="132"/>
      <c r="Z142" s="132"/>
      <c r="AA142" s="132"/>
      <c r="AB142" s="132"/>
      <c r="AC142" s="132"/>
      <c r="AD142" s="132"/>
      <c r="AE142" s="132"/>
      <c r="AF142" s="132"/>
      <c r="AG142" s="132"/>
      <c r="AH142" s="133"/>
      <c r="AI142" s="99"/>
      <c r="AJ142" s="134">
        <f t="shared" si="15"/>
        <v>0</v>
      </c>
      <c r="AK142" s="132">
        <f>MAR!AL142</f>
        <v>0</v>
      </c>
      <c r="AL142" s="133">
        <f t="shared" si="16"/>
        <v>0</v>
      </c>
      <c r="AM142" s="99"/>
      <c r="AN142" s="158"/>
      <c r="AO142" s="159"/>
      <c r="AP142" s="158"/>
      <c r="AR142" s="194"/>
      <c r="AS142" s="193"/>
      <c r="AT142" s="195"/>
      <c r="AU142" s="196"/>
      <c r="AV142" s="193"/>
    </row>
    <row r="143" spans="1:73">
      <c r="A143" s="130">
        <v>8</v>
      </c>
      <c r="B143" s="131">
        <f>MAR!B143</f>
        <v>0</v>
      </c>
      <c r="C143" s="131">
        <f>MAR!C143</f>
        <v>0</v>
      </c>
      <c r="D143" s="132"/>
      <c r="E143" s="132"/>
      <c r="F143" s="132"/>
      <c r="G143" s="132"/>
      <c r="H143" s="132"/>
      <c r="I143" s="132"/>
      <c r="J143" s="132"/>
      <c r="K143" s="132"/>
      <c r="L143" s="132"/>
      <c r="M143" s="132"/>
      <c r="N143" s="132"/>
      <c r="O143" s="132"/>
      <c r="P143" s="132"/>
      <c r="Q143" s="132"/>
      <c r="R143" s="132"/>
      <c r="S143" s="132"/>
      <c r="T143" s="132"/>
      <c r="U143" s="132"/>
      <c r="V143" s="132"/>
      <c r="W143" s="132"/>
      <c r="X143" s="132"/>
      <c r="Y143" s="132"/>
      <c r="Z143" s="132"/>
      <c r="AA143" s="132"/>
      <c r="AB143" s="132"/>
      <c r="AC143" s="132"/>
      <c r="AD143" s="132"/>
      <c r="AE143" s="132"/>
      <c r="AF143" s="132"/>
      <c r="AG143" s="132"/>
      <c r="AH143" s="133"/>
      <c r="AI143" s="99"/>
      <c r="AJ143" s="134">
        <f t="shared" si="15"/>
        <v>0</v>
      </c>
      <c r="AK143" s="132">
        <f>MAR!AL143</f>
        <v>0</v>
      </c>
      <c r="AL143" s="133">
        <f t="shared" si="16"/>
        <v>0</v>
      </c>
      <c r="AM143" s="99"/>
      <c r="AN143" s="158"/>
      <c r="AO143" s="159"/>
      <c r="AP143" s="158"/>
      <c r="AR143" s="194"/>
      <c r="AS143" s="193"/>
      <c r="AT143" s="195"/>
      <c r="AU143" s="196"/>
      <c r="AV143" s="193"/>
    </row>
    <row r="144" spans="1:73">
      <c r="A144" s="130">
        <v>9</v>
      </c>
      <c r="B144" s="131">
        <f>MAR!B144</f>
        <v>0</v>
      </c>
      <c r="C144" s="131">
        <f>MAR!C144</f>
        <v>0</v>
      </c>
      <c r="D144" s="132"/>
      <c r="E144" s="132"/>
      <c r="F144" s="132"/>
      <c r="G144" s="132"/>
      <c r="H144" s="132"/>
      <c r="I144" s="132"/>
      <c r="J144" s="132"/>
      <c r="K144" s="132"/>
      <c r="L144" s="132"/>
      <c r="M144" s="132"/>
      <c r="N144" s="132"/>
      <c r="O144" s="132"/>
      <c r="P144" s="132"/>
      <c r="Q144" s="132"/>
      <c r="R144" s="132"/>
      <c r="S144" s="132"/>
      <c r="T144" s="132"/>
      <c r="U144" s="132"/>
      <c r="V144" s="132"/>
      <c r="W144" s="132"/>
      <c r="X144" s="132"/>
      <c r="Y144" s="132"/>
      <c r="Z144" s="132"/>
      <c r="AA144" s="132"/>
      <c r="AB144" s="132"/>
      <c r="AC144" s="132"/>
      <c r="AD144" s="132"/>
      <c r="AE144" s="132"/>
      <c r="AF144" s="132"/>
      <c r="AG144" s="132"/>
      <c r="AH144" s="133"/>
      <c r="AI144" s="99"/>
      <c r="AJ144" s="134">
        <f t="shared" si="15"/>
        <v>0</v>
      </c>
      <c r="AK144" s="132">
        <f>MAR!AL144</f>
        <v>0</v>
      </c>
      <c r="AL144" s="133">
        <f t="shared" si="16"/>
        <v>0</v>
      </c>
      <c r="AM144" s="99"/>
      <c r="AN144" s="158"/>
      <c r="AO144" s="159"/>
      <c r="AP144" s="158"/>
    </row>
    <row r="145" spans="1:42">
      <c r="A145" s="130">
        <v>10</v>
      </c>
      <c r="B145" s="131">
        <f>MAR!B145</f>
        <v>0</v>
      </c>
      <c r="C145" s="131">
        <f>MAR!C145</f>
        <v>0</v>
      </c>
      <c r="D145" s="132"/>
      <c r="E145" s="132"/>
      <c r="F145" s="132"/>
      <c r="G145" s="132"/>
      <c r="H145" s="132"/>
      <c r="I145" s="132"/>
      <c r="J145" s="132"/>
      <c r="K145" s="132"/>
      <c r="L145" s="132"/>
      <c r="M145" s="132"/>
      <c r="N145" s="132"/>
      <c r="O145" s="132"/>
      <c r="P145" s="132"/>
      <c r="Q145" s="132"/>
      <c r="R145" s="132"/>
      <c r="S145" s="132"/>
      <c r="T145" s="132"/>
      <c r="U145" s="132"/>
      <c r="V145" s="132"/>
      <c r="W145" s="132"/>
      <c r="X145" s="132"/>
      <c r="Y145" s="132"/>
      <c r="Z145" s="132"/>
      <c r="AA145" s="132"/>
      <c r="AB145" s="132"/>
      <c r="AC145" s="132"/>
      <c r="AD145" s="132"/>
      <c r="AE145" s="132"/>
      <c r="AF145" s="132"/>
      <c r="AG145" s="132"/>
      <c r="AH145" s="133"/>
      <c r="AI145" s="99"/>
      <c r="AJ145" s="134">
        <f t="shared" si="15"/>
        <v>0</v>
      </c>
      <c r="AK145" s="132">
        <f>MAR!AL145</f>
        <v>0</v>
      </c>
      <c r="AL145" s="133">
        <f t="shared" si="16"/>
        <v>0</v>
      </c>
      <c r="AM145" s="99"/>
      <c r="AN145" s="158"/>
      <c r="AO145" s="159"/>
      <c r="AP145" s="158"/>
    </row>
    <row r="146" spans="1:42">
      <c r="A146" s="130">
        <v>11</v>
      </c>
      <c r="B146" s="131">
        <f>MAR!B146</f>
        <v>0</v>
      </c>
      <c r="C146" s="131">
        <f>MAR!C146</f>
        <v>0</v>
      </c>
      <c r="D146" s="132"/>
      <c r="E146" s="132"/>
      <c r="F146" s="132"/>
      <c r="G146" s="132"/>
      <c r="H146" s="132"/>
      <c r="I146" s="132"/>
      <c r="J146" s="132"/>
      <c r="K146" s="132"/>
      <c r="L146" s="132"/>
      <c r="M146" s="132"/>
      <c r="N146" s="132"/>
      <c r="O146" s="132"/>
      <c r="P146" s="132"/>
      <c r="Q146" s="132"/>
      <c r="R146" s="132"/>
      <c r="S146" s="132"/>
      <c r="T146" s="132"/>
      <c r="U146" s="132"/>
      <c r="V146" s="132"/>
      <c r="W146" s="132"/>
      <c r="X146" s="132"/>
      <c r="Y146" s="132"/>
      <c r="Z146" s="132"/>
      <c r="AA146" s="132"/>
      <c r="AB146" s="132"/>
      <c r="AC146" s="132"/>
      <c r="AD146" s="132"/>
      <c r="AE146" s="132"/>
      <c r="AF146" s="132"/>
      <c r="AG146" s="132"/>
      <c r="AH146" s="133"/>
      <c r="AI146" s="99"/>
      <c r="AJ146" s="134">
        <f t="shared" si="15"/>
        <v>0</v>
      </c>
      <c r="AK146" s="132">
        <f>MAR!AL146</f>
        <v>0</v>
      </c>
      <c r="AL146" s="133">
        <f t="shared" si="16"/>
        <v>0</v>
      </c>
      <c r="AM146" s="99"/>
      <c r="AN146" s="158"/>
      <c r="AO146" s="159"/>
      <c r="AP146" s="158"/>
    </row>
    <row r="147" spans="1:42">
      <c r="A147" s="130">
        <v>12</v>
      </c>
      <c r="B147" s="131">
        <f>MAR!B147</f>
        <v>0</v>
      </c>
      <c r="C147" s="131">
        <f>MAR!C147</f>
        <v>0</v>
      </c>
      <c r="D147" s="132"/>
      <c r="E147" s="132"/>
      <c r="F147" s="132"/>
      <c r="G147" s="132"/>
      <c r="H147" s="132"/>
      <c r="I147" s="132"/>
      <c r="J147" s="132"/>
      <c r="K147" s="132"/>
      <c r="L147" s="132"/>
      <c r="M147" s="132"/>
      <c r="N147" s="132"/>
      <c r="O147" s="132"/>
      <c r="P147" s="132"/>
      <c r="Q147" s="132"/>
      <c r="R147" s="132"/>
      <c r="S147" s="132"/>
      <c r="T147" s="132"/>
      <c r="U147" s="132"/>
      <c r="V147" s="132"/>
      <c r="W147" s="132"/>
      <c r="X147" s="132"/>
      <c r="Y147" s="132"/>
      <c r="Z147" s="132"/>
      <c r="AA147" s="132"/>
      <c r="AB147" s="132"/>
      <c r="AC147" s="132"/>
      <c r="AD147" s="132"/>
      <c r="AE147" s="132"/>
      <c r="AF147" s="132"/>
      <c r="AG147" s="132"/>
      <c r="AH147" s="133"/>
      <c r="AI147" s="99"/>
      <c r="AJ147" s="134">
        <f t="shared" si="15"/>
        <v>0</v>
      </c>
      <c r="AK147" s="132">
        <f>MAR!AL147</f>
        <v>0</v>
      </c>
      <c r="AL147" s="133">
        <f t="shared" si="16"/>
        <v>0</v>
      </c>
      <c r="AM147" s="99"/>
      <c r="AN147" s="158"/>
      <c r="AO147" s="159"/>
      <c r="AP147" s="158"/>
    </row>
    <row r="148" spans="1:42">
      <c r="A148" s="130"/>
      <c r="B148" s="156" t="s">
        <v>26</v>
      </c>
      <c r="C148" s="131"/>
      <c r="D148" s="161"/>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c r="AC148" s="161"/>
      <c r="AD148" s="161"/>
      <c r="AE148" s="161"/>
      <c r="AF148" s="161"/>
      <c r="AG148" s="161"/>
      <c r="AH148" s="162"/>
      <c r="AI148" s="99"/>
      <c r="AJ148" s="163"/>
      <c r="AK148" s="161"/>
      <c r="AL148" s="162"/>
      <c r="AM148" s="99"/>
      <c r="AN148" s="158"/>
      <c r="AO148" s="159"/>
      <c r="AP148" s="158"/>
    </row>
    <row r="149" spans="1:42">
      <c r="A149" s="130">
        <v>1</v>
      </c>
      <c r="B149" s="131">
        <f>MAR!B149</f>
        <v>0</v>
      </c>
      <c r="C149" s="131">
        <f>MAR!C149</f>
        <v>0</v>
      </c>
      <c r="D149" s="132"/>
      <c r="E149" s="132"/>
      <c r="F149" s="132"/>
      <c r="G149" s="132"/>
      <c r="H149" s="132"/>
      <c r="I149" s="132"/>
      <c r="J149" s="132"/>
      <c r="K149" s="132"/>
      <c r="L149" s="132"/>
      <c r="M149" s="132"/>
      <c r="N149" s="132"/>
      <c r="O149" s="132"/>
      <c r="P149" s="132"/>
      <c r="Q149" s="132"/>
      <c r="R149" s="132"/>
      <c r="S149" s="132"/>
      <c r="T149" s="132"/>
      <c r="U149" s="132"/>
      <c r="V149" s="132"/>
      <c r="W149" s="132"/>
      <c r="X149" s="132"/>
      <c r="Y149" s="132"/>
      <c r="Z149" s="132"/>
      <c r="AA149" s="132"/>
      <c r="AB149" s="132"/>
      <c r="AC149" s="132"/>
      <c r="AD149" s="132"/>
      <c r="AE149" s="132"/>
      <c r="AF149" s="132"/>
      <c r="AG149" s="132"/>
      <c r="AH149" s="133"/>
      <c r="AI149" s="99"/>
      <c r="AJ149" s="134">
        <f>SUM(D149:AH149)</f>
        <v>0</v>
      </c>
      <c r="AK149" s="132">
        <f>MAR!AL149</f>
        <v>0</v>
      </c>
      <c r="AL149" s="133">
        <f>AJ149+AK149</f>
        <v>0</v>
      </c>
      <c r="AM149" s="99"/>
      <c r="AN149" s="158"/>
      <c r="AO149" s="159"/>
      <c r="AP149" s="158"/>
    </row>
    <row r="150" spans="1:42">
      <c r="A150" s="130">
        <v>2</v>
      </c>
      <c r="B150" s="131">
        <f>MAR!B150</f>
        <v>0</v>
      </c>
      <c r="C150" s="131">
        <f>MAR!C150</f>
        <v>0</v>
      </c>
      <c r="D150" s="132"/>
      <c r="E150" s="132"/>
      <c r="F150" s="132"/>
      <c r="G150" s="132"/>
      <c r="H150" s="132"/>
      <c r="I150" s="132"/>
      <c r="J150" s="132"/>
      <c r="K150" s="132"/>
      <c r="L150" s="132"/>
      <c r="M150" s="132"/>
      <c r="N150" s="132"/>
      <c r="O150" s="132"/>
      <c r="P150" s="132"/>
      <c r="Q150" s="132"/>
      <c r="R150" s="132"/>
      <c r="S150" s="132"/>
      <c r="T150" s="132"/>
      <c r="U150" s="132"/>
      <c r="V150" s="132"/>
      <c r="W150" s="132"/>
      <c r="X150" s="132"/>
      <c r="Y150" s="132"/>
      <c r="Z150" s="132"/>
      <c r="AA150" s="132"/>
      <c r="AB150" s="132"/>
      <c r="AC150" s="132"/>
      <c r="AD150" s="132"/>
      <c r="AE150" s="132"/>
      <c r="AF150" s="132"/>
      <c r="AG150" s="132"/>
      <c r="AH150" s="133"/>
      <c r="AI150" s="99"/>
      <c r="AJ150" s="134">
        <f>SUM(D150:AH150)</f>
        <v>0</v>
      </c>
      <c r="AK150" s="132">
        <f>MAR!AL150</f>
        <v>0</v>
      </c>
      <c r="AL150" s="133">
        <f>AJ150+AK150</f>
        <v>0</v>
      </c>
      <c r="AM150" s="99"/>
      <c r="AN150" s="158"/>
      <c r="AO150" s="159"/>
      <c r="AP150" s="158"/>
    </row>
    <row r="151" spans="1:42">
      <c r="A151" s="130">
        <v>3</v>
      </c>
      <c r="B151" s="131">
        <f>MAR!B151</f>
        <v>0</v>
      </c>
      <c r="C151" s="131">
        <f>MAR!C151</f>
        <v>0</v>
      </c>
      <c r="D151" s="132"/>
      <c r="E151" s="132"/>
      <c r="F151" s="132"/>
      <c r="G151" s="132"/>
      <c r="H151" s="132"/>
      <c r="I151" s="132"/>
      <c r="J151" s="132"/>
      <c r="K151" s="132"/>
      <c r="L151" s="132"/>
      <c r="M151" s="132"/>
      <c r="N151" s="132"/>
      <c r="O151" s="132"/>
      <c r="P151" s="132"/>
      <c r="Q151" s="132"/>
      <c r="R151" s="132"/>
      <c r="S151" s="132"/>
      <c r="T151" s="132"/>
      <c r="U151" s="132"/>
      <c r="V151" s="132"/>
      <c r="W151" s="132"/>
      <c r="X151" s="132"/>
      <c r="Y151" s="132"/>
      <c r="Z151" s="132"/>
      <c r="AA151" s="132"/>
      <c r="AB151" s="132"/>
      <c r="AC151" s="132"/>
      <c r="AD151" s="132"/>
      <c r="AE151" s="132"/>
      <c r="AF151" s="132"/>
      <c r="AG151" s="132"/>
      <c r="AH151" s="133"/>
      <c r="AI151" s="99"/>
      <c r="AJ151" s="134">
        <f>SUM(D151:AH151)</f>
        <v>0</v>
      </c>
      <c r="AK151" s="132">
        <f>MAR!AL151</f>
        <v>0</v>
      </c>
      <c r="AL151" s="133">
        <f>AJ151+AK151</f>
        <v>0</v>
      </c>
      <c r="AM151" s="99"/>
      <c r="AN151" s="158"/>
      <c r="AO151" s="159"/>
      <c r="AP151" s="158"/>
    </row>
    <row r="152" spans="1:42">
      <c r="A152" s="130">
        <v>4</v>
      </c>
      <c r="B152" s="131">
        <f>MAR!B152</f>
        <v>0</v>
      </c>
      <c r="C152" s="131">
        <f>MAR!C152</f>
        <v>0</v>
      </c>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3"/>
      <c r="AI152" s="99"/>
      <c r="AJ152" s="134">
        <f>SUM(D152:AH152)</f>
        <v>0</v>
      </c>
      <c r="AK152" s="132">
        <f>MAR!AL152</f>
        <v>0</v>
      </c>
      <c r="AL152" s="133">
        <f>AJ152+AK152</f>
        <v>0</v>
      </c>
      <c r="AM152" s="99"/>
      <c r="AN152" s="158"/>
      <c r="AO152" s="159"/>
      <c r="AP152" s="158"/>
    </row>
    <row r="153" spans="1:42" ht="15.75" thickBot="1">
      <c r="A153" s="130">
        <v>5</v>
      </c>
      <c r="B153" s="131">
        <f>MAR!B153</f>
        <v>0</v>
      </c>
      <c r="C153" s="131">
        <f>MAR!C153</f>
        <v>0</v>
      </c>
      <c r="D153" s="132"/>
      <c r="E153" s="132"/>
      <c r="F153" s="132"/>
      <c r="G153" s="132"/>
      <c r="H153" s="132"/>
      <c r="I153" s="132"/>
      <c r="J153" s="132"/>
      <c r="K153" s="132"/>
      <c r="L153" s="132"/>
      <c r="M153" s="132"/>
      <c r="N153" s="132"/>
      <c r="O153" s="132"/>
      <c r="P153" s="132"/>
      <c r="Q153" s="132"/>
      <c r="R153" s="132"/>
      <c r="S153" s="132"/>
      <c r="T153" s="132"/>
      <c r="U153" s="132"/>
      <c r="V153" s="132"/>
      <c r="W153" s="132"/>
      <c r="X153" s="132"/>
      <c r="Y153" s="132"/>
      <c r="Z153" s="132"/>
      <c r="AA153" s="132"/>
      <c r="AB153" s="132"/>
      <c r="AC153" s="132"/>
      <c r="AD153" s="132"/>
      <c r="AE153" s="132"/>
      <c r="AF153" s="132"/>
      <c r="AG153" s="132"/>
      <c r="AH153" s="133"/>
      <c r="AI153" s="99"/>
      <c r="AJ153" s="134">
        <f>SUM(D153:AH153)</f>
        <v>0</v>
      </c>
      <c r="AK153" s="132">
        <f>MAR!AL153</f>
        <v>0</v>
      </c>
      <c r="AL153" s="133">
        <f>AJ153+AK153</f>
        <v>0</v>
      </c>
      <c r="AM153" s="99"/>
      <c r="AN153" s="158"/>
      <c r="AO153" s="159"/>
      <c r="AP153" s="158"/>
    </row>
    <row r="154" spans="1:42" ht="18" customHeight="1" thickTop="1" thickBot="1">
      <c r="A154" s="141"/>
      <c r="B154" s="142"/>
      <c r="C154" s="142"/>
      <c r="D154" s="143"/>
      <c r="E154" s="143"/>
      <c r="F154" s="143"/>
      <c r="G154" s="143"/>
      <c r="H154" s="143"/>
      <c r="I154" s="143"/>
      <c r="J154" s="143"/>
      <c r="K154" s="143"/>
      <c r="L154" s="143"/>
      <c r="M154" s="143"/>
      <c r="N154" s="143"/>
      <c r="O154" s="143"/>
      <c r="P154" s="143"/>
      <c r="Q154" s="143"/>
      <c r="R154" s="143"/>
      <c r="S154" s="143"/>
      <c r="T154" s="143"/>
      <c r="U154" s="143"/>
      <c r="V154" s="143"/>
      <c r="W154" s="143"/>
      <c r="X154" s="143"/>
      <c r="Y154" s="143"/>
      <c r="Z154" s="143"/>
      <c r="AA154" s="143"/>
      <c r="AB154" s="143"/>
      <c r="AC154" s="143"/>
      <c r="AD154" s="144" t="s">
        <v>8</v>
      </c>
      <c r="AE154" s="145"/>
      <c r="AF154" s="145"/>
      <c r="AG154" s="145"/>
      <c r="AH154" s="146"/>
      <c r="AI154" s="110"/>
      <c r="AJ154" s="147">
        <f>SUM(AJ135:AJ153)</f>
        <v>0</v>
      </c>
      <c r="AK154" s="147">
        <f>SUM(AK135:AK153)</f>
        <v>435</v>
      </c>
      <c r="AL154" s="147">
        <f>SUM(AL135:AL153)</f>
        <v>435</v>
      </c>
      <c r="AM154" s="110"/>
      <c r="AN154" s="174"/>
      <c r="AO154" s="175"/>
      <c r="AP154" s="174"/>
    </row>
    <row r="155" spans="1:42" ht="15.75" thickTop="1">
      <c r="A155" s="103"/>
      <c r="B155" s="103"/>
      <c r="C155" s="103"/>
      <c r="D155" s="99"/>
      <c r="E155" s="99"/>
      <c r="F155" s="99"/>
      <c r="G155" s="99"/>
      <c r="H155" s="99"/>
      <c r="I155" s="99"/>
      <c r="J155" s="99"/>
      <c r="K155" s="99"/>
      <c r="L155" s="99"/>
      <c r="M155" s="99"/>
      <c r="N155" s="99"/>
      <c r="O155" s="99"/>
      <c r="P155" s="99"/>
      <c r="Q155" s="99"/>
      <c r="R155" s="99"/>
      <c r="S155" s="99"/>
      <c r="T155" s="99"/>
      <c r="U155" s="99"/>
      <c r="V155" s="99"/>
      <c r="W155" s="99"/>
      <c r="X155" s="99"/>
      <c r="Y155" s="99"/>
      <c r="Z155" s="99"/>
      <c r="AA155" s="99"/>
      <c r="AB155" s="99"/>
      <c r="AC155" s="99"/>
      <c r="AD155" s="99"/>
      <c r="AE155" s="99"/>
      <c r="AF155" s="99"/>
      <c r="AG155" s="99"/>
      <c r="AH155" s="99"/>
      <c r="AI155" s="99"/>
      <c r="AJ155" s="99"/>
      <c r="AK155" s="99"/>
      <c r="AL155" s="99"/>
      <c r="AM155" s="99"/>
      <c r="AN155" s="158"/>
      <c r="AO155" s="159"/>
      <c r="AP155" s="158"/>
    </row>
    <row r="156" spans="1:42">
      <c r="AN156" s="13"/>
      <c r="AO156" s="49"/>
      <c r="AP156" s="13"/>
    </row>
    <row r="159" spans="1:42">
      <c r="AN159" s="1"/>
    </row>
    <row r="160" spans="1:42">
      <c r="AN160" s="1"/>
    </row>
    <row r="161" spans="3:40">
      <c r="AN161" s="1"/>
    </row>
    <row r="162" spans="3:40">
      <c r="AN162" s="1"/>
    </row>
    <row r="163" spans="3:40">
      <c r="AN163" s="1"/>
    </row>
    <row r="164" spans="3:40" ht="15.75" thickBot="1">
      <c r="AN164" s="1"/>
    </row>
    <row r="165" spans="3:40">
      <c r="C165" s="85" t="s">
        <v>63</v>
      </c>
      <c r="AN165" s="1"/>
    </row>
    <row r="166" spans="3:40">
      <c r="C166" s="86" t="s">
        <v>27</v>
      </c>
      <c r="AN166" s="1"/>
    </row>
    <row r="167" spans="3:40">
      <c r="C167" s="86" t="s">
        <v>29</v>
      </c>
      <c r="AN167" s="1"/>
    </row>
    <row r="168" spans="3:40">
      <c r="C168" s="86" t="s">
        <v>52</v>
      </c>
      <c r="AN168" s="1"/>
    </row>
    <row r="169" spans="3:40">
      <c r="C169" s="86" t="s">
        <v>28</v>
      </c>
      <c r="AN169" s="1"/>
    </row>
    <row r="170" spans="3:40">
      <c r="C170" s="86" t="s">
        <v>30</v>
      </c>
      <c r="E170" s="86" t="s">
        <v>28</v>
      </c>
    </row>
    <row r="171" spans="3:40">
      <c r="C171" s="86" t="s">
        <v>53</v>
      </c>
      <c r="E171" s="86" t="s">
        <v>30</v>
      </c>
    </row>
    <row r="172" spans="3:40">
      <c r="C172" s="86" t="s">
        <v>34</v>
      </c>
      <c r="E172" s="86" t="s">
        <v>92</v>
      </c>
    </row>
    <row r="173" spans="3:40">
      <c r="C173" s="86" t="s">
        <v>37</v>
      </c>
      <c r="E173" s="86" t="s">
        <v>53</v>
      </c>
    </row>
    <row r="174" spans="3:40">
      <c r="C174" s="86" t="s">
        <v>41</v>
      </c>
      <c r="E174" s="86" t="s">
        <v>33</v>
      </c>
    </row>
    <row r="175" spans="3:40">
      <c r="C175" s="86" t="s">
        <v>43</v>
      </c>
      <c r="E175" s="86" t="s">
        <v>38</v>
      </c>
    </row>
    <row r="176" spans="3:40">
      <c r="C176" s="86" t="s">
        <v>33</v>
      </c>
      <c r="E176" s="86" t="s">
        <v>42</v>
      </c>
    </row>
    <row r="177" spans="3:5" ht="15.75" thickBot="1">
      <c r="C177" s="86" t="s">
        <v>38</v>
      </c>
      <c r="E177" s="87" t="s">
        <v>44</v>
      </c>
    </row>
    <row r="178" spans="3:5">
      <c r="C178" s="86" t="s">
        <v>42</v>
      </c>
    </row>
    <row r="179" spans="3:5" ht="15.75" thickBot="1">
      <c r="C179" s="87" t="s">
        <v>44</v>
      </c>
    </row>
  </sheetData>
  <mergeCells count="834">
    <mergeCell ref="AR134:AS135"/>
    <mergeCell ref="AT134:AU135"/>
    <mergeCell ref="AV134:AV135"/>
    <mergeCell ref="CD127:CD128"/>
    <mergeCell ref="CE127:CE128"/>
    <mergeCell ref="CF127:CF128"/>
    <mergeCell ref="L10:M10"/>
    <mergeCell ref="AR139:AV139"/>
    <mergeCell ref="AR140:AR141"/>
    <mergeCell ref="AS140:AS141"/>
    <mergeCell ref="AT140:AT141"/>
    <mergeCell ref="AU140:AU141"/>
    <mergeCell ref="AV140:AV141"/>
    <mergeCell ref="BZ127:BZ128"/>
    <mergeCell ref="CA127:CA128"/>
    <mergeCell ref="CB127:CB128"/>
    <mergeCell ref="AR136:AV137"/>
    <mergeCell ref="BB127:BB128"/>
    <mergeCell ref="BC127:BC128"/>
    <mergeCell ref="BD127:BD128"/>
    <mergeCell ref="BE127:BE128"/>
    <mergeCell ref="BF127:BF128"/>
    <mergeCell ref="BG127:BG128"/>
    <mergeCell ref="CF125:CF126"/>
    <mergeCell ref="CG127:CG128"/>
    <mergeCell ref="AR130:AV131"/>
    <mergeCell ref="AR132:AS133"/>
    <mergeCell ref="AT132:AU133"/>
    <mergeCell ref="AV132:AV133"/>
    <mergeCell ref="CC127:CC128"/>
    <mergeCell ref="BT127:BT128"/>
    <mergeCell ref="BU127:BU128"/>
    <mergeCell ref="BV127:BV128"/>
    <mergeCell ref="BW127:BW128"/>
    <mergeCell ref="BX127:BX128"/>
    <mergeCell ref="BY127:BY128"/>
    <mergeCell ref="BN127:BN128"/>
    <mergeCell ref="BO127:BO128"/>
    <mergeCell ref="BP127:BP128"/>
    <mergeCell ref="BQ127:BQ128"/>
    <mergeCell ref="BR127:BR128"/>
    <mergeCell ref="BS127:BS128"/>
    <mergeCell ref="BH127:BH128"/>
    <mergeCell ref="BI127:BI128"/>
    <mergeCell ref="BJ127:BJ128"/>
    <mergeCell ref="BK127:BK128"/>
    <mergeCell ref="BL127:BL128"/>
    <mergeCell ref="BM127:BM128"/>
    <mergeCell ref="CG125:CG126"/>
    <mergeCell ref="AR127:AR128"/>
    <mergeCell ref="AT127:AT128"/>
    <mergeCell ref="AW127:AW128"/>
    <mergeCell ref="AX127:AX128"/>
    <mergeCell ref="AY127:AY128"/>
    <mergeCell ref="AZ127:AZ128"/>
    <mergeCell ref="CA125:CA126"/>
    <mergeCell ref="BA127:BA128"/>
    <mergeCell ref="CD125:CD126"/>
    <mergeCell ref="BW125:BW126"/>
    <mergeCell ref="BX125:BX126"/>
    <mergeCell ref="BY125:BY126"/>
    <mergeCell ref="BZ125:BZ126"/>
    <mergeCell ref="CE125:CE126"/>
    <mergeCell ref="BS125:BS126"/>
    <mergeCell ref="BT125:BT126"/>
    <mergeCell ref="BU125:BU126"/>
    <mergeCell ref="BV125:BV126"/>
    <mergeCell ref="CB125:CB126"/>
    <mergeCell ref="CC125:CC126"/>
    <mergeCell ref="BM125:BM126"/>
    <mergeCell ref="BN125:BN126"/>
    <mergeCell ref="BO125:BO126"/>
    <mergeCell ref="BP125:BP126"/>
    <mergeCell ref="BQ125:BQ126"/>
    <mergeCell ref="BR125:BR126"/>
    <mergeCell ref="BG125:BG126"/>
    <mergeCell ref="BH125:BH126"/>
    <mergeCell ref="BI125:BI126"/>
    <mergeCell ref="BJ125:BJ126"/>
    <mergeCell ref="BK125:BK126"/>
    <mergeCell ref="BL125:BL126"/>
    <mergeCell ref="BA125:BA126"/>
    <mergeCell ref="BB125:BB126"/>
    <mergeCell ref="BC125:BC126"/>
    <mergeCell ref="BD125:BD126"/>
    <mergeCell ref="BE125:BE126"/>
    <mergeCell ref="BF125:BF126"/>
    <mergeCell ref="AR125:AR126"/>
    <mergeCell ref="AT125:AT126"/>
    <mergeCell ref="AW125:AW126"/>
    <mergeCell ref="AX125:AX126"/>
    <mergeCell ref="AY125:AY126"/>
    <mergeCell ref="AZ125:AZ126"/>
    <mergeCell ref="CB123:CB124"/>
    <mergeCell ref="CC123:CC124"/>
    <mergeCell ref="CD123:CD124"/>
    <mergeCell ref="CE123:CE124"/>
    <mergeCell ref="CF123:CF124"/>
    <mergeCell ref="CG123:CG124"/>
    <mergeCell ref="BV123:BV124"/>
    <mergeCell ref="BW123:BW124"/>
    <mergeCell ref="BX123:BX124"/>
    <mergeCell ref="BY123:BY124"/>
    <mergeCell ref="BZ123:BZ124"/>
    <mergeCell ref="CA123:CA124"/>
    <mergeCell ref="BP123:BP124"/>
    <mergeCell ref="BQ123:BQ124"/>
    <mergeCell ref="BR123:BR124"/>
    <mergeCell ref="BS123:BS124"/>
    <mergeCell ref="BT123:BT124"/>
    <mergeCell ref="BU123:BU124"/>
    <mergeCell ref="BJ123:BJ124"/>
    <mergeCell ref="BK123:BK124"/>
    <mergeCell ref="BL123:BL124"/>
    <mergeCell ref="BM123:BM124"/>
    <mergeCell ref="BN123:BN124"/>
    <mergeCell ref="BO123:BO124"/>
    <mergeCell ref="BD123:BD124"/>
    <mergeCell ref="BE123:BE124"/>
    <mergeCell ref="BF123:BF124"/>
    <mergeCell ref="BG123:BG124"/>
    <mergeCell ref="BH123:BH124"/>
    <mergeCell ref="BI123:BI124"/>
    <mergeCell ref="CG121:CG122"/>
    <mergeCell ref="AR123:AR124"/>
    <mergeCell ref="AT123:AT124"/>
    <mergeCell ref="AW123:AW124"/>
    <mergeCell ref="AX123:AX124"/>
    <mergeCell ref="AY123:AY124"/>
    <mergeCell ref="AZ123:AZ124"/>
    <mergeCell ref="BA123:BA124"/>
    <mergeCell ref="BB123:BB124"/>
    <mergeCell ref="BC123:BC124"/>
    <mergeCell ref="CA121:CA122"/>
    <mergeCell ref="CB121:CB122"/>
    <mergeCell ref="CC121:CC122"/>
    <mergeCell ref="CD121:CD122"/>
    <mergeCell ref="CE121:CE122"/>
    <mergeCell ref="CF121:CF122"/>
    <mergeCell ref="BU121:BU122"/>
    <mergeCell ref="BV121:BV122"/>
    <mergeCell ref="BW121:BW122"/>
    <mergeCell ref="BX121:BX122"/>
    <mergeCell ref="BY121:BY122"/>
    <mergeCell ref="BZ121:BZ122"/>
    <mergeCell ref="BO121:BO122"/>
    <mergeCell ref="BP121:BP122"/>
    <mergeCell ref="BQ121:BQ122"/>
    <mergeCell ref="BR121:BR122"/>
    <mergeCell ref="BS121:BS122"/>
    <mergeCell ref="BT121:BT122"/>
    <mergeCell ref="BI121:BI122"/>
    <mergeCell ref="BJ121:BJ122"/>
    <mergeCell ref="BK121:BK122"/>
    <mergeCell ref="BL121:BL122"/>
    <mergeCell ref="BM121:BM122"/>
    <mergeCell ref="BN121:BN122"/>
    <mergeCell ref="BC121:BC122"/>
    <mergeCell ref="BD121:BD122"/>
    <mergeCell ref="BE121:BE122"/>
    <mergeCell ref="BF121:BF122"/>
    <mergeCell ref="BG121:BG122"/>
    <mergeCell ref="BH121:BH122"/>
    <mergeCell ref="CF119:CF120"/>
    <mergeCell ref="CG119:CG120"/>
    <mergeCell ref="AR121:AR122"/>
    <mergeCell ref="AT121:AT122"/>
    <mergeCell ref="AW121:AW122"/>
    <mergeCell ref="AX121:AX122"/>
    <mergeCell ref="AY121:AY122"/>
    <mergeCell ref="AZ121:AZ122"/>
    <mergeCell ref="BA121:BA122"/>
    <mergeCell ref="BB121:BB122"/>
    <mergeCell ref="BZ119:BZ120"/>
    <mergeCell ref="CA119:CA120"/>
    <mergeCell ref="CB119:CB120"/>
    <mergeCell ref="CC119:CC120"/>
    <mergeCell ref="CD119:CD120"/>
    <mergeCell ref="CE119:CE120"/>
    <mergeCell ref="BT119:BT120"/>
    <mergeCell ref="BU119:BU120"/>
    <mergeCell ref="BV119:BV120"/>
    <mergeCell ref="BW119:BW120"/>
    <mergeCell ref="BX119:BX120"/>
    <mergeCell ref="BY119:BY120"/>
    <mergeCell ref="BB119:BB120"/>
    <mergeCell ref="BC119:BC120"/>
    <mergeCell ref="CE117:CE118"/>
    <mergeCell ref="CF117:CF118"/>
    <mergeCell ref="CG117:CG118"/>
    <mergeCell ref="CA117:CA118"/>
    <mergeCell ref="CB117:CB118"/>
    <mergeCell ref="CC117:CC118"/>
    <mergeCell ref="CD117:CD118"/>
    <mergeCell ref="BJ117:BJ118"/>
    <mergeCell ref="BK117:BK118"/>
    <mergeCell ref="BL117:BL118"/>
    <mergeCell ref="BY117:BY118"/>
    <mergeCell ref="BZ117:BZ118"/>
    <mergeCell ref="BS117:BS118"/>
    <mergeCell ref="BT117:BT118"/>
    <mergeCell ref="BU117:BU118"/>
    <mergeCell ref="BV117:BV118"/>
    <mergeCell ref="BW117:BW118"/>
    <mergeCell ref="BX117:BX118"/>
    <mergeCell ref="BM117:BM118"/>
    <mergeCell ref="BN117:BN118"/>
    <mergeCell ref="BO117:BO118"/>
    <mergeCell ref="BP117:BP118"/>
    <mergeCell ref="BQ117:BQ118"/>
    <mergeCell ref="BR117:BR118"/>
    <mergeCell ref="BP119:BP120"/>
    <mergeCell ref="BQ119:BQ120"/>
    <mergeCell ref="BR119:BR120"/>
    <mergeCell ref="BS119:BS120"/>
    <mergeCell ref="BH119:BH120"/>
    <mergeCell ref="BI119:BI120"/>
    <mergeCell ref="BJ119:BJ120"/>
    <mergeCell ref="BK119:BK120"/>
    <mergeCell ref="AR119:AR120"/>
    <mergeCell ref="AT119:AT120"/>
    <mergeCell ref="AW119:AW120"/>
    <mergeCell ref="AX119:AX120"/>
    <mergeCell ref="AY119:AY120"/>
    <mergeCell ref="AZ119:AZ120"/>
    <mergeCell ref="BA119:BA120"/>
    <mergeCell ref="BN119:BN120"/>
    <mergeCell ref="BO119:BO120"/>
    <mergeCell ref="BL119:BL120"/>
    <mergeCell ref="BM119:BM120"/>
    <mergeCell ref="BD119:BD120"/>
    <mergeCell ref="BE119:BE120"/>
    <mergeCell ref="BF119:BF120"/>
    <mergeCell ref="BG119:BG120"/>
    <mergeCell ref="BG117:BG118"/>
    <mergeCell ref="BH117:BH118"/>
    <mergeCell ref="BI117:BI118"/>
    <mergeCell ref="BA117:BA118"/>
    <mergeCell ref="BB117:BB118"/>
    <mergeCell ref="BC117:BC118"/>
    <mergeCell ref="BD117:BD118"/>
    <mergeCell ref="BE117:BE118"/>
    <mergeCell ref="BF117:BF118"/>
    <mergeCell ref="AR117:AR118"/>
    <mergeCell ref="AT117:AT118"/>
    <mergeCell ref="AW117:AW118"/>
    <mergeCell ref="AX117:AX118"/>
    <mergeCell ref="AY117:AY118"/>
    <mergeCell ref="AZ117:AZ118"/>
    <mergeCell ref="CB115:CB116"/>
    <mergeCell ref="CC115:CC116"/>
    <mergeCell ref="CD115:CD116"/>
    <mergeCell ref="BP115:BP116"/>
    <mergeCell ref="BQ115:BQ116"/>
    <mergeCell ref="BR115:BR116"/>
    <mergeCell ref="BS115:BS116"/>
    <mergeCell ref="BT115:BT116"/>
    <mergeCell ref="BU115:BU116"/>
    <mergeCell ref="BJ115:BJ116"/>
    <mergeCell ref="BK115:BK116"/>
    <mergeCell ref="BL115:BL116"/>
    <mergeCell ref="BM115:BM116"/>
    <mergeCell ref="BN115:BN116"/>
    <mergeCell ref="BO115:BO116"/>
    <mergeCell ref="BD115:BD116"/>
    <mergeCell ref="BE115:BE116"/>
    <mergeCell ref="BF115:BF116"/>
    <mergeCell ref="CE115:CE116"/>
    <mergeCell ref="CF115:CF116"/>
    <mergeCell ref="CG115:CG116"/>
    <mergeCell ref="BV115:BV116"/>
    <mergeCell ref="BW115:BW116"/>
    <mergeCell ref="BX115:BX116"/>
    <mergeCell ref="BY115:BY116"/>
    <mergeCell ref="BZ115:BZ116"/>
    <mergeCell ref="CA115:CA116"/>
    <mergeCell ref="BG115:BG116"/>
    <mergeCell ref="BH115:BH116"/>
    <mergeCell ref="BI115:BI116"/>
    <mergeCell ref="CG113:CG114"/>
    <mergeCell ref="AR115:AR116"/>
    <mergeCell ref="AT115:AT116"/>
    <mergeCell ref="AW115:AW116"/>
    <mergeCell ref="AX115:AX116"/>
    <mergeCell ref="AY115:AY116"/>
    <mergeCell ref="AZ115:AZ116"/>
    <mergeCell ref="BA115:BA116"/>
    <mergeCell ref="BB115:BB116"/>
    <mergeCell ref="BC115:BC116"/>
    <mergeCell ref="CA113:CA114"/>
    <mergeCell ref="CB113:CB114"/>
    <mergeCell ref="CC113:CC114"/>
    <mergeCell ref="CD113:CD114"/>
    <mergeCell ref="CE113:CE114"/>
    <mergeCell ref="CF113:CF114"/>
    <mergeCell ref="BU113:BU114"/>
    <mergeCell ref="BV113:BV114"/>
    <mergeCell ref="BW113:BW114"/>
    <mergeCell ref="BX113:BX114"/>
    <mergeCell ref="BY113:BY114"/>
    <mergeCell ref="BZ113:BZ114"/>
    <mergeCell ref="BO113:BO114"/>
    <mergeCell ref="BP113:BP114"/>
    <mergeCell ref="BQ113:BQ114"/>
    <mergeCell ref="BR113:BR114"/>
    <mergeCell ref="BS113:BS114"/>
    <mergeCell ref="BT113:BT114"/>
    <mergeCell ref="BN111:BN112"/>
    <mergeCell ref="BO111:BO112"/>
    <mergeCell ref="BI113:BI114"/>
    <mergeCell ref="BJ113:BJ114"/>
    <mergeCell ref="BK113:BK114"/>
    <mergeCell ref="BL113:BL114"/>
    <mergeCell ref="BM113:BM114"/>
    <mergeCell ref="BN113:BN114"/>
    <mergeCell ref="BC113:BC114"/>
    <mergeCell ref="BD113:BD114"/>
    <mergeCell ref="BE113:BE114"/>
    <mergeCell ref="BF113:BF114"/>
    <mergeCell ref="BG113:BG114"/>
    <mergeCell ref="BH113:BH114"/>
    <mergeCell ref="BL111:BL112"/>
    <mergeCell ref="BM111:BM112"/>
    <mergeCell ref="CF111:CF112"/>
    <mergeCell ref="CG111:CG112"/>
    <mergeCell ref="AR113:AR114"/>
    <mergeCell ref="AT113:AT114"/>
    <mergeCell ref="AW113:AW114"/>
    <mergeCell ref="AX113:AX114"/>
    <mergeCell ref="AY113:AY114"/>
    <mergeCell ref="AZ113:AZ114"/>
    <mergeCell ref="BA113:BA114"/>
    <mergeCell ref="BB113:BB114"/>
    <mergeCell ref="BZ111:BZ112"/>
    <mergeCell ref="CA111:CA112"/>
    <mergeCell ref="CB111:CB112"/>
    <mergeCell ref="CC111:CC112"/>
    <mergeCell ref="CD111:CD112"/>
    <mergeCell ref="CE111:CE112"/>
    <mergeCell ref="BT111:BT112"/>
    <mergeCell ref="BU111:BU112"/>
    <mergeCell ref="BV111:BV112"/>
    <mergeCell ref="BW111:BW112"/>
    <mergeCell ref="BX111:BX112"/>
    <mergeCell ref="BY111:BY112"/>
    <mergeCell ref="BB111:BB112"/>
    <mergeCell ref="BC111:BC112"/>
    <mergeCell ref="BD111:BD112"/>
    <mergeCell ref="BE111:BE112"/>
    <mergeCell ref="BF111:BF112"/>
    <mergeCell ref="BG111:BG112"/>
    <mergeCell ref="CE109:CE110"/>
    <mergeCell ref="CF109:CF110"/>
    <mergeCell ref="CG109:CG110"/>
    <mergeCell ref="CA109:CA110"/>
    <mergeCell ref="CB109:CB110"/>
    <mergeCell ref="CC109:CC110"/>
    <mergeCell ref="CD109:CD110"/>
    <mergeCell ref="BJ109:BJ110"/>
    <mergeCell ref="BK109:BK110"/>
    <mergeCell ref="BL109:BL110"/>
    <mergeCell ref="BP111:BP112"/>
    <mergeCell ref="BQ111:BQ112"/>
    <mergeCell ref="BR111:BR112"/>
    <mergeCell ref="BS111:BS112"/>
    <mergeCell ref="BH111:BH112"/>
    <mergeCell ref="BI111:BI112"/>
    <mergeCell ref="BJ111:BJ112"/>
    <mergeCell ref="BK111:BK112"/>
    <mergeCell ref="AR111:AR112"/>
    <mergeCell ref="AT111:AT112"/>
    <mergeCell ref="AW111:AW112"/>
    <mergeCell ref="AX111:AX112"/>
    <mergeCell ref="AY111:AY112"/>
    <mergeCell ref="AZ111:AZ112"/>
    <mergeCell ref="BA111:BA112"/>
    <mergeCell ref="BY109:BY110"/>
    <mergeCell ref="BZ109:BZ110"/>
    <mergeCell ref="BS109:BS110"/>
    <mergeCell ref="BT109:BT110"/>
    <mergeCell ref="BU109:BU110"/>
    <mergeCell ref="BV109:BV110"/>
    <mergeCell ref="BW109:BW110"/>
    <mergeCell ref="BX109:BX110"/>
    <mergeCell ref="BM109:BM110"/>
    <mergeCell ref="BN109:BN110"/>
    <mergeCell ref="BO109:BO110"/>
    <mergeCell ref="BP109:BP110"/>
    <mergeCell ref="BQ109:BQ110"/>
    <mergeCell ref="BR109:BR110"/>
    <mergeCell ref="BG109:BG110"/>
    <mergeCell ref="BH109:BH110"/>
    <mergeCell ref="BI109:BI110"/>
    <mergeCell ref="BA109:BA110"/>
    <mergeCell ref="BB109:BB110"/>
    <mergeCell ref="BC109:BC110"/>
    <mergeCell ref="BD109:BD110"/>
    <mergeCell ref="BE109:BE110"/>
    <mergeCell ref="BF109:BF110"/>
    <mergeCell ref="CD107:CD108"/>
    <mergeCell ref="CE107:CE108"/>
    <mergeCell ref="CF107:CF108"/>
    <mergeCell ref="BQ107:BQ108"/>
    <mergeCell ref="BF107:BF108"/>
    <mergeCell ref="BG107:BG108"/>
    <mergeCell ref="BH107:BH108"/>
    <mergeCell ref="BI107:BI108"/>
    <mergeCell ref="BJ107:BJ108"/>
    <mergeCell ref="BK107:BK108"/>
    <mergeCell ref="BB107:BB108"/>
    <mergeCell ref="BC107:BC108"/>
    <mergeCell ref="BD107:BD108"/>
    <mergeCell ref="BE107:BE108"/>
    <mergeCell ref="CG107:CG108"/>
    <mergeCell ref="AR109:AR110"/>
    <mergeCell ref="AT109:AT110"/>
    <mergeCell ref="AW109:AW110"/>
    <mergeCell ref="AX109:AX110"/>
    <mergeCell ref="AY109:AY110"/>
    <mergeCell ref="AZ109:AZ110"/>
    <mergeCell ref="BX107:BX108"/>
    <mergeCell ref="BY107:BY108"/>
    <mergeCell ref="BZ107:BZ108"/>
    <mergeCell ref="CA107:CA108"/>
    <mergeCell ref="CB107:CB108"/>
    <mergeCell ref="CC107:CC108"/>
    <mergeCell ref="BR107:BR108"/>
    <mergeCell ref="BS107:BS108"/>
    <mergeCell ref="BT107:BT108"/>
    <mergeCell ref="BU107:BU108"/>
    <mergeCell ref="BV107:BV108"/>
    <mergeCell ref="BW107:BW108"/>
    <mergeCell ref="BL107:BL108"/>
    <mergeCell ref="BM107:BM108"/>
    <mergeCell ref="BN107:BN108"/>
    <mergeCell ref="BO107:BO108"/>
    <mergeCell ref="BP107:BP108"/>
    <mergeCell ref="BL103:BL104"/>
    <mergeCell ref="BM103:BM104"/>
    <mergeCell ref="BD103:BD104"/>
    <mergeCell ref="BE103:BE104"/>
    <mergeCell ref="BF103:BF104"/>
    <mergeCell ref="BG103:BG104"/>
    <mergeCell ref="BP103:BP104"/>
    <mergeCell ref="CD105:CD106"/>
    <mergeCell ref="CE105:CE106"/>
    <mergeCell ref="BP105:BP106"/>
    <mergeCell ref="BE105:BE106"/>
    <mergeCell ref="BF105:BF106"/>
    <mergeCell ref="BG105:BG106"/>
    <mergeCell ref="BH105:BH106"/>
    <mergeCell ref="BI105:BI106"/>
    <mergeCell ref="BJ105:BJ106"/>
    <mergeCell ref="BN105:BN106"/>
    <mergeCell ref="BO105:BO106"/>
    <mergeCell ref="CC105:CC106"/>
    <mergeCell ref="CF105:CF106"/>
    <mergeCell ref="CG105:CG106"/>
    <mergeCell ref="CA105:CA106"/>
    <mergeCell ref="CB105:CB106"/>
    <mergeCell ref="CF103:CF104"/>
    <mergeCell ref="CG103:CG104"/>
    <mergeCell ref="CE103:CE104"/>
    <mergeCell ref="BN103:BN104"/>
    <mergeCell ref="BO103:BO104"/>
    <mergeCell ref="AR107:AR108"/>
    <mergeCell ref="AT107:AT108"/>
    <mergeCell ref="AW107:AW108"/>
    <mergeCell ref="AX107:AX108"/>
    <mergeCell ref="AY107:AY108"/>
    <mergeCell ref="BW105:BW106"/>
    <mergeCell ref="BX105:BX106"/>
    <mergeCell ref="BY105:BY106"/>
    <mergeCell ref="BZ105:BZ106"/>
    <mergeCell ref="BQ105:BQ106"/>
    <mergeCell ref="BR105:BR106"/>
    <mergeCell ref="BS105:BS106"/>
    <mergeCell ref="BT105:BT106"/>
    <mergeCell ref="BU105:BU106"/>
    <mergeCell ref="BV105:BV106"/>
    <mergeCell ref="BK105:BK106"/>
    <mergeCell ref="BL105:BL106"/>
    <mergeCell ref="BM105:BM106"/>
    <mergeCell ref="AZ107:AZ108"/>
    <mergeCell ref="BA107:BA108"/>
    <mergeCell ref="AW105:AW106"/>
    <mergeCell ref="AX105:AX106"/>
    <mergeCell ref="AY105:AY106"/>
    <mergeCell ref="AZ105:AZ106"/>
    <mergeCell ref="BA105:BA106"/>
    <mergeCell ref="BB105:BB106"/>
    <mergeCell ref="BC105:BC106"/>
    <mergeCell ref="BD105:BD106"/>
    <mergeCell ref="BZ103:BZ104"/>
    <mergeCell ref="CA103:CA104"/>
    <mergeCell ref="CB103:CB104"/>
    <mergeCell ref="CC103:CC104"/>
    <mergeCell ref="CD103:CD104"/>
    <mergeCell ref="BT103:BT104"/>
    <mergeCell ref="BU103:BU104"/>
    <mergeCell ref="BV103:BV104"/>
    <mergeCell ref="BW103:BW104"/>
    <mergeCell ref="BX103:BX104"/>
    <mergeCell ref="BY103:BY104"/>
    <mergeCell ref="BB103:BB104"/>
    <mergeCell ref="BC103:BC104"/>
    <mergeCell ref="BQ103:BQ104"/>
    <mergeCell ref="BR103:BR104"/>
    <mergeCell ref="BS103:BS104"/>
    <mergeCell ref="BH103:BH104"/>
    <mergeCell ref="BI103:BI104"/>
    <mergeCell ref="BJ103:BJ104"/>
    <mergeCell ref="BK103:BK104"/>
    <mergeCell ref="CE101:CE102"/>
    <mergeCell ref="CF101:CF102"/>
    <mergeCell ref="CG101:CG102"/>
    <mergeCell ref="CA101:CA102"/>
    <mergeCell ref="CB101:CB102"/>
    <mergeCell ref="CC101:CC102"/>
    <mergeCell ref="CD101:CD102"/>
    <mergeCell ref="BJ101:BJ102"/>
    <mergeCell ref="BK101:BK102"/>
    <mergeCell ref="BL101:BL102"/>
    <mergeCell ref="AR103:AR104"/>
    <mergeCell ref="AT103:AT104"/>
    <mergeCell ref="AW103:AW104"/>
    <mergeCell ref="AX103:AX104"/>
    <mergeCell ref="AY103:AY104"/>
    <mergeCell ref="AZ103:AZ104"/>
    <mergeCell ref="BA103:BA104"/>
    <mergeCell ref="BY101:BY102"/>
    <mergeCell ref="BZ101:BZ102"/>
    <mergeCell ref="BS101:BS102"/>
    <mergeCell ref="BT101:BT102"/>
    <mergeCell ref="BU101:BU102"/>
    <mergeCell ref="BV101:BV102"/>
    <mergeCell ref="BW101:BW102"/>
    <mergeCell ref="BX101:BX102"/>
    <mergeCell ref="BM101:BM102"/>
    <mergeCell ref="BN101:BN102"/>
    <mergeCell ref="BO101:BO102"/>
    <mergeCell ref="BP101:BP102"/>
    <mergeCell ref="BQ101:BQ102"/>
    <mergeCell ref="BR101:BR102"/>
    <mergeCell ref="BG101:BG102"/>
    <mergeCell ref="BH101:BH102"/>
    <mergeCell ref="BI101:BI102"/>
    <mergeCell ref="BA101:BA102"/>
    <mergeCell ref="BB101:BB102"/>
    <mergeCell ref="BC101:BC102"/>
    <mergeCell ref="BD101:BD102"/>
    <mergeCell ref="BE101:BE102"/>
    <mergeCell ref="BF101:BF102"/>
    <mergeCell ref="AR101:AR102"/>
    <mergeCell ref="AT101:AT102"/>
    <mergeCell ref="AW101:AW102"/>
    <mergeCell ref="AX101:AX102"/>
    <mergeCell ref="AY101:AY102"/>
    <mergeCell ref="AZ101:AZ102"/>
    <mergeCell ref="CB99:CB100"/>
    <mergeCell ref="CC99:CC100"/>
    <mergeCell ref="CD99:CD100"/>
    <mergeCell ref="CE99:CE100"/>
    <mergeCell ref="CF99:CF100"/>
    <mergeCell ref="CG99:CG100"/>
    <mergeCell ref="BV99:BV100"/>
    <mergeCell ref="BW99:BW100"/>
    <mergeCell ref="BX99:BX100"/>
    <mergeCell ref="BY99:BY100"/>
    <mergeCell ref="BZ99:BZ100"/>
    <mergeCell ref="CA99:CA100"/>
    <mergeCell ref="BP99:BP100"/>
    <mergeCell ref="BQ99:BQ100"/>
    <mergeCell ref="BR99:BR100"/>
    <mergeCell ref="BS99:BS100"/>
    <mergeCell ref="BT99:BT100"/>
    <mergeCell ref="BU99:BU100"/>
    <mergeCell ref="BJ99:BJ100"/>
    <mergeCell ref="BK99:BK100"/>
    <mergeCell ref="BL99:BL100"/>
    <mergeCell ref="BM99:BM100"/>
    <mergeCell ref="BN99:BN100"/>
    <mergeCell ref="BO99:BO100"/>
    <mergeCell ref="BD99:BD100"/>
    <mergeCell ref="BE99:BE100"/>
    <mergeCell ref="BF99:BF100"/>
    <mergeCell ref="BG99:BG100"/>
    <mergeCell ref="BH99:BH100"/>
    <mergeCell ref="BI99:BI100"/>
    <mergeCell ref="CG97:CG98"/>
    <mergeCell ref="AR99:AR100"/>
    <mergeCell ref="AT99:AT100"/>
    <mergeCell ref="AW99:AW100"/>
    <mergeCell ref="AX99:AX100"/>
    <mergeCell ref="AY99:AY100"/>
    <mergeCell ref="AZ99:AZ100"/>
    <mergeCell ref="BA99:BA100"/>
    <mergeCell ref="BB99:BB100"/>
    <mergeCell ref="BC99:BC100"/>
    <mergeCell ref="CA97:CA98"/>
    <mergeCell ref="CB97:CB98"/>
    <mergeCell ref="CC97:CC98"/>
    <mergeCell ref="CD97:CD98"/>
    <mergeCell ref="CE97:CE98"/>
    <mergeCell ref="CF97:CF98"/>
    <mergeCell ref="BU97:BU98"/>
    <mergeCell ref="BV97:BV98"/>
    <mergeCell ref="BW97:BW98"/>
    <mergeCell ref="BX97:BX98"/>
    <mergeCell ref="BY97:BY98"/>
    <mergeCell ref="BZ97:BZ98"/>
    <mergeCell ref="BO97:BO98"/>
    <mergeCell ref="BP97:BP98"/>
    <mergeCell ref="BQ97:BQ98"/>
    <mergeCell ref="BR97:BR98"/>
    <mergeCell ref="BS97:BS98"/>
    <mergeCell ref="BT97:BT98"/>
    <mergeCell ref="BI97:BI98"/>
    <mergeCell ref="BJ97:BJ98"/>
    <mergeCell ref="BK97:BK98"/>
    <mergeCell ref="BL97:BL98"/>
    <mergeCell ref="BM97:BM98"/>
    <mergeCell ref="BN97:BN98"/>
    <mergeCell ref="BC97:BC98"/>
    <mergeCell ref="BD97:BD98"/>
    <mergeCell ref="BE97:BE98"/>
    <mergeCell ref="BF97:BF98"/>
    <mergeCell ref="BG97:BG98"/>
    <mergeCell ref="BH97:BH98"/>
    <mergeCell ref="AW97:AW98"/>
    <mergeCell ref="AX97:AX98"/>
    <mergeCell ref="AY97:AY98"/>
    <mergeCell ref="AZ97:AZ98"/>
    <mergeCell ref="BA97:BA98"/>
    <mergeCell ref="BB97:BB98"/>
    <mergeCell ref="CB95:CB96"/>
    <mergeCell ref="CC95:CC96"/>
    <mergeCell ref="CD95:CD96"/>
    <mergeCell ref="BP95:BP96"/>
    <mergeCell ref="BQ95:BQ96"/>
    <mergeCell ref="BR95:BR96"/>
    <mergeCell ref="BS95:BS96"/>
    <mergeCell ref="BT95:BT96"/>
    <mergeCell ref="BU95:BU96"/>
    <mergeCell ref="BJ95:BJ96"/>
    <mergeCell ref="BK95:BK96"/>
    <mergeCell ref="BL95:BL96"/>
    <mergeCell ref="BM95:BM96"/>
    <mergeCell ref="BN95:BN96"/>
    <mergeCell ref="BO95:BO96"/>
    <mergeCell ref="BD95:BD96"/>
    <mergeCell ref="BE95:BE96"/>
    <mergeCell ref="BF95:BF96"/>
    <mergeCell ref="CE95:CE96"/>
    <mergeCell ref="CF95:CF96"/>
    <mergeCell ref="CG95:CG96"/>
    <mergeCell ref="BV95:BV96"/>
    <mergeCell ref="BW95:BW96"/>
    <mergeCell ref="BX95:BX96"/>
    <mergeCell ref="BY95:BY96"/>
    <mergeCell ref="BZ95:BZ96"/>
    <mergeCell ref="CA95:CA96"/>
    <mergeCell ref="BG95:BG96"/>
    <mergeCell ref="BH95:BH96"/>
    <mergeCell ref="BI95:BI96"/>
    <mergeCell ref="CG93:CG94"/>
    <mergeCell ref="AR95:AR96"/>
    <mergeCell ref="AT95:AT96"/>
    <mergeCell ref="AW95:AW96"/>
    <mergeCell ref="AX95:AX96"/>
    <mergeCell ref="AY95:AY96"/>
    <mergeCell ref="AZ95:AZ96"/>
    <mergeCell ref="BA95:BA96"/>
    <mergeCell ref="BB95:BB96"/>
    <mergeCell ref="BC95:BC96"/>
    <mergeCell ref="CA93:CA94"/>
    <mergeCell ref="CB93:CB94"/>
    <mergeCell ref="CC93:CC94"/>
    <mergeCell ref="CD93:CD94"/>
    <mergeCell ref="CE93:CE94"/>
    <mergeCell ref="CF93:CF94"/>
    <mergeCell ref="BU93:BU94"/>
    <mergeCell ref="BV93:BV94"/>
    <mergeCell ref="BW93:BW94"/>
    <mergeCell ref="BX93:BX94"/>
    <mergeCell ref="BY93:BY94"/>
    <mergeCell ref="BZ93:BZ94"/>
    <mergeCell ref="BO93:BO94"/>
    <mergeCell ref="BP93:BP94"/>
    <mergeCell ref="BQ93:BQ94"/>
    <mergeCell ref="BR93:BR94"/>
    <mergeCell ref="BS93:BS94"/>
    <mergeCell ref="BT93:BT94"/>
    <mergeCell ref="BI93:BI94"/>
    <mergeCell ref="BJ93:BJ94"/>
    <mergeCell ref="BK93:BK94"/>
    <mergeCell ref="BL93:BL94"/>
    <mergeCell ref="BM93:BM94"/>
    <mergeCell ref="BN93:BN94"/>
    <mergeCell ref="BC93:BC94"/>
    <mergeCell ref="BD93:BD94"/>
    <mergeCell ref="BE93:BE94"/>
    <mergeCell ref="BF93:BF94"/>
    <mergeCell ref="BG93:BG94"/>
    <mergeCell ref="BH93:BH94"/>
    <mergeCell ref="AW93:AW94"/>
    <mergeCell ref="AX93:AX94"/>
    <mergeCell ref="AY93:AY94"/>
    <mergeCell ref="AZ93:AZ94"/>
    <mergeCell ref="BA93:BA94"/>
    <mergeCell ref="BB93:BB94"/>
    <mergeCell ref="CB91:CB92"/>
    <mergeCell ref="CC91:CC92"/>
    <mergeCell ref="CD91:CD92"/>
    <mergeCell ref="CE91:CE92"/>
    <mergeCell ref="CF91:CF92"/>
    <mergeCell ref="CG91:CG92"/>
    <mergeCell ref="BV91:BV92"/>
    <mergeCell ref="BW91:BW92"/>
    <mergeCell ref="BX91:BX92"/>
    <mergeCell ref="BY91:BY92"/>
    <mergeCell ref="BZ91:BZ92"/>
    <mergeCell ref="CA91:CA92"/>
    <mergeCell ref="BP91:BP92"/>
    <mergeCell ref="BQ91:BQ92"/>
    <mergeCell ref="BR91:BR92"/>
    <mergeCell ref="BS91:BS92"/>
    <mergeCell ref="BT91:BT92"/>
    <mergeCell ref="BU91:BU92"/>
    <mergeCell ref="BJ91:BJ92"/>
    <mergeCell ref="BK91:BK92"/>
    <mergeCell ref="BL91:BL92"/>
    <mergeCell ref="BM91:BM92"/>
    <mergeCell ref="BN91:BN92"/>
    <mergeCell ref="BO91:BO92"/>
    <mergeCell ref="BD91:BD92"/>
    <mergeCell ref="BE91:BE92"/>
    <mergeCell ref="BF91:BF92"/>
    <mergeCell ref="BG91:BG92"/>
    <mergeCell ref="BH91:BH92"/>
    <mergeCell ref="BI91:BI92"/>
    <mergeCell ref="CG89:CG90"/>
    <mergeCell ref="AR91:AR92"/>
    <mergeCell ref="AT91:AT92"/>
    <mergeCell ref="AW91:AW92"/>
    <mergeCell ref="AX91:AX92"/>
    <mergeCell ref="AY91:AY92"/>
    <mergeCell ref="AZ91:AZ92"/>
    <mergeCell ref="BA91:BA92"/>
    <mergeCell ref="BB91:BB92"/>
    <mergeCell ref="BC91:BC92"/>
    <mergeCell ref="CA89:CA90"/>
    <mergeCell ref="CB89:CB90"/>
    <mergeCell ref="CC89:CC90"/>
    <mergeCell ref="CD89:CD90"/>
    <mergeCell ref="CE89:CE90"/>
    <mergeCell ref="CF89:CF90"/>
    <mergeCell ref="BU89:BU90"/>
    <mergeCell ref="BV89:BV90"/>
    <mergeCell ref="BW89:BW90"/>
    <mergeCell ref="BX89:BX90"/>
    <mergeCell ref="BY89:BY90"/>
    <mergeCell ref="BZ89:BZ90"/>
    <mergeCell ref="BO89:BO90"/>
    <mergeCell ref="BP89:BP90"/>
    <mergeCell ref="BQ89:BQ90"/>
    <mergeCell ref="BR89:BR90"/>
    <mergeCell ref="BS89:BS90"/>
    <mergeCell ref="BT89:BT90"/>
    <mergeCell ref="BV87:CA87"/>
    <mergeCell ref="CB87:CG87"/>
    <mergeCell ref="AY88:AZ88"/>
    <mergeCell ref="BE88:BF88"/>
    <mergeCell ref="BK88:BL88"/>
    <mergeCell ref="BQ88:BR88"/>
    <mergeCell ref="BW88:BX88"/>
    <mergeCell ref="CC88:CD88"/>
    <mergeCell ref="AW87:BC87"/>
    <mergeCell ref="BD87:BI87"/>
    <mergeCell ref="BJ87:BO87"/>
    <mergeCell ref="BP87:BU87"/>
    <mergeCell ref="B13:C13"/>
    <mergeCell ref="B68:C68"/>
    <mergeCell ref="BD67:BE67"/>
    <mergeCell ref="B64:C64"/>
    <mergeCell ref="E64:M64"/>
    <mergeCell ref="A66:C66"/>
    <mergeCell ref="B67:C67"/>
    <mergeCell ref="AJ67:AL67"/>
    <mergeCell ref="AZ67:BB67"/>
    <mergeCell ref="AW89:AW90"/>
    <mergeCell ref="AX89:AX90"/>
    <mergeCell ref="AY89:AY90"/>
    <mergeCell ref="AZ89:AZ90"/>
    <mergeCell ref="BA89:BA90"/>
    <mergeCell ref="BB89:BB90"/>
    <mergeCell ref="AR89:AR90"/>
    <mergeCell ref="AT89:AT90"/>
    <mergeCell ref="BI89:BI90"/>
    <mergeCell ref="BJ89:BJ90"/>
    <mergeCell ref="BK89:BK90"/>
    <mergeCell ref="BL89:BL90"/>
    <mergeCell ref="BM89:BM90"/>
    <mergeCell ref="BN89:BN90"/>
    <mergeCell ref="BC89:BC90"/>
    <mergeCell ref="BD89:BD90"/>
    <mergeCell ref="BE89:BE90"/>
    <mergeCell ref="BF89:BF90"/>
    <mergeCell ref="BG89:BG90"/>
    <mergeCell ref="BH89:BH90"/>
    <mergeCell ref="BD11:BE11"/>
    <mergeCell ref="B9:C9"/>
    <mergeCell ref="E9:M9"/>
    <mergeCell ref="Q10:AD10"/>
    <mergeCell ref="AJ11:AL11"/>
    <mergeCell ref="AN11:AP11"/>
    <mergeCell ref="B11:C11"/>
    <mergeCell ref="E10:K10"/>
    <mergeCell ref="B135:C135"/>
    <mergeCell ref="AN110:AP110"/>
    <mergeCell ref="AN112:AP112"/>
    <mergeCell ref="B130:C130"/>
    <mergeCell ref="E130:M130"/>
    <mergeCell ref="Q131:AD131"/>
    <mergeCell ref="B134:C134"/>
    <mergeCell ref="Q65:AD65"/>
    <mergeCell ref="AZ11:BB11"/>
    <mergeCell ref="AR105:AR106"/>
    <mergeCell ref="AT105:AT106"/>
    <mergeCell ref="AR97:AR98"/>
    <mergeCell ref="AT97:AT98"/>
    <mergeCell ref="AR93:AR94"/>
    <mergeCell ref="AT93:AT94"/>
    <mergeCell ref="AR68:AT68"/>
  </mergeCells>
  <phoneticPr fontId="3" type="noConversion"/>
  <dataValidations count="5">
    <dataValidation type="list" allowBlank="1" showInputMessage="1" showErrorMessage="1" sqref="C148">
      <formula1>$C$172:$C$189</formula1>
    </dataValidation>
    <dataValidation type="list" allowBlank="1" showInputMessage="1" showErrorMessage="1" sqref="BI89:BI128 BO89:BO128 CA89:CA128 BC89:BC128 BU89:BU128 CG89:CG128">
      <formula1>$AW$132:$AW$134</formula1>
    </dataValidation>
    <dataValidation type="list" allowBlank="1" showInputMessage="1" showErrorMessage="1" sqref="AV142:AV143">
      <formula1>$E$173:$E$173</formula1>
    </dataValidation>
    <dataValidation type="list" allowBlank="1" showInputMessage="1" showErrorMessage="1" sqref="AX113 AX115 AX117 AX119 AX121 AX89 AX127 AX123 AX125 AV89:AV128 AX91 AX93 AX95 AX97 AX99 AX101 AX103 AX105 AX107 AX109 AX111">
      <formula1>$E$170:$E$177</formula1>
    </dataValidation>
    <dataValidation type="list" allowBlank="1" showInputMessage="1" showErrorMessage="1" sqref="BZ89:BZ128 BT89:BT128 BB89:BB128 BN89:BN128 BH89:BH128 CF89:CF128">
      <formula1>$AY$132:$AY$133</formula1>
    </dataValidation>
  </dataValidations>
  <pageMargins left="0.2" right="0.2" top="0.23" bottom="0.25" header="0.17" footer="0.16"/>
  <pageSetup paperSize="9" scale="5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dimension ref="A1:CG179"/>
  <sheetViews>
    <sheetView topLeftCell="A58" zoomScale="75" workbookViewId="0"/>
  </sheetViews>
  <sheetFormatPr defaultRowHeight="15"/>
  <cols>
    <col min="1" max="1" width="3.85546875" style="1" customWidth="1"/>
    <col min="2" max="2" width="25.5703125" style="1" customWidth="1"/>
    <col min="3" max="3" width="27.28515625" style="1" customWidth="1"/>
    <col min="4" max="21" width="3.85546875" style="12" customWidth="1"/>
    <col min="22" max="22" width="3.7109375" style="12" customWidth="1"/>
    <col min="23" max="34" width="3.85546875" style="12" customWidth="1"/>
    <col min="35" max="35" width="1.28515625" style="12" customWidth="1"/>
    <col min="36" max="36" width="6.85546875" style="12" customWidth="1"/>
    <col min="37" max="37" width="8.85546875" style="12" customWidth="1"/>
    <col min="38" max="38" width="8.140625" style="12" customWidth="1"/>
    <col min="39" max="39" width="1.28515625" style="12" customWidth="1"/>
    <col min="40" max="40" width="6.85546875" style="12" customWidth="1"/>
    <col min="41" max="41" width="8.7109375" style="67" customWidth="1"/>
    <col min="42" max="42" width="8.140625" style="12" customWidth="1"/>
    <col min="43" max="43" width="5.85546875" style="52" customWidth="1"/>
    <col min="44" max="44" width="19.140625" style="1" bestFit="1" customWidth="1"/>
    <col min="45" max="45" width="11.85546875" style="1" customWidth="1"/>
    <col min="46" max="46" width="12.7109375" style="1" customWidth="1"/>
    <col min="47" max="47" width="10.5703125" style="1" customWidth="1"/>
    <col min="48" max="48" width="14.140625" style="1" customWidth="1"/>
    <col min="49" max="50" width="9.140625" style="1"/>
    <col min="51" max="52" width="9.7109375" style="1" bestFit="1" customWidth="1"/>
    <col min="53" max="56" width="9.140625" style="1"/>
    <col min="57" max="58" width="9.7109375" style="1" bestFit="1" customWidth="1"/>
    <col min="59" max="63" width="9.140625" style="1"/>
    <col min="64" max="64" width="9.7109375" style="1" bestFit="1" customWidth="1"/>
    <col min="65" max="69" width="9.140625" style="1"/>
    <col min="70" max="70" width="9.7109375" style="1" bestFit="1" customWidth="1"/>
    <col min="71" max="74" width="9.140625" style="1"/>
    <col min="75" max="76" width="9.7109375" style="1" bestFit="1" customWidth="1"/>
    <col min="77" max="16384" width="9.140625" style="1"/>
  </cols>
  <sheetData>
    <row r="1" spans="1:63">
      <c r="A1" s="97" t="s">
        <v>4</v>
      </c>
      <c r="B1" s="98"/>
      <c r="C1" s="98"/>
      <c r="D1" s="99"/>
      <c r="E1" s="99"/>
      <c r="F1" s="99"/>
      <c r="G1" s="100"/>
      <c r="H1" s="100"/>
      <c r="I1" s="100"/>
      <c r="J1" s="100"/>
      <c r="K1" s="100"/>
      <c r="L1" s="100"/>
      <c r="M1" s="101"/>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102"/>
      <c r="AP1" s="99"/>
    </row>
    <row r="2" spans="1:63">
      <c r="A2" s="103"/>
      <c r="B2" s="103"/>
      <c r="C2" s="103"/>
      <c r="D2" s="99"/>
      <c r="E2" s="99"/>
      <c r="F2" s="104"/>
      <c r="G2" s="100"/>
      <c r="H2" s="100"/>
      <c r="I2" s="100"/>
      <c r="J2" s="100"/>
      <c r="K2" s="100"/>
      <c r="L2" s="100"/>
      <c r="M2" s="101"/>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102"/>
      <c r="AP2" s="99"/>
    </row>
    <row r="3" spans="1:63">
      <c r="A3" s="103"/>
      <c r="B3" s="103"/>
      <c r="C3" s="103"/>
      <c r="D3" s="99"/>
      <c r="E3" s="99"/>
      <c r="F3" s="99"/>
      <c r="G3" s="100"/>
      <c r="H3" s="100"/>
      <c r="I3" s="100"/>
      <c r="J3" s="100"/>
      <c r="K3" s="100"/>
      <c r="L3" s="100"/>
      <c r="M3" s="101"/>
      <c r="N3" s="99"/>
      <c r="O3" s="99"/>
      <c r="P3" s="99"/>
      <c r="Q3" s="99"/>
      <c r="R3" s="99"/>
      <c r="S3" s="99"/>
      <c r="T3" s="99"/>
      <c r="U3" s="99"/>
      <c r="V3" s="99"/>
      <c r="W3" s="99"/>
      <c r="X3" s="99"/>
      <c r="Y3" s="99"/>
      <c r="Z3" s="99"/>
      <c r="AA3" s="99"/>
      <c r="AB3" s="99"/>
      <c r="AC3" s="99"/>
      <c r="AD3" s="99"/>
      <c r="AE3" s="99"/>
      <c r="AF3" s="99"/>
      <c r="AG3" s="99"/>
      <c r="AH3" s="99"/>
      <c r="AI3" s="99"/>
      <c r="AJ3" s="99"/>
      <c r="AK3" s="99"/>
      <c r="AL3" s="99"/>
      <c r="AM3" s="99"/>
      <c r="AN3" s="99"/>
      <c r="AO3" s="102"/>
      <c r="AP3" s="99"/>
    </row>
    <row r="4" spans="1:63">
      <c r="A4" s="103"/>
      <c r="B4" s="103"/>
      <c r="C4" s="103"/>
      <c r="D4" s="99"/>
      <c r="E4" s="99"/>
      <c r="F4" s="99"/>
      <c r="G4" s="100"/>
      <c r="H4" s="100"/>
      <c r="I4" s="100"/>
      <c r="J4" s="100"/>
      <c r="K4" s="100"/>
      <c r="L4" s="100"/>
      <c r="M4" s="101"/>
      <c r="N4" s="99"/>
      <c r="O4" s="99"/>
      <c r="P4" s="99"/>
      <c r="Q4" s="99"/>
      <c r="R4" s="99"/>
      <c r="S4" s="99"/>
      <c r="T4" s="99"/>
      <c r="U4" s="99"/>
      <c r="V4" s="99"/>
      <c r="W4" s="99"/>
      <c r="X4" s="99"/>
      <c r="Y4" s="105" t="s">
        <v>111</v>
      </c>
      <c r="Z4" s="99"/>
      <c r="AA4" s="99"/>
      <c r="AB4" s="99"/>
      <c r="AC4" s="99"/>
      <c r="AD4" s="105"/>
      <c r="AE4" s="99"/>
      <c r="AF4" s="99"/>
      <c r="AG4" s="99"/>
      <c r="AH4" s="99"/>
      <c r="AI4" s="99"/>
      <c r="AJ4" s="99"/>
      <c r="AK4" s="99"/>
      <c r="AL4" s="99"/>
      <c r="AM4" s="99"/>
      <c r="AN4" s="99"/>
      <c r="AO4" s="102"/>
      <c r="AP4" s="99"/>
    </row>
    <row r="5" spans="1:63">
      <c r="A5" s="103"/>
      <c r="B5" s="103"/>
      <c r="C5" s="103"/>
      <c r="D5" s="99"/>
      <c r="E5" s="99"/>
      <c r="F5" s="99"/>
      <c r="G5" s="100"/>
      <c r="H5" s="100"/>
      <c r="I5" s="100"/>
      <c r="J5" s="100"/>
      <c r="K5" s="100"/>
      <c r="L5" s="100"/>
      <c r="M5" s="101"/>
      <c r="N5" s="99"/>
      <c r="O5" s="99"/>
      <c r="P5" s="99"/>
      <c r="Q5" s="99"/>
      <c r="R5" s="99"/>
      <c r="S5" s="99"/>
      <c r="T5" s="99"/>
      <c r="U5" s="99"/>
      <c r="V5" s="99"/>
      <c r="W5" s="99"/>
      <c r="X5" s="99"/>
      <c r="Y5" s="99"/>
      <c r="Z5" s="99"/>
      <c r="AA5" s="99"/>
      <c r="AB5" s="99"/>
      <c r="AC5" s="99"/>
      <c r="AD5" s="99"/>
      <c r="AE5" s="99"/>
      <c r="AF5" s="99"/>
      <c r="AG5" s="99"/>
      <c r="AH5" s="99"/>
      <c r="AI5" s="99"/>
      <c r="AJ5" s="99"/>
      <c r="AK5" s="99"/>
      <c r="AL5" s="99"/>
      <c r="AM5" s="99"/>
      <c r="AN5" s="99"/>
      <c r="AO5" s="102"/>
      <c r="AP5" s="99"/>
    </row>
    <row r="6" spans="1:63">
      <c r="A6" s="106"/>
      <c r="B6" s="103"/>
      <c r="C6" s="103"/>
      <c r="D6" s="99"/>
      <c r="E6" s="99"/>
      <c r="F6" s="99"/>
      <c r="G6" s="99"/>
      <c r="H6" s="99"/>
      <c r="I6" s="99"/>
      <c r="J6" s="99"/>
      <c r="K6" s="99"/>
      <c r="L6" s="99"/>
      <c r="M6" s="99"/>
      <c r="N6" s="99"/>
      <c r="O6" s="99"/>
      <c r="P6" s="99"/>
      <c r="Q6" s="99"/>
      <c r="R6" s="99"/>
      <c r="S6" s="99"/>
      <c r="T6" s="99"/>
      <c r="U6" s="99"/>
      <c r="V6" s="99"/>
      <c r="W6" s="99"/>
      <c r="X6" s="99"/>
      <c r="Y6" s="99"/>
      <c r="Z6" s="99"/>
      <c r="AA6" s="99"/>
      <c r="AB6" s="99"/>
      <c r="AC6" s="99"/>
      <c r="AD6" s="99"/>
      <c r="AE6" s="99"/>
      <c r="AF6" s="99"/>
      <c r="AG6" s="99"/>
      <c r="AH6" s="99"/>
      <c r="AI6" s="99"/>
      <c r="AJ6" s="99"/>
      <c r="AK6" s="99"/>
      <c r="AL6" s="99"/>
      <c r="AM6" s="99"/>
      <c r="AN6" s="99"/>
      <c r="AO6" s="102"/>
      <c r="AP6" s="99"/>
    </row>
    <row r="7" spans="1:63">
      <c r="A7" s="107"/>
      <c r="B7" s="108"/>
      <c r="C7" s="108"/>
      <c r="D7" s="109"/>
      <c r="E7" s="99"/>
      <c r="F7" s="99"/>
      <c r="G7" s="99"/>
      <c r="H7" s="99"/>
      <c r="I7" s="99"/>
      <c r="J7" s="99"/>
      <c r="K7" s="99"/>
      <c r="L7" s="99"/>
      <c r="M7" s="105"/>
      <c r="N7" s="110"/>
      <c r="O7" s="99"/>
      <c r="P7" s="99"/>
      <c r="Q7" s="99"/>
      <c r="R7" s="99"/>
      <c r="S7" s="99"/>
      <c r="T7" s="99"/>
      <c r="U7" s="99"/>
      <c r="V7" s="99"/>
      <c r="W7" s="99"/>
      <c r="X7" s="99"/>
      <c r="Y7" s="99"/>
      <c r="Z7" s="99"/>
      <c r="AA7" s="99"/>
      <c r="AB7" s="99"/>
      <c r="AC7" s="99"/>
      <c r="AD7" s="99"/>
      <c r="AE7" s="99"/>
      <c r="AF7" s="99"/>
      <c r="AG7" s="99"/>
      <c r="AH7" s="99"/>
      <c r="AI7" s="99"/>
      <c r="AJ7" s="99"/>
      <c r="AK7" s="99"/>
      <c r="AL7" s="99"/>
      <c r="AM7" s="99"/>
      <c r="AN7" s="99"/>
      <c r="AO7" s="102"/>
      <c r="AP7" s="99"/>
    </row>
    <row r="8" spans="1:63">
      <c r="A8" s="111"/>
      <c r="B8" s="103"/>
      <c r="C8" s="103"/>
      <c r="D8" s="99"/>
      <c r="E8" s="99"/>
      <c r="F8" s="99"/>
      <c r="G8" s="99"/>
      <c r="H8" s="99"/>
      <c r="I8" s="99"/>
      <c r="J8" s="99"/>
      <c r="K8" s="99"/>
      <c r="L8" s="99"/>
      <c r="M8" s="99"/>
      <c r="N8" s="99"/>
      <c r="O8" s="99"/>
      <c r="P8" s="99"/>
      <c r="Q8" s="99"/>
      <c r="R8" s="99"/>
      <c r="S8" s="99"/>
      <c r="T8" s="99"/>
      <c r="U8" s="99"/>
      <c r="V8" s="99"/>
      <c r="W8" s="99"/>
      <c r="X8" s="99"/>
      <c r="Y8" s="99"/>
      <c r="Z8" s="99"/>
      <c r="AA8" s="99"/>
      <c r="AB8" s="99"/>
      <c r="AC8" s="99"/>
      <c r="AD8" s="99"/>
      <c r="AE8" s="99"/>
      <c r="AF8" s="99"/>
      <c r="AG8" s="99"/>
      <c r="AH8" s="99"/>
      <c r="AI8" s="99"/>
      <c r="AJ8" s="99"/>
      <c r="AK8" s="99"/>
      <c r="AL8" s="99"/>
      <c r="AM8" s="99"/>
      <c r="AN8" s="99"/>
      <c r="AO8" s="102"/>
      <c r="AP8" s="99"/>
    </row>
    <row r="9" spans="1:63" ht="15" customHeight="1">
      <c r="A9" s="111"/>
      <c r="B9" s="292"/>
      <c r="C9" s="292"/>
      <c r="D9" s="112"/>
      <c r="E9" s="292" t="s">
        <v>13</v>
      </c>
      <c r="F9" s="292"/>
      <c r="G9" s="292"/>
      <c r="H9" s="292"/>
      <c r="I9" s="292"/>
      <c r="J9" s="292"/>
      <c r="K9" s="292"/>
      <c r="L9" s="292"/>
      <c r="M9" s="292"/>
      <c r="N9" s="99"/>
      <c r="O9" s="99"/>
      <c r="P9" s="99"/>
      <c r="Q9" s="113" t="str">
        <f>SETT!Q9</f>
        <v>CORSO: "OPERATORE ELETTRICO" 1° ANNO</v>
      </c>
      <c r="R9" s="113"/>
      <c r="S9" s="99"/>
      <c r="T9" s="99"/>
      <c r="U9" s="99"/>
      <c r="V9" s="99"/>
      <c r="W9" s="99"/>
      <c r="X9" s="99"/>
      <c r="Y9" s="99"/>
      <c r="Z9" s="99"/>
      <c r="AA9" s="99"/>
      <c r="AB9" s="99"/>
      <c r="AC9" s="99"/>
      <c r="AD9" s="99"/>
      <c r="AE9" s="99"/>
      <c r="AF9" s="99"/>
      <c r="AG9" s="99"/>
      <c r="AH9" s="99"/>
      <c r="AI9" s="99"/>
      <c r="AJ9" s="99"/>
      <c r="AK9" s="99"/>
      <c r="AL9" s="99"/>
      <c r="AM9" s="99"/>
      <c r="AN9" s="99"/>
      <c r="AO9" s="102"/>
      <c r="AP9" s="99"/>
    </row>
    <row r="10" spans="1:63" ht="15" customHeight="1" thickBot="1">
      <c r="A10" s="114"/>
      <c r="B10" s="114"/>
      <c r="C10" s="103"/>
      <c r="D10" s="99"/>
      <c r="E10" s="292" t="s">
        <v>104</v>
      </c>
      <c r="F10" s="292"/>
      <c r="G10" s="292"/>
      <c r="H10" s="292"/>
      <c r="I10" s="292"/>
      <c r="J10" s="292"/>
      <c r="K10" s="292"/>
      <c r="L10" s="291">
        <f>SETT!L10</f>
        <v>990</v>
      </c>
      <c r="M10" s="291"/>
      <c r="N10" s="115"/>
      <c r="O10" s="115"/>
      <c r="P10" s="115"/>
      <c r="Q10" s="292" t="str">
        <f>SETT!Q10</f>
        <v>COD: ARIEFP1821/20/1</v>
      </c>
      <c r="R10" s="292"/>
      <c r="S10" s="292"/>
      <c r="T10" s="292"/>
      <c r="U10" s="292"/>
      <c r="V10" s="292"/>
      <c r="W10" s="292"/>
      <c r="X10" s="292"/>
      <c r="Y10" s="292"/>
      <c r="Z10" s="292"/>
      <c r="AA10" s="292"/>
      <c r="AB10" s="292"/>
      <c r="AC10" s="292"/>
      <c r="AD10" s="292"/>
      <c r="AE10" s="115"/>
      <c r="AF10" s="115"/>
      <c r="AG10" s="115"/>
      <c r="AH10" s="115"/>
      <c r="AI10" s="115"/>
      <c r="AJ10" s="115" t="s">
        <v>3</v>
      </c>
      <c r="AK10" s="115"/>
      <c r="AL10" s="115"/>
      <c r="AM10" s="115"/>
      <c r="AN10" s="115"/>
      <c r="AO10" s="116"/>
      <c r="AP10" s="115"/>
      <c r="AQ10" s="53"/>
      <c r="AR10" s="8"/>
      <c r="AS10" s="8"/>
      <c r="AT10" s="8"/>
      <c r="AU10" s="8"/>
      <c r="AV10" s="8"/>
      <c r="AW10" s="8"/>
      <c r="AX10" s="8"/>
      <c r="AY10" s="8"/>
      <c r="AZ10" s="8"/>
      <c r="BA10" s="8"/>
      <c r="BB10" s="8"/>
      <c r="BC10" s="8"/>
      <c r="BD10" s="9"/>
      <c r="BE10" s="9"/>
      <c r="BF10" s="9"/>
      <c r="BG10" s="9"/>
      <c r="BH10" s="9"/>
      <c r="BI10" s="9"/>
      <c r="BJ10" s="9"/>
      <c r="BK10" s="9"/>
    </row>
    <row r="11" spans="1:63" ht="30.75" customHeight="1" thickBot="1">
      <c r="A11" s="114"/>
      <c r="B11" s="313" t="s">
        <v>15</v>
      </c>
      <c r="C11" s="313"/>
      <c r="D11" s="117"/>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313" t="s">
        <v>9</v>
      </c>
      <c r="AK11" s="313"/>
      <c r="AL11" s="313"/>
      <c r="AM11" s="115"/>
      <c r="AN11" s="313" t="s">
        <v>10</v>
      </c>
      <c r="AO11" s="313"/>
      <c r="AP11" s="313"/>
      <c r="AQ11" s="53"/>
      <c r="AR11" s="203" t="s">
        <v>25</v>
      </c>
      <c r="AS11" s="203" t="s">
        <v>99</v>
      </c>
      <c r="AT11" s="203" t="s">
        <v>100</v>
      </c>
      <c r="AU11" s="228" t="s">
        <v>105</v>
      </c>
      <c r="AV11" s="8"/>
      <c r="AW11" s="8"/>
      <c r="AX11" s="8"/>
      <c r="AY11" s="8"/>
      <c r="AZ11" s="309"/>
      <c r="BA11" s="309"/>
      <c r="BB11" s="309"/>
      <c r="BC11" s="8"/>
      <c r="BD11" s="309"/>
      <c r="BE11" s="309"/>
      <c r="BF11" s="8"/>
      <c r="BG11" s="9"/>
      <c r="BH11" s="9"/>
      <c r="BI11" s="9"/>
      <c r="BJ11" s="9"/>
      <c r="BK11" s="9"/>
    </row>
    <row r="12" spans="1:63" s="12" customFormat="1" ht="45" customHeight="1" thickTop="1" thickBot="1">
      <c r="A12" s="118" t="s">
        <v>0</v>
      </c>
      <c r="B12" s="119" t="s">
        <v>6</v>
      </c>
      <c r="C12" s="120" t="s">
        <v>7</v>
      </c>
      <c r="D12" s="121">
        <v>1</v>
      </c>
      <c r="E12" s="121">
        <v>2</v>
      </c>
      <c r="F12" s="121">
        <v>3</v>
      </c>
      <c r="G12" s="121">
        <v>4</v>
      </c>
      <c r="H12" s="121">
        <v>5</v>
      </c>
      <c r="I12" s="121">
        <v>6</v>
      </c>
      <c r="J12" s="121">
        <v>7</v>
      </c>
      <c r="K12" s="121">
        <v>8</v>
      </c>
      <c r="L12" s="121">
        <v>9</v>
      </c>
      <c r="M12" s="121">
        <v>10</v>
      </c>
      <c r="N12" s="121">
        <v>11</v>
      </c>
      <c r="O12" s="121">
        <v>12</v>
      </c>
      <c r="P12" s="121">
        <v>13</v>
      </c>
      <c r="Q12" s="121">
        <v>14</v>
      </c>
      <c r="R12" s="121">
        <v>15</v>
      </c>
      <c r="S12" s="121">
        <v>16</v>
      </c>
      <c r="T12" s="121">
        <v>17</v>
      </c>
      <c r="U12" s="121">
        <v>18</v>
      </c>
      <c r="V12" s="121">
        <v>19</v>
      </c>
      <c r="W12" s="121">
        <v>20</v>
      </c>
      <c r="X12" s="121">
        <v>21</v>
      </c>
      <c r="Y12" s="121">
        <v>22</v>
      </c>
      <c r="Z12" s="121">
        <v>23</v>
      </c>
      <c r="AA12" s="121">
        <v>24</v>
      </c>
      <c r="AB12" s="121">
        <v>25</v>
      </c>
      <c r="AC12" s="121">
        <v>26</v>
      </c>
      <c r="AD12" s="121">
        <v>27</v>
      </c>
      <c r="AE12" s="121">
        <v>28</v>
      </c>
      <c r="AF12" s="121">
        <v>29</v>
      </c>
      <c r="AG12" s="121">
        <v>30</v>
      </c>
      <c r="AH12" s="122">
        <v>31</v>
      </c>
      <c r="AI12" s="99"/>
      <c r="AJ12" s="123" t="s">
        <v>11</v>
      </c>
      <c r="AK12" s="124" t="s">
        <v>12</v>
      </c>
      <c r="AL12" s="125" t="s">
        <v>14</v>
      </c>
      <c r="AM12" s="99"/>
      <c r="AN12" s="123" t="s">
        <v>11</v>
      </c>
      <c r="AO12" s="124" t="s">
        <v>12</v>
      </c>
      <c r="AP12" s="125" t="s">
        <v>14</v>
      </c>
      <c r="AQ12" s="51"/>
      <c r="AR12" s="204"/>
      <c r="AS12" s="204"/>
      <c r="AT12" s="204"/>
      <c r="AU12" s="229">
        <f>$AL$13/$L$10</f>
        <v>0.60505050505050506</v>
      </c>
      <c r="AV12" s="13"/>
      <c r="AW12" s="13"/>
      <c r="AX12" s="13"/>
      <c r="AY12" s="13"/>
      <c r="AZ12" s="13"/>
      <c r="BA12" s="13"/>
      <c r="BB12" s="13"/>
      <c r="BC12" s="13"/>
      <c r="BD12" s="13"/>
      <c r="BE12" s="13"/>
      <c r="BF12" s="13"/>
      <c r="BG12" s="13"/>
      <c r="BH12" s="13"/>
      <c r="BI12" s="13"/>
      <c r="BJ12" s="13"/>
      <c r="BK12" s="13"/>
    </row>
    <row r="13" spans="1:63" s="60" customFormat="1" ht="14.25">
      <c r="A13" s="126"/>
      <c r="B13" s="270" t="s">
        <v>21</v>
      </c>
      <c r="C13" s="271"/>
      <c r="D13" s="127"/>
      <c r="E13" s="127"/>
      <c r="F13" s="127"/>
      <c r="G13" s="127"/>
      <c r="H13" s="127"/>
      <c r="I13" s="127"/>
      <c r="J13" s="127"/>
      <c r="K13" s="127"/>
      <c r="L13" s="127"/>
      <c r="M13" s="127"/>
      <c r="N13" s="127"/>
      <c r="O13" s="127"/>
      <c r="P13" s="127"/>
      <c r="Q13" s="127"/>
      <c r="R13" s="127"/>
      <c r="S13" s="127"/>
      <c r="T13" s="127"/>
      <c r="U13" s="127"/>
      <c r="V13" s="127"/>
      <c r="W13" s="127"/>
      <c r="X13" s="127"/>
      <c r="Y13" s="127"/>
      <c r="Z13" s="127"/>
      <c r="AA13" s="127"/>
      <c r="AB13" s="127"/>
      <c r="AC13" s="127"/>
      <c r="AD13" s="127"/>
      <c r="AE13" s="127"/>
      <c r="AF13" s="127"/>
      <c r="AG13" s="127"/>
      <c r="AH13" s="128"/>
      <c r="AI13" s="110"/>
      <c r="AJ13" s="129">
        <f>SUM(D13:AH13)</f>
        <v>0</v>
      </c>
      <c r="AK13" s="127">
        <f>APR!AL13</f>
        <v>599</v>
      </c>
      <c r="AL13" s="128">
        <f>AJ13+AK13</f>
        <v>599</v>
      </c>
      <c r="AM13" s="110"/>
      <c r="AN13" s="129"/>
      <c r="AO13" s="127"/>
      <c r="AP13" s="128"/>
      <c r="AQ13" s="58"/>
      <c r="AR13" s="205"/>
      <c r="AS13" s="206"/>
      <c r="AT13" s="206"/>
    </row>
    <row r="14" spans="1:63">
      <c r="A14" s="130">
        <v>1</v>
      </c>
      <c r="B14" s="131" t="str">
        <f>APR!B14</f>
        <v>AYLLA MORAN</v>
      </c>
      <c r="C14" s="131" t="str">
        <f>APR!C14</f>
        <v>JEREMY RAFAEL</v>
      </c>
      <c r="D14" s="127"/>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3"/>
      <c r="AI14" s="99"/>
      <c r="AJ14" s="134">
        <f>SUM(D14:AH14)</f>
        <v>0</v>
      </c>
      <c r="AK14" s="132">
        <f>APR!AL14</f>
        <v>504.25</v>
      </c>
      <c r="AL14" s="133">
        <f>AJ14+AK14</f>
        <v>504.25</v>
      </c>
      <c r="AM14" s="99"/>
      <c r="AN14" s="134">
        <f>$AJ$13-AJ14</f>
        <v>0</v>
      </c>
      <c r="AO14" s="132">
        <f>APR!AP14</f>
        <v>94.75</v>
      </c>
      <c r="AP14" s="133">
        <f t="shared" ref="AP14:AP29" si="0">AN14+AO14</f>
        <v>94.75</v>
      </c>
      <c r="AR14" s="207">
        <f>IF(D14&gt;0,1,0)+IF(E14&gt;0,1,0)+IF(F14&gt;0,1,0)+IF(G14&gt;0,1,0)+IF(H14&gt;0,1,0)+IF(I14&gt;0,1,0)+IF(J14&gt;0,1,0)+IF(K14&gt;0,1,0)+IF(L14&gt;0,1,0)+IF(M14&gt;0,1,0)+IF(N14&gt;0,1,0)+IF(O14&gt;0,1,0)+IF(P14&gt;0,1,0)+IF(Q14&gt;0,1,0)+IF(R14&gt;0,1,0)+IF(S14&gt;0,1,0)+IF(T14&gt;0,1,0)+IF(U14&gt;0,1,0)+IF(V14&gt;0,1,0)+IF(W14&gt;0,1,0)+IF(X14&gt;0,1,0)+IF(Y14&gt;0,1,0)+IF(Z14&gt;0,1,0)+IF(AA14&gt;0,1,0)+IF(AB14&gt;0,1,0)+IF(AC14&gt;0,1,0)+IF(AD14&gt;0,1,0)+IF(AE14&gt;0,1,0)+IF(AF14&gt;0,1,0)+IF(AG14&gt;0,1,0)+IF(AH14&gt;0,1,0)</f>
        <v>0</v>
      </c>
      <c r="AS14" s="208">
        <f>AL14/$L$10</f>
        <v>0.50934343434343432</v>
      </c>
      <c r="AT14" s="208">
        <f>AP14/$L$10</f>
        <v>9.5707070707070713E-2</v>
      </c>
    </row>
    <row r="15" spans="1:63">
      <c r="A15" s="130">
        <v>2</v>
      </c>
      <c r="B15" s="131" t="str">
        <f>APR!B15</f>
        <v>ALIAJ</v>
      </c>
      <c r="C15" s="131" t="str">
        <f>APR!C15</f>
        <v>KLARIS</v>
      </c>
      <c r="D15" s="127"/>
      <c r="E15" s="132"/>
      <c r="F15" s="132"/>
      <c r="G15" s="132"/>
      <c r="H15" s="132"/>
      <c r="I15" s="132"/>
      <c r="J15" s="132"/>
      <c r="K15" s="132"/>
      <c r="L15" s="132"/>
      <c r="M15" s="132"/>
      <c r="N15" s="132"/>
      <c r="O15" s="132"/>
      <c r="P15" s="132"/>
      <c r="Q15" s="132"/>
      <c r="R15" s="132"/>
      <c r="S15" s="132"/>
      <c r="T15" s="132"/>
      <c r="U15" s="132"/>
      <c r="V15" s="132"/>
      <c r="W15" s="132"/>
      <c r="X15" s="132"/>
      <c r="Y15" s="132"/>
      <c r="Z15" s="132"/>
      <c r="AA15" s="132"/>
      <c r="AB15" s="132"/>
      <c r="AC15" s="132"/>
      <c r="AD15" s="132"/>
      <c r="AE15" s="132"/>
      <c r="AF15" s="132"/>
      <c r="AG15" s="132"/>
      <c r="AH15" s="133"/>
      <c r="AI15" s="99"/>
      <c r="AJ15" s="134">
        <f t="shared" ref="AJ15:AJ43" si="1">SUM(D15:AH15)</f>
        <v>0</v>
      </c>
      <c r="AK15" s="132">
        <f>APR!AL15</f>
        <v>570</v>
      </c>
      <c r="AL15" s="133">
        <f t="shared" ref="AL15:AL43" si="2">AJ15+AK15</f>
        <v>570</v>
      </c>
      <c r="AM15" s="99"/>
      <c r="AN15" s="134">
        <f t="shared" ref="AN15:AN29" si="3">$AJ$13-AJ15</f>
        <v>0</v>
      </c>
      <c r="AO15" s="132">
        <f>APR!AP15</f>
        <v>29</v>
      </c>
      <c r="AP15" s="133">
        <f t="shared" si="0"/>
        <v>29</v>
      </c>
      <c r="AR15" s="207">
        <f t="shared" ref="AR15:AR39" si="4">IF(D15&gt;0,1,0)+IF(E15&gt;0,1,0)+IF(F15&gt;0,1,0)+IF(G15&gt;0,1,0)+IF(H15&gt;0,1,0)+IF(I15&gt;0,1,0)+IF(J15&gt;0,1,0)+IF(K15&gt;0,1,0)+IF(L15&gt;0,1,0)+IF(M15&gt;0,1,0)+IF(N15&gt;0,1,0)+IF(O15&gt;0,1,0)+IF(P15&gt;0,1,0)+IF(Q15&gt;0,1,0)+IF(R15&gt;0,1,0)+IF(S15&gt;0,1,0)+IF(T15&gt;0,1,0)+IF(U15&gt;0,1,0)+IF(V15&gt;0,1,0)+IF(W15&gt;0,1,0)+IF(X15&gt;0,1,0)+IF(Y15&gt;0,1,0)+IF(Z15&gt;0,1,0)+IF(AA15&gt;0,1,0)+IF(AB15&gt;0,1,0)+IF(AC15&gt;0,1,0)+IF(AD15&gt;0,1,0)+IF(AE15&gt;0,1,0)+IF(AF15&gt;0,1,0)+IF(AG15&gt;0,1,0)+IF(AH15&gt;0,1,0)</f>
        <v>0</v>
      </c>
      <c r="AS15" s="208">
        <f t="shared" ref="AS15:AS43" si="5">AL15/$L$10</f>
        <v>0.5757575757575758</v>
      </c>
      <c r="AT15" s="208">
        <f t="shared" ref="AT15:AT43" si="6">AP15/$L$10</f>
        <v>2.9292929292929294E-2</v>
      </c>
    </row>
    <row r="16" spans="1:63">
      <c r="A16" s="130">
        <v>3</v>
      </c>
      <c r="B16" s="131" t="str">
        <f>APR!B16</f>
        <v>BARBIERI</v>
      </c>
      <c r="C16" s="131" t="str">
        <f>APR!C16</f>
        <v>WALTER DARIO</v>
      </c>
      <c r="D16" s="127"/>
      <c r="E16" s="132"/>
      <c r="F16" s="132"/>
      <c r="G16" s="132"/>
      <c r="H16" s="132"/>
      <c r="I16" s="132"/>
      <c r="J16" s="132"/>
      <c r="K16" s="132"/>
      <c r="L16" s="132"/>
      <c r="M16" s="132"/>
      <c r="N16" s="132"/>
      <c r="O16" s="132"/>
      <c r="P16" s="132"/>
      <c r="Q16" s="132"/>
      <c r="R16" s="132"/>
      <c r="S16" s="132"/>
      <c r="T16" s="132"/>
      <c r="U16" s="132"/>
      <c r="V16" s="132"/>
      <c r="W16" s="132"/>
      <c r="X16" s="132"/>
      <c r="Y16" s="132"/>
      <c r="Z16" s="132"/>
      <c r="AA16" s="132"/>
      <c r="AB16" s="132"/>
      <c r="AC16" s="132"/>
      <c r="AD16" s="132"/>
      <c r="AE16" s="132"/>
      <c r="AF16" s="132"/>
      <c r="AG16" s="132"/>
      <c r="AH16" s="133"/>
      <c r="AI16" s="99"/>
      <c r="AJ16" s="134">
        <f t="shared" si="1"/>
        <v>0</v>
      </c>
      <c r="AK16" s="132">
        <f>APR!AL16</f>
        <v>561.25</v>
      </c>
      <c r="AL16" s="133">
        <f t="shared" si="2"/>
        <v>561.25</v>
      </c>
      <c r="AM16" s="99"/>
      <c r="AN16" s="134">
        <f t="shared" si="3"/>
        <v>0</v>
      </c>
      <c r="AO16" s="132">
        <f>APR!AP16</f>
        <v>37.75</v>
      </c>
      <c r="AP16" s="133">
        <f t="shared" si="0"/>
        <v>37.75</v>
      </c>
      <c r="AR16" s="207">
        <f t="shared" si="4"/>
        <v>0</v>
      </c>
      <c r="AS16" s="208">
        <f t="shared" si="5"/>
        <v>0.56691919191919193</v>
      </c>
      <c r="AT16" s="208">
        <f t="shared" si="6"/>
        <v>3.8131313131313134E-2</v>
      </c>
    </row>
    <row r="17" spans="1:46">
      <c r="A17" s="130">
        <v>4</v>
      </c>
      <c r="B17" s="131" t="str">
        <f>APR!B17</f>
        <v>BORZONE</v>
      </c>
      <c r="C17" s="131" t="str">
        <f>APR!C17</f>
        <v>MATTIA</v>
      </c>
      <c r="D17" s="127"/>
      <c r="E17" s="132"/>
      <c r="F17" s="132"/>
      <c r="G17" s="132"/>
      <c r="H17" s="132"/>
      <c r="I17" s="132"/>
      <c r="J17" s="132"/>
      <c r="K17" s="132"/>
      <c r="L17" s="132"/>
      <c r="M17" s="132"/>
      <c r="N17" s="132"/>
      <c r="O17" s="132"/>
      <c r="P17" s="132"/>
      <c r="Q17" s="132"/>
      <c r="R17" s="132"/>
      <c r="S17" s="132"/>
      <c r="T17" s="132"/>
      <c r="U17" s="132"/>
      <c r="V17" s="132"/>
      <c r="W17" s="132"/>
      <c r="X17" s="132"/>
      <c r="Y17" s="132"/>
      <c r="Z17" s="132"/>
      <c r="AA17" s="132"/>
      <c r="AB17" s="132"/>
      <c r="AC17" s="132"/>
      <c r="AD17" s="132"/>
      <c r="AE17" s="132"/>
      <c r="AF17" s="132"/>
      <c r="AG17" s="132"/>
      <c r="AH17" s="133"/>
      <c r="AI17" s="99"/>
      <c r="AJ17" s="134">
        <f t="shared" si="1"/>
        <v>0</v>
      </c>
      <c r="AK17" s="132">
        <f>APR!AL17</f>
        <v>524</v>
      </c>
      <c r="AL17" s="133">
        <f t="shared" si="2"/>
        <v>524</v>
      </c>
      <c r="AM17" s="99"/>
      <c r="AN17" s="134">
        <f t="shared" si="3"/>
        <v>0</v>
      </c>
      <c r="AO17" s="132">
        <f>APR!AP17</f>
        <v>75</v>
      </c>
      <c r="AP17" s="133">
        <f t="shared" si="0"/>
        <v>75</v>
      </c>
      <c r="AR17" s="207">
        <f t="shared" si="4"/>
        <v>0</v>
      </c>
      <c r="AS17" s="208">
        <f t="shared" si="5"/>
        <v>0.52929292929292926</v>
      </c>
      <c r="AT17" s="208">
        <f t="shared" si="6"/>
        <v>7.575757575757576E-2</v>
      </c>
    </row>
    <row r="18" spans="1:46">
      <c r="A18" s="130">
        <v>5</v>
      </c>
      <c r="B18" s="131" t="str">
        <f>APR!B18</f>
        <v>BOUCHAFRA</v>
      </c>
      <c r="C18" s="131" t="str">
        <f>APR!C18</f>
        <v>YOUSSEF</v>
      </c>
      <c r="D18" s="127"/>
      <c r="E18" s="132"/>
      <c r="F18" s="132"/>
      <c r="G18" s="132"/>
      <c r="H18" s="132"/>
      <c r="I18" s="132"/>
      <c r="J18" s="132"/>
      <c r="K18" s="132"/>
      <c r="L18" s="132"/>
      <c r="M18" s="132"/>
      <c r="N18" s="132"/>
      <c r="O18" s="132"/>
      <c r="P18" s="132"/>
      <c r="Q18" s="132"/>
      <c r="R18" s="132"/>
      <c r="S18" s="132"/>
      <c r="T18" s="132"/>
      <c r="U18" s="132"/>
      <c r="V18" s="132"/>
      <c r="W18" s="132"/>
      <c r="X18" s="132"/>
      <c r="Y18" s="132"/>
      <c r="Z18" s="132"/>
      <c r="AA18" s="132"/>
      <c r="AB18" s="132"/>
      <c r="AC18" s="132"/>
      <c r="AD18" s="132"/>
      <c r="AE18" s="132"/>
      <c r="AF18" s="132"/>
      <c r="AG18" s="132"/>
      <c r="AH18" s="133"/>
      <c r="AI18" s="99"/>
      <c r="AJ18" s="134">
        <f t="shared" si="1"/>
        <v>0</v>
      </c>
      <c r="AK18" s="132">
        <f>APR!AL18</f>
        <v>598</v>
      </c>
      <c r="AL18" s="133">
        <f t="shared" si="2"/>
        <v>598</v>
      </c>
      <c r="AM18" s="99"/>
      <c r="AN18" s="134">
        <f t="shared" si="3"/>
        <v>0</v>
      </c>
      <c r="AO18" s="132">
        <f>APR!AP18</f>
        <v>1</v>
      </c>
      <c r="AP18" s="133">
        <f t="shared" si="0"/>
        <v>1</v>
      </c>
      <c r="AR18" s="207">
        <f t="shared" si="4"/>
        <v>0</v>
      </c>
      <c r="AS18" s="208">
        <f t="shared" si="5"/>
        <v>0.60404040404040404</v>
      </c>
      <c r="AT18" s="208">
        <f t="shared" si="6"/>
        <v>1.0101010101010101E-3</v>
      </c>
    </row>
    <row r="19" spans="1:46">
      <c r="A19" s="130">
        <v>6</v>
      </c>
      <c r="B19" s="131" t="str">
        <f>APR!B19</f>
        <v>CASELLA</v>
      </c>
      <c r="C19" s="131" t="str">
        <f>APR!C19</f>
        <v>MICHELE</v>
      </c>
      <c r="D19" s="127"/>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3"/>
      <c r="AI19" s="99"/>
      <c r="AJ19" s="134">
        <f t="shared" si="1"/>
        <v>0</v>
      </c>
      <c r="AK19" s="132">
        <f>APR!AL19</f>
        <v>546</v>
      </c>
      <c r="AL19" s="133">
        <f t="shared" si="2"/>
        <v>546</v>
      </c>
      <c r="AM19" s="99"/>
      <c r="AN19" s="134">
        <f t="shared" si="3"/>
        <v>0</v>
      </c>
      <c r="AO19" s="132">
        <f>APR!AP19</f>
        <v>53</v>
      </c>
      <c r="AP19" s="133">
        <f t="shared" si="0"/>
        <v>53</v>
      </c>
      <c r="AR19" s="207">
        <f t="shared" si="4"/>
        <v>0</v>
      </c>
      <c r="AS19" s="208">
        <f t="shared" si="5"/>
        <v>0.55151515151515151</v>
      </c>
      <c r="AT19" s="208">
        <f t="shared" si="6"/>
        <v>5.3535353535353533E-2</v>
      </c>
    </row>
    <row r="20" spans="1:46">
      <c r="A20" s="130">
        <v>7</v>
      </c>
      <c r="B20" s="131" t="str">
        <f>APR!B20</f>
        <v>EL HAJEB</v>
      </c>
      <c r="C20" s="131" t="str">
        <f>APR!C20</f>
        <v>ABDEL KARIM</v>
      </c>
      <c r="D20" s="127"/>
      <c r="E20" s="132"/>
      <c r="F20" s="132"/>
      <c r="G20" s="132"/>
      <c r="H20" s="132"/>
      <c r="I20" s="132"/>
      <c r="J20" s="132"/>
      <c r="K20" s="132"/>
      <c r="L20" s="132"/>
      <c r="M20" s="132"/>
      <c r="N20" s="132"/>
      <c r="O20" s="132"/>
      <c r="P20" s="132"/>
      <c r="Q20" s="132"/>
      <c r="R20" s="132"/>
      <c r="S20" s="132"/>
      <c r="T20" s="132"/>
      <c r="U20" s="132"/>
      <c r="V20" s="132"/>
      <c r="W20" s="132"/>
      <c r="X20" s="132"/>
      <c r="Y20" s="132"/>
      <c r="Z20" s="132"/>
      <c r="AA20" s="132"/>
      <c r="AB20" s="132"/>
      <c r="AC20" s="132"/>
      <c r="AD20" s="132"/>
      <c r="AE20" s="132"/>
      <c r="AF20" s="132"/>
      <c r="AG20" s="132"/>
      <c r="AH20" s="133"/>
      <c r="AI20" s="99"/>
      <c r="AJ20" s="134">
        <f t="shared" si="1"/>
        <v>0</v>
      </c>
      <c r="AK20" s="132">
        <f>APR!AL20</f>
        <v>555</v>
      </c>
      <c r="AL20" s="133">
        <f t="shared" si="2"/>
        <v>555</v>
      </c>
      <c r="AM20" s="99"/>
      <c r="AN20" s="134">
        <f t="shared" si="3"/>
        <v>0</v>
      </c>
      <c r="AO20" s="132">
        <f>APR!AP20</f>
        <v>44</v>
      </c>
      <c r="AP20" s="133">
        <f t="shared" si="0"/>
        <v>44</v>
      </c>
      <c r="AR20" s="207">
        <f t="shared" si="4"/>
        <v>0</v>
      </c>
      <c r="AS20" s="208">
        <f t="shared" si="5"/>
        <v>0.56060606060606055</v>
      </c>
      <c r="AT20" s="208">
        <f t="shared" si="6"/>
        <v>4.4444444444444446E-2</v>
      </c>
    </row>
    <row r="21" spans="1:46">
      <c r="A21" s="130">
        <v>8</v>
      </c>
      <c r="B21" s="131" t="str">
        <f>APR!B21</f>
        <v>FERRARINI</v>
      </c>
      <c r="C21" s="131" t="str">
        <f>APR!C21</f>
        <v>LUCA</v>
      </c>
      <c r="D21" s="127"/>
      <c r="E21" s="132"/>
      <c r="F21" s="132"/>
      <c r="G21" s="132"/>
      <c r="H21" s="132"/>
      <c r="I21" s="132"/>
      <c r="J21" s="132"/>
      <c r="K21" s="132"/>
      <c r="L21" s="132"/>
      <c r="M21" s="132"/>
      <c r="N21" s="132"/>
      <c r="O21" s="132"/>
      <c r="P21" s="132"/>
      <c r="Q21" s="132"/>
      <c r="R21" s="132"/>
      <c r="S21" s="132"/>
      <c r="T21" s="132"/>
      <c r="U21" s="132"/>
      <c r="V21" s="132"/>
      <c r="W21" s="132"/>
      <c r="X21" s="132"/>
      <c r="Y21" s="132"/>
      <c r="Z21" s="132"/>
      <c r="AA21" s="132"/>
      <c r="AB21" s="132"/>
      <c r="AC21" s="132"/>
      <c r="AD21" s="132"/>
      <c r="AE21" s="132"/>
      <c r="AF21" s="132"/>
      <c r="AG21" s="132"/>
      <c r="AH21" s="133"/>
      <c r="AI21" s="99"/>
      <c r="AJ21" s="134">
        <f t="shared" si="1"/>
        <v>0</v>
      </c>
      <c r="AK21" s="132">
        <f>APR!AL21</f>
        <v>371.25</v>
      </c>
      <c r="AL21" s="133">
        <f t="shared" si="2"/>
        <v>371.25</v>
      </c>
      <c r="AM21" s="99"/>
      <c r="AN21" s="134">
        <f t="shared" si="3"/>
        <v>0</v>
      </c>
      <c r="AO21" s="132">
        <f>APR!AP21</f>
        <v>227.75</v>
      </c>
      <c r="AP21" s="133">
        <f t="shared" si="0"/>
        <v>227.75</v>
      </c>
      <c r="AR21" s="207">
        <f t="shared" si="4"/>
        <v>0</v>
      </c>
      <c r="AS21" s="208">
        <f t="shared" si="5"/>
        <v>0.375</v>
      </c>
      <c r="AT21" s="208">
        <f t="shared" si="6"/>
        <v>0.23005050505050506</v>
      </c>
    </row>
    <row r="22" spans="1:46">
      <c r="A22" s="130">
        <v>9</v>
      </c>
      <c r="B22" s="131" t="str">
        <f>APR!B22</f>
        <v>GOXHAJ</v>
      </c>
      <c r="C22" s="131" t="str">
        <f>APR!C22</f>
        <v>THOMAS</v>
      </c>
      <c r="D22" s="127"/>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3"/>
      <c r="AI22" s="99"/>
      <c r="AJ22" s="134">
        <f t="shared" si="1"/>
        <v>0</v>
      </c>
      <c r="AK22" s="132">
        <f>APR!AL22</f>
        <v>488.5</v>
      </c>
      <c r="AL22" s="133">
        <f t="shared" si="2"/>
        <v>488.5</v>
      </c>
      <c r="AM22" s="99"/>
      <c r="AN22" s="134">
        <f t="shared" si="3"/>
        <v>0</v>
      </c>
      <c r="AO22" s="132">
        <f>APR!AP22</f>
        <v>110.5</v>
      </c>
      <c r="AP22" s="133">
        <f t="shared" si="0"/>
        <v>110.5</v>
      </c>
      <c r="AR22" s="207">
        <f t="shared" si="4"/>
        <v>0</v>
      </c>
      <c r="AS22" s="208">
        <f t="shared" si="5"/>
        <v>0.49343434343434345</v>
      </c>
      <c r="AT22" s="208">
        <f t="shared" si="6"/>
        <v>0.11161616161616161</v>
      </c>
    </row>
    <row r="23" spans="1:46">
      <c r="A23" s="130">
        <v>10</v>
      </c>
      <c r="B23" s="131" t="str">
        <f>APR!B23</f>
        <v>HOXHA</v>
      </c>
      <c r="C23" s="131" t="str">
        <f>APR!C23</f>
        <v>HALI</v>
      </c>
      <c r="D23" s="127"/>
      <c r="E23" s="132"/>
      <c r="F23" s="132"/>
      <c r="G23" s="132"/>
      <c r="H23" s="132"/>
      <c r="I23" s="132"/>
      <c r="J23" s="132"/>
      <c r="K23" s="132"/>
      <c r="L23" s="132"/>
      <c r="M23" s="132"/>
      <c r="N23" s="132"/>
      <c r="O23" s="132"/>
      <c r="P23" s="132"/>
      <c r="Q23" s="132"/>
      <c r="R23" s="132"/>
      <c r="S23" s="132"/>
      <c r="T23" s="132"/>
      <c r="U23" s="132"/>
      <c r="V23" s="132"/>
      <c r="W23" s="132"/>
      <c r="X23" s="132"/>
      <c r="Y23" s="132"/>
      <c r="Z23" s="132"/>
      <c r="AA23" s="132"/>
      <c r="AB23" s="132"/>
      <c r="AC23" s="132"/>
      <c r="AD23" s="132"/>
      <c r="AE23" s="132"/>
      <c r="AF23" s="132"/>
      <c r="AG23" s="132"/>
      <c r="AH23" s="133"/>
      <c r="AI23" s="99"/>
      <c r="AJ23" s="134">
        <f t="shared" si="1"/>
        <v>0</v>
      </c>
      <c r="AK23" s="132">
        <f>APR!AL23</f>
        <v>506.75</v>
      </c>
      <c r="AL23" s="133">
        <f t="shared" si="2"/>
        <v>506.75</v>
      </c>
      <c r="AM23" s="99"/>
      <c r="AN23" s="134">
        <f t="shared" si="3"/>
        <v>0</v>
      </c>
      <c r="AO23" s="132">
        <f>APR!AP23</f>
        <v>92.25</v>
      </c>
      <c r="AP23" s="133">
        <f t="shared" si="0"/>
        <v>92.25</v>
      </c>
      <c r="AR23" s="207">
        <f t="shared" si="4"/>
        <v>0</v>
      </c>
      <c r="AS23" s="208">
        <f t="shared" si="5"/>
        <v>0.51186868686868692</v>
      </c>
      <c r="AT23" s="208">
        <f t="shared" si="6"/>
        <v>9.3181818181818185E-2</v>
      </c>
    </row>
    <row r="24" spans="1:46">
      <c r="A24" s="130">
        <v>11</v>
      </c>
      <c r="B24" s="131" t="str">
        <f>APR!B24</f>
        <v>KASSIMI</v>
      </c>
      <c r="C24" s="131" t="str">
        <f>APR!C24</f>
        <v>JAWAD</v>
      </c>
      <c r="D24" s="127"/>
      <c r="E24" s="132"/>
      <c r="F24" s="132"/>
      <c r="G24" s="132"/>
      <c r="H24" s="132"/>
      <c r="I24" s="132"/>
      <c r="J24" s="132"/>
      <c r="K24" s="132"/>
      <c r="L24" s="132"/>
      <c r="M24" s="132"/>
      <c r="N24" s="132"/>
      <c r="O24" s="132"/>
      <c r="P24" s="132"/>
      <c r="Q24" s="132"/>
      <c r="R24" s="132"/>
      <c r="S24" s="132"/>
      <c r="T24" s="132"/>
      <c r="U24" s="132"/>
      <c r="V24" s="132"/>
      <c r="W24" s="132"/>
      <c r="X24" s="132"/>
      <c r="Y24" s="132"/>
      <c r="Z24" s="132"/>
      <c r="AA24" s="132"/>
      <c r="AB24" s="132"/>
      <c r="AC24" s="132"/>
      <c r="AD24" s="132"/>
      <c r="AE24" s="132"/>
      <c r="AF24" s="132"/>
      <c r="AG24" s="132"/>
      <c r="AH24" s="133"/>
      <c r="AI24" s="99"/>
      <c r="AJ24" s="134">
        <f t="shared" si="1"/>
        <v>0</v>
      </c>
      <c r="AK24" s="132">
        <f>APR!AL24</f>
        <v>574</v>
      </c>
      <c r="AL24" s="133">
        <f t="shared" si="2"/>
        <v>574</v>
      </c>
      <c r="AM24" s="99"/>
      <c r="AN24" s="134">
        <f t="shared" si="3"/>
        <v>0</v>
      </c>
      <c r="AO24" s="132">
        <f>APR!AP24</f>
        <v>25</v>
      </c>
      <c r="AP24" s="133">
        <f t="shared" si="0"/>
        <v>25</v>
      </c>
      <c r="AR24" s="207">
        <f t="shared" si="4"/>
        <v>0</v>
      </c>
      <c r="AS24" s="208">
        <f t="shared" si="5"/>
        <v>0.57979797979797976</v>
      </c>
      <c r="AT24" s="208">
        <f t="shared" si="6"/>
        <v>2.5252525252525252E-2</v>
      </c>
    </row>
    <row r="25" spans="1:46">
      <c r="A25" s="130">
        <v>12</v>
      </c>
      <c r="B25" s="131" t="str">
        <f>APR!B25</f>
        <v>LAVEZZO</v>
      </c>
      <c r="C25" s="131" t="str">
        <f>APR!C25</f>
        <v>CRISTIAN</v>
      </c>
      <c r="D25" s="127"/>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3"/>
      <c r="AI25" s="99"/>
      <c r="AJ25" s="134">
        <f t="shared" si="1"/>
        <v>0</v>
      </c>
      <c r="AK25" s="132">
        <f>APR!AL25</f>
        <v>516.75</v>
      </c>
      <c r="AL25" s="133">
        <f t="shared" si="2"/>
        <v>516.75</v>
      </c>
      <c r="AM25" s="99"/>
      <c r="AN25" s="134">
        <f t="shared" si="3"/>
        <v>0</v>
      </c>
      <c r="AO25" s="132">
        <f>APR!AP25</f>
        <v>82.25</v>
      </c>
      <c r="AP25" s="133">
        <f t="shared" si="0"/>
        <v>82.25</v>
      </c>
      <c r="AR25" s="207">
        <f t="shared" si="4"/>
        <v>0</v>
      </c>
      <c r="AS25" s="208">
        <f t="shared" si="5"/>
        <v>0.52196969696969697</v>
      </c>
      <c r="AT25" s="208">
        <f t="shared" si="6"/>
        <v>8.3080808080808075E-2</v>
      </c>
    </row>
    <row r="26" spans="1:46">
      <c r="A26" s="130">
        <v>13</v>
      </c>
      <c r="B26" s="131" t="str">
        <f>APR!B26</f>
        <v>MARTORANA</v>
      </c>
      <c r="C26" s="131" t="str">
        <f>APR!C26</f>
        <v>IVAN</v>
      </c>
      <c r="D26" s="127"/>
      <c r="E26" s="132"/>
      <c r="F26" s="132"/>
      <c r="G26" s="132"/>
      <c r="H26" s="132"/>
      <c r="I26" s="132"/>
      <c r="J26" s="132"/>
      <c r="K26" s="132"/>
      <c r="L26" s="132"/>
      <c r="M26" s="132"/>
      <c r="N26" s="132"/>
      <c r="O26" s="132"/>
      <c r="P26" s="132"/>
      <c r="Q26" s="132"/>
      <c r="R26" s="132"/>
      <c r="S26" s="132"/>
      <c r="T26" s="132"/>
      <c r="U26" s="132"/>
      <c r="V26" s="132"/>
      <c r="W26" s="132"/>
      <c r="X26" s="132"/>
      <c r="Y26" s="132"/>
      <c r="Z26" s="132"/>
      <c r="AA26" s="132"/>
      <c r="AB26" s="132"/>
      <c r="AC26" s="132"/>
      <c r="AD26" s="132"/>
      <c r="AE26" s="132"/>
      <c r="AF26" s="132"/>
      <c r="AG26" s="132"/>
      <c r="AH26" s="133"/>
      <c r="AI26" s="99"/>
      <c r="AJ26" s="134">
        <f t="shared" si="1"/>
        <v>0</v>
      </c>
      <c r="AK26" s="132">
        <f>APR!AL26</f>
        <v>396</v>
      </c>
      <c r="AL26" s="133">
        <f t="shared" si="2"/>
        <v>396</v>
      </c>
      <c r="AM26" s="99"/>
      <c r="AN26" s="134">
        <f t="shared" si="3"/>
        <v>0</v>
      </c>
      <c r="AO26" s="132">
        <f>APR!AP26</f>
        <v>203</v>
      </c>
      <c r="AP26" s="133">
        <f t="shared" si="0"/>
        <v>203</v>
      </c>
      <c r="AR26" s="207">
        <f t="shared" si="4"/>
        <v>0</v>
      </c>
      <c r="AS26" s="208">
        <f t="shared" si="5"/>
        <v>0.4</v>
      </c>
      <c r="AT26" s="208">
        <f t="shared" si="6"/>
        <v>0.20505050505050504</v>
      </c>
    </row>
    <row r="27" spans="1:46">
      <c r="A27" s="130">
        <v>14</v>
      </c>
      <c r="B27" s="131" t="str">
        <f>APR!B27</f>
        <v xml:space="preserve">OLCESE </v>
      </c>
      <c r="C27" s="131" t="str">
        <f>APR!C27</f>
        <v>RAFFAELE</v>
      </c>
      <c r="D27" s="127"/>
      <c r="E27" s="132"/>
      <c r="F27" s="132"/>
      <c r="G27" s="132"/>
      <c r="H27" s="132"/>
      <c r="I27" s="132"/>
      <c r="J27" s="132"/>
      <c r="K27" s="132"/>
      <c r="L27" s="132"/>
      <c r="M27" s="132"/>
      <c r="N27" s="132"/>
      <c r="O27" s="132"/>
      <c r="P27" s="132"/>
      <c r="Q27" s="132"/>
      <c r="R27" s="132"/>
      <c r="S27" s="132"/>
      <c r="T27" s="132"/>
      <c r="U27" s="132"/>
      <c r="V27" s="132"/>
      <c r="W27" s="132"/>
      <c r="X27" s="132"/>
      <c r="Y27" s="132"/>
      <c r="Z27" s="132"/>
      <c r="AA27" s="132"/>
      <c r="AB27" s="132"/>
      <c r="AC27" s="132"/>
      <c r="AD27" s="132"/>
      <c r="AE27" s="132"/>
      <c r="AF27" s="132"/>
      <c r="AG27" s="132"/>
      <c r="AH27" s="133"/>
      <c r="AI27" s="99"/>
      <c r="AJ27" s="134">
        <f t="shared" si="1"/>
        <v>0</v>
      </c>
      <c r="AK27" s="132">
        <f>APR!AL27</f>
        <v>560</v>
      </c>
      <c r="AL27" s="133">
        <f t="shared" si="2"/>
        <v>560</v>
      </c>
      <c r="AM27" s="99"/>
      <c r="AN27" s="134">
        <f t="shared" si="3"/>
        <v>0</v>
      </c>
      <c r="AO27" s="132">
        <f>APR!AP27</f>
        <v>39</v>
      </c>
      <c r="AP27" s="133">
        <f t="shared" si="0"/>
        <v>39</v>
      </c>
      <c r="AR27" s="207">
        <f t="shared" si="4"/>
        <v>0</v>
      </c>
      <c r="AS27" s="208">
        <f t="shared" si="5"/>
        <v>0.56565656565656564</v>
      </c>
      <c r="AT27" s="208">
        <f t="shared" si="6"/>
        <v>3.9393939393939391E-2</v>
      </c>
    </row>
    <row r="28" spans="1:46">
      <c r="A28" s="130">
        <v>15</v>
      </c>
      <c r="B28" s="131" t="str">
        <f>APR!B28</f>
        <v>RICCA</v>
      </c>
      <c r="C28" s="131" t="str">
        <f>APR!C28</f>
        <v>SIMONE</v>
      </c>
      <c r="D28" s="127"/>
      <c r="E28" s="132"/>
      <c r="F28" s="132"/>
      <c r="G28" s="132"/>
      <c r="H28" s="132"/>
      <c r="I28" s="132"/>
      <c r="J28" s="233"/>
      <c r="K28" s="132"/>
      <c r="L28" s="132"/>
      <c r="M28" s="132"/>
      <c r="N28" s="132"/>
      <c r="O28" s="132"/>
      <c r="P28" s="132"/>
      <c r="Q28" s="132"/>
      <c r="R28" s="132"/>
      <c r="S28" s="132"/>
      <c r="T28" s="132"/>
      <c r="U28" s="132"/>
      <c r="V28" s="132"/>
      <c r="W28" s="132"/>
      <c r="X28" s="132"/>
      <c r="Y28" s="132"/>
      <c r="Z28" s="132"/>
      <c r="AA28" s="132"/>
      <c r="AB28" s="132"/>
      <c r="AC28" s="132"/>
      <c r="AD28" s="132"/>
      <c r="AE28" s="132"/>
      <c r="AF28" s="132"/>
      <c r="AG28" s="132"/>
      <c r="AH28" s="133"/>
      <c r="AI28" s="99"/>
      <c r="AJ28" s="134">
        <f t="shared" si="1"/>
        <v>0</v>
      </c>
      <c r="AK28" s="132">
        <f>APR!AL28</f>
        <v>563</v>
      </c>
      <c r="AL28" s="133">
        <f t="shared" si="2"/>
        <v>563</v>
      </c>
      <c r="AM28" s="99"/>
      <c r="AN28" s="134">
        <f t="shared" si="3"/>
        <v>0</v>
      </c>
      <c r="AO28" s="132">
        <f>APR!AP28</f>
        <v>36</v>
      </c>
      <c r="AP28" s="133">
        <f t="shared" si="0"/>
        <v>36</v>
      </c>
      <c r="AR28" s="207">
        <f t="shared" si="4"/>
        <v>0</v>
      </c>
      <c r="AS28" s="208">
        <f t="shared" si="5"/>
        <v>0.56868686868686869</v>
      </c>
      <c r="AT28" s="208">
        <f t="shared" si="6"/>
        <v>3.6363636363636362E-2</v>
      </c>
    </row>
    <row r="29" spans="1:46">
      <c r="A29" s="130">
        <v>16</v>
      </c>
      <c r="B29" s="131" t="str">
        <f>APR!B29</f>
        <v>RIGA</v>
      </c>
      <c r="C29" s="131" t="str">
        <f>APR!C29</f>
        <v>VITTORIO</v>
      </c>
      <c r="D29" s="127"/>
      <c r="E29" s="132"/>
      <c r="F29" s="132"/>
      <c r="G29" s="132"/>
      <c r="H29" s="132"/>
      <c r="I29" s="132"/>
      <c r="J29" s="132"/>
      <c r="K29" s="132"/>
      <c r="L29" s="132"/>
      <c r="M29" s="132"/>
      <c r="N29" s="132"/>
      <c r="O29" s="132"/>
      <c r="P29" s="132"/>
      <c r="Q29" s="132"/>
      <c r="R29" s="132"/>
      <c r="S29" s="132"/>
      <c r="T29" s="132"/>
      <c r="U29" s="132"/>
      <c r="V29" s="132"/>
      <c r="W29" s="132"/>
      <c r="X29" s="132"/>
      <c r="Y29" s="132"/>
      <c r="Z29" s="132"/>
      <c r="AA29" s="132"/>
      <c r="AB29" s="132"/>
      <c r="AC29" s="132"/>
      <c r="AD29" s="132"/>
      <c r="AE29" s="132"/>
      <c r="AF29" s="132"/>
      <c r="AG29" s="132"/>
      <c r="AH29" s="133"/>
      <c r="AI29" s="99"/>
      <c r="AJ29" s="134">
        <f t="shared" si="1"/>
        <v>0</v>
      </c>
      <c r="AK29" s="132">
        <f>APR!AL29</f>
        <v>473.75</v>
      </c>
      <c r="AL29" s="133">
        <f t="shared" si="2"/>
        <v>473.75</v>
      </c>
      <c r="AM29" s="99"/>
      <c r="AN29" s="134">
        <f t="shared" si="3"/>
        <v>0</v>
      </c>
      <c r="AO29" s="132">
        <f>APR!AP29</f>
        <v>125.25</v>
      </c>
      <c r="AP29" s="133">
        <f t="shared" si="0"/>
        <v>125.25</v>
      </c>
      <c r="AR29" s="207">
        <f t="shared" si="4"/>
        <v>0</v>
      </c>
      <c r="AS29" s="208">
        <f t="shared" si="5"/>
        <v>0.47853535353535354</v>
      </c>
      <c r="AT29" s="208">
        <f t="shared" si="6"/>
        <v>0.12651515151515152</v>
      </c>
    </row>
    <row r="30" spans="1:46">
      <c r="A30" s="130">
        <v>17</v>
      </c>
      <c r="B30" s="131" t="str">
        <f>APR!B30</f>
        <v>ROSSATO</v>
      </c>
      <c r="C30" s="131" t="str">
        <f>APR!C30</f>
        <v>MARCO</v>
      </c>
      <c r="D30" s="127"/>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243"/>
      <c r="AI30" s="99"/>
      <c r="AJ30" s="134">
        <f t="shared" si="1"/>
        <v>0</v>
      </c>
      <c r="AK30" s="132">
        <f>APR!AL30</f>
        <v>567</v>
      </c>
      <c r="AL30" s="133">
        <f t="shared" si="2"/>
        <v>567</v>
      </c>
      <c r="AM30" s="99"/>
      <c r="AN30" s="134">
        <f t="shared" ref="AN30" si="7">$AJ$13-AJ30</f>
        <v>0</v>
      </c>
      <c r="AO30" s="132">
        <f>APR!AP30</f>
        <v>32</v>
      </c>
      <c r="AP30" s="133">
        <f t="shared" ref="AP30" si="8">AN30+AO30</f>
        <v>32</v>
      </c>
      <c r="AR30" s="207">
        <f t="shared" si="4"/>
        <v>0</v>
      </c>
      <c r="AS30" s="208">
        <f t="shared" si="5"/>
        <v>0.57272727272727275</v>
      </c>
      <c r="AT30" s="208">
        <f t="shared" si="6"/>
        <v>3.2323232323232323E-2</v>
      </c>
    </row>
    <row r="31" spans="1:46">
      <c r="A31" s="130">
        <v>18</v>
      </c>
      <c r="B31" s="131" t="str">
        <f>APR!B31</f>
        <v xml:space="preserve">CUNEO </v>
      </c>
      <c r="C31" s="131" t="str">
        <f>APR!C31</f>
        <v>FRANCESCO (DUALE)</v>
      </c>
      <c r="D31" s="127"/>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3"/>
      <c r="AI31" s="99"/>
      <c r="AJ31" s="134">
        <f t="shared" si="1"/>
        <v>0</v>
      </c>
      <c r="AK31" s="132">
        <f>APR!AL31</f>
        <v>185</v>
      </c>
      <c r="AL31" s="133">
        <f t="shared" si="2"/>
        <v>185</v>
      </c>
      <c r="AM31" s="99"/>
      <c r="AN31" s="134">
        <f t="shared" ref="AN31" si="9">$AJ$13-AJ31</f>
        <v>0</v>
      </c>
      <c r="AO31" s="132">
        <f>APR!AP31</f>
        <v>414</v>
      </c>
      <c r="AP31" s="133">
        <f t="shared" ref="AP31" si="10">AN31+AO31</f>
        <v>414</v>
      </c>
      <c r="AR31" s="207">
        <f t="shared" si="4"/>
        <v>0</v>
      </c>
      <c r="AS31" s="208">
        <f t="shared" si="5"/>
        <v>0.18686868686868688</v>
      </c>
      <c r="AT31" s="208">
        <f>AP31/$L$10</f>
        <v>0.41818181818181815</v>
      </c>
    </row>
    <row r="32" spans="1:46">
      <c r="A32" s="130">
        <v>19</v>
      </c>
      <c r="B32" s="131" t="str">
        <f>APR!B32</f>
        <v xml:space="preserve">COSTANZA </v>
      </c>
      <c r="C32" s="131" t="str">
        <f>APR!C32</f>
        <v>MATTIA</v>
      </c>
      <c r="D32" s="127"/>
      <c r="E32" s="132"/>
      <c r="F32" s="132"/>
      <c r="G32" s="132"/>
      <c r="H32" s="132"/>
      <c r="I32" s="132"/>
      <c r="J32" s="132"/>
      <c r="K32" s="132"/>
      <c r="L32" s="132"/>
      <c r="M32" s="132"/>
      <c r="N32" s="132"/>
      <c r="O32" s="132"/>
      <c r="P32" s="132"/>
      <c r="Q32" s="132"/>
      <c r="R32" s="132"/>
      <c r="S32" s="132"/>
      <c r="T32" s="132"/>
      <c r="U32" s="132"/>
      <c r="V32" s="132"/>
      <c r="W32" s="132"/>
      <c r="X32" s="132"/>
      <c r="Y32" s="132"/>
      <c r="Z32" s="132"/>
      <c r="AA32" s="132"/>
      <c r="AB32" s="132"/>
      <c r="AC32" s="132"/>
      <c r="AD32" s="132"/>
      <c r="AE32" s="132"/>
      <c r="AF32" s="132"/>
      <c r="AG32" s="132"/>
      <c r="AH32" s="133"/>
      <c r="AI32" s="99"/>
      <c r="AJ32" s="134">
        <f t="shared" si="1"/>
        <v>0</v>
      </c>
      <c r="AK32" s="132">
        <f>APR!AL32</f>
        <v>188</v>
      </c>
      <c r="AL32" s="133">
        <f t="shared" si="2"/>
        <v>188</v>
      </c>
      <c r="AM32" s="99"/>
      <c r="AN32" s="134"/>
      <c r="AO32" s="132"/>
      <c r="AP32" s="133"/>
      <c r="AR32" s="207">
        <f t="shared" si="4"/>
        <v>0</v>
      </c>
      <c r="AS32" s="208">
        <f t="shared" si="5"/>
        <v>0.1898989898989899</v>
      </c>
      <c r="AT32" s="208">
        <f>AP32/$L$10</f>
        <v>0</v>
      </c>
    </row>
    <row r="33" spans="1:46">
      <c r="A33" s="130">
        <v>20</v>
      </c>
      <c r="B33" s="131">
        <f>APR!B33</f>
        <v>0</v>
      </c>
      <c r="C33" s="131">
        <f>APR!C33</f>
        <v>0</v>
      </c>
      <c r="D33" s="127"/>
      <c r="E33" s="132"/>
      <c r="F33" s="132"/>
      <c r="G33" s="132"/>
      <c r="H33" s="132"/>
      <c r="I33" s="132"/>
      <c r="J33" s="132"/>
      <c r="K33" s="132"/>
      <c r="L33" s="132"/>
      <c r="M33" s="132"/>
      <c r="N33" s="132"/>
      <c r="O33" s="132"/>
      <c r="P33" s="132"/>
      <c r="Q33" s="132"/>
      <c r="R33" s="132"/>
      <c r="S33" s="132"/>
      <c r="T33" s="132"/>
      <c r="U33" s="132"/>
      <c r="V33" s="132"/>
      <c r="W33" s="132"/>
      <c r="X33" s="132"/>
      <c r="Y33" s="132"/>
      <c r="Z33" s="132"/>
      <c r="AA33" s="132"/>
      <c r="AB33" s="132"/>
      <c r="AC33" s="132"/>
      <c r="AD33" s="132"/>
      <c r="AE33" s="132"/>
      <c r="AF33" s="132"/>
      <c r="AG33" s="132"/>
      <c r="AH33" s="133"/>
      <c r="AI33" s="99"/>
      <c r="AJ33" s="134">
        <f t="shared" si="1"/>
        <v>0</v>
      </c>
      <c r="AK33" s="132">
        <f>APR!AL33</f>
        <v>0</v>
      </c>
      <c r="AL33" s="133">
        <f t="shared" si="2"/>
        <v>0</v>
      </c>
      <c r="AM33" s="99"/>
      <c r="AN33" s="134"/>
      <c r="AO33" s="132"/>
      <c r="AP33" s="133"/>
      <c r="AR33" s="207">
        <f t="shared" si="4"/>
        <v>0</v>
      </c>
      <c r="AS33" s="208">
        <f t="shared" si="5"/>
        <v>0</v>
      </c>
      <c r="AT33" s="208">
        <f t="shared" si="6"/>
        <v>0</v>
      </c>
    </row>
    <row r="34" spans="1:46">
      <c r="A34" s="130">
        <v>21</v>
      </c>
      <c r="B34" s="131">
        <f>APR!B34</f>
        <v>0</v>
      </c>
      <c r="C34" s="131">
        <f>APR!C34</f>
        <v>0</v>
      </c>
      <c r="D34" s="127"/>
      <c r="E34" s="132"/>
      <c r="F34" s="132"/>
      <c r="G34" s="132"/>
      <c r="H34" s="132"/>
      <c r="I34" s="132"/>
      <c r="J34" s="132"/>
      <c r="K34" s="132"/>
      <c r="L34" s="132"/>
      <c r="M34" s="132"/>
      <c r="N34" s="132"/>
      <c r="O34" s="132"/>
      <c r="P34" s="132"/>
      <c r="Q34" s="132"/>
      <c r="R34" s="132"/>
      <c r="S34" s="132"/>
      <c r="T34" s="132"/>
      <c r="U34" s="132"/>
      <c r="V34" s="132"/>
      <c r="W34" s="132"/>
      <c r="X34" s="132"/>
      <c r="Y34" s="132"/>
      <c r="Z34" s="132"/>
      <c r="AA34" s="132"/>
      <c r="AB34" s="132"/>
      <c r="AC34" s="132"/>
      <c r="AD34" s="132"/>
      <c r="AE34" s="132"/>
      <c r="AF34" s="132"/>
      <c r="AG34" s="132"/>
      <c r="AH34" s="133"/>
      <c r="AI34" s="99"/>
      <c r="AJ34" s="134">
        <f t="shared" si="1"/>
        <v>0</v>
      </c>
      <c r="AK34" s="132">
        <f>APR!AL34</f>
        <v>0</v>
      </c>
      <c r="AL34" s="133">
        <f t="shared" si="2"/>
        <v>0</v>
      </c>
      <c r="AM34" s="99"/>
      <c r="AN34" s="134"/>
      <c r="AO34" s="132"/>
      <c r="AP34" s="133"/>
      <c r="AR34" s="207">
        <f t="shared" si="4"/>
        <v>0</v>
      </c>
      <c r="AS34" s="208">
        <f t="shared" si="5"/>
        <v>0</v>
      </c>
      <c r="AT34" s="208">
        <f t="shared" si="6"/>
        <v>0</v>
      </c>
    </row>
    <row r="35" spans="1:46">
      <c r="A35" s="130">
        <v>22</v>
      </c>
      <c r="B35" s="131">
        <f>APR!B35</f>
        <v>0</v>
      </c>
      <c r="C35" s="131">
        <f>APR!C35</f>
        <v>0</v>
      </c>
      <c r="D35" s="127"/>
      <c r="E35" s="132"/>
      <c r="F35" s="132"/>
      <c r="G35" s="132"/>
      <c r="H35" s="132"/>
      <c r="I35" s="132"/>
      <c r="J35" s="132"/>
      <c r="K35" s="132"/>
      <c r="L35" s="132"/>
      <c r="M35" s="132"/>
      <c r="N35" s="132"/>
      <c r="O35" s="132"/>
      <c r="P35" s="132"/>
      <c r="Q35" s="132"/>
      <c r="R35" s="132"/>
      <c r="S35" s="132"/>
      <c r="T35" s="132"/>
      <c r="U35" s="132"/>
      <c r="V35" s="132"/>
      <c r="W35" s="132"/>
      <c r="X35" s="132"/>
      <c r="Y35" s="132"/>
      <c r="Z35" s="132"/>
      <c r="AA35" s="132"/>
      <c r="AB35" s="132"/>
      <c r="AC35" s="132"/>
      <c r="AD35" s="132"/>
      <c r="AE35" s="132"/>
      <c r="AF35" s="132"/>
      <c r="AG35" s="132"/>
      <c r="AH35" s="133"/>
      <c r="AI35" s="99"/>
      <c r="AJ35" s="134">
        <f t="shared" si="1"/>
        <v>0</v>
      </c>
      <c r="AK35" s="132">
        <f>APR!AL35</f>
        <v>0</v>
      </c>
      <c r="AL35" s="133">
        <f t="shared" si="2"/>
        <v>0</v>
      </c>
      <c r="AM35" s="99"/>
      <c r="AN35" s="134"/>
      <c r="AO35" s="132"/>
      <c r="AP35" s="133"/>
      <c r="AR35" s="207">
        <f t="shared" si="4"/>
        <v>0</v>
      </c>
      <c r="AS35" s="208">
        <f t="shared" si="5"/>
        <v>0</v>
      </c>
      <c r="AT35" s="208">
        <f t="shared" si="6"/>
        <v>0</v>
      </c>
    </row>
    <row r="36" spans="1:46">
      <c r="A36" s="130">
        <v>23</v>
      </c>
      <c r="B36" s="131">
        <f>APR!B36</f>
        <v>0</v>
      </c>
      <c r="C36" s="131">
        <f>APR!C36</f>
        <v>0</v>
      </c>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c r="AB36" s="132"/>
      <c r="AC36" s="132"/>
      <c r="AD36" s="132"/>
      <c r="AE36" s="132"/>
      <c r="AF36" s="132"/>
      <c r="AG36" s="132"/>
      <c r="AH36" s="133"/>
      <c r="AI36" s="99"/>
      <c r="AJ36" s="134">
        <f t="shared" si="1"/>
        <v>0</v>
      </c>
      <c r="AK36" s="132">
        <f>APR!AL36</f>
        <v>0</v>
      </c>
      <c r="AL36" s="133">
        <f t="shared" si="2"/>
        <v>0</v>
      </c>
      <c r="AM36" s="99"/>
      <c r="AN36" s="134"/>
      <c r="AO36" s="132"/>
      <c r="AP36" s="133"/>
      <c r="AR36" s="207">
        <f t="shared" si="4"/>
        <v>0</v>
      </c>
      <c r="AS36" s="208">
        <f t="shared" si="5"/>
        <v>0</v>
      </c>
      <c r="AT36" s="208">
        <f t="shared" si="6"/>
        <v>0</v>
      </c>
    </row>
    <row r="37" spans="1:46">
      <c r="A37" s="130">
        <v>24</v>
      </c>
      <c r="B37" s="131">
        <f>APR!B37</f>
        <v>0</v>
      </c>
      <c r="C37" s="131">
        <f>APR!C37</f>
        <v>0</v>
      </c>
      <c r="D37" s="132"/>
      <c r="E37" s="132"/>
      <c r="F37" s="132"/>
      <c r="G37" s="132"/>
      <c r="H37" s="132"/>
      <c r="I37" s="132"/>
      <c r="J37" s="132"/>
      <c r="K37" s="132"/>
      <c r="L37" s="132"/>
      <c r="M37" s="132"/>
      <c r="N37" s="132"/>
      <c r="O37" s="132"/>
      <c r="P37" s="132"/>
      <c r="Q37" s="132"/>
      <c r="R37" s="132"/>
      <c r="S37" s="132"/>
      <c r="T37" s="132"/>
      <c r="U37" s="132"/>
      <c r="V37" s="132"/>
      <c r="W37" s="132"/>
      <c r="X37" s="132"/>
      <c r="Y37" s="132"/>
      <c r="Z37" s="132"/>
      <c r="AA37" s="132"/>
      <c r="AB37" s="132"/>
      <c r="AC37" s="132"/>
      <c r="AD37" s="132"/>
      <c r="AE37" s="132"/>
      <c r="AF37" s="132"/>
      <c r="AG37" s="132"/>
      <c r="AH37" s="133"/>
      <c r="AI37" s="99"/>
      <c r="AJ37" s="134">
        <f t="shared" si="1"/>
        <v>0</v>
      </c>
      <c r="AK37" s="132">
        <f>APR!AL37</f>
        <v>0</v>
      </c>
      <c r="AL37" s="133">
        <f t="shared" si="2"/>
        <v>0</v>
      </c>
      <c r="AM37" s="99"/>
      <c r="AN37" s="134"/>
      <c r="AO37" s="132"/>
      <c r="AP37" s="133"/>
      <c r="AR37" s="207">
        <f t="shared" si="4"/>
        <v>0</v>
      </c>
      <c r="AS37" s="208">
        <f t="shared" si="5"/>
        <v>0</v>
      </c>
      <c r="AT37" s="208">
        <f t="shared" si="6"/>
        <v>0</v>
      </c>
    </row>
    <row r="38" spans="1:46">
      <c r="A38" s="130">
        <v>25</v>
      </c>
      <c r="B38" s="131">
        <f>APR!B38</f>
        <v>0</v>
      </c>
      <c r="C38" s="131">
        <f>APR!C38</f>
        <v>0</v>
      </c>
      <c r="D38" s="132"/>
      <c r="E38" s="132"/>
      <c r="F38" s="132"/>
      <c r="G38" s="132"/>
      <c r="H38" s="132"/>
      <c r="I38" s="132"/>
      <c r="J38" s="132"/>
      <c r="K38" s="132"/>
      <c r="L38" s="132"/>
      <c r="M38" s="132"/>
      <c r="N38" s="132"/>
      <c r="O38" s="132"/>
      <c r="P38" s="132"/>
      <c r="Q38" s="132"/>
      <c r="R38" s="132"/>
      <c r="S38" s="132"/>
      <c r="T38" s="132"/>
      <c r="U38" s="132"/>
      <c r="V38" s="132"/>
      <c r="W38" s="132"/>
      <c r="X38" s="132"/>
      <c r="Y38" s="132"/>
      <c r="Z38" s="132"/>
      <c r="AA38" s="132"/>
      <c r="AB38" s="132"/>
      <c r="AC38" s="132"/>
      <c r="AD38" s="132"/>
      <c r="AE38" s="132"/>
      <c r="AF38" s="132"/>
      <c r="AG38" s="132"/>
      <c r="AH38" s="133"/>
      <c r="AI38" s="99"/>
      <c r="AJ38" s="134">
        <f t="shared" si="1"/>
        <v>0</v>
      </c>
      <c r="AK38" s="132">
        <f>APR!AL38</f>
        <v>0</v>
      </c>
      <c r="AL38" s="133">
        <f t="shared" si="2"/>
        <v>0</v>
      </c>
      <c r="AM38" s="99"/>
      <c r="AN38" s="134"/>
      <c r="AO38" s="132"/>
      <c r="AP38" s="133"/>
      <c r="AR38" s="207">
        <f t="shared" si="4"/>
        <v>0</v>
      </c>
      <c r="AS38" s="208">
        <f t="shared" si="5"/>
        <v>0</v>
      </c>
      <c r="AT38" s="208">
        <f t="shared" si="6"/>
        <v>0</v>
      </c>
    </row>
    <row r="39" spans="1:46">
      <c r="A39" s="130">
        <v>26</v>
      </c>
      <c r="B39" s="131">
        <f>APR!B39</f>
        <v>0</v>
      </c>
      <c r="C39" s="131">
        <f>APR!C39</f>
        <v>0</v>
      </c>
      <c r="D39" s="132"/>
      <c r="E39" s="132"/>
      <c r="F39" s="132"/>
      <c r="G39" s="132"/>
      <c r="H39" s="132"/>
      <c r="I39" s="132"/>
      <c r="J39" s="132"/>
      <c r="K39" s="132"/>
      <c r="L39" s="132"/>
      <c r="M39" s="132"/>
      <c r="N39" s="132"/>
      <c r="O39" s="132"/>
      <c r="P39" s="132"/>
      <c r="Q39" s="132"/>
      <c r="R39" s="132"/>
      <c r="S39" s="132"/>
      <c r="T39" s="132"/>
      <c r="U39" s="132"/>
      <c r="V39" s="132"/>
      <c r="W39" s="132"/>
      <c r="X39" s="132"/>
      <c r="Y39" s="132"/>
      <c r="Z39" s="132"/>
      <c r="AA39" s="132"/>
      <c r="AB39" s="132"/>
      <c r="AC39" s="132"/>
      <c r="AD39" s="132"/>
      <c r="AE39" s="132"/>
      <c r="AF39" s="132"/>
      <c r="AG39" s="132"/>
      <c r="AH39" s="133"/>
      <c r="AI39" s="99"/>
      <c r="AJ39" s="134">
        <f t="shared" si="1"/>
        <v>0</v>
      </c>
      <c r="AK39" s="132">
        <f>APR!AL39</f>
        <v>0</v>
      </c>
      <c r="AL39" s="133">
        <f t="shared" si="2"/>
        <v>0</v>
      </c>
      <c r="AM39" s="99"/>
      <c r="AN39" s="134"/>
      <c r="AO39" s="132"/>
      <c r="AP39" s="133"/>
      <c r="AR39" s="207">
        <f t="shared" si="4"/>
        <v>0</v>
      </c>
      <c r="AS39" s="208">
        <f t="shared" si="5"/>
        <v>0</v>
      </c>
      <c r="AT39" s="208">
        <f t="shared" si="6"/>
        <v>0</v>
      </c>
    </row>
    <row r="40" spans="1:46">
      <c r="A40" s="130">
        <v>27</v>
      </c>
      <c r="B40" s="131">
        <f>APR!B40</f>
        <v>0</v>
      </c>
      <c r="C40" s="131">
        <f>APR!C40</f>
        <v>0</v>
      </c>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3"/>
      <c r="AI40" s="99"/>
      <c r="AJ40" s="134">
        <f t="shared" si="1"/>
        <v>0</v>
      </c>
      <c r="AK40" s="132">
        <f>APR!AL40</f>
        <v>0</v>
      </c>
      <c r="AL40" s="133">
        <f t="shared" si="2"/>
        <v>0</v>
      </c>
      <c r="AM40" s="99"/>
      <c r="AN40" s="134"/>
      <c r="AO40" s="132"/>
      <c r="AP40" s="133"/>
      <c r="AR40" s="207">
        <f>IF(D40&gt;0,1,0)+IF(E40&gt;0,1,0)+IF(F40&gt;0,1,0)+IF(G40&gt;0,1,0)+IF(H40&gt;0,1,0)+IF(I40&gt;0,1,0)+IF(J40&gt;0,1,0)+IF(K40&gt;0,1,0)+IF(L40&gt;0,1,0)+IF(M40&gt;0,1,0)+IF(N40&gt;0,1,0)+IF(O40&gt;0,1,0)+IF(P40&gt;0,1,0)+IF(Q40&gt;0,1,0)+IF(R40&gt;0,1,0)+IF(S40&gt;0,1,0)+IF(T40&gt;0,1,0)+IF(U40&gt;0,1,0)+IF(V40&gt;0,1,0)+IF(W40&gt;0,1,0)+IF(X40&gt;0,1,0)+IF(Y40&gt;0,1,0)+IF(Z40&gt;0,1,0)+IF(AA40&gt;0,1,0)+IF(AB40&gt;0,1,0)+IF(AC40&gt;0,1,0)+IF(AD40&gt;0,1,0)+IF(AE40&gt;0,1,0)+IF(AF40&gt;0,1,0)+IF(AG40&gt;0,1,0)+IF(AH40&gt;0,1,0)</f>
        <v>0</v>
      </c>
      <c r="AS40" s="208">
        <f t="shared" si="5"/>
        <v>0</v>
      </c>
      <c r="AT40" s="208">
        <f t="shared" si="6"/>
        <v>0</v>
      </c>
    </row>
    <row r="41" spans="1:46">
      <c r="A41" s="130">
        <v>28</v>
      </c>
      <c r="B41" s="131">
        <f>APR!B41</f>
        <v>0</v>
      </c>
      <c r="C41" s="131">
        <f>APR!C41</f>
        <v>0</v>
      </c>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3"/>
      <c r="AI41" s="99"/>
      <c r="AJ41" s="134">
        <f t="shared" si="1"/>
        <v>0</v>
      </c>
      <c r="AK41" s="132">
        <f>APR!AL41</f>
        <v>0</v>
      </c>
      <c r="AL41" s="133">
        <f t="shared" si="2"/>
        <v>0</v>
      </c>
      <c r="AM41" s="99"/>
      <c r="AN41" s="134"/>
      <c r="AO41" s="132"/>
      <c r="AP41" s="133"/>
      <c r="AR41" s="207">
        <f>IF(D41&gt;0,1,0)+IF(E41&gt;0,1,0)+IF(F41&gt;0,1,0)+IF(G41&gt;0,1,0)+IF(H41&gt;0,1,0)+IF(I41&gt;0,1,0)+IF(J41&gt;0,1,0)+IF(K41&gt;0,1,0)+IF(L41&gt;0,1,0)+IF(M41&gt;0,1,0)+IF(N41&gt;0,1,0)+IF(O41&gt;0,1,0)+IF(P41&gt;0,1,0)+IF(Q41&gt;0,1,0)+IF(R41&gt;0,1,0)+IF(S41&gt;0,1,0)+IF(T41&gt;0,1,0)+IF(U41&gt;0,1,0)+IF(V41&gt;0,1,0)+IF(W41&gt;0,1,0)+IF(X41&gt;0,1,0)+IF(Y41&gt;0,1,0)+IF(Z41&gt;0,1,0)+IF(AA41&gt;0,1,0)+IF(AB41&gt;0,1,0)+IF(AC41&gt;0,1,0)+IF(AD41&gt;0,1,0)+IF(AE41&gt;0,1,0)+IF(AF41&gt;0,1,0)+IF(AG41&gt;0,1,0)+IF(AH41&gt;0,1,0)</f>
        <v>0</v>
      </c>
      <c r="AS41" s="208">
        <f t="shared" si="5"/>
        <v>0</v>
      </c>
      <c r="AT41" s="208">
        <f t="shared" si="6"/>
        <v>0</v>
      </c>
    </row>
    <row r="42" spans="1:46">
      <c r="A42" s="130">
        <v>29</v>
      </c>
      <c r="B42" s="131">
        <f>APR!B42</f>
        <v>0</v>
      </c>
      <c r="C42" s="131">
        <f>APR!C42</f>
        <v>0</v>
      </c>
      <c r="D42" s="132"/>
      <c r="E42" s="132"/>
      <c r="F42" s="132"/>
      <c r="G42" s="132"/>
      <c r="H42" s="132"/>
      <c r="I42" s="132"/>
      <c r="J42" s="132"/>
      <c r="K42" s="132"/>
      <c r="L42" s="132"/>
      <c r="M42" s="132"/>
      <c r="N42" s="132"/>
      <c r="O42" s="132"/>
      <c r="P42" s="132"/>
      <c r="Q42" s="132"/>
      <c r="R42" s="132"/>
      <c r="S42" s="132"/>
      <c r="T42" s="132"/>
      <c r="U42" s="132"/>
      <c r="V42" s="132"/>
      <c r="W42" s="132"/>
      <c r="X42" s="132"/>
      <c r="Y42" s="132"/>
      <c r="Z42" s="132"/>
      <c r="AA42" s="132"/>
      <c r="AB42" s="132"/>
      <c r="AC42" s="132"/>
      <c r="AD42" s="132"/>
      <c r="AE42" s="132"/>
      <c r="AF42" s="132"/>
      <c r="AG42" s="132"/>
      <c r="AH42" s="133"/>
      <c r="AI42" s="99"/>
      <c r="AJ42" s="134">
        <f t="shared" si="1"/>
        <v>0</v>
      </c>
      <c r="AK42" s="132">
        <f>APR!AL42</f>
        <v>0</v>
      </c>
      <c r="AL42" s="133">
        <f t="shared" si="2"/>
        <v>0</v>
      </c>
      <c r="AM42" s="99"/>
      <c r="AN42" s="134"/>
      <c r="AO42" s="132"/>
      <c r="AP42" s="133"/>
      <c r="AR42" s="207">
        <f>IF(D42&gt;0,1,0)+IF(E42&gt;0,1,0)+IF(F42&gt;0,1,0)+IF(G42&gt;0,1,0)+IF(H42&gt;0,1,0)+IF(I42&gt;0,1,0)+IF(J42&gt;0,1,0)+IF(K42&gt;0,1,0)+IF(L42&gt;0,1,0)+IF(M42&gt;0,1,0)+IF(N42&gt;0,1,0)+IF(O42&gt;0,1,0)+IF(P42&gt;0,1,0)+IF(Q42&gt;0,1,0)+IF(R42&gt;0,1,0)+IF(S42&gt;0,1,0)+IF(T42&gt;0,1,0)+IF(U42&gt;0,1,0)+IF(V42&gt;0,1,0)+IF(W42&gt;0,1,0)+IF(X42&gt;0,1,0)+IF(Y42&gt;0,1,0)+IF(Z42&gt;0,1,0)+IF(AA42&gt;0,1,0)+IF(AB42&gt;0,1,0)+IF(AC42&gt;0,1,0)+IF(AD42&gt;0,1,0)+IF(AE42&gt;0,1,0)+IF(AF42&gt;0,1,0)+IF(AG42&gt;0,1,0)+IF(AH42&gt;0,1,0)</f>
        <v>0</v>
      </c>
      <c r="AS42" s="208">
        <f t="shared" si="5"/>
        <v>0</v>
      </c>
      <c r="AT42" s="208">
        <f t="shared" si="6"/>
        <v>0</v>
      </c>
    </row>
    <row r="43" spans="1:46" ht="15.75" thickBot="1">
      <c r="A43" s="130">
        <v>30</v>
      </c>
      <c r="B43" s="131">
        <f>APR!B43</f>
        <v>0</v>
      </c>
      <c r="C43" s="131">
        <f>APR!C43</f>
        <v>0</v>
      </c>
      <c r="D43" s="132"/>
      <c r="E43" s="132"/>
      <c r="F43" s="132"/>
      <c r="G43" s="132"/>
      <c r="H43" s="132"/>
      <c r="I43" s="132"/>
      <c r="J43" s="132"/>
      <c r="K43" s="132"/>
      <c r="L43" s="132"/>
      <c r="M43" s="132"/>
      <c r="N43" s="132"/>
      <c r="O43" s="132"/>
      <c r="P43" s="132"/>
      <c r="Q43" s="132"/>
      <c r="R43" s="132"/>
      <c r="S43" s="132"/>
      <c r="T43" s="132"/>
      <c r="U43" s="132"/>
      <c r="V43" s="132"/>
      <c r="W43" s="132"/>
      <c r="X43" s="132"/>
      <c r="Y43" s="132"/>
      <c r="Z43" s="132"/>
      <c r="AA43" s="132"/>
      <c r="AB43" s="132"/>
      <c r="AC43" s="132"/>
      <c r="AD43" s="132"/>
      <c r="AE43" s="132"/>
      <c r="AF43" s="132"/>
      <c r="AG43" s="132"/>
      <c r="AH43" s="133"/>
      <c r="AI43" s="99"/>
      <c r="AJ43" s="134">
        <f t="shared" si="1"/>
        <v>0</v>
      </c>
      <c r="AK43" s="132">
        <f>APR!AL43</f>
        <v>0</v>
      </c>
      <c r="AL43" s="133">
        <f t="shared" si="2"/>
        <v>0</v>
      </c>
      <c r="AM43" s="99"/>
      <c r="AN43" s="134"/>
      <c r="AO43" s="132"/>
      <c r="AP43" s="133"/>
      <c r="AR43" s="207">
        <f>IF(D43&gt;0,1,0)+IF(E43&gt;0,1,0)+IF(F43&gt;0,1,0)+IF(G43&gt;0,1,0)+IF(H43&gt;0,1,0)+IF(I43&gt;0,1,0)+IF(J43&gt;0,1,0)+IF(K43&gt;0,1,0)+IF(L43&gt;0,1,0)+IF(M43&gt;0,1,0)+IF(N43&gt;0,1,0)+IF(O43&gt;0,1,0)+IF(P43&gt;0,1,0)+IF(Q43&gt;0,1,0)+IF(R43&gt;0,1,0)+IF(S43&gt;0,1,0)+IF(T43&gt;0,1,0)+IF(U43&gt;0,1,0)+IF(V43&gt;0,1,0)+IF(W43&gt;0,1,0)+IF(X43&gt;0,1,0)+IF(Y43&gt;0,1,0)+IF(Z43&gt;0,1,0)+IF(AA43&gt;0,1,0)+IF(AB43&gt;0,1,0)+IF(AC43&gt;0,1,0)+IF(AD43&gt;0,1,0)+IF(AE43&gt;0,1,0)+IF(AF43&gt;0,1,0)+IF(AG43&gt;0,1,0)+IF(AH43&gt;0,1,0)</f>
        <v>0</v>
      </c>
      <c r="AS43" s="208">
        <f t="shared" si="5"/>
        <v>0</v>
      </c>
      <c r="AT43" s="208">
        <f t="shared" si="6"/>
        <v>0</v>
      </c>
    </row>
    <row r="44" spans="1:46" ht="26.25" customHeight="1" thickTop="1" thickBot="1">
      <c r="A44" s="141"/>
      <c r="B44" s="142"/>
      <c r="C44" s="142"/>
      <c r="D44" s="143"/>
      <c r="E44" s="143"/>
      <c r="F44" s="143"/>
      <c r="G44" s="143"/>
      <c r="H44" s="143"/>
      <c r="I44" s="143"/>
      <c r="J44" s="143"/>
      <c r="K44" s="143"/>
      <c r="L44" s="143"/>
      <c r="M44" s="143"/>
      <c r="N44" s="143"/>
      <c r="O44" s="143"/>
      <c r="P44" s="143"/>
      <c r="Q44" s="143"/>
      <c r="R44" s="143"/>
      <c r="S44" s="143"/>
      <c r="T44" s="143"/>
      <c r="U44" s="143"/>
      <c r="V44" s="143"/>
      <c r="W44" s="143"/>
      <c r="X44" s="143"/>
      <c r="Y44" s="143"/>
      <c r="Z44" s="143"/>
      <c r="AA44" s="143"/>
      <c r="AB44" s="143"/>
      <c r="AC44" s="143"/>
      <c r="AD44" s="144" t="s">
        <v>8</v>
      </c>
      <c r="AE44" s="145"/>
      <c r="AF44" s="145"/>
      <c r="AG44" s="145"/>
      <c r="AH44" s="146"/>
      <c r="AI44" s="110"/>
      <c r="AJ44" s="147">
        <f>SUM(AJ14:AJ43)</f>
        <v>0</v>
      </c>
      <c r="AK44" s="147">
        <f>SUM(AK14:AK43)</f>
        <v>9248.5</v>
      </c>
      <c r="AL44" s="147">
        <f>SUM(AL14:AL43)</f>
        <v>9248.5</v>
      </c>
      <c r="AM44" s="110"/>
      <c r="AN44" s="147">
        <f>SUM(AN13:AN43)</f>
        <v>0</v>
      </c>
      <c r="AO44" s="147">
        <f>SUM(AO13:AO43)</f>
        <v>1721.5</v>
      </c>
      <c r="AP44" s="147">
        <f>SUM(AP13:AP43)</f>
        <v>1721.5</v>
      </c>
      <c r="AR44" s="209">
        <f>SUM(AR14:AR43)</f>
        <v>0</v>
      </c>
      <c r="AS44" s="87"/>
      <c r="AT44" s="87"/>
    </row>
    <row r="45" spans="1:46" ht="15.75" thickTop="1">
      <c r="A45" s="103"/>
      <c r="B45" s="103"/>
      <c r="C45" s="103"/>
      <c r="D45" s="99"/>
      <c r="E45" s="99"/>
      <c r="F45" s="99"/>
      <c r="G45" s="99"/>
      <c r="H45" s="99"/>
      <c r="I45" s="99"/>
      <c r="J45" s="99"/>
      <c r="K45" s="99"/>
      <c r="L45" s="99"/>
      <c r="M45" s="99"/>
      <c r="N45" s="99"/>
      <c r="O45" s="99"/>
      <c r="P45" s="99"/>
      <c r="Q45" s="99"/>
      <c r="R45" s="99"/>
      <c r="S45" s="99"/>
      <c r="T45" s="99"/>
      <c r="U45" s="99"/>
      <c r="V45" s="99"/>
      <c r="W45" s="99"/>
      <c r="X45" s="99"/>
      <c r="Y45" s="99"/>
      <c r="Z45" s="99"/>
      <c r="AA45" s="99"/>
      <c r="AB45" s="99"/>
      <c r="AC45" s="99"/>
      <c r="AD45" s="99"/>
      <c r="AE45" s="99"/>
      <c r="AF45" s="99"/>
      <c r="AG45" s="99"/>
      <c r="AH45" s="99"/>
      <c r="AI45" s="99"/>
      <c r="AJ45" s="99"/>
      <c r="AK45" s="99"/>
      <c r="AL45" s="99"/>
      <c r="AM45" s="99"/>
      <c r="AN45" s="99"/>
      <c r="AO45" s="102"/>
      <c r="AP45" s="99"/>
    </row>
    <row r="46" spans="1:46">
      <c r="A46" s="103"/>
      <c r="B46" s="103"/>
      <c r="C46" s="103"/>
      <c r="D46" s="99"/>
      <c r="E46" s="99"/>
      <c r="F46" s="99"/>
      <c r="G46" s="99"/>
      <c r="H46" s="99"/>
      <c r="I46" s="99"/>
      <c r="J46" s="99"/>
      <c r="K46" s="99"/>
      <c r="L46" s="99"/>
      <c r="M46" s="99"/>
      <c r="N46" s="99"/>
      <c r="O46" s="99"/>
      <c r="P46" s="99"/>
      <c r="Q46" s="99"/>
      <c r="R46" s="99"/>
      <c r="S46" s="99"/>
      <c r="T46" s="99"/>
      <c r="U46" s="99"/>
      <c r="V46" s="99"/>
      <c r="W46" s="99"/>
      <c r="X46" s="99"/>
      <c r="Y46" s="99"/>
      <c r="Z46" s="99"/>
      <c r="AA46" s="99"/>
      <c r="AB46" s="99"/>
      <c r="AC46" s="99"/>
      <c r="AD46" s="99"/>
      <c r="AE46" s="99"/>
      <c r="AF46" s="99"/>
      <c r="AG46" s="99"/>
      <c r="AH46" s="99"/>
      <c r="AI46" s="99"/>
      <c r="AJ46" s="99"/>
      <c r="AK46" s="99"/>
      <c r="AL46" s="99"/>
      <c r="AM46" s="99"/>
      <c r="AN46" s="99"/>
      <c r="AO46" s="102"/>
      <c r="AP46" s="99"/>
    </row>
    <row r="47" spans="1:46">
      <c r="A47" s="103"/>
      <c r="B47" s="103"/>
      <c r="C47" s="103"/>
      <c r="D47" s="99"/>
      <c r="E47" s="99"/>
      <c r="F47" s="99"/>
      <c r="G47" s="99"/>
      <c r="H47" s="99"/>
      <c r="I47" s="99"/>
      <c r="J47" s="99"/>
      <c r="K47" s="99"/>
      <c r="L47" s="99"/>
      <c r="M47" s="99"/>
      <c r="N47" s="99"/>
      <c r="O47" s="99"/>
      <c r="P47" s="99"/>
      <c r="Q47" s="99"/>
      <c r="R47" s="99"/>
      <c r="S47" s="99"/>
      <c r="T47" s="99"/>
      <c r="U47" s="99"/>
      <c r="V47" s="99"/>
      <c r="W47" s="99"/>
      <c r="X47" s="99"/>
      <c r="Y47" s="99"/>
      <c r="Z47" s="99"/>
      <c r="AA47" s="99"/>
      <c r="AB47" s="99"/>
      <c r="AC47" s="99"/>
      <c r="AD47" s="99"/>
      <c r="AE47" s="99"/>
      <c r="AF47" s="99"/>
      <c r="AG47" s="99"/>
      <c r="AH47" s="99"/>
      <c r="AI47" s="99"/>
      <c r="AJ47" s="99"/>
      <c r="AK47" s="99"/>
      <c r="AL47" s="99"/>
      <c r="AM47" s="99"/>
      <c r="AN47" s="99"/>
      <c r="AO47" s="102"/>
      <c r="AP47" s="99"/>
    </row>
    <row r="48" spans="1:46">
      <c r="A48" s="103"/>
      <c r="B48" s="103"/>
      <c r="C48" s="103"/>
      <c r="D48" s="99"/>
      <c r="E48" s="99"/>
      <c r="F48" s="99"/>
      <c r="G48" s="99"/>
      <c r="H48" s="99"/>
      <c r="I48" s="99"/>
      <c r="J48" s="99"/>
      <c r="K48" s="99"/>
      <c r="L48" s="99"/>
      <c r="M48" s="99"/>
      <c r="N48" s="99"/>
      <c r="O48" s="99"/>
      <c r="P48" s="99"/>
      <c r="Q48" s="99"/>
      <c r="R48" s="99"/>
      <c r="S48" s="99"/>
      <c r="T48" s="99"/>
      <c r="U48" s="99"/>
      <c r="V48" s="99"/>
      <c r="W48" s="99"/>
      <c r="X48" s="99"/>
      <c r="Y48" s="99"/>
      <c r="Z48" s="99"/>
      <c r="AA48" s="99"/>
      <c r="AB48" s="99"/>
      <c r="AC48" s="99"/>
      <c r="AD48" s="99"/>
      <c r="AE48" s="99"/>
      <c r="AF48" s="99"/>
      <c r="AG48" s="99"/>
      <c r="AH48" s="99"/>
      <c r="AI48" s="99"/>
      <c r="AJ48" s="99"/>
      <c r="AK48" s="99"/>
      <c r="AL48" s="99"/>
      <c r="AM48" s="99"/>
      <c r="AN48" s="99"/>
      <c r="AO48" s="102"/>
      <c r="AP48" s="99"/>
    </row>
    <row r="49" spans="1:42">
      <c r="A49" s="103"/>
      <c r="B49" s="103"/>
      <c r="C49" s="103"/>
      <c r="D49" s="99"/>
      <c r="E49" s="99"/>
      <c r="F49" s="99"/>
      <c r="G49" s="99"/>
      <c r="H49" s="99"/>
      <c r="I49" s="99"/>
      <c r="J49" s="99"/>
      <c r="K49" s="99"/>
      <c r="L49" s="99"/>
      <c r="M49" s="99"/>
      <c r="N49" s="99"/>
      <c r="O49" s="99"/>
      <c r="P49" s="99"/>
      <c r="Q49" s="99"/>
      <c r="R49" s="99"/>
      <c r="S49" s="99"/>
      <c r="T49" s="99"/>
      <c r="U49" s="99"/>
      <c r="V49" s="99"/>
      <c r="W49" s="99"/>
      <c r="X49" s="99"/>
      <c r="Y49" s="99"/>
      <c r="Z49" s="99"/>
      <c r="AA49" s="99"/>
      <c r="AB49" s="99"/>
      <c r="AC49" s="99"/>
      <c r="AD49" s="99"/>
      <c r="AE49" s="99"/>
      <c r="AF49" s="99"/>
      <c r="AG49" s="99"/>
      <c r="AH49" s="99"/>
      <c r="AI49" s="99"/>
      <c r="AJ49" s="99"/>
      <c r="AK49" s="99"/>
      <c r="AL49" s="99"/>
      <c r="AM49" s="99"/>
      <c r="AN49" s="99"/>
      <c r="AO49" s="102"/>
      <c r="AP49" s="99"/>
    </row>
    <row r="50" spans="1:42">
      <c r="A50" s="103"/>
      <c r="B50" s="103"/>
      <c r="C50" s="103"/>
      <c r="D50" s="99"/>
      <c r="E50" s="99"/>
      <c r="F50" s="99"/>
      <c r="G50" s="99"/>
      <c r="H50" s="99"/>
      <c r="I50" s="99"/>
      <c r="J50" s="99"/>
      <c r="K50" s="99"/>
      <c r="L50" s="99"/>
      <c r="M50" s="99"/>
      <c r="N50" s="99"/>
      <c r="O50" s="99"/>
      <c r="P50" s="99"/>
      <c r="Q50" s="99"/>
      <c r="R50" s="99"/>
      <c r="S50" s="99"/>
      <c r="T50" s="99"/>
      <c r="U50" s="99"/>
      <c r="V50" s="99"/>
      <c r="W50" s="99"/>
      <c r="X50" s="99"/>
      <c r="Y50" s="99"/>
      <c r="Z50" s="99"/>
      <c r="AA50" s="99"/>
      <c r="AB50" s="99"/>
      <c r="AC50" s="99"/>
      <c r="AD50" s="99"/>
      <c r="AE50" s="99"/>
      <c r="AF50" s="99"/>
      <c r="AG50" s="99"/>
      <c r="AH50" s="99"/>
      <c r="AI50" s="99"/>
      <c r="AJ50" s="99"/>
      <c r="AK50" s="99"/>
      <c r="AL50" s="99"/>
      <c r="AM50" s="99"/>
      <c r="AN50" s="99"/>
      <c r="AO50" s="102"/>
      <c r="AP50" s="99"/>
    </row>
    <row r="51" spans="1:42">
      <c r="A51" s="103"/>
      <c r="B51" s="103"/>
      <c r="C51" s="103"/>
      <c r="D51" s="99"/>
      <c r="E51" s="99"/>
      <c r="F51" s="99"/>
      <c r="G51" s="99"/>
      <c r="H51" s="99"/>
      <c r="I51" s="99"/>
      <c r="J51" s="99"/>
      <c r="K51" s="99"/>
      <c r="L51" s="99"/>
      <c r="M51" s="99"/>
      <c r="N51" s="99"/>
      <c r="O51" s="99"/>
      <c r="P51" s="99"/>
      <c r="Q51" s="99"/>
      <c r="R51" s="99"/>
      <c r="S51" s="99"/>
      <c r="T51" s="99"/>
      <c r="U51" s="99"/>
      <c r="V51" s="99"/>
      <c r="W51" s="99"/>
      <c r="X51" s="99"/>
      <c r="Y51" s="99"/>
      <c r="Z51" s="99"/>
      <c r="AA51" s="99"/>
      <c r="AB51" s="99"/>
      <c r="AC51" s="99"/>
      <c r="AD51" s="99"/>
      <c r="AE51" s="99"/>
      <c r="AF51" s="99"/>
      <c r="AG51" s="99"/>
      <c r="AH51" s="99"/>
      <c r="AI51" s="99"/>
      <c r="AJ51" s="99"/>
      <c r="AK51" s="99"/>
      <c r="AL51" s="99"/>
      <c r="AM51" s="99"/>
      <c r="AN51" s="99"/>
      <c r="AO51" s="102"/>
      <c r="AP51" s="99"/>
    </row>
    <row r="52" spans="1:42">
      <c r="A52" s="103"/>
      <c r="B52" s="103"/>
      <c r="C52" s="103"/>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102"/>
      <c r="AP52" s="99"/>
    </row>
    <row r="53" spans="1:42">
      <c r="A53" s="103"/>
      <c r="B53" s="103"/>
      <c r="C53" s="103"/>
      <c r="D53" s="99"/>
      <c r="E53" s="99"/>
      <c r="F53" s="99"/>
      <c r="G53" s="99"/>
      <c r="H53" s="99"/>
      <c r="I53" s="99"/>
      <c r="J53" s="99"/>
      <c r="K53" s="99"/>
      <c r="L53" s="99"/>
      <c r="M53" s="99"/>
      <c r="N53" s="99"/>
      <c r="O53" s="99"/>
      <c r="P53" s="99"/>
      <c r="Q53" s="99"/>
      <c r="R53" s="99"/>
      <c r="S53" s="99"/>
      <c r="T53" s="99"/>
      <c r="U53" s="99"/>
      <c r="V53" s="99"/>
      <c r="W53" s="99"/>
      <c r="X53" s="99"/>
      <c r="Y53" s="99"/>
      <c r="Z53" s="99"/>
      <c r="AA53" s="99"/>
      <c r="AB53" s="99"/>
      <c r="AC53" s="99"/>
      <c r="AD53" s="99"/>
      <c r="AE53" s="99"/>
      <c r="AF53" s="99"/>
      <c r="AG53" s="99"/>
      <c r="AH53" s="99"/>
      <c r="AI53" s="99"/>
      <c r="AJ53" s="99"/>
      <c r="AK53" s="99"/>
      <c r="AL53" s="99"/>
      <c r="AM53" s="99"/>
      <c r="AN53" s="99"/>
      <c r="AO53" s="102"/>
      <c r="AP53" s="99"/>
    </row>
    <row r="54" spans="1:42">
      <c r="A54" s="103"/>
      <c r="B54" s="103"/>
      <c r="C54" s="103"/>
      <c r="D54" s="99"/>
      <c r="E54" s="99"/>
      <c r="F54" s="99"/>
      <c r="G54" s="99"/>
      <c r="H54" s="99"/>
      <c r="I54" s="99"/>
      <c r="J54" s="99"/>
      <c r="K54" s="99"/>
      <c r="L54" s="99"/>
      <c r="M54" s="99"/>
      <c r="N54" s="99"/>
      <c r="O54" s="99"/>
      <c r="P54" s="99"/>
      <c r="Q54" s="99"/>
      <c r="R54" s="99"/>
      <c r="S54" s="99"/>
      <c r="T54" s="99"/>
      <c r="U54" s="99"/>
      <c r="V54" s="99"/>
      <c r="W54" s="99"/>
      <c r="X54" s="99"/>
      <c r="Y54" s="99"/>
      <c r="Z54" s="99"/>
      <c r="AA54" s="99"/>
      <c r="AB54" s="99"/>
      <c r="AC54" s="99"/>
      <c r="AD54" s="99"/>
      <c r="AE54" s="99"/>
      <c r="AF54" s="99"/>
      <c r="AG54" s="99"/>
      <c r="AH54" s="99"/>
      <c r="AI54" s="99"/>
      <c r="AJ54" s="99"/>
      <c r="AK54" s="99"/>
      <c r="AL54" s="99"/>
      <c r="AM54" s="99"/>
      <c r="AN54" s="99"/>
      <c r="AO54" s="102"/>
      <c r="AP54" s="99"/>
    </row>
    <row r="55" spans="1:42">
      <c r="A55" s="103"/>
      <c r="B55" s="103"/>
      <c r="C55" s="103"/>
      <c r="D55" s="99"/>
      <c r="E55" s="99"/>
      <c r="F55" s="99"/>
      <c r="G55" s="99"/>
      <c r="H55" s="99"/>
      <c r="I55" s="99"/>
      <c r="J55" s="99"/>
      <c r="K55" s="99"/>
      <c r="L55" s="99"/>
      <c r="M55" s="99"/>
      <c r="N55" s="99"/>
      <c r="O55" s="99"/>
      <c r="P55" s="99"/>
      <c r="Q55" s="99"/>
      <c r="R55" s="99"/>
      <c r="S55" s="99"/>
      <c r="T55" s="99"/>
      <c r="U55" s="99"/>
      <c r="V55" s="99"/>
      <c r="W55" s="99"/>
      <c r="X55" s="99"/>
      <c r="Y55" s="99"/>
      <c r="Z55" s="99"/>
      <c r="AA55" s="99"/>
      <c r="AB55" s="99"/>
      <c r="AC55" s="99"/>
      <c r="AD55" s="99"/>
      <c r="AE55" s="99"/>
      <c r="AF55" s="99"/>
      <c r="AG55" s="99"/>
      <c r="AH55" s="99"/>
      <c r="AI55" s="99"/>
      <c r="AJ55" s="99"/>
      <c r="AK55" s="99"/>
      <c r="AL55" s="99"/>
      <c r="AM55" s="99"/>
      <c r="AN55" s="99"/>
      <c r="AO55" s="102"/>
      <c r="AP55" s="99"/>
    </row>
    <row r="56" spans="1:42">
      <c r="A56" s="103"/>
      <c r="B56" s="103"/>
      <c r="C56" s="103"/>
      <c r="D56" s="99"/>
      <c r="E56" s="99"/>
      <c r="F56" s="99"/>
      <c r="G56" s="99"/>
      <c r="H56" s="99"/>
      <c r="I56" s="99"/>
      <c r="J56" s="99"/>
      <c r="K56" s="99"/>
      <c r="L56" s="99"/>
      <c r="M56" s="99"/>
      <c r="N56" s="99"/>
      <c r="O56" s="99"/>
      <c r="P56" s="99"/>
      <c r="Q56" s="99"/>
      <c r="R56" s="99"/>
      <c r="S56" s="99"/>
      <c r="T56" s="99"/>
      <c r="U56" s="99"/>
      <c r="V56" s="99"/>
      <c r="W56" s="99"/>
      <c r="X56" s="99"/>
      <c r="Y56" s="99"/>
      <c r="Z56" s="99"/>
      <c r="AA56" s="99"/>
      <c r="AB56" s="99"/>
      <c r="AC56" s="99"/>
      <c r="AD56" s="99"/>
      <c r="AE56" s="99"/>
      <c r="AF56" s="99"/>
      <c r="AG56" s="99"/>
      <c r="AH56" s="99"/>
      <c r="AI56" s="99"/>
      <c r="AJ56" s="99"/>
      <c r="AK56" s="99"/>
      <c r="AL56" s="99"/>
      <c r="AM56" s="99"/>
      <c r="AN56" s="99"/>
      <c r="AO56" s="102"/>
      <c r="AP56" s="99"/>
    </row>
    <row r="57" spans="1:42">
      <c r="A57" s="103"/>
      <c r="B57" s="103"/>
      <c r="C57" s="103"/>
      <c r="D57" s="99"/>
      <c r="E57" s="99"/>
      <c r="F57" s="99"/>
      <c r="G57" s="99"/>
      <c r="H57" s="99"/>
      <c r="I57" s="99"/>
      <c r="J57" s="99"/>
      <c r="K57" s="99"/>
      <c r="L57" s="99"/>
      <c r="M57" s="99"/>
      <c r="N57" s="99"/>
      <c r="O57" s="99"/>
      <c r="P57" s="99"/>
      <c r="Q57" s="99"/>
      <c r="R57" s="99"/>
      <c r="S57" s="99"/>
      <c r="T57" s="99"/>
      <c r="U57" s="99"/>
      <c r="V57" s="99"/>
      <c r="W57" s="99"/>
      <c r="X57" s="99"/>
      <c r="Y57" s="99"/>
      <c r="Z57" s="99"/>
      <c r="AA57" s="99"/>
      <c r="AB57" s="99"/>
      <c r="AC57" s="99"/>
      <c r="AD57" s="99"/>
      <c r="AE57" s="99"/>
      <c r="AF57" s="99"/>
      <c r="AG57" s="99"/>
      <c r="AH57" s="99"/>
      <c r="AI57" s="99"/>
      <c r="AJ57" s="99"/>
      <c r="AK57" s="99"/>
      <c r="AL57" s="99"/>
      <c r="AM57" s="99"/>
      <c r="AN57" s="99"/>
      <c r="AO57" s="102"/>
      <c r="AP57" s="99"/>
    </row>
    <row r="58" spans="1:42">
      <c r="A58" s="103"/>
      <c r="B58" s="103"/>
      <c r="C58" s="103"/>
      <c r="D58" s="99"/>
      <c r="E58" s="99"/>
      <c r="F58" s="99"/>
      <c r="G58" s="99"/>
      <c r="H58" s="99"/>
      <c r="I58" s="99"/>
      <c r="J58" s="99"/>
      <c r="K58" s="99"/>
      <c r="L58" s="99"/>
      <c r="M58" s="99"/>
      <c r="N58" s="99"/>
      <c r="O58" s="99"/>
      <c r="P58" s="99"/>
      <c r="Q58" s="99"/>
      <c r="R58" s="99"/>
      <c r="S58" s="99"/>
      <c r="T58" s="99"/>
      <c r="U58" s="99"/>
      <c r="V58" s="99"/>
      <c r="W58" s="99"/>
      <c r="X58" s="99"/>
      <c r="Y58" s="99"/>
      <c r="Z58" s="99"/>
      <c r="AA58" s="99"/>
      <c r="AB58" s="99"/>
      <c r="AC58" s="99"/>
      <c r="AD58" s="99"/>
      <c r="AE58" s="99"/>
      <c r="AF58" s="99"/>
      <c r="AG58" s="99"/>
      <c r="AH58" s="99"/>
      <c r="AI58" s="99"/>
      <c r="AJ58" s="99"/>
      <c r="AK58" s="99"/>
      <c r="AL58" s="99"/>
      <c r="AM58" s="99"/>
      <c r="AN58" s="99"/>
      <c r="AO58" s="102"/>
      <c r="AP58" s="99"/>
    </row>
    <row r="59" spans="1:42">
      <c r="A59" s="103"/>
      <c r="B59" s="103"/>
      <c r="C59" s="103"/>
      <c r="D59" s="99"/>
      <c r="E59" s="99"/>
      <c r="F59" s="99"/>
      <c r="G59" s="99"/>
      <c r="H59" s="99"/>
      <c r="I59" s="99"/>
      <c r="J59" s="99"/>
      <c r="K59" s="99"/>
      <c r="L59" s="99"/>
      <c r="M59" s="99"/>
      <c r="N59" s="99"/>
      <c r="O59" s="99"/>
      <c r="P59" s="99"/>
      <c r="Q59" s="99"/>
      <c r="R59" s="99"/>
      <c r="S59" s="99"/>
      <c r="T59" s="99"/>
      <c r="U59" s="99"/>
      <c r="V59" s="99"/>
      <c r="W59" s="99"/>
      <c r="X59" s="99"/>
      <c r="Y59" s="99"/>
      <c r="Z59" s="99"/>
      <c r="AA59" s="99"/>
      <c r="AB59" s="99"/>
      <c r="AC59" s="99"/>
      <c r="AD59" s="99"/>
      <c r="AE59" s="99"/>
      <c r="AF59" s="99"/>
      <c r="AG59" s="99"/>
      <c r="AH59" s="99"/>
      <c r="AI59" s="99"/>
      <c r="AJ59" s="99"/>
      <c r="AK59" s="99"/>
      <c r="AL59" s="99"/>
      <c r="AM59" s="99"/>
      <c r="AN59" s="99"/>
      <c r="AO59" s="102"/>
      <c r="AP59" s="99"/>
    </row>
    <row r="60" spans="1:42">
      <c r="A60" s="103"/>
      <c r="B60" s="103"/>
      <c r="C60" s="103"/>
      <c r="D60" s="99"/>
      <c r="E60" s="99"/>
      <c r="F60" s="99"/>
      <c r="G60" s="99"/>
      <c r="H60" s="99"/>
      <c r="I60" s="99"/>
      <c r="J60" s="99"/>
      <c r="K60" s="99"/>
      <c r="L60" s="99"/>
      <c r="M60" s="99"/>
      <c r="N60" s="99"/>
      <c r="O60" s="99"/>
      <c r="P60" s="99"/>
      <c r="Q60" s="99"/>
      <c r="R60" s="99"/>
      <c r="S60" s="99"/>
      <c r="T60" s="99"/>
      <c r="U60" s="99"/>
      <c r="V60" s="99"/>
      <c r="W60" s="99"/>
      <c r="X60" s="99"/>
      <c r="Y60" s="99"/>
      <c r="Z60" s="99"/>
      <c r="AA60" s="99"/>
      <c r="AB60" s="99"/>
      <c r="AC60" s="99"/>
      <c r="AD60" s="99"/>
      <c r="AE60" s="99"/>
      <c r="AF60" s="99"/>
      <c r="AG60" s="99"/>
      <c r="AH60" s="99"/>
      <c r="AI60" s="99"/>
      <c r="AJ60" s="99"/>
      <c r="AK60" s="99"/>
      <c r="AL60" s="99"/>
      <c r="AM60" s="99"/>
      <c r="AN60" s="99"/>
      <c r="AO60" s="102"/>
      <c r="AP60" s="99"/>
    </row>
    <row r="61" spans="1:42">
      <c r="A61" s="103"/>
      <c r="B61" s="103"/>
      <c r="C61" s="103"/>
      <c r="D61" s="99"/>
      <c r="E61" s="99"/>
      <c r="F61" s="99"/>
      <c r="G61" s="99"/>
      <c r="H61" s="99"/>
      <c r="I61" s="99"/>
      <c r="J61" s="99"/>
      <c r="K61" s="99"/>
      <c r="L61" s="99"/>
      <c r="M61" s="99"/>
      <c r="N61" s="99"/>
      <c r="O61" s="99"/>
      <c r="P61" s="99"/>
      <c r="Q61" s="99"/>
      <c r="R61" s="99"/>
      <c r="S61" s="99"/>
      <c r="T61" s="99"/>
      <c r="U61" s="99"/>
      <c r="V61" s="99"/>
      <c r="W61" s="99"/>
      <c r="X61" s="99"/>
      <c r="Y61" s="99"/>
      <c r="Z61" s="99"/>
      <c r="AA61" s="99"/>
      <c r="AB61" s="99"/>
      <c r="AC61" s="99"/>
      <c r="AD61" s="99"/>
      <c r="AE61" s="99"/>
      <c r="AF61" s="99"/>
      <c r="AG61" s="99"/>
      <c r="AH61" s="99"/>
      <c r="AI61" s="99"/>
      <c r="AJ61" s="99"/>
      <c r="AK61" s="99"/>
      <c r="AL61" s="99"/>
      <c r="AM61" s="99"/>
      <c r="AN61" s="99"/>
      <c r="AO61" s="102"/>
      <c r="AP61" s="99"/>
    </row>
    <row r="62" spans="1:42">
      <c r="A62" s="148" t="s">
        <v>4</v>
      </c>
      <c r="B62" s="98"/>
      <c r="C62" s="98"/>
      <c r="D62" s="149"/>
      <c r="E62" s="99"/>
      <c r="F62" s="99"/>
      <c r="G62" s="99"/>
      <c r="H62" s="99"/>
      <c r="I62" s="99"/>
      <c r="J62" s="99"/>
      <c r="K62" s="99"/>
      <c r="L62" s="99"/>
      <c r="M62" s="99"/>
      <c r="N62" s="105" t="s">
        <v>112</v>
      </c>
      <c r="O62" s="99"/>
      <c r="P62" s="99"/>
      <c r="Q62" s="99"/>
      <c r="R62" s="99"/>
      <c r="S62" s="99"/>
      <c r="T62" s="99"/>
      <c r="U62" s="99"/>
      <c r="V62" s="99"/>
      <c r="W62" s="99"/>
      <c r="X62" s="99"/>
      <c r="Y62" s="99"/>
      <c r="Z62" s="99"/>
      <c r="AA62" s="99"/>
      <c r="AB62" s="99"/>
      <c r="AC62" s="99"/>
      <c r="AD62" s="99"/>
      <c r="AE62" s="99"/>
      <c r="AF62" s="99"/>
      <c r="AG62" s="99"/>
      <c r="AH62" s="99"/>
      <c r="AI62" s="99"/>
      <c r="AJ62" s="99"/>
      <c r="AK62" s="99"/>
      <c r="AL62" s="99"/>
      <c r="AM62" s="99"/>
      <c r="AN62" s="99"/>
      <c r="AO62" s="102"/>
      <c r="AP62" s="99"/>
    </row>
    <row r="63" spans="1:42">
      <c r="A63" s="111"/>
      <c r="B63" s="103"/>
      <c r="C63" s="103"/>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c r="AF63" s="99"/>
      <c r="AG63" s="99"/>
      <c r="AH63" s="99"/>
      <c r="AI63" s="99"/>
      <c r="AJ63" s="99"/>
      <c r="AK63" s="99"/>
      <c r="AL63" s="99"/>
      <c r="AM63" s="99"/>
      <c r="AN63" s="99"/>
      <c r="AO63" s="102"/>
      <c r="AP63" s="99"/>
    </row>
    <row r="64" spans="1:42" ht="15" customHeight="1">
      <c r="A64" s="111"/>
      <c r="B64" s="291"/>
      <c r="C64" s="291"/>
      <c r="D64" s="112"/>
      <c r="E64" s="292" t="str">
        <f>$E$9</f>
        <v xml:space="preserve">MESE DI </v>
      </c>
      <c r="F64" s="292"/>
      <c r="G64" s="292"/>
      <c r="H64" s="292"/>
      <c r="I64" s="292"/>
      <c r="J64" s="292"/>
      <c r="K64" s="292"/>
      <c r="L64" s="292"/>
      <c r="M64" s="292"/>
      <c r="N64" s="99"/>
      <c r="O64" s="99"/>
      <c r="P64" s="99"/>
      <c r="Q64" s="113" t="str">
        <f>$Q$9</f>
        <v>CORSO: "OPERATORE ELETTRICO" 1° ANNO</v>
      </c>
      <c r="R64" s="113"/>
      <c r="S64" s="99"/>
      <c r="T64" s="99"/>
      <c r="U64" s="99"/>
      <c r="V64" s="99"/>
      <c r="W64" s="99"/>
      <c r="X64" s="99"/>
      <c r="Y64" s="99"/>
      <c r="Z64" s="99"/>
      <c r="AA64" s="99"/>
      <c r="AB64" s="99"/>
      <c r="AC64" s="99"/>
      <c r="AD64" s="99"/>
      <c r="AE64" s="99"/>
      <c r="AF64" s="99"/>
      <c r="AG64" s="99"/>
      <c r="AH64" s="99"/>
      <c r="AI64" s="99"/>
      <c r="AJ64" s="99"/>
      <c r="AK64" s="99"/>
      <c r="AL64" s="99"/>
      <c r="AM64" s="99"/>
      <c r="AN64" s="99"/>
      <c r="AO64" s="102"/>
      <c r="AP64" s="99"/>
    </row>
    <row r="65" spans="1:63" ht="15" customHeight="1" thickBot="1">
      <c r="A65" s="114"/>
      <c r="B65" s="114"/>
      <c r="C65" s="103"/>
      <c r="D65" s="99"/>
      <c r="E65" s="99"/>
      <c r="F65" s="99"/>
      <c r="G65" s="99"/>
      <c r="H65" s="99"/>
      <c r="I65" s="115"/>
      <c r="J65" s="99"/>
      <c r="K65" s="99"/>
      <c r="L65" s="115"/>
      <c r="M65" s="115" t="s">
        <v>3</v>
      </c>
      <c r="N65" s="115"/>
      <c r="O65" s="115"/>
      <c r="P65" s="115"/>
      <c r="Q65" s="314" t="str">
        <f>$Q$10</f>
        <v>COD: ARIEFP1821/20/1</v>
      </c>
      <c r="R65" s="314"/>
      <c r="S65" s="314"/>
      <c r="T65" s="314"/>
      <c r="U65" s="314"/>
      <c r="V65" s="314"/>
      <c r="W65" s="314"/>
      <c r="X65" s="314"/>
      <c r="Y65" s="314"/>
      <c r="Z65" s="314"/>
      <c r="AA65" s="314"/>
      <c r="AB65" s="314"/>
      <c r="AC65" s="314"/>
      <c r="AD65" s="314"/>
      <c r="AE65" s="115"/>
      <c r="AF65" s="115"/>
      <c r="AG65" s="115"/>
      <c r="AH65" s="115"/>
      <c r="AI65" s="115"/>
      <c r="AJ65" s="115" t="s">
        <v>3</v>
      </c>
      <c r="AK65" s="115"/>
      <c r="AL65" s="115"/>
      <c r="AM65" s="115"/>
      <c r="AN65" s="115"/>
      <c r="AO65" s="116"/>
      <c r="AP65" s="115"/>
      <c r="AQ65" s="53"/>
      <c r="AR65" s="8"/>
      <c r="AS65" s="8"/>
      <c r="AT65" s="8"/>
      <c r="AU65" s="8"/>
      <c r="AV65" s="8"/>
      <c r="AW65" s="8"/>
      <c r="AX65" s="8"/>
      <c r="AY65" s="8"/>
      <c r="AZ65" s="8"/>
      <c r="BA65" s="8"/>
      <c r="BB65" s="8"/>
      <c r="BC65" s="8"/>
      <c r="BD65" s="9"/>
      <c r="BE65" s="9"/>
      <c r="BF65" s="9"/>
      <c r="BG65" s="9"/>
      <c r="BH65" s="9"/>
      <c r="BI65" s="9"/>
      <c r="BJ65" s="9"/>
      <c r="BK65" s="9"/>
    </row>
    <row r="66" spans="1:63" ht="16.5" customHeight="1" thickTop="1" thickBot="1">
      <c r="A66" s="310" t="s">
        <v>19</v>
      </c>
      <c r="B66" s="311"/>
      <c r="C66" s="312"/>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c r="AC66" s="150"/>
      <c r="AD66" s="150"/>
      <c r="AE66" s="150"/>
      <c r="AF66" s="150"/>
      <c r="AG66" s="150"/>
      <c r="AH66" s="151"/>
      <c r="AI66" s="99"/>
      <c r="AJ66" s="152"/>
      <c r="AK66" s="150"/>
      <c r="AL66" s="151"/>
      <c r="AM66" s="99"/>
      <c r="AN66" s="99"/>
      <c r="AO66" s="102"/>
      <c r="AP66" s="99"/>
    </row>
    <row r="67" spans="1:63" ht="5.25" customHeight="1" thickTop="1" thickBot="1">
      <c r="A67" s="114"/>
      <c r="B67" s="313"/>
      <c r="C67" s="313"/>
      <c r="D67" s="117"/>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c r="AC67" s="115"/>
      <c r="AD67" s="115"/>
      <c r="AE67" s="115"/>
      <c r="AF67" s="115"/>
      <c r="AG67" s="115"/>
      <c r="AH67" s="115"/>
      <c r="AI67" s="115"/>
      <c r="AJ67" s="313"/>
      <c r="AK67" s="313"/>
      <c r="AL67" s="313"/>
      <c r="AM67" s="115"/>
      <c r="AN67" s="153"/>
      <c r="AO67" s="154"/>
      <c r="AP67" s="153"/>
      <c r="AQ67" s="53"/>
      <c r="AR67" s="8"/>
      <c r="AS67" s="10"/>
      <c r="AT67" s="8"/>
      <c r="AU67" s="8"/>
      <c r="AV67" s="8"/>
      <c r="AW67" s="8"/>
      <c r="AX67" s="8"/>
      <c r="AY67" s="8"/>
      <c r="AZ67" s="309"/>
      <c r="BA67" s="309"/>
      <c r="BB67" s="309"/>
      <c r="BC67" s="8"/>
      <c r="BD67" s="309"/>
      <c r="BE67" s="309"/>
      <c r="BF67" s="8"/>
      <c r="BG67" s="9"/>
      <c r="BH67" s="9"/>
      <c r="BI67" s="9"/>
      <c r="BJ67" s="9"/>
      <c r="BK67" s="9"/>
    </row>
    <row r="68" spans="1:63" s="12" customFormat="1" ht="38.25" customHeight="1" thickTop="1">
      <c r="A68" s="118" t="s">
        <v>0</v>
      </c>
      <c r="B68" s="272" t="s">
        <v>1</v>
      </c>
      <c r="C68" s="273"/>
      <c r="D68" s="121">
        <v>1</v>
      </c>
      <c r="E68" s="121">
        <v>2</v>
      </c>
      <c r="F68" s="121">
        <v>3</v>
      </c>
      <c r="G68" s="121">
        <v>4</v>
      </c>
      <c r="H68" s="121">
        <v>5</v>
      </c>
      <c r="I68" s="121">
        <v>6</v>
      </c>
      <c r="J68" s="121">
        <v>7</v>
      </c>
      <c r="K68" s="121">
        <v>8</v>
      </c>
      <c r="L68" s="121">
        <v>9</v>
      </c>
      <c r="M68" s="121">
        <v>10</v>
      </c>
      <c r="N68" s="121">
        <v>11</v>
      </c>
      <c r="O68" s="121">
        <v>12</v>
      </c>
      <c r="P68" s="121">
        <v>13</v>
      </c>
      <c r="Q68" s="121">
        <v>14</v>
      </c>
      <c r="R68" s="121">
        <v>15</v>
      </c>
      <c r="S68" s="121">
        <v>16</v>
      </c>
      <c r="T68" s="121">
        <v>17</v>
      </c>
      <c r="U68" s="121">
        <v>18</v>
      </c>
      <c r="V68" s="121">
        <v>19</v>
      </c>
      <c r="W68" s="121">
        <v>20</v>
      </c>
      <c r="X68" s="121">
        <v>21</v>
      </c>
      <c r="Y68" s="121">
        <v>22</v>
      </c>
      <c r="Z68" s="121">
        <v>23</v>
      </c>
      <c r="AA68" s="121">
        <v>24</v>
      </c>
      <c r="AB68" s="121">
        <v>25</v>
      </c>
      <c r="AC68" s="121">
        <v>26</v>
      </c>
      <c r="AD68" s="121">
        <v>27</v>
      </c>
      <c r="AE68" s="121">
        <v>28</v>
      </c>
      <c r="AF68" s="121">
        <v>29</v>
      </c>
      <c r="AG68" s="121">
        <v>30</v>
      </c>
      <c r="AH68" s="122">
        <v>31</v>
      </c>
      <c r="AI68" s="99"/>
      <c r="AJ68" s="123" t="s">
        <v>11</v>
      </c>
      <c r="AK68" s="124" t="s">
        <v>12</v>
      </c>
      <c r="AL68" s="125" t="s">
        <v>14</v>
      </c>
      <c r="AM68" s="99"/>
      <c r="AN68" s="155"/>
      <c r="AO68" s="99"/>
      <c r="AP68" s="99"/>
      <c r="AR68" s="267" t="s">
        <v>45</v>
      </c>
      <c r="AS68" s="268"/>
      <c r="AT68" s="269"/>
      <c r="AU68" s="13"/>
      <c r="AV68" s="13"/>
      <c r="AW68" s="13"/>
      <c r="AX68" s="13"/>
      <c r="AY68" s="13"/>
      <c r="AZ68" s="13"/>
      <c r="BA68" s="13"/>
      <c r="BB68" s="13"/>
      <c r="BC68" s="13"/>
      <c r="BD68" s="13"/>
      <c r="BE68" s="13"/>
      <c r="BF68" s="13"/>
      <c r="BG68" s="13"/>
      <c r="BH68" s="13"/>
      <c r="BI68" s="13"/>
      <c r="BJ68" s="13"/>
      <c r="BK68" s="13"/>
    </row>
    <row r="69" spans="1:63">
      <c r="A69" s="130"/>
      <c r="B69" s="156" t="s">
        <v>16</v>
      </c>
      <c r="C69" s="157"/>
      <c r="D69" s="132"/>
      <c r="E69" s="132"/>
      <c r="F69" s="132"/>
      <c r="G69" s="132"/>
      <c r="H69" s="132"/>
      <c r="I69" s="132"/>
      <c r="J69" s="132"/>
      <c r="K69" s="132"/>
      <c r="L69" s="132"/>
      <c r="M69" s="132"/>
      <c r="N69" s="132"/>
      <c r="O69" s="132"/>
      <c r="P69" s="132"/>
      <c r="Q69" s="132"/>
      <c r="R69" s="132"/>
      <c r="S69" s="132"/>
      <c r="T69" s="132"/>
      <c r="U69" s="132"/>
      <c r="V69" s="132"/>
      <c r="W69" s="132"/>
      <c r="X69" s="132"/>
      <c r="Y69" s="132"/>
      <c r="Z69" s="132"/>
      <c r="AA69" s="132"/>
      <c r="AB69" s="132"/>
      <c r="AC69" s="132"/>
      <c r="AD69" s="132"/>
      <c r="AE69" s="132"/>
      <c r="AF69" s="132"/>
      <c r="AG69" s="132"/>
      <c r="AH69" s="133"/>
      <c r="AI69" s="99"/>
      <c r="AJ69" s="134"/>
      <c r="AK69" s="132"/>
      <c r="AL69" s="133"/>
      <c r="AM69" s="99"/>
      <c r="AN69" s="158"/>
      <c r="AO69" s="102"/>
      <c r="AP69" s="99"/>
      <c r="AR69" s="75" t="s">
        <v>46</v>
      </c>
      <c r="AS69" s="76"/>
      <c r="AT69" s="77">
        <f>AJ13</f>
        <v>0</v>
      </c>
    </row>
    <row r="70" spans="1:63" ht="15.75" thickBot="1">
      <c r="A70" s="130">
        <v>1</v>
      </c>
      <c r="B70" s="131" t="str">
        <f>APR!B70</f>
        <v>GARIBALDI B.</v>
      </c>
      <c r="C70" s="131" t="str">
        <f>APR!C70</f>
        <v>DOCENZA INT.</v>
      </c>
      <c r="D70" s="132"/>
      <c r="E70" s="132"/>
      <c r="F70" s="132"/>
      <c r="G70" s="132"/>
      <c r="H70" s="132"/>
      <c r="I70" s="132"/>
      <c r="J70" s="132"/>
      <c r="K70" s="132"/>
      <c r="L70" s="132"/>
      <c r="M70" s="132"/>
      <c r="N70" s="132"/>
      <c r="O70" s="132"/>
      <c r="P70" s="132"/>
      <c r="Q70" s="132"/>
      <c r="R70" s="132"/>
      <c r="S70" s="132"/>
      <c r="T70" s="132"/>
      <c r="U70" s="132"/>
      <c r="V70" s="132"/>
      <c r="W70" s="132"/>
      <c r="X70" s="132"/>
      <c r="Y70" s="132"/>
      <c r="Z70" s="132"/>
      <c r="AA70" s="132"/>
      <c r="AB70" s="132"/>
      <c r="AC70" s="132"/>
      <c r="AD70" s="132"/>
      <c r="AE70" s="132"/>
      <c r="AF70" s="132"/>
      <c r="AG70" s="132"/>
      <c r="AH70" s="133"/>
      <c r="AI70" s="99"/>
      <c r="AJ70" s="134">
        <f>SUM(D70:AH70)</f>
        <v>0</v>
      </c>
      <c r="AK70" s="132">
        <f>APR!AL70</f>
        <v>1</v>
      </c>
      <c r="AL70" s="133">
        <f t="shared" ref="AL70:AL95" si="11">AJ70+AK70</f>
        <v>1</v>
      </c>
      <c r="AM70" s="99"/>
      <c r="AN70" s="158"/>
      <c r="AO70" s="102"/>
      <c r="AP70" s="99"/>
      <c r="AR70" s="75" t="s">
        <v>47</v>
      </c>
      <c r="AS70" s="76"/>
      <c r="AT70" s="78">
        <f t="array" ref="AT70">SUM(IF(($C$70:$C$123=C166),$AJ$70:$AJ$123,0))+SUM(IF((C70:$C$123=C169),AJ70:$AJ$123,0))</f>
        <v>0</v>
      </c>
    </row>
    <row r="71" spans="1:63" ht="15.75" thickTop="1">
      <c r="A71" s="130">
        <v>2</v>
      </c>
      <c r="B71" s="131" t="str">
        <f>APR!B71</f>
        <v>BONINO E.</v>
      </c>
      <c r="C71" s="131" t="str">
        <f>APR!C71</f>
        <v>DOCENZA INT.</v>
      </c>
      <c r="D71" s="132"/>
      <c r="E71" s="132"/>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2"/>
      <c r="AH71" s="133"/>
      <c r="AI71" s="99"/>
      <c r="AJ71" s="134">
        <f t="shared" ref="AJ71:AJ95" si="12">SUM(D71:AH71)</f>
        <v>0</v>
      </c>
      <c r="AK71" s="132">
        <f>APR!AL71</f>
        <v>218</v>
      </c>
      <c r="AL71" s="133">
        <f t="shared" si="11"/>
        <v>218</v>
      </c>
      <c r="AM71" s="99"/>
      <c r="AN71" s="158"/>
      <c r="AO71" s="102"/>
      <c r="AP71" s="99"/>
      <c r="AR71" s="75"/>
      <c r="AS71" s="79" t="s">
        <v>54</v>
      </c>
      <c r="AT71" s="80">
        <f>AT69-AT70</f>
        <v>0</v>
      </c>
    </row>
    <row r="72" spans="1:63">
      <c r="A72" s="130">
        <v>3</v>
      </c>
      <c r="B72" s="131" t="str">
        <f>APR!B72</f>
        <v>PAGNI R.</v>
      </c>
      <c r="C72" s="131" t="str">
        <f>APR!C72</f>
        <v>DOCENZA INT.</v>
      </c>
      <c r="D72" s="132"/>
      <c r="E72" s="132"/>
      <c r="F72" s="132"/>
      <c r="G72" s="132"/>
      <c r="H72" s="132"/>
      <c r="I72" s="132"/>
      <c r="J72" s="132"/>
      <c r="K72" s="132"/>
      <c r="L72" s="132"/>
      <c r="M72" s="132"/>
      <c r="N72" s="132"/>
      <c r="O72" s="132"/>
      <c r="P72" s="132"/>
      <c r="Q72" s="132"/>
      <c r="R72" s="132"/>
      <c r="S72" s="132"/>
      <c r="T72" s="132"/>
      <c r="U72" s="132"/>
      <c r="V72" s="132"/>
      <c r="W72" s="132"/>
      <c r="X72" s="132"/>
      <c r="Y72" s="132"/>
      <c r="Z72" s="132"/>
      <c r="AA72" s="132"/>
      <c r="AB72" s="132"/>
      <c r="AC72" s="132"/>
      <c r="AD72" s="132"/>
      <c r="AE72" s="132"/>
      <c r="AF72" s="132"/>
      <c r="AG72" s="132"/>
      <c r="AH72" s="133"/>
      <c r="AI72" s="99"/>
      <c r="AJ72" s="134">
        <f t="shared" si="12"/>
        <v>0</v>
      </c>
      <c r="AK72" s="132">
        <f>APR!AL72</f>
        <v>68</v>
      </c>
      <c r="AL72" s="133">
        <f t="shared" si="11"/>
        <v>68</v>
      </c>
      <c r="AM72" s="99"/>
      <c r="AN72" s="158"/>
      <c r="AO72" s="102"/>
      <c r="AP72" s="99"/>
      <c r="AR72" s="75"/>
      <c r="AS72" s="76"/>
      <c r="AT72" s="77"/>
    </row>
    <row r="73" spans="1:63">
      <c r="A73" s="130">
        <v>4</v>
      </c>
      <c r="B73" s="131" t="str">
        <f>APR!B73</f>
        <v>PICCERI G.</v>
      </c>
      <c r="C73" s="131" t="str">
        <f>APR!C73</f>
        <v>DOCENZA INT.</v>
      </c>
      <c r="D73" s="132"/>
      <c r="E73" s="132"/>
      <c r="F73" s="132"/>
      <c r="G73" s="132"/>
      <c r="H73" s="132"/>
      <c r="I73" s="132"/>
      <c r="J73" s="132"/>
      <c r="K73" s="132"/>
      <c r="L73" s="132"/>
      <c r="M73" s="132"/>
      <c r="N73" s="132"/>
      <c r="O73" s="132"/>
      <c r="P73" s="132"/>
      <c r="Q73" s="132"/>
      <c r="R73" s="132"/>
      <c r="S73" s="132"/>
      <c r="T73" s="132"/>
      <c r="U73" s="132"/>
      <c r="V73" s="132"/>
      <c r="W73" s="132"/>
      <c r="X73" s="132"/>
      <c r="Y73" s="132"/>
      <c r="Z73" s="132"/>
      <c r="AA73" s="132"/>
      <c r="AB73" s="132"/>
      <c r="AC73" s="132"/>
      <c r="AD73" s="132"/>
      <c r="AE73" s="132"/>
      <c r="AF73" s="132"/>
      <c r="AG73" s="132"/>
      <c r="AH73" s="133"/>
      <c r="AI73" s="99"/>
      <c r="AJ73" s="134">
        <f t="shared" si="12"/>
        <v>0</v>
      </c>
      <c r="AK73" s="132">
        <f>APR!AL73</f>
        <v>44</v>
      </c>
      <c r="AL73" s="133">
        <f t="shared" si="11"/>
        <v>44</v>
      </c>
      <c r="AM73" s="99"/>
      <c r="AN73" s="158"/>
      <c r="AO73" s="102"/>
      <c r="AP73" s="99"/>
      <c r="AR73" s="75" t="s">
        <v>55</v>
      </c>
      <c r="AS73" s="76"/>
      <c r="AT73" s="81">
        <f t="array" ref="AT73">SUM(IF(($C$70:$C$123=C167),$AJ$70:$AJ$123,0))+SUM(IF((C70:$C$123=C170),AJ70:$AJ$123,0))</f>
        <v>0</v>
      </c>
    </row>
    <row r="74" spans="1:63">
      <c r="A74" s="130">
        <v>5</v>
      </c>
      <c r="B74" s="131" t="str">
        <f>APR!B74</f>
        <v>FRONZOLI D.</v>
      </c>
      <c r="C74" s="131" t="str">
        <f>APR!C74</f>
        <v>DOCENZA INT.</v>
      </c>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3"/>
      <c r="AI74" s="99"/>
      <c r="AJ74" s="134">
        <f t="shared" si="12"/>
        <v>0</v>
      </c>
      <c r="AK74" s="132">
        <f>APR!AL74</f>
        <v>39</v>
      </c>
      <c r="AL74" s="133">
        <f t="shared" si="11"/>
        <v>39</v>
      </c>
      <c r="AM74" s="99"/>
      <c r="AN74" s="158"/>
      <c r="AO74" s="102"/>
      <c r="AP74" s="99"/>
      <c r="AR74" s="75"/>
      <c r="AS74" s="76"/>
      <c r="AT74" s="77"/>
    </row>
    <row r="75" spans="1:63">
      <c r="A75" s="130">
        <v>6</v>
      </c>
      <c r="B75" s="131" t="str">
        <f>APR!B75</f>
        <v>BACIGALUPO A.</v>
      </c>
      <c r="C75" s="131" t="str">
        <f>APR!C75</f>
        <v>DOCENZA INT.</v>
      </c>
      <c r="D75" s="132"/>
      <c r="E75" s="132"/>
      <c r="F75" s="132"/>
      <c r="G75" s="132"/>
      <c r="H75" s="132"/>
      <c r="I75" s="132"/>
      <c r="J75" s="132"/>
      <c r="K75" s="132"/>
      <c r="L75" s="132"/>
      <c r="M75" s="132"/>
      <c r="N75" s="132"/>
      <c r="O75" s="132"/>
      <c r="P75" s="132"/>
      <c r="Q75" s="132"/>
      <c r="R75" s="132"/>
      <c r="S75" s="132"/>
      <c r="T75" s="132"/>
      <c r="U75" s="132"/>
      <c r="V75" s="132"/>
      <c r="W75" s="132"/>
      <c r="X75" s="132"/>
      <c r="Y75" s="132"/>
      <c r="Z75" s="132"/>
      <c r="AA75" s="132"/>
      <c r="AB75" s="132"/>
      <c r="AC75" s="132"/>
      <c r="AD75" s="132"/>
      <c r="AE75" s="132"/>
      <c r="AF75" s="132"/>
      <c r="AG75" s="132"/>
      <c r="AH75" s="133"/>
      <c r="AI75" s="99"/>
      <c r="AJ75" s="134">
        <f t="shared" si="12"/>
        <v>0</v>
      </c>
      <c r="AK75" s="132">
        <f>APR!AL75</f>
        <v>42</v>
      </c>
      <c r="AL75" s="133">
        <f t="shared" si="11"/>
        <v>42</v>
      </c>
      <c r="AM75" s="99"/>
      <c r="AN75" s="158"/>
      <c r="AO75" s="102"/>
      <c r="AP75" s="99"/>
      <c r="AR75" s="75" t="s">
        <v>56</v>
      </c>
      <c r="AS75" s="76"/>
      <c r="AT75" s="81">
        <f t="array" ref="AT75">SUM(IF(($C$70:$C$123=C168),$AJ$70:$AJ$123,0))+SUM(IF((C70:$C$123=C171),AJ70:$AJ$123,0))</f>
        <v>0</v>
      </c>
    </row>
    <row r="76" spans="1:63">
      <c r="A76" s="130">
        <v>7</v>
      </c>
      <c r="B76" s="131" t="str">
        <f>APR!B76</f>
        <v>RIO A.</v>
      </c>
      <c r="C76" s="131" t="str">
        <f>APR!C76</f>
        <v>DOCENZA INT.</v>
      </c>
      <c r="D76" s="132"/>
      <c r="E76" s="132"/>
      <c r="F76" s="132"/>
      <c r="G76" s="132"/>
      <c r="H76" s="132"/>
      <c r="I76" s="132"/>
      <c r="J76" s="132"/>
      <c r="K76" s="132"/>
      <c r="L76" s="132"/>
      <c r="M76" s="132"/>
      <c r="N76" s="132"/>
      <c r="O76" s="132"/>
      <c r="P76" s="132"/>
      <c r="Q76" s="132"/>
      <c r="R76" s="132"/>
      <c r="S76" s="132"/>
      <c r="T76" s="132"/>
      <c r="U76" s="132"/>
      <c r="V76" s="132"/>
      <c r="W76" s="132"/>
      <c r="X76" s="132"/>
      <c r="Y76" s="132"/>
      <c r="Z76" s="132"/>
      <c r="AA76" s="132"/>
      <c r="AB76" s="132"/>
      <c r="AC76" s="132"/>
      <c r="AD76" s="132"/>
      <c r="AE76" s="132"/>
      <c r="AF76" s="132"/>
      <c r="AG76" s="132"/>
      <c r="AH76" s="133"/>
      <c r="AI76" s="99"/>
      <c r="AJ76" s="134">
        <f t="shared" si="12"/>
        <v>0</v>
      </c>
      <c r="AK76" s="132">
        <f>APR!AL76</f>
        <v>65</v>
      </c>
      <c r="AL76" s="133">
        <f t="shared" si="11"/>
        <v>65</v>
      </c>
      <c r="AM76" s="99"/>
      <c r="AN76" s="158"/>
      <c r="AO76" s="102"/>
      <c r="AP76" s="99"/>
      <c r="AR76" s="75"/>
      <c r="AS76" s="76"/>
      <c r="AT76" s="77"/>
    </row>
    <row r="77" spans="1:63">
      <c r="A77" s="130">
        <v>8</v>
      </c>
      <c r="B77" s="131" t="str">
        <f>APR!B77</f>
        <v>PERI F.</v>
      </c>
      <c r="C77" s="131" t="str">
        <f>APR!C77</f>
        <v>DOCENZA INT.</v>
      </c>
      <c r="D77" s="132"/>
      <c r="E77" s="132"/>
      <c r="F77" s="132"/>
      <c r="G77" s="132"/>
      <c r="H77" s="132"/>
      <c r="I77" s="132"/>
      <c r="J77" s="132"/>
      <c r="K77" s="132"/>
      <c r="L77" s="132"/>
      <c r="M77" s="132"/>
      <c r="N77" s="132"/>
      <c r="O77" s="132"/>
      <c r="P77" s="132"/>
      <c r="Q77" s="132"/>
      <c r="R77" s="132"/>
      <c r="S77" s="132"/>
      <c r="T77" s="132"/>
      <c r="U77" s="132"/>
      <c r="V77" s="132"/>
      <c r="W77" s="132"/>
      <c r="X77" s="132"/>
      <c r="Y77" s="132"/>
      <c r="Z77" s="132"/>
      <c r="AA77" s="132"/>
      <c r="AB77" s="132"/>
      <c r="AC77" s="132"/>
      <c r="AD77" s="132"/>
      <c r="AE77" s="132"/>
      <c r="AF77" s="132"/>
      <c r="AG77" s="132"/>
      <c r="AH77" s="133"/>
      <c r="AI77" s="99"/>
      <c r="AJ77" s="134">
        <f t="shared" si="12"/>
        <v>0</v>
      </c>
      <c r="AK77" s="132">
        <f>APR!AL77</f>
        <v>6</v>
      </c>
      <c r="AL77" s="133">
        <f t="shared" si="11"/>
        <v>6</v>
      </c>
      <c r="AM77" s="99"/>
      <c r="AN77" s="158"/>
      <c r="AO77" s="102"/>
      <c r="AP77" s="99"/>
      <c r="AR77" s="75" t="s">
        <v>57</v>
      </c>
      <c r="AS77" s="76"/>
      <c r="AT77" s="81">
        <f t="array" ref="AT77">SUM(IF(($C$136:$C$153=C172),$AJ$136:$AJ$153,0))+SUM(IF((C136:$C$153=C176),AJ136:$AJ$153,0))</f>
        <v>0</v>
      </c>
    </row>
    <row r="78" spans="1:63">
      <c r="A78" s="130">
        <v>9</v>
      </c>
      <c r="B78" s="131" t="str">
        <f>APR!B78</f>
        <v>BONINO E.</v>
      </c>
      <c r="C78" s="131" t="str">
        <f>APR!C78</f>
        <v>CODOC INT.</v>
      </c>
      <c r="D78" s="132"/>
      <c r="E78" s="132"/>
      <c r="F78" s="132"/>
      <c r="G78" s="132"/>
      <c r="H78" s="132"/>
      <c r="I78" s="132"/>
      <c r="J78" s="132"/>
      <c r="K78" s="132"/>
      <c r="L78" s="132"/>
      <c r="M78" s="132"/>
      <c r="N78" s="132"/>
      <c r="O78" s="132"/>
      <c r="P78" s="132"/>
      <c r="Q78" s="132"/>
      <c r="R78" s="132"/>
      <c r="S78" s="132"/>
      <c r="T78" s="132"/>
      <c r="U78" s="132"/>
      <c r="V78" s="132"/>
      <c r="W78" s="132"/>
      <c r="X78" s="132"/>
      <c r="Y78" s="132"/>
      <c r="Z78" s="132"/>
      <c r="AA78" s="132"/>
      <c r="AB78" s="132"/>
      <c r="AC78" s="132"/>
      <c r="AD78" s="132"/>
      <c r="AE78" s="132"/>
      <c r="AF78" s="132"/>
      <c r="AG78" s="132"/>
      <c r="AH78" s="133"/>
      <c r="AI78" s="99"/>
      <c r="AJ78" s="134">
        <f t="shared" si="12"/>
        <v>0</v>
      </c>
      <c r="AK78" s="132">
        <f>APR!AL78</f>
        <v>4</v>
      </c>
      <c r="AL78" s="133">
        <f t="shared" si="11"/>
        <v>4</v>
      </c>
      <c r="AM78" s="99"/>
      <c r="AN78" s="158"/>
      <c r="AO78" s="102"/>
      <c r="AP78" s="99"/>
      <c r="AR78" s="75"/>
      <c r="AS78" s="76"/>
      <c r="AT78" s="77"/>
    </row>
    <row r="79" spans="1:63">
      <c r="A79" s="130">
        <v>10</v>
      </c>
      <c r="B79" s="131" t="str">
        <f>APR!B79</f>
        <v>GARBARINO O.</v>
      </c>
      <c r="C79" s="131" t="str">
        <f>APR!C79</f>
        <v>DOCENZA INT.</v>
      </c>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3"/>
      <c r="AI79" s="99"/>
      <c r="AJ79" s="134">
        <f t="shared" si="12"/>
        <v>0</v>
      </c>
      <c r="AK79" s="132">
        <f>APR!AL79</f>
        <v>3</v>
      </c>
      <c r="AL79" s="133">
        <f t="shared" si="11"/>
        <v>3</v>
      </c>
      <c r="AM79" s="99"/>
      <c r="AN79" s="158"/>
      <c r="AO79" s="102"/>
      <c r="AP79" s="99"/>
      <c r="AR79" s="75" t="s">
        <v>58</v>
      </c>
      <c r="AS79" s="76"/>
      <c r="AT79" s="81">
        <f t="array" ref="AT79">SUM(IF(($C$136:$C$153=C173),$AJ$136:$AJ$153,0))+SUM(IF((C136:$C$153=C177),AJ136:$AJ$153,0))</f>
        <v>0</v>
      </c>
    </row>
    <row r="80" spans="1:63">
      <c r="A80" s="130">
        <v>11</v>
      </c>
      <c r="B80" s="131" t="str">
        <f>APR!B80</f>
        <v>CASASSA I.</v>
      </c>
      <c r="C80" s="131" t="str">
        <f>APR!C80</f>
        <v>DOCENZA INT.</v>
      </c>
      <c r="D80" s="132"/>
      <c r="E80" s="132"/>
      <c r="F80" s="132"/>
      <c r="G80" s="132"/>
      <c r="H80" s="132"/>
      <c r="I80" s="132"/>
      <c r="J80" s="132"/>
      <c r="K80" s="132"/>
      <c r="L80" s="132"/>
      <c r="M80" s="132"/>
      <c r="N80" s="132"/>
      <c r="O80" s="132"/>
      <c r="P80" s="132"/>
      <c r="Q80" s="132"/>
      <c r="R80" s="132"/>
      <c r="S80" s="132"/>
      <c r="T80" s="132"/>
      <c r="U80" s="132"/>
      <c r="V80" s="132"/>
      <c r="W80" s="132"/>
      <c r="X80" s="132"/>
      <c r="Y80" s="132"/>
      <c r="Z80" s="132"/>
      <c r="AA80" s="132"/>
      <c r="AB80" s="132"/>
      <c r="AC80" s="132"/>
      <c r="AD80" s="132"/>
      <c r="AE80" s="132"/>
      <c r="AF80" s="132"/>
      <c r="AG80" s="132"/>
      <c r="AH80" s="133"/>
      <c r="AI80" s="99"/>
      <c r="AJ80" s="134">
        <f t="shared" si="12"/>
        <v>0</v>
      </c>
      <c r="AK80" s="132">
        <f>APR!AL80</f>
        <v>62</v>
      </c>
      <c r="AL80" s="133">
        <f t="shared" si="11"/>
        <v>62</v>
      </c>
      <c r="AM80" s="99"/>
      <c r="AN80" s="158"/>
      <c r="AO80" s="102"/>
      <c r="AP80" s="99"/>
      <c r="AR80" s="75"/>
      <c r="AS80" s="76"/>
      <c r="AT80" s="77"/>
    </row>
    <row r="81" spans="1:85">
      <c r="A81" s="130">
        <v>12</v>
      </c>
      <c r="B81" s="131" t="str">
        <f>APR!B81</f>
        <v>BACIGALUPO A.</v>
      </c>
      <c r="C81" s="131" t="str">
        <f>APR!C81</f>
        <v>CODOC INT.</v>
      </c>
      <c r="D81" s="132"/>
      <c r="E81" s="132"/>
      <c r="F81" s="132"/>
      <c r="G81" s="132"/>
      <c r="H81" s="132"/>
      <c r="I81" s="132"/>
      <c r="J81" s="132"/>
      <c r="K81" s="132"/>
      <c r="L81" s="132"/>
      <c r="M81" s="132"/>
      <c r="N81" s="132"/>
      <c r="O81" s="132"/>
      <c r="P81" s="132"/>
      <c r="Q81" s="132"/>
      <c r="R81" s="132"/>
      <c r="S81" s="132"/>
      <c r="T81" s="132"/>
      <c r="U81" s="132"/>
      <c r="V81" s="132"/>
      <c r="W81" s="132"/>
      <c r="X81" s="132"/>
      <c r="Y81" s="132"/>
      <c r="Z81" s="132"/>
      <c r="AA81" s="132"/>
      <c r="AB81" s="132"/>
      <c r="AC81" s="132"/>
      <c r="AD81" s="132"/>
      <c r="AE81" s="132"/>
      <c r="AF81" s="132"/>
      <c r="AG81" s="132"/>
      <c r="AH81" s="133"/>
      <c r="AI81" s="99"/>
      <c r="AJ81" s="134">
        <f t="shared" si="12"/>
        <v>0</v>
      </c>
      <c r="AK81" s="132">
        <f>APR!AL81</f>
        <v>1</v>
      </c>
      <c r="AL81" s="133">
        <f t="shared" si="11"/>
        <v>1</v>
      </c>
      <c r="AM81" s="99"/>
      <c r="AN81" s="158"/>
      <c r="AO81" s="102"/>
      <c r="AP81" s="99"/>
      <c r="AR81" s="75" t="s">
        <v>59</v>
      </c>
      <c r="AS81" s="76"/>
      <c r="AT81" s="81">
        <f t="array" ref="AT81">SUM(IF(($C$136:$C$153=C175),$AJ$136:$AJ$153,0))+SUM(IF(($C$136:$C$153=C179),$AJ$136:$AJ$153,0))</f>
        <v>0</v>
      </c>
    </row>
    <row r="82" spans="1:85">
      <c r="A82" s="130">
        <v>13</v>
      </c>
      <c r="B82" s="131" t="str">
        <f>APR!B82</f>
        <v>PAGNI R.</v>
      </c>
      <c r="C82" s="131" t="str">
        <f>APR!C82</f>
        <v>CODOC INT.</v>
      </c>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3"/>
      <c r="AI82" s="99"/>
      <c r="AJ82" s="134">
        <f t="shared" si="12"/>
        <v>0</v>
      </c>
      <c r="AK82" s="132">
        <f>APR!AL82</f>
        <v>3</v>
      </c>
      <c r="AL82" s="133">
        <f t="shared" si="11"/>
        <v>3</v>
      </c>
      <c r="AM82" s="99"/>
      <c r="AN82" s="158"/>
      <c r="AO82" s="102"/>
      <c r="AP82" s="99"/>
      <c r="AR82" s="75"/>
      <c r="AS82" s="76"/>
      <c r="AT82" s="77"/>
    </row>
    <row r="83" spans="1:85" ht="15.75" thickBot="1">
      <c r="A83" s="130">
        <v>14</v>
      </c>
      <c r="B83" s="131" t="str">
        <f>APR!B83</f>
        <v>CASASSA I.</v>
      </c>
      <c r="C83" s="131" t="str">
        <f>APR!C83</f>
        <v>CODOC INT.</v>
      </c>
      <c r="D83" s="132"/>
      <c r="E83" s="132"/>
      <c r="F83" s="132"/>
      <c r="G83" s="132"/>
      <c r="H83" s="132"/>
      <c r="I83" s="132"/>
      <c r="J83" s="132"/>
      <c r="K83" s="132"/>
      <c r="L83" s="132"/>
      <c r="M83" s="132"/>
      <c r="N83" s="132"/>
      <c r="O83" s="132"/>
      <c r="P83" s="132"/>
      <c r="Q83" s="132"/>
      <c r="R83" s="132"/>
      <c r="S83" s="132"/>
      <c r="T83" s="132"/>
      <c r="U83" s="132"/>
      <c r="V83" s="132"/>
      <c r="W83" s="132"/>
      <c r="X83" s="132"/>
      <c r="Y83" s="132"/>
      <c r="Z83" s="132"/>
      <c r="AA83" s="132"/>
      <c r="AB83" s="132"/>
      <c r="AC83" s="132"/>
      <c r="AD83" s="132"/>
      <c r="AE83" s="132"/>
      <c r="AF83" s="132"/>
      <c r="AG83" s="132"/>
      <c r="AH83" s="133"/>
      <c r="AI83" s="99"/>
      <c r="AJ83" s="134">
        <f t="shared" si="12"/>
        <v>0</v>
      </c>
      <c r="AK83" s="132">
        <f>APR!AL83</f>
        <v>2</v>
      </c>
      <c r="AL83" s="133">
        <f t="shared" si="11"/>
        <v>2</v>
      </c>
      <c r="AM83" s="99"/>
      <c r="AN83" s="158"/>
      <c r="AO83" s="102"/>
      <c r="AP83" s="99"/>
      <c r="AR83" s="82" t="s">
        <v>60</v>
      </c>
      <c r="AS83" s="83"/>
      <c r="AT83" s="84">
        <f t="array" ref="AT83">SUM(IF(($C$136:$C$153=C174),$AJ$136:$AJ$153,0))+SUM(IF(($C$136:$C$153=C178),$AJ$136:$AJ$153,0))</f>
        <v>0</v>
      </c>
    </row>
    <row r="84" spans="1:85">
      <c r="A84" s="130">
        <v>15</v>
      </c>
      <c r="B84" s="131">
        <f>APR!B84</f>
        <v>0</v>
      </c>
      <c r="C84" s="131">
        <f>APR!C84</f>
        <v>0</v>
      </c>
      <c r="D84" s="132"/>
      <c r="E84" s="132"/>
      <c r="F84" s="132"/>
      <c r="G84" s="132"/>
      <c r="H84" s="132"/>
      <c r="I84" s="132"/>
      <c r="J84" s="132"/>
      <c r="K84" s="132"/>
      <c r="L84" s="132"/>
      <c r="M84" s="132"/>
      <c r="N84" s="132"/>
      <c r="O84" s="132"/>
      <c r="P84" s="132"/>
      <c r="Q84" s="132"/>
      <c r="R84" s="132"/>
      <c r="S84" s="132"/>
      <c r="T84" s="132"/>
      <c r="U84" s="132"/>
      <c r="V84" s="132"/>
      <c r="W84" s="132"/>
      <c r="X84" s="132"/>
      <c r="Y84" s="132"/>
      <c r="Z84" s="132"/>
      <c r="AA84" s="132"/>
      <c r="AB84" s="132"/>
      <c r="AC84" s="132"/>
      <c r="AD84" s="132"/>
      <c r="AE84" s="132"/>
      <c r="AF84" s="132"/>
      <c r="AG84" s="132"/>
      <c r="AH84" s="133"/>
      <c r="AI84" s="99"/>
      <c r="AJ84" s="134">
        <f t="shared" si="12"/>
        <v>0</v>
      </c>
      <c r="AK84" s="132">
        <f>APR!AL84</f>
        <v>0</v>
      </c>
      <c r="AL84" s="133">
        <f t="shared" si="11"/>
        <v>0</v>
      </c>
      <c r="AM84" s="99"/>
      <c r="AN84" s="158"/>
      <c r="AO84" s="159"/>
      <c r="AP84" s="158"/>
    </row>
    <row r="85" spans="1:85">
      <c r="A85" s="130">
        <v>16</v>
      </c>
      <c r="B85" s="131">
        <f>APR!B85</f>
        <v>0</v>
      </c>
      <c r="C85" s="131">
        <f>APR!C85</f>
        <v>0</v>
      </c>
      <c r="D85" s="132"/>
      <c r="E85" s="132"/>
      <c r="F85" s="132"/>
      <c r="G85" s="132"/>
      <c r="H85" s="132"/>
      <c r="I85" s="132"/>
      <c r="J85" s="132"/>
      <c r="K85" s="132"/>
      <c r="L85" s="132"/>
      <c r="M85" s="132"/>
      <c r="N85" s="132"/>
      <c r="O85" s="132"/>
      <c r="P85" s="132"/>
      <c r="Q85" s="132"/>
      <c r="R85" s="132"/>
      <c r="S85" s="132"/>
      <c r="T85" s="132"/>
      <c r="U85" s="132"/>
      <c r="V85" s="132"/>
      <c r="W85" s="132"/>
      <c r="X85" s="132"/>
      <c r="Y85" s="132"/>
      <c r="Z85" s="132"/>
      <c r="AA85" s="132"/>
      <c r="AB85" s="132"/>
      <c r="AC85" s="132"/>
      <c r="AD85" s="132"/>
      <c r="AE85" s="132"/>
      <c r="AF85" s="132"/>
      <c r="AG85" s="132"/>
      <c r="AH85" s="133"/>
      <c r="AI85" s="99"/>
      <c r="AJ85" s="134">
        <f t="shared" si="12"/>
        <v>0</v>
      </c>
      <c r="AK85" s="132">
        <f>APR!AL85</f>
        <v>0</v>
      </c>
      <c r="AL85" s="133">
        <f t="shared" si="11"/>
        <v>0</v>
      </c>
      <c r="AM85" s="99"/>
      <c r="AN85" s="158"/>
      <c r="AO85" s="159"/>
      <c r="AP85" s="158"/>
    </row>
    <row r="86" spans="1:85" ht="15.75" thickBot="1">
      <c r="A86" s="130">
        <v>17</v>
      </c>
      <c r="B86" s="131">
        <f>APR!B86</f>
        <v>0</v>
      </c>
      <c r="C86" s="131">
        <f>APR!C86</f>
        <v>0</v>
      </c>
      <c r="D86" s="132"/>
      <c r="E86" s="132"/>
      <c r="F86" s="132"/>
      <c r="G86" s="132"/>
      <c r="H86" s="132"/>
      <c r="I86" s="132"/>
      <c r="J86" s="132"/>
      <c r="K86" s="132"/>
      <c r="L86" s="132"/>
      <c r="M86" s="132"/>
      <c r="N86" s="132"/>
      <c r="O86" s="132"/>
      <c r="P86" s="132"/>
      <c r="Q86" s="132"/>
      <c r="R86" s="132"/>
      <c r="S86" s="132"/>
      <c r="T86" s="132"/>
      <c r="U86" s="132"/>
      <c r="V86" s="132"/>
      <c r="W86" s="132"/>
      <c r="X86" s="132"/>
      <c r="Y86" s="132"/>
      <c r="Z86" s="132"/>
      <c r="AA86" s="132"/>
      <c r="AB86" s="132"/>
      <c r="AC86" s="132"/>
      <c r="AD86" s="132"/>
      <c r="AE86" s="132"/>
      <c r="AF86" s="132"/>
      <c r="AG86" s="132"/>
      <c r="AH86" s="133"/>
      <c r="AI86" s="99"/>
      <c r="AJ86" s="134">
        <f t="shared" si="12"/>
        <v>0</v>
      </c>
      <c r="AK86" s="132">
        <f>APR!AL86</f>
        <v>0</v>
      </c>
      <c r="AL86" s="133">
        <f t="shared" si="11"/>
        <v>0</v>
      </c>
      <c r="AM86" s="99"/>
      <c r="AN86" s="158"/>
      <c r="AO86" s="159"/>
      <c r="AP86" s="158"/>
      <c r="AR86" s="188"/>
      <c r="AS86" s="188"/>
      <c r="AT86" s="188"/>
      <c r="AU86" s="216"/>
      <c r="AV86" s="188"/>
      <c r="AW86" s="181"/>
      <c r="AX86" s="181"/>
      <c r="AY86" s="181"/>
      <c r="AZ86" s="181"/>
      <c r="BA86" s="214"/>
      <c r="BB86" s="225"/>
      <c r="BC86" s="181"/>
      <c r="BD86" s="181"/>
      <c r="BE86" s="181"/>
      <c r="BF86" s="181"/>
      <c r="BG86" s="181"/>
      <c r="BH86" s="181"/>
      <c r="BI86" s="181"/>
      <c r="BJ86" s="181"/>
      <c r="BK86" s="181"/>
      <c r="BL86" s="181"/>
      <c r="BM86" s="181"/>
      <c r="BN86" s="181"/>
      <c r="BO86" s="181"/>
      <c r="BP86" s="4"/>
      <c r="BQ86" s="4"/>
      <c r="BR86" s="4"/>
      <c r="BS86" s="4"/>
      <c r="BT86" s="4"/>
      <c r="BU86" s="4"/>
      <c r="BV86" s="4"/>
      <c r="BW86" s="4"/>
      <c r="BX86" s="4"/>
      <c r="BY86" s="4"/>
      <c r="BZ86" s="4"/>
      <c r="CA86" s="4"/>
      <c r="CB86" s="4"/>
      <c r="CC86" s="4"/>
      <c r="CD86" s="4"/>
      <c r="CE86" s="4"/>
      <c r="CF86" s="4"/>
      <c r="CG86" s="4"/>
    </row>
    <row r="87" spans="1:85" ht="15" customHeight="1">
      <c r="A87" s="130">
        <v>18</v>
      </c>
      <c r="B87" s="131">
        <f>APR!B87</f>
        <v>0</v>
      </c>
      <c r="C87" s="131">
        <f>APR!C87</f>
        <v>0</v>
      </c>
      <c r="D87" s="132"/>
      <c r="E87" s="132"/>
      <c r="F87" s="132"/>
      <c r="G87" s="132"/>
      <c r="H87" s="132"/>
      <c r="I87" s="132"/>
      <c r="J87" s="132"/>
      <c r="K87" s="132"/>
      <c r="L87" s="132"/>
      <c r="M87" s="132"/>
      <c r="N87" s="132"/>
      <c r="O87" s="132"/>
      <c r="P87" s="132"/>
      <c r="Q87" s="132"/>
      <c r="R87" s="132"/>
      <c r="S87" s="132"/>
      <c r="T87" s="132"/>
      <c r="U87" s="132"/>
      <c r="V87" s="132"/>
      <c r="W87" s="132"/>
      <c r="X87" s="132"/>
      <c r="Y87" s="132"/>
      <c r="Z87" s="132"/>
      <c r="AA87" s="132"/>
      <c r="AB87" s="132"/>
      <c r="AC87" s="132"/>
      <c r="AD87" s="132"/>
      <c r="AE87" s="132"/>
      <c r="AF87" s="132"/>
      <c r="AG87" s="132"/>
      <c r="AH87" s="133"/>
      <c r="AI87" s="99"/>
      <c r="AJ87" s="134">
        <f t="shared" si="12"/>
        <v>0</v>
      </c>
      <c r="AK87" s="132">
        <f>APR!AL87</f>
        <v>0</v>
      </c>
      <c r="AL87" s="133">
        <f t="shared" si="11"/>
        <v>0</v>
      </c>
      <c r="AM87" s="99"/>
      <c r="AN87" s="158"/>
      <c r="AO87" s="159"/>
      <c r="AP87" s="158"/>
      <c r="AR87" s="188"/>
      <c r="AS87" s="188"/>
      <c r="AT87" s="188"/>
      <c r="AU87" s="216"/>
      <c r="AV87" s="188"/>
      <c r="AW87" s="260" t="s">
        <v>82</v>
      </c>
      <c r="AX87" s="261"/>
      <c r="AY87" s="261"/>
      <c r="AZ87" s="261"/>
      <c r="BA87" s="261"/>
      <c r="BB87" s="261"/>
      <c r="BC87" s="262"/>
      <c r="BD87" s="260" t="s">
        <v>83</v>
      </c>
      <c r="BE87" s="261"/>
      <c r="BF87" s="261"/>
      <c r="BG87" s="261"/>
      <c r="BH87" s="261"/>
      <c r="BI87" s="261"/>
      <c r="BJ87" s="260" t="s">
        <v>84</v>
      </c>
      <c r="BK87" s="261"/>
      <c r="BL87" s="261"/>
      <c r="BM87" s="261"/>
      <c r="BN87" s="261"/>
      <c r="BO87" s="261"/>
      <c r="BP87" s="260" t="s">
        <v>86</v>
      </c>
      <c r="BQ87" s="261"/>
      <c r="BR87" s="261"/>
      <c r="BS87" s="261"/>
      <c r="BT87" s="261"/>
      <c r="BU87" s="261"/>
      <c r="BV87" s="260" t="s">
        <v>97</v>
      </c>
      <c r="BW87" s="261"/>
      <c r="BX87" s="261"/>
      <c r="BY87" s="261"/>
      <c r="BZ87" s="261"/>
      <c r="CA87" s="261"/>
      <c r="CB87" s="260" t="s">
        <v>98</v>
      </c>
      <c r="CC87" s="261"/>
      <c r="CD87" s="261"/>
      <c r="CE87" s="261"/>
      <c r="CF87" s="261"/>
      <c r="CG87" s="262"/>
    </row>
    <row r="88" spans="1:85" ht="15" customHeight="1" thickBot="1">
      <c r="A88" s="130">
        <v>19</v>
      </c>
      <c r="B88" s="131">
        <f>APR!B88</f>
        <v>0</v>
      </c>
      <c r="C88" s="131">
        <f>APR!C88</f>
        <v>0</v>
      </c>
      <c r="D88" s="132"/>
      <c r="E88" s="132"/>
      <c r="F88" s="132"/>
      <c r="G88" s="132"/>
      <c r="H88" s="132"/>
      <c r="I88" s="132"/>
      <c r="J88" s="132"/>
      <c r="K88" s="132"/>
      <c r="L88" s="132"/>
      <c r="M88" s="132"/>
      <c r="N88" s="132"/>
      <c r="O88" s="132"/>
      <c r="P88" s="132"/>
      <c r="Q88" s="132"/>
      <c r="R88" s="132"/>
      <c r="S88" s="132"/>
      <c r="T88" s="132"/>
      <c r="U88" s="132"/>
      <c r="V88" s="132"/>
      <c r="W88" s="132"/>
      <c r="X88" s="132"/>
      <c r="Y88" s="132"/>
      <c r="Z88" s="132"/>
      <c r="AA88" s="132"/>
      <c r="AB88" s="132"/>
      <c r="AC88" s="132"/>
      <c r="AD88" s="132"/>
      <c r="AE88" s="132"/>
      <c r="AF88" s="132"/>
      <c r="AG88" s="132"/>
      <c r="AH88" s="133"/>
      <c r="AI88" s="99"/>
      <c r="AJ88" s="134">
        <f t="shared" si="12"/>
        <v>0</v>
      </c>
      <c r="AK88" s="132">
        <f>APR!AL88</f>
        <v>0</v>
      </c>
      <c r="AL88" s="133">
        <f t="shared" si="11"/>
        <v>0</v>
      </c>
      <c r="AM88" s="99"/>
      <c r="AN88" s="158"/>
      <c r="AO88" s="159"/>
      <c r="AP88" s="158"/>
      <c r="AR88" s="188" t="s">
        <v>90</v>
      </c>
      <c r="AS88" s="188" t="s">
        <v>79</v>
      </c>
      <c r="AT88" s="188" t="s">
        <v>80</v>
      </c>
      <c r="AU88" s="216" t="s">
        <v>81</v>
      </c>
      <c r="AV88" s="188" t="s">
        <v>91</v>
      </c>
      <c r="AW88" s="182" t="s">
        <v>85</v>
      </c>
      <c r="AX88" s="186" t="s">
        <v>93</v>
      </c>
      <c r="AY88" s="320" t="s">
        <v>76</v>
      </c>
      <c r="AZ88" s="320"/>
      <c r="BA88" s="215" t="s">
        <v>77</v>
      </c>
      <c r="BB88" s="226" t="s">
        <v>101</v>
      </c>
      <c r="BC88" s="184" t="s">
        <v>78</v>
      </c>
      <c r="BD88" s="182" t="s">
        <v>85</v>
      </c>
      <c r="BE88" s="320" t="s">
        <v>76</v>
      </c>
      <c r="BF88" s="320"/>
      <c r="BG88" s="183" t="s">
        <v>77</v>
      </c>
      <c r="BH88" s="183" t="s">
        <v>101</v>
      </c>
      <c r="BI88" s="184" t="s">
        <v>78</v>
      </c>
      <c r="BJ88" s="182" t="s">
        <v>85</v>
      </c>
      <c r="BK88" s="320" t="s">
        <v>76</v>
      </c>
      <c r="BL88" s="320"/>
      <c r="BM88" s="183" t="s">
        <v>77</v>
      </c>
      <c r="BN88" s="183" t="s">
        <v>101</v>
      </c>
      <c r="BO88" s="184" t="s">
        <v>78</v>
      </c>
      <c r="BP88" s="182" t="s">
        <v>85</v>
      </c>
      <c r="BQ88" s="320" t="s">
        <v>76</v>
      </c>
      <c r="BR88" s="320"/>
      <c r="BS88" s="183" t="s">
        <v>77</v>
      </c>
      <c r="BT88" s="183" t="s">
        <v>101</v>
      </c>
      <c r="BU88" s="184" t="s">
        <v>78</v>
      </c>
      <c r="BV88" s="182" t="s">
        <v>85</v>
      </c>
      <c r="BW88" s="320" t="s">
        <v>76</v>
      </c>
      <c r="BX88" s="320"/>
      <c r="BY88" s="183" t="s">
        <v>77</v>
      </c>
      <c r="BZ88" s="183" t="s">
        <v>101</v>
      </c>
      <c r="CA88" s="184" t="s">
        <v>78</v>
      </c>
      <c r="CB88" s="182" t="s">
        <v>85</v>
      </c>
      <c r="CC88" s="320" t="s">
        <v>76</v>
      </c>
      <c r="CD88" s="320"/>
      <c r="CE88" s="183" t="s">
        <v>77</v>
      </c>
      <c r="CF88" s="183" t="s">
        <v>101</v>
      </c>
      <c r="CG88" s="184" t="s">
        <v>78</v>
      </c>
    </row>
    <row r="89" spans="1:85">
      <c r="A89" s="130">
        <v>20</v>
      </c>
      <c r="B89" s="131">
        <f>APR!B89</f>
        <v>0</v>
      </c>
      <c r="C89" s="131">
        <f>APR!C89</f>
        <v>0</v>
      </c>
      <c r="D89" s="132"/>
      <c r="E89" s="132"/>
      <c r="F89" s="132"/>
      <c r="G89" s="132"/>
      <c r="H89" s="132"/>
      <c r="I89" s="132"/>
      <c r="J89" s="132"/>
      <c r="K89" s="132"/>
      <c r="L89" s="132"/>
      <c r="M89" s="132"/>
      <c r="N89" s="132"/>
      <c r="O89" s="132"/>
      <c r="P89" s="132"/>
      <c r="Q89" s="132"/>
      <c r="R89" s="132"/>
      <c r="S89" s="132"/>
      <c r="T89" s="132"/>
      <c r="U89" s="132"/>
      <c r="V89" s="132"/>
      <c r="W89" s="132"/>
      <c r="X89" s="132"/>
      <c r="Y89" s="132"/>
      <c r="Z89" s="132"/>
      <c r="AA89" s="132"/>
      <c r="AB89" s="132"/>
      <c r="AC89" s="132"/>
      <c r="AD89" s="132"/>
      <c r="AE89" s="132"/>
      <c r="AF89" s="132"/>
      <c r="AG89" s="132"/>
      <c r="AH89" s="133"/>
      <c r="AI89" s="99"/>
      <c r="AJ89" s="134">
        <f t="shared" si="12"/>
        <v>0</v>
      </c>
      <c r="AK89" s="132">
        <f>APR!AL89</f>
        <v>0</v>
      </c>
      <c r="AL89" s="133">
        <f t="shared" si="11"/>
        <v>0</v>
      </c>
      <c r="AM89" s="99"/>
      <c r="AN89" s="158"/>
      <c r="AO89" s="159"/>
      <c r="AP89" s="158"/>
      <c r="AR89" s="339" t="str">
        <f>APR!AR89</f>
        <v>CHIAPPE A.</v>
      </c>
      <c r="AS89" s="189">
        <f t="array" ref="AS89">SUM(IF(($B$97:$B$153=AR89)*($C$97:$C$153=AV89),$AL$97:$AL$153,0))</f>
        <v>29</v>
      </c>
      <c r="AT89" s="340">
        <f>BA89+BG89+BM89+BS89+BY89+CE89</f>
        <v>34</v>
      </c>
      <c r="AU89" s="217">
        <f>AT89-AS89-AS90</f>
        <v>2</v>
      </c>
      <c r="AV89" s="190" t="str">
        <f>APR!AV89</f>
        <v>DOCENZA EST.</v>
      </c>
      <c r="AW89" s="329">
        <f>APR!AW89</f>
        <v>144</v>
      </c>
      <c r="AX89" s="338" t="str">
        <f>APR!AX89</f>
        <v>DOCENZA/CODOC EST.</v>
      </c>
      <c r="AY89" s="331">
        <f>APR!AY89</f>
        <v>43360</v>
      </c>
      <c r="AZ89" s="331">
        <f>APR!AZ89</f>
        <v>43465</v>
      </c>
      <c r="BA89" s="332">
        <f>APR!BA89</f>
        <v>24</v>
      </c>
      <c r="BB89" s="324">
        <f>APR!BB89</f>
        <v>0</v>
      </c>
      <c r="BC89" s="336">
        <f>APR!BC89</f>
        <v>0</v>
      </c>
      <c r="BD89" s="329">
        <f>APR!BD89</f>
        <v>9</v>
      </c>
      <c r="BE89" s="331">
        <f>APR!BE89</f>
        <v>43472</v>
      </c>
      <c r="BF89" s="331">
        <f>APR!BF89</f>
        <v>43554</v>
      </c>
      <c r="BG89" s="332">
        <f>APR!BG89</f>
        <v>10</v>
      </c>
      <c r="BH89" s="334">
        <f>APR!BH89</f>
        <v>0</v>
      </c>
      <c r="BI89" s="336">
        <f>APR!BI89</f>
        <v>0</v>
      </c>
      <c r="BJ89" s="329">
        <f>APR!BJ89</f>
        <v>0</v>
      </c>
      <c r="BK89" s="331">
        <f>APR!BK89</f>
        <v>0</v>
      </c>
      <c r="BL89" s="331">
        <f>APR!BL89</f>
        <v>0</v>
      </c>
      <c r="BM89" s="332">
        <f>APR!BM89</f>
        <v>0</v>
      </c>
      <c r="BN89" s="334">
        <f>APR!BN89</f>
        <v>0</v>
      </c>
      <c r="BO89" s="336">
        <f>APR!BO89</f>
        <v>0</v>
      </c>
      <c r="BP89" s="329">
        <f>APR!BP89</f>
        <v>0</v>
      </c>
      <c r="BQ89" s="331">
        <f>APR!BQ89</f>
        <v>0</v>
      </c>
      <c r="BR89" s="331">
        <f>APR!BR89</f>
        <v>0</v>
      </c>
      <c r="BS89" s="332">
        <f>APR!BS89</f>
        <v>0</v>
      </c>
      <c r="BT89" s="334">
        <f>APR!BT89</f>
        <v>0</v>
      </c>
      <c r="BU89" s="336">
        <f>APR!BU89</f>
        <v>0</v>
      </c>
      <c r="BV89" s="329">
        <f>APR!BV89</f>
        <v>0</v>
      </c>
      <c r="BW89" s="331">
        <f>APR!BW89</f>
        <v>0</v>
      </c>
      <c r="BX89" s="331">
        <f>APR!BX89</f>
        <v>0</v>
      </c>
      <c r="BY89" s="332">
        <f>APR!BY89</f>
        <v>0</v>
      </c>
      <c r="BZ89" s="334">
        <f>APR!BZ89</f>
        <v>0</v>
      </c>
      <c r="CA89" s="336">
        <f>APR!CA89</f>
        <v>0</v>
      </c>
      <c r="CB89" s="329">
        <f>APR!CB89</f>
        <v>0</v>
      </c>
      <c r="CC89" s="331">
        <f>APR!CC89</f>
        <v>0</v>
      </c>
      <c r="CD89" s="331">
        <f>APR!CD89</f>
        <v>0</v>
      </c>
      <c r="CE89" s="332">
        <f>APR!CE89</f>
        <v>0</v>
      </c>
      <c r="CF89" s="334">
        <f>APR!CF89</f>
        <v>0</v>
      </c>
      <c r="CG89" s="336">
        <f>APR!CG89</f>
        <v>0</v>
      </c>
    </row>
    <row r="90" spans="1:85">
      <c r="A90" s="130">
        <v>21</v>
      </c>
      <c r="B90" s="131">
        <f>APR!B90</f>
        <v>0</v>
      </c>
      <c r="C90" s="131">
        <f>APR!C90</f>
        <v>0</v>
      </c>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3"/>
      <c r="AI90" s="99"/>
      <c r="AJ90" s="134">
        <f t="shared" si="12"/>
        <v>0</v>
      </c>
      <c r="AK90" s="132">
        <f>APR!AL90</f>
        <v>0</v>
      </c>
      <c r="AL90" s="133">
        <f t="shared" si="11"/>
        <v>0</v>
      </c>
      <c r="AM90" s="99"/>
      <c r="AN90" s="158"/>
      <c r="AO90" s="159"/>
      <c r="AP90" s="158"/>
      <c r="AR90" s="277"/>
      <c r="AS90" s="197">
        <f t="array" ref="AS90">SUM(IF(($B$97:$B$153=AR89)*($C$97:$C$153=AV90),$AL$97:$AL$153,0))</f>
        <v>3</v>
      </c>
      <c r="AT90" s="328"/>
      <c r="AU90" s="218"/>
      <c r="AV90" s="199" t="str">
        <f>APR!AV90</f>
        <v>CODOC EST.</v>
      </c>
      <c r="AW90" s="330"/>
      <c r="AX90" s="251"/>
      <c r="AY90" s="252"/>
      <c r="AZ90" s="252"/>
      <c r="BA90" s="333"/>
      <c r="BB90" s="265"/>
      <c r="BC90" s="337"/>
      <c r="BD90" s="330"/>
      <c r="BE90" s="252"/>
      <c r="BF90" s="252"/>
      <c r="BG90" s="333"/>
      <c r="BH90" s="335"/>
      <c r="BI90" s="337"/>
      <c r="BJ90" s="330"/>
      <c r="BK90" s="252"/>
      <c r="BL90" s="252"/>
      <c r="BM90" s="333"/>
      <c r="BN90" s="335"/>
      <c r="BO90" s="337"/>
      <c r="BP90" s="330"/>
      <c r="BQ90" s="252"/>
      <c r="BR90" s="252"/>
      <c r="BS90" s="333"/>
      <c r="BT90" s="335"/>
      <c r="BU90" s="337"/>
      <c r="BV90" s="330"/>
      <c r="BW90" s="252"/>
      <c r="BX90" s="252"/>
      <c r="BY90" s="333"/>
      <c r="BZ90" s="335"/>
      <c r="CA90" s="337"/>
      <c r="CB90" s="330"/>
      <c r="CC90" s="252"/>
      <c r="CD90" s="252"/>
      <c r="CE90" s="333"/>
      <c r="CF90" s="335"/>
      <c r="CG90" s="337"/>
    </row>
    <row r="91" spans="1:85">
      <c r="A91" s="130">
        <v>22</v>
      </c>
      <c r="B91" s="131">
        <f>APR!B91</f>
        <v>0</v>
      </c>
      <c r="C91" s="131">
        <f>APR!C91</f>
        <v>0</v>
      </c>
      <c r="D91" s="132"/>
      <c r="E91" s="132"/>
      <c r="F91" s="132"/>
      <c r="G91" s="132"/>
      <c r="H91" s="132"/>
      <c r="I91" s="132"/>
      <c r="J91" s="132"/>
      <c r="K91" s="132"/>
      <c r="L91" s="132"/>
      <c r="M91" s="132"/>
      <c r="N91" s="132"/>
      <c r="O91" s="132"/>
      <c r="P91" s="132"/>
      <c r="Q91" s="132"/>
      <c r="R91" s="132"/>
      <c r="S91" s="132"/>
      <c r="T91" s="132"/>
      <c r="U91" s="132"/>
      <c r="V91" s="132"/>
      <c r="W91" s="132"/>
      <c r="X91" s="132"/>
      <c r="Y91" s="132"/>
      <c r="Z91" s="132"/>
      <c r="AA91" s="132"/>
      <c r="AB91" s="132"/>
      <c r="AC91" s="132"/>
      <c r="AD91" s="132"/>
      <c r="AE91" s="132"/>
      <c r="AF91" s="132"/>
      <c r="AG91" s="132"/>
      <c r="AH91" s="133"/>
      <c r="AI91" s="99"/>
      <c r="AJ91" s="134">
        <f t="shared" si="12"/>
        <v>0</v>
      </c>
      <c r="AK91" s="132">
        <f>APR!AL91</f>
        <v>0</v>
      </c>
      <c r="AL91" s="133">
        <f t="shared" si="11"/>
        <v>0</v>
      </c>
      <c r="AM91" s="99"/>
      <c r="AN91" s="158"/>
      <c r="AO91" s="159"/>
      <c r="AP91" s="158"/>
      <c r="AR91" s="276" t="str">
        <f>APR!AR91</f>
        <v>DEFRANCHI BISSO F.</v>
      </c>
      <c r="AS91" s="200">
        <f t="array" ref="AS91">SUM(IF(($B$97:$B$153=AR91)*($C$97:$C$153=AV91),$AL$97:$AL$153,0))</f>
        <v>6</v>
      </c>
      <c r="AT91" s="327">
        <f>BA91+BG91+BM91+BS91+BY91+CE91</f>
        <v>30</v>
      </c>
      <c r="AU91" s="219">
        <f>AT91-AS91-AS92</f>
        <v>24</v>
      </c>
      <c r="AV91" s="202" t="str">
        <f>APR!AV91</f>
        <v>DOCENZA EST.</v>
      </c>
      <c r="AW91" s="330">
        <f>APR!AW91</f>
        <v>160</v>
      </c>
      <c r="AX91" s="251" t="str">
        <f>APR!AX91</f>
        <v>DOCENZA/CODOC EST.</v>
      </c>
      <c r="AY91" s="252">
        <f>APR!AY91</f>
        <v>43381</v>
      </c>
      <c r="AZ91" s="252">
        <f>APR!AZ91</f>
        <v>43465</v>
      </c>
      <c r="BA91" s="333">
        <f>APR!BA91</f>
        <v>30</v>
      </c>
      <c r="BB91" s="265">
        <f>APR!BB91</f>
        <v>0</v>
      </c>
      <c r="BC91" s="337">
        <f>APR!BC91</f>
        <v>0</v>
      </c>
      <c r="BD91" s="330">
        <f>APR!BD91</f>
        <v>0</v>
      </c>
      <c r="BE91" s="252">
        <f>APR!BE91</f>
        <v>0</v>
      </c>
      <c r="BF91" s="252">
        <f>APR!BF91</f>
        <v>0</v>
      </c>
      <c r="BG91" s="333">
        <f>APR!BG91</f>
        <v>0</v>
      </c>
      <c r="BH91" s="335">
        <f>APR!BH91</f>
        <v>0</v>
      </c>
      <c r="BI91" s="337">
        <f>APR!BI91</f>
        <v>0</v>
      </c>
      <c r="BJ91" s="330">
        <f>APR!BJ91</f>
        <v>0</v>
      </c>
      <c r="BK91" s="252">
        <f>APR!BK91</f>
        <v>0</v>
      </c>
      <c r="BL91" s="252">
        <f>APR!BL91</f>
        <v>0</v>
      </c>
      <c r="BM91" s="333">
        <f>APR!BM91</f>
        <v>0</v>
      </c>
      <c r="BN91" s="335">
        <f>APR!BN91</f>
        <v>0</v>
      </c>
      <c r="BO91" s="337">
        <f>APR!BO91</f>
        <v>0</v>
      </c>
      <c r="BP91" s="330">
        <f>APR!BP91</f>
        <v>0</v>
      </c>
      <c r="BQ91" s="252">
        <f>APR!BQ91</f>
        <v>0</v>
      </c>
      <c r="BR91" s="252">
        <f>APR!BR91</f>
        <v>0</v>
      </c>
      <c r="BS91" s="333">
        <f>APR!BS91</f>
        <v>0</v>
      </c>
      <c r="BT91" s="335">
        <f>APR!BT91</f>
        <v>0</v>
      </c>
      <c r="BU91" s="337">
        <f>APR!BU91</f>
        <v>0</v>
      </c>
      <c r="BV91" s="330">
        <f>APR!BV91</f>
        <v>0</v>
      </c>
      <c r="BW91" s="252">
        <f>APR!BW91</f>
        <v>0</v>
      </c>
      <c r="BX91" s="252">
        <f>APR!BX91</f>
        <v>0</v>
      </c>
      <c r="BY91" s="333">
        <f>APR!BY91</f>
        <v>0</v>
      </c>
      <c r="BZ91" s="335">
        <f>APR!BZ91</f>
        <v>0</v>
      </c>
      <c r="CA91" s="337">
        <f>APR!CA91</f>
        <v>0</v>
      </c>
      <c r="CB91" s="330">
        <f>APR!CB91</f>
        <v>0</v>
      </c>
      <c r="CC91" s="252">
        <f>APR!CC91</f>
        <v>0</v>
      </c>
      <c r="CD91" s="252">
        <f>APR!CD91</f>
        <v>0</v>
      </c>
      <c r="CE91" s="333">
        <f>APR!CE91</f>
        <v>0</v>
      </c>
      <c r="CF91" s="335">
        <f>APR!CF91</f>
        <v>0</v>
      </c>
      <c r="CG91" s="337">
        <f>APR!CG91</f>
        <v>0</v>
      </c>
    </row>
    <row r="92" spans="1:85">
      <c r="A92" s="130">
        <v>23</v>
      </c>
      <c r="B92" s="131">
        <f>APR!B92</f>
        <v>0</v>
      </c>
      <c r="C92" s="131">
        <f>APR!C92</f>
        <v>0</v>
      </c>
      <c r="D92" s="132"/>
      <c r="E92" s="132"/>
      <c r="F92" s="132"/>
      <c r="G92" s="132"/>
      <c r="H92" s="132"/>
      <c r="I92" s="132"/>
      <c r="J92" s="132"/>
      <c r="K92" s="132"/>
      <c r="L92" s="132"/>
      <c r="M92" s="132"/>
      <c r="N92" s="132"/>
      <c r="O92" s="132"/>
      <c r="P92" s="132"/>
      <c r="Q92" s="132"/>
      <c r="R92" s="132"/>
      <c r="S92" s="132"/>
      <c r="T92" s="132"/>
      <c r="U92" s="132"/>
      <c r="V92" s="132"/>
      <c r="W92" s="132"/>
      <c r="X92" s="132"/>
      <c r="Y92" s="132"/>
      <c r="Z92" s="132"/>
      <c r="AA92" s="132"/>
      <c r="AB92" s="132"/>
      <c r="AC92" s="132"/>
      <c r="AD92" s="132"/>
      <c r="AE92" s="132"/>
      <c r="AF92" s="132"/>
      <c r="AG92" s="132"/>
      <c r="AH92" s="133"/>
      <c r="AI92" s="99"/>
      <c r="AJ92" s="134">
        <f t="shared" si="12"/>
        <v>0</v>
      </c>
      <c r="AK92" s="132">
        <f>APR!AL92</f>
        <v>0</v>
      </c>
      <c r="AL92" s="133">
        <f t="shared" si="11"/>
        <v>0</v>
      </c>
      <c r="AM92" s="99"/>
      <c r="AN92" s="158"/>
      <c r="AO92" s="159"/>
      <c r="AP92" s="158"/>
      <c r="AR92" s="277"/>
      <c r="AS92" s="197">
        <f t="array" ref="AS92">SUM(IF(($B$97:$B$153=AR91)*($C$97:$C$153=AV92),$AL$97:$AL$153,0))</f>
        <v>0</v>
      </c>
      <c r="AT92" s="328"/>
      <c r="AU92" s="218"/>
      <c r="AV92" s="199" t="str">
        <f>APR!AV92</f>
        <v>CODOC EST.</v>
      </c>
      <c r="AW92" s="330"/>
      <c r="AX92" s="251"/>
      <c r="AY92" s="252"/>
      <c r="AZ92" s="252"/>
      <c r="BA92" s="333"/>
      <c r="BB92" s="265"/>
      <c r="BC92" s="337"/>
      <c r="BD92" s="330"/>
      <c r="BE92" s="252"/>
      <c r="BF92" s="252"/>
      <c r="BG92" s="333"/>
      <c r="BH92" s="335"/>
      <c r="BI92" s="337"/>
      <c r="BJ92" s="330"/>
      <c r="BK92" s="252"/>
      <c r="BL92" s="252"/>
      <c r="BM92" s="333"/>
      <c r="BN92" s="335"/>
      <c r="BO92" s="337"/>
      <c r="BP92" s="330"/>
      <c r="BQ92" s="252"/>
      <c r="BR92" s="252"/>
      <c r="BS92" s="333"/>
      <c r="BT92" s="335"/>
      <c r="BU92" s="337"/>
      <c r="BV92" s="330"/>
      <c r="BW92" s="252"/>
      <c r="BX92" s="252"/>
      <c r="BY92" s="333"/>
      <c r="BZ92" s="335"/>
      <c r="CA92" s="337"/>
      <c r="CB92" s="330"/>
      <c r="CC92" s="252"/>
      <c r="CD92" s="252"/>
      <c r="CE92" s="333"/>
      <c r="CF92" s="335"/>
      <c r="CG92" s="337"/>
    </row>
    <row r="93" spans="1:85">
      <c r="A93" s="130">
        <v>24</v>
      </c>
      <c r="B93" s="131">
        <f>APR!B93</f>
        <v>0</v>
      </c>
      <c r="C93" s="131">
        <f>APR!C93</f>
        <v>0</v>
      </c>
      <c r="D93" s="132"/>
      <c r="E93" s="132"/>
      <c r="F93" s="132"/>
      <c r="G93" s="132"/>
      <c r="H93" s="132"/>
      <c r="I93" s="132"/>
      <c r="J93" s="132"/>
      <c r="K93" s="132"/>
      <c r="L93" s="132"/>
      <c r="M93" s="132"/>
      <c r="N93" s="132"/>
      <c r="O93" s="132"/>
      <c r="P93" s="132"/>
      <c r="Q93" s="132"/>
      <c r="R93" s="132"/>
      <c r="S93" s="132"/>
      <c r="T93" s="132"/>
      <c r="U93" s="132"/>
      <c r="V93" s="132"/>
      <c r="W93" s="132"/>
      <c r="X93" s="132"/>
      <c r="Y93" s="132"/>
      <c r="Z93" s="132"/>
      <c r="AA93" s="132"/>
      <c r="AB93" s="132"/>
      <c r="AC93" s="132"/>
      <c r="AD93" s="132"/>
      <c r="AE93" s="132"/>
      <c r="AF93" s="132"/>
      <c r="AG93" s="132"/>
      <c r="AH93" s="133"/>
      <c r="AI93" s="99"/>
      <c r="AJ93" s="134">
        <f t="shared" si="12"/>
        <v>0</v>
      </c>
      <c r="AK93" s="132">
        <f>APR!AL93</f>
        <v>0</v>
      </c>
      <c r="AL93" s="133">
        <f t="shared" si="11"/>
        <v>0</v>
      </c>
      <c r="AM93" s="99"/>
      <c r="AN93" s="158"/>
      <c r="AO93" s="159"/>
      <c r="AP93" s="158"/>
      <c r="AR93" s="276" t="str">
        <f>APR!AR93</f>
        <v>RATTI S.</v>
      </c>
      <c r="AS93" s="200">
        <f t="array" ref="AS93">SUM(IF(($B$97:$B$153=AR93)*($C$97:$C$153=AV93),$AL$97:$AL$153,0))</f>
        <v>16</v>
      </c>
      <c r="AT93" s="327">
        <f>BA93+BG93+BM93+BS93+BY93+CE93</f>
        <v>20</v>
      </c>
      <c r="AU93" s="219">
        <f>AT93-AS93-AS94</f>
        <v>4</v>
      </c>
      <c r="AV93" s="202" t="str">
        <f>APR!AV93</f>
        <v>DOCENZA EST.</v>
      </c>
      <c r="AW93" s="330">
        <f>APR!AW93</f>
        <v>161</v>
      </c>
      <c r="AX93" s="251" t="str">
        <f>APR!AX93</f>
        <v>DOCENZA/CODOC EST.</v>
      </c>
      <c r="AY93" s="252">
        <f>APR!AY93</f>
        <v>43381</v>
      </c>
      <c r="AZ93" s="252">
        <f>APR!AZ93</f>
        <v>43464</v>
      </c>
      <c r="BA93" s="333">
        <f>APR!BA93</f>
        <v>20</v>
      </c>
      <c r="BB93" s="265">
        <f>APR!BB93</f>
        <v>0</v>
      </c>
      <c r="BC93" s="337">
        <f>APR!BC93</f>
        <v>0</v>
      </c>
      <c r="BD93" s="330">
        <f>APR!BD93</f>
        <v>0</v>
      </c>
      <c r="BE93" s="252">
        <f>APR!BE93</f>
        <v>0</v>
      </c>
      <c r="BF93" s="252">
        <f>APR!BF93</f>
        <v>0</v>
      </c>
      <c r="BG93" s="333">
        <f>APR!BG93</f>
        <v>0</v>
      </c>
      <c r="BH93" s="335">
        <f>APR!BH93</f>
        <v>0</v>
      </c>
      <c r="BI93" s="337">
        <f>APR!BI93</f>
        <v>0</v>
      </c>
      <c r="BJ93" s="330">
        <f>APR!BJ93</f>
        <v>0</v>
      </c>
      <c r="BK93" s="252">
        <f>APR!BK93</f>
        <v>0</v>
      </c>
      <c r="BL93" s="252">
        <f>APR!BL93</f>
        <v>0</v>
      </c>
      <c r="BM93" s="333">
        <f>APR!BM93</f>
        <v>0</v>
      </c>
      <c r="BN93" s="335">
        <f>APR!BN93</f>
        <v>0</v>
      </c>
      <c r="BO93" s="337">
        <f>APR!BO93</f>
        <v>0</v>
      </c>
      <c r="BP93" s="330">
        <f>APR!BP93</f>
        <v>0</v>
      </c>
      <c r="BQ93" s="252">
        <f>APR!BQ93</f>
        <v>0</v>
      </c>
      <c r="BR93" s="252">
        <f>APR!BR93</f>
        <v>0</v>
      </c>
      <c r="BS93" s="333">
        <f>APR!BS93</f>
        <v>0</v>
      </c>
      <c r="BT93" s="335">
        <f>APR!BT93</f>
        <v>0</v>
      </c>
      <c r="BU93" s="337">
        <f>APR!BU93</f>
        <v>0</v>
      </c>
      <c r="BV93" s="330">
        <f>APR!BV93</f>
        <v>0</v>
      </c>
      <c r="BW93" s="252">
        <f>APR!BW93</f>
        <v>0</v>
      </c>
      <c r="BX93" s="252">
        <f>APR!BX93</f>
        <v>0</v>
      </c>
      <c r="BY93" s="333">
        <f>APR!BY93</f>
        <v>0</v>
      </c>
      <c r="BZ93" s="335">
        <f>APR!BZ93</f>
        <v>0</v>
      </c>
      <c r="CA93" s="337">
        <f>APR!CA93</f>
        <v>0</v>
      </c>
      <c r="CB93" s="330">
        <f>APR!CB93</f>
        <v>0</v>
      </c>
      <c r="CC93" s="252">
        <f>APR!CC93</f>
        <v>0</v>
      </c>
      <c r="CD93" s="252">
        <f>APR!CD93</f>
        <v>0</v>
      </c>
      <c r="CE93" s="333">
        <f>APR!CE93</f>
        <v>0</v>
      </c>
      <c r="CF93" s="335">
        <f>APR!CF93</f>
        <v>0</v>
      </c>
      <c r="CG93" s="337">
        <f>APR!CG93</f>
        <v>0</v>
      </c>
    </row>
    <row r="94" spans="1:85">
      <c r="A94" s="130">
        <v>25</v>
      </c>
      <c r="B94" s="131">
        <f>APR!B94</f>
        <v>0</v>
      </c>
      <c r="C94" s="131">
        <f>APR!C94</f>
        <v>0</v>
      </c>
      <c r="D94" s="132"/>
      <c r="E94" s="132"/>
      <c r="F94" s="132"/>
      <c r="G94" s="132"/>
      <c r="H94" s="132"/>
      <c r="I94" s="132"/>
      <c r="J94" s="132"/>
      <c r="K94" s="132"/>
      <c r="L94" s="132"/>
      <c r="M94" s="132"/>
      <c r="N94" s="132"/>
      <c r="O94" s="132"/>
      <c r="P94" s="132"/>
      <c r="Q94" s="132"/>
      <c r="R94" s="132"/>
      <c r="S94" s="132"/>
      <c r="T94" s="132"/>
      <c r="U94" s="132"/>
      <c r="V94" s="132"/>
      <c r="W94" s="132"/>
      <c r="X94" s="132"/>
      <c r="Y94" s="132"/>
      <c r="Z94" s="132"/>
      <c r="AA94" s="132"/>
      <c r="AB94" s="132"/>
      <c r="AC94" s="132"/>
      <c r="AD94" s="132"/>
      <c r="AE94" s="132"/>
      <c r="AF94" s="132"/>
      <c r="AG94" s="132"/>
      <c r="AH94" s="133"/>
      <c r="AI94" s="99"/>
      <c r="AJ94" s="134">
        <f t="shared" si="12"/>
        <v>0</v>
      </c>
      <c r="AK94" s="132">
        <f>APR!AL94</f>
        <v>0</v>
      </c>
      <c r="AL94" s="133">
        <f t="shared" si="11"/>
        <v>0</v>
      </c>
      <c r="AM94" s="99"/>
      <c r="AN94" s="158"/>
      <c r="AO94" s="159"/>
      <c r="AP94" s="158"/>
      <c r="AR94" s="277"/>
      <c r="AS94" s="197">
        <f t="array" ref="AS94">SUM(IF(($B$97:$B$153=AR93)*($C$97:$C$153=AV94),$AL$97:$AL$153,0))</f>
        <v>0</v>
      </c>
      <c r="AT94" s="328"/>
      <c r="AU94" s="218"/>
      <c r="AV94" s="199" t="str">
        <f>APR!AV94</f>
        <v>CODOC EST.</v>
      </c>
      <c r="AW94" s="330"/>
      <c r="AX94" s="251"/>
      <c r="AY94" s="252"/>
      <c r="AZ94" s="252"/>
      <c r="BA94" s="333"/>
      <c r="BB94" s="265"/>
      <c r="BC94" s="337"/>
      <c r="BD94" s="330"/>
      <c r="BE94" s="252"/>
      <c r="BF94" s="252"/>
      <c r="BG94" s="333"/>
      <c r="BH94" s="335"/>
      <c r="BI94" s="337"/>
      <c r="BJ94" s="330"/>
      <c r="BK94" s="252"/>
      <c r="BL94" s="252"/>
      <c r="BM94" s="333"/>
      <c r="BN94" s="335"/>
      <c r="BO94" s="337"/>
      <c r="BP94" s="330"/>
      <c r="BQ94" s="252"/>
      <c r="BR94" s="252"/>
      <c r="BS94" s="333"/>
      <c r="BT94" s="335"/>
      <c r="BU94" s="337"/>
      <c r="BV94" s="330"/>
      <c r="BW94" s="252"/>
      <c r="BX94" s="252"/>
      <c r="BY94" s="333"/>
      <c r="BZ94" s="335"/>
      <c r="CA94" s="337"/>
      <c r="CB94" s="330"/>
      <c r="CC94" s="252"/>
      <c r="CD94" s="252"/>
      <c r="CE94" s="333"/>
      <c r="CF94" s="335"/>
      <c r="CG94" s="337"/>
    </row>
    <row r="95" spans="1:85">
      <c r="A95" s="130">
        <v>26</v>
      </c>
      <c r="B95" s="131">
        <f>APR!B95</f>
        <v>0</v>
      </c>
      <c r="C95" s="131">
        <f>APR!C95</f>
        <v>0</v>
      </c>
      <c r="D95" s="132"/>
      <c r="E95" s="132"/>
      <c r="F95" s="132"/>
      <c r="G95" s="132"/>
      <c r="H95" s="132"/>
      <c r="I95" s="132"/>
      <c r="J95" s="132"/>
      <c r="K95" s="132"/>
      <c r="L95" s="132"/>
      <c r="M95" s="132"/>
      <c r="N95" s="132"/>
      <c r="O95" s="132"/>
      <c r="P95" s="132"/>
      <c r="Q95" s="132"/>
      <c r="R95" s="132"/>
      <c r="S95" s="132"/>
      <c r="T95" s="132"/>
      <c r="U95" s="132"/>
      <c r="V95" s="132"/>
      <c r="W95" s="132"/>
      <c r="X95" s="132"/>
      <c r="Y95" s="132"/>
      <c r="Z95" s="132"/>
      <c r="AA95" s="132"/>
      <c r="AB95" s="132"/>
      <c r="AC95" s="132"/>
      <c r="AD95" s="132"/>
      <c r="AE95" s="132"/>
      <c r="AF95" s="132"/>
      <c r="AG95" s="132"/>
      <c r="AH95" s="133"/>
      <c r="AI95" s="99"/>
      <c r="AJ95" s="134">
        <f t="shared" si="12"/>
        <v>0</v>
      </c>
      <c r="AK95" s="132">
        <f>APR!AL95</f>
        <v>0</v>
      </c>
      <c r="AL95" s="133">
        <f t="shared" si="11"/>
        <v>0</v>
      </c>
      <c r="AM95" s="99"/>
      <c r="AN95" s="158"/>
      <c r="AO95" s="159"/>
      <c r="AP95" s="158"/>
      <c r="AR95" s="276">
        <f>APR!AR95</f>
        <v>0</v>
      </c>
      <c r="AS95" s="200">
        <f t="array" ref="AS95">SUM(IF(($B$97:$B$153=AR95)*($C$97:$C$153=AV95),$AL$97:$AL$153,0))</f>
        <v>0</v>
      </c>
      <c r="AT95" s="327">
        <f>BA95+BG95+BM95+BS95+BY95+CE95</f>
        <v>0</v>
      </c>
      <c r="AU95" s="219">
        <f>AT95-AS95-AS96</f>
        <v>0</v>
      </c>
      <c r="AV95" s="202">
        <f>APR!AV95</f>
        <v>0</v>
      </c>
      <c r="AW95" s="330">
        <f>APR!AW95</f>
        <v>0</v>
      </c>
      <c r="AX95" s="251">
        <f>APR!AX95</f>
        <v>0</v>
      </c>
      <c r="AY95" s="252">
        <f>APR!AY95</f>
        <v>0</v>
      </c>
      <c r="AZ95" s="252">
        <f>APR!AZ95</f>
        <v>0</v>
      </c>
      <c r="BA95" s="333">
        <f>APR!BA95</f>
        <v>0</v>
      </c>
      <c r="BB95" s="265">
        <f>APR!BB95</f>
        <v>0</v>
      </c>
      <c r="BC95" s="337">
        <f>APR!BC95</f>
        <v>0</v>
      </c>
      <c r="BD95" s="330">
        <f>APR!BD95</f>
        <v>0</v>
      </c>
      <c r="BE95" s="252">
        <f>APR!BE95</f>
        <v>0</v>
      </c>
      <c r="BF95" s="252">
        <f>APR!BF95</f>
        <v>0</v>
      </c>
      <c r="BG95" s="333">
        <f>APR!BG95</f>
        <v>0</v>
      </c>
      <c r="BH95" s="335">
        <f>APR!BH95</f>
        <v>0</v>
      </c>
      <c r="BI95" s="337">
        <f>APR!BI95</f>
        <v>0</v>
      </c>
      <c r="BJ95" s="330">
        <f>APR!BJ95</f>
        <v>0</v>
      </c>
      <c r="BK95" s="252">
        <f>APR!BK95</f>
        <v>0</v>
      </c>
      <c r="BL95" s="252">
        <f>APR!BL95</f>
        <v>0</v>
      </c>
      <c r="BM95" s="333">
        <f>APR!BM95</f>
        <v>0</v>
      </c>
      <c r="BN95" s="335">
        <f>APR!BN95</f>
        <v>0</v>
      </c>
      <c r="BO95" s="337">
        <f>APR!BO95</f>
        <v>0</v>
      </c>
      <c r="BP95" s="330">
        <f>APR!BP95</f>
        <v>0</v>
      </c>
      <c r="BQ95" s="252">
        <f>APR!BQ95</f>
        <v>0</v>
      </c>
      <c r="BR95" s="252">
        <f>APR!BR95</f>
        <v>0</v>
      </c>
      <c r="BS95" s="333">
        <f>APR!BS95</f>
        <v>0</v>
      </c>
      <c r="BT95" s="335">
        <f>APR!BT95</f>
        <v>0</v>
      </c>
      <c r="BU95" s="337">
        <f>APR!BU95</f>
        <v>0</v>
      </c>
      <c r="BV95" s="330">
        <f>APR!BV95</f>
        <v>0</v>
      </c>
      <c r="BW95" s="252">
        <f>APR!BW95</f>
        <v>0</v>
      </c>
      <c r="BX95" s="252">
        <f>APR!BX95</f>
        <v>0</v>
      </c>
      <c r="BY95" s="333">
        <f>APR!BY95</f>
        <v>0</v>
      </c>
      <c r="BZ95" s="335">
        <f>APR!BZ95</f>
        <v>0</v>
      </c>
      <c r="CA95" s="337">
        <f>APR!CA95</f>
        <v>0</v>
      </c>
      <c r="CB95" s="330">
        <f>APR!CB95</f>
        <v>0</v>
      </c>
      <c r="CC95" s="252">
        <f>APR!CC95</f>
        <v>0</v>
      </c>
      <c r="CD95" s="252">
        <f>APR!CD95</f>
        <v>0</v>
      </c>
      <c r="CE95" s="333">
        <f>APR!CE95</f>
        <v>0</v>
      </c>
      <c r="CF95" s="335">
        <f>APR!CF95</f>
        <v>0</v>
      </c>
      <c r="CG95" s="337">
        <f>APR!CG95</f>
        <v>0</v>
      </c>
    </row>
    <row r="96" spans="1:85">
      <c r="A96" s="130"/>
      <c r="B96" s="176" t="str">
        <f>SETT!B96</f>
        <v>Docenti  Esterni</v>
      </c>
      <c r="C96" s="160">
        <f>SETT!C96</f>
        <v>0</v>
      </c>
      <c r="D96" s="161"/>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c r="AC96" s="161"/>
      <c r="AD96" s="161"/>
      <c r="AE96" s="161"/>
      <c r="AF96" s="161"/>
      <c r="AG96" s="161"/>
      <c r="AH96" s="162"/>
      <c r="AI96" s="99"/>
      <c r="AJ96" s="163"/>
      <c r="AK96" s="161"/>
      <c r="AL96" s="162"/>
      <c r="AM96" s="99"/>
      <c r="AN96" s="158"/>
      <c r="AO96" s="159"/>
      <c r="AP96" s="158"/>
      <c r="AR96" s="277"/>
      <c r="AS96" s="197">
        <f t="array" ref="AS96">SUM(IF(($B$97:$B$153=AR95)*($C$97:$C$153=AV96),$AL$97:$AL$153,0))</f>
        <v>0</v>
      </c>
      <c r="AT96" s="328"/>
      <c r="AU96" s="218"/>
      <c r="AV96" s="199">
        <f>APR!AV96</f>
        <v>0</v>
      </c>
      <c r="AW96" s="330"/>
      <c r="AX96" s="251"/>
      <c r="AY96" s="252"/>
      <c r="AZ96" s="252"/>
      <c r="BA96" s="333"/>
      <c r="BB96" s="265"/>
      <c r="BC96" s="337"/>
      <c r="BD96" s="330"/>
      <c r="BE96" s="252"/>
      <c r="BF96" s="252"/>
      <c r="BG96" s="333"/>
      <c r="BH96" s="335"/>
      <c r="BI96" s="337"/>
      <c r="BJ96" s="330"/>
      <c r="BK96" s="252"/>
      <c r="BL96" s="252"/>
      <c r="BM96" s="333"/>
      <c r="BN96" s="335"/>
      <c r="BO96" s="337"/>
      <c r="BP96" s="330"/>
      <c r="BQ96" s="252"/>
      <c r="BR96" s="252"/>
      <c r="BS96" s="333"/>
      <c r="BT96" s="335"/>
      <c r="BU96" s="337"/>
      <c r="BV96" s="330"/>
      <c r="BW96" s="252"/>
      <c r="BX96" s="252"/>
      <c r="BY96" s="333"/>
      <c r="BZ96" s="335"/>
      <c r="CA96" s="337"/>
      <c r="CB96" s="330"/>
      <c r="CC96" s="252"/>
      <c r="CD96" s="252"/>
      <c r="CE96" s="333"/>
      <c r="CF96" s="335"/>
      <c r="CG96" s="337"/>
    </row>
    <row r="97" spans="1:85">
      <c r="A97" s="130">
        <v>1</v>
      </c>
      <c r="B97" s="131" t="str">
        <f>APR!B97</f>
        <v>CHIAPPE A.</v>
      </c>
      <c r="C97" s="131" t="str">
        <f>APR!C97</f>
        <v>DOCENZA EST.</v>
      </c>
      <c r="D97" s="132"/>
      <c r="E97" s="132"/>
      <c r="F97" s="132"/>
      <c r="G97" s="132"/>
      <c r="H97" s="132"/>
      <c r="I97" s="132"/>
      <c r="J97" s="132"/>
      <c r="K97" s="132"/>
      <c r="L97" s="132"/>
      <c r="M97" s="132"/>
      <c r="N97" s="132"/>
      <c r="O97" s="132"/>
      <c r="P97" s="132"/>
      <c r="Q97" s="132"/>
      <c r="R97" s="132"/>
      <c r="S97" s="132"/>
      <c r="T97" s="132"/>
      <c r="U97" s="132"/>
      <c r="V97" s="132"/>
      <c r="W97" s="132"/>
      <c r="X97" s="132"/>
      <c r="Y97" s="132"/>
      <c r="Z97" s="132"/>
      <c r="AA97" s="132"/>
      <c r="AB97" s="132"/>
      <c r="AC97" s="132"/>
      <c r="AD97" s="132"/>
      <c r="AE97" s="132"/>
      <c r="AF97" s="132"/>
      <c r="AG97" s="132"/>
      <c r="AH97" s="133"/>
      <c r="AI97" s="99"/>
      <c r="AJ97" s="134">
        <f t="shared" ref="AJ97:AJ123" si="13">SUM(D97:AH97)</f>
        <v>0</v>
      </c>
      <c r="AK97" s="132">
        <f>APR!AL97</f>
        <v>29</v>
      </c>
      <c r="AL97" s="133">
        <f t="shared" ref="AL97:AL123" si="14">AJ97+AK97</f>
        <v>29</v>
      </c>
      <c r="AM97" s="99"/>
      <c r="AN97" s="158"/>
      <c r="AO97" s="159"/>
      <c r="AP97" s="158"/>
      <c r="AR97" s="276">
        <f>APR!AR97</f>
        <v>0</v>
      </c>
      <c r="AS97" s="200">
        <f t="array" ref="AS97">SUM(IF(($B$97:$B$153=AR97)*($C$97:$C$153=AV97),$AL$97:$AL$153,0))</f>
        <v>0</v>
      </c>
      <c r="AT97" s="327">
        <f>BA97+BG97+BM97+BS97+BY97+CE97</f>
        <v>0</v>
      </c>
      <c r="AU97" s="219">
        <f>AT97-AS97-AS98</f>
        <v>0</v>
      </c>
      <c r="AV97" s="202">
        <f>APR!AV97</f>
        <v>0</v>
      </c>
      <c r="AW97" s="330">
        <f>APR!AW97</f>
        <v>0</v>
      </c>
      <c r="AX97" s="251">
        <f>APR!AX97</f>
        <v>0</v>
      </c>
      <c r="AY97" s="252">
        <f>APR!AY97</f>
        <v>0</v>
      </c>
      <c r="AZ97" s="252">
        <f>APR!AZ97</f>
        <v>0</v>
      </c>
      <c r="BA97" s="333">
        <f>APR!BA97</f>
        <v>0</v>
      </c>
      <c r="BB97" s="265">
        <f>APR!BB97</f>
        <v>0</v>
      </c>
      <c r="BC97" s="337">
        <f>APR!BC97</f>
        <v>0</v>
      </c>
      <c r="BD97" s="330">
        <f>APR!BD97</f>
        <v>0</v>
      </c>
      <c r="BE97" s="252">
        <f>APR!BE97</f>
        <v>0</v>
      </c>
      <c r="BF97" s="252">
        <f>APR!BF97</f>
        <v>0</v>
      </c>
      <c r="BG97" s="333">
        <f>APR!BG97</f>
        <v>0</v>
      </c>
      <c r="BH97" s="335">
        <f>APR!BH97</f>
        <v>0</v>
      </c>
      <c r="BI97" s="337">
        <f>APR!BI97</f>
        <v>0</v>
      </c>
      <c r="BJ97" s="330">
        <f>APR!BJ97</f>
        <v>0</v>
      </c>
      <c r="BK97" s="252">
        <f>APR!BK97</f>
        <v>0</v>
      </c>
      <c r="BL97" s="252">
        <f>APR!BL97</f>
        <v>0</v>
      </c>
      <c r="BM97" s="333">
        <f>APR!BM97</f>
        <v>0</v>
      </c>
      <c r="BN97" s="335">
        <f>APR!BN97</f>
        <v>0</v>
      </c>
      <c r="BO97" s="337">
        <f>APR!BO97</f>
        <v>0</v>
      </c>
      <c r="BP97" s="330">
        <f>APR!BP97</f>
        <v>0</v>
      </c>
      <c r="BQ97" s="252">
        <f>APR!BQ97</f>
        <v>0</v>
      </c>
      <c r="BR97" s="252">
        <f>APR!BR97</f>
        <v>0</v>
      </c>
      <c r="BS97" s="333">
        <f>APR!BS97</f>
        <v>0</v>
      </c>
      <c r="BT97" s="335">
        <f>APR!BT97</f>
        <v>0</v>
      </c>
      <c r="BU97" s="337">
        <f>APR!BU97</f>
        <v>0</v>
      </c>
      <c r="BV97" s="330">
        <f>APR!BV97</f>
        <v>0</v>
      </c>
      <c r="BW97" s="252">
        <f>APR!BW97</f>
        <v>0</v>
      </c>
      <c r="BX97" s="252">
        <f>APR!BX97</f>
        <v>0</v>
      </c>
      <c r="BY97" s="333">
        <f>APR!BY97</f>
        <v>0</v>
      </c>
      <c r="BZ97" s="335">
        <f>APR!BZ97</f>
        <v>0</v>
      </c>
      <c r="CA97" s="337">
        <f>APR!CA97</f>
        <v>0</v>
      </c>
      <c r="CB97" s="330">
        <f>APR!CB97</f>
        <v>0</v>
      </c>
      <c r="CC97" s="252">
        <f>APR!CC97</f>
        <v>0</v>
      </c>
      <c r="CD97" s="252">
        <f>APR!CD97</f>
        <v>0</v>
      </c>
      <c r="CE97" s="333">
        <f>APR!CE97</f>
        <v>0</v>
      </c>
      <c r="CF97" s="335">
        <f>APR!CF97</f>
        <v>0</v>
      </c>
      <c r="CG97" s="337">
        <f>APR!CG97</f>
        <v>0</v>
      </c>
    </row>
    <row r="98" spans="1:85">
      <c r="A98" s="130">
        <v>2</v>
      </c>
      <c r="B98" s="131" t="str">
        <f>APR!B98</f>
        <v>DEFRANCHI BISSO F.</v>
      </c>
      <c r="C98" s="131" t="str">
        <f>APR!C98</f>
        <v>DOCENZA EST.</v>
      </c>
      <c r="D98" s="132"/>
      <c r="E98" s="132"/>
      <c r="F98" s="132"/>
      <c r="G98" s="132"/>
      <c r="H98" s="132"/>
      <c r="I98" s="132"/>
      <c r="J98" s="132"/>
      <c r="K98" s="132"/>
      <c r="L98" s="132"/>
      <c r="M98" s="132"/>
      <c r="N98" s="132"/>
      <c r="O98" s="132"/>
      <c r="P98" s="132"/>
      <c r="Q98" s="132"/>
      <c r="R98" s="132"/>
      <c r="S98" s="132"/>
      <c r="T98" s="132"/>
      <c r="U98" s="132"/>
      <c r="V98" s="132"/>
      <c r="W98" s="132"/>
      <c r="X98" s="132"/>
      <c r="Y98" s="132"/>
      <c r="Z98" s="132"/>
      <c r="AA98" s="132"/>
      <c r="AB98" s="132"/>
      <c r="AC98" s="132"/>
      <c r="AD98" s="132"/>
      <c r="AE98" s="132"/>
      <c r="AF98" s="132"/>
      <c r="AG98" s="132"/>
      <c r="AH98" s="133"/>
      <c r="AI98" s="99"/>
      <c r="AJ98" s="134">
        <f t="shared" si="13"/>
        <v>0</v>
      </c>
      <c r="AK98" s="132">
        <f>APR!AL98</f>
        <v>6</v>
      </c>
      <c r="AL98" s="133">
        <f t="shared" si="14"/>
        <v>6</v>
      </c>
      <c r="AM98" s="99"/>
      <c r="AN98" s="158"/>
      <c r="AO98" s="159"/>
      <c r="AP98" s="158"/>
      <c r="AR98" s="277"/>
      <c r="AS98" s="197">
        <f t="array" ref="AS98">SUM(IF(($B$97:$B$153=AR97)*($C$97:$C$153=AV98),$AL$97:$AL$153,0))</f>
        <v>0</v>
      </c>
      <c r="AT98" s="328"/>
      <c r="AU98" s="218"/>
      <c r="AV98" s="199">
        <f>APR!AV98</f>
        <v>0</v>
      </c>
      <c r="AW98" s="330"/>
      <c r="AX98" s="251"/>
      <c r="AY98" s="252"/>
      <c r="AZ98" s="252"/>
      <c r="BA98" s="333"/>
      <c r="BB98" s="265"/>
      <c r="BC98" s="337"/>
      <c r="BD98" s="330"/>
      <c r="BE98" s="252"/>
      <c r="BF98" s="252"/>
      <c r="BG98" s="333"/>
      <c r="BH98" s="335"/>
      <c r="BI98" s="337"/>
      <c r="BJ98" s="330"/>
      <c r="BK98" s="252"/>
      <c r="BL98" s="252"/>
      <c r="BM98" s="333"/>
      <c r="BN98" s="335"/>
      <c r="BO98" s="337"/>
      <c r="BP98" s="330"/>
      <c r="BQ98" s="252"/>
      <c r="BR98" s="252"/>
      <c r="BS98" s="333"/>
      <c r="BT98" s="335"/>
      <c r="BU98" s="337"/>
      <c r="BV98" s="330"/>
      <c r="BW98" s="252"/>
      <c r="BX98" s="252"/>
      <c r="BY98" s="333"/>
      <c r="BZ98" s="335"/>
      <c r="CA98" s="337"/>
      <c r="CB98" s="330"/>
      <c r="CC98" s="252"/>
      <c r="CD98" s="252"/>
      <c r="CE98" s="333"/>
      <c r="CF98" s="335"/>
      <c r="CG98" s="337"/>
    </row>
    <row r="99" spans="1:85">
      <c r="A99" s="130">
        <v>3</v>
      </c>
      <c r="B99" s="131" t="str">
        <f>APR!B99</f>
        <v>RATTI S.</v>
      </c>
      <c r="C99" s="131" t="str">
        <f>APR!C99</f>
        <v>DOCENZA EST.</v>
      </c>
      <c r="D99" s="132"/>
      <c r="E99" s="132"/>
      <c r="F99" s="132"/>
      <c r="G99" s="132"/>
      <c r="H99" s="132"/>
      <c r="I99" s="132"/>
      <c r="J99" s="132"/>
      <c r="K99" s="132"/>
      <c r="L99" s="132"/>
      <c r="M99" s="132"/>
      <c r="N99" s="132"/>
      <c r="O99" s="132"/>
      <c r="P99" s="132"/>
      <c r="Q99" s="132"/>
      <c r="R99" s="132"/>
      <c r="S99" s="132"/>
      <c r="T99" s="132"/>
      <c r="U99" s="132"/>
      <c r="V99" s="132"/>
      <c r="W99" s="132"/>
      <c r="X99" s="132"/>
      <c r="Y99" s="132"/>
      <c r="Z99" s="132"/>
      <c r="AA99" s="132"/>
      <c r="AB99" s="132"/>
      <c r="AC99" s="132"/>
      <c r="AD99" s="132"/>
      <c r="AE99" s="132"/>
      <c r="AF99" s="132"/>
      <c r="AG99" s="132"/>
      <c r="AH99" s="133"/>
      <c r="AI99" s="99"/>
      <c r="AJ99" s="134">
        <f t="shared" si="13"/>
        <v>0</v>
      </c>
      <c r="AK99" s="132">
        <f>APR!AL99</f>
        <v>16</v>
      </c>
      <c r="AL99" s="133">
        <f t="shared" si="14"/>
        <v>16</v>
      </c>
      <c r="AM99" s="99"/>
      <c r="AN99" s="158"/>
      <c r="AO99" s="159"/>
      <c r="AP99" s="158"/>
      <c r="AR99" s="276">
        <f>APR!AR99</f>
        <v>0</v>
      </c>
      <c r="AS99" s="200">
        <f t="array" ref="AS99">SUM(IF(($B$97:$B$153=AR99)*($C$97:$C$153=AV99),$AL$97:$AL$153,0))</f>
        <v>0</v>
      </c>
      <c r="AT99" s="327">
        <f>BA99+BG99+BM99+BS99+BY99+CE99</f>
        <v>0</v>
      </c>
      <c r="AU99" s="219">
        <f>AT99-AS99-AS100</f>
        <v>0</v>
      </c>
      <c r="AV99" s="202">
        <f>APR!AV99</f>
        <v>0</v>
      </c>
      <c r="AW99" s="330">
        <f>APR!AW99</f>
        <v>0</v>
      </c>
      <c r="AX99" s="251">
        <f>APR!AX99</f>
        <v>0</v>
      </c>
      <c r="AY99" s="252">
        <f>APR!AY99</f>
        <v>0</v>
      </c>
      <c r="AZ99" s="252">
        <f>APR!AZ99</f>
        <v>0</v>
      </c>
      <c r="BA99" s="333">
        <f>APR!BA99</f>
        <v>0</v>
      </c>
      <c r="BB99" s="265">
        <f>APR!BB99</f>
        <v>0</v>
      </c>
      <c r="BC99" s="337">
        <f>APR!BC99</f>
        <v>0</v>
      </c>
      <c r="BD99" s="330">
        <f>APR!BD99</f>
        <v>0</v>
      </c>
      <c r="BE99" s="252">
        <f>APR!BE99</f>
        <v>0</v>
      </c>
      <c r="BF99" s="252">
        <f>APR!BF99</f>
        <v>0</v>
      </c>
      <c r="BG99" s="333">
        <f>APR!BG99</f>
        <v>0</v>
      </c>
      <c r="BH99" s="335">
        <f>APR!BH99</f>
        <v>0</v>
      </c>
      <c r="BI99" s="337">
        <f>APR!BI99</f>
        <v>0</v>
      </c>
      <c r="BJ99" s="330">
        <f>APR!BJ99</f>
        <v>0</v>
      </c>
      <c r="BK99" s="252">
        <f>APR!BK99</f>
        <v>0</v>
      </c>
      <c r="BL99" s="252">
        <f>APR!BL99</f>
        <v>0</v>
      </c>
      <c r="BM99" s="333">
        <f>APR!BM99</f>
        <v>0</v>
      </c>
      <c r="BN99" s="335">
        <f>APR!BN99</f>
        <v>0</v>
      </c>
      <c r="BO99" s="337">
        <f>APR!BO99</f>
        <v>0</v>
      </c>
      <c r="BP99" s="330">
        <f>APR!BP99</f>
        <v>0</v>
      </c>
      <c r="BQ99" s="252">
        <f>APR!BQ99</f>
        <v>0</v>
      </c>
      <c r="BR99" s="252">
        <f>APR!BR99</f>
        <v>0</v>
      </c>
      <c r="BS99" s="333">
        <f>APR!BS99</f>
        <v>0</v>
      </c>
      <c r="BT99" s="335">
        <f>APR!BT99</f>
        <v>0</v>
      </c>
      <c r="BU99" s="337">
        <f>APR!BU99</f>
        <v>0</v>
      </c>
      <c r="BV99" s="330">
        <f>APR!BV99</f>
        <v>0</v>
      </c>
      <c r="BW99" s="252">
        <f>APR!BW99</f>
        <v>0</v>
      </c>
      <c r="BX99" s="252">
        <f>APR!BX99</f>
        <v>0</v>
      </c>
      <c r="BY99" s="333">
        <f>APR!BY99</f>
        <v>0</v>
      </c>
      <c r="BZ99" s="335">
        <f>APR!BZ99</f>
        <v>0</v>
      </c>
      <c r="CA99" s="337">
        <f>APR!CA99</f>
        <v>0</v>
      </c>
      <c r="CB99" s="330">
        <f>APR!CB99</f>
        <v>0</v>
      </c>
      <c r="CC99" s="252">
        <f>APR!CC99</f>
        <v>0</v>
      </c>
      <c r="CD99" s="252">
        <f>APR!CD99</f>
        <v>0</v>
      </c>
      <c r="CE99" s="333">
        <f>APR!CE99</f>
        <v>0</v>
      </c>
      <c r="CF99" s="335">
        <f>APR!CF99</f>
        <v>0</v>
      </c>
      <c r="CG99" s="337">
        <f>APR!CG99</f>
        <v>0</v>
      </c>
    </row>
    <row r="100" spans="1:85">
      <c r="A100" s="130">
        <v>4</v>
      </c>
      <c r="B100" s="131" t="str">
        <f>APR!B100</f>
        <v>CHIAPPE A.</v>
      </c>
      <c r="C100" s="131" t="str">
        <f>APR!C100</f>
        <v>CODOC EST.</v>
      </c>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2"/>
      <c r="AH100" s="133"/>
      <c r="AI100" s="99"/>
      <c r="AJ100" s="134">
        <f t="shared" si="13"/>
        <v>0</v>
      </c>
      <c r="AK100" s="132">
        <f>APR!AL100</f>
        <v>3</v>
      </c>
      <c r="AL100" s="133">
        <f t="shared" si="14"/>
        <v>3</v>
      </c>
      <c r="AM100" s="99"/>
      <c r="AN100" s="158"/>
      <c r="AO100" s="159"/>
      <c r="AP100" s="158"/>
      <c r="AR100" s="277"/>
      <c r="AS100" s="197">
        <f t="array" ref="AS100">SUM(IF(($B$97:$B$153=AR99)*($C$97:$C$153=AV100),$AL$97:$AL$153,0))</f>
        <v>0</v>
      </c>
      <c r="AT100" s="328"/>
      <c r="AU100" s="218"/>
      <c r="AV100" s="199">
        <f>APR!AV100</f>
        <v>0</v>
      </c>
      <c r="AW100" s="330"/>
      <c r="AX100" s="251"/>
      <c r="AY100" s="252"/>
      <c r="AZ100" s="252"/>
      <c r="BA100" s="333"/>
      <c r="BB100" s="265"/>
      <c r="BC100" s="337"/>
      <c r="BD100" s="330"/>
      <c r="BE100" s="252"/>
      <c r="BF100" s="252"/>
      <c r="BG100" s="333"/>
      <c r="BH100" s="335"/>
      <c r="BI100" s="337"/>
      <c r="BJ100" s="330"/>
      <c r="BK100" s="252"/>
      <c r="BL100" s="252"/>
      <c r="BM100" s="333"/>
      <c r="BN100" s="335"/>
      <c r="BO100" s="337"/>
      <c r="BP100" s="330"/>
      <c r="BQ100" s="252"/>
      <c r="BR100" s="252"/>
      <c r="BS100" s="333"/>
      <c r="BT100" s="335"/>
      <c r="BU100" s="337"/>
      <c r="BV100" s="330"/>
      <c r="BW100" s="252"/>
      <c r="BX100" s="252"/>
      <c r="BY100" s="333"/>
      <c r="BZ100" s="335"/>
      <c r="CA100" s="337"/>
      <c r="CB100" s="330"/>
      <c r="CC100" s="252"/>
      <c r="CD100" s="252"/>
      <c r="CE100" s="333"/>
      <c r="CF100" s="335"/>
      <c r="CG100" s="337"/>
    </row>
    <row r="101" spans="1:85">
      <c r="A101" s="130">
        <v>5</v>
      </c>
      <c r="B101" s="131">
        <f>APR!B101</f>
        <v>0</v>
      </c>
      <c r="C101" s="131">
        <f>APR!C101</f>
        <v>0</v>
      </c>
      <c r="D101" s="132"/>
      <c r="E101" s="132"/>
      <c r="F101" s="132"/>
      <c r="G101" s="132"/>
      <c r="H101" s="132"/>
      <c r="I101" s="132"/>
      <c r="J101" s="132"/>
      <c r="K101" s="132"/>
      <c r="L101" s="132"/>
      <c r="M101" s="132"/>
      <c r="N101" s="132"/>
      <c r="O101" s="132"/>
      <c r="P101" s="132"/>
      <c r="Q101" s="132"/>
      <c r="R101" s="132"/>
      <c r="S101" s="132"/>
      <c r="T101" s="132"/>
      <c r="U101" s="132"/>
      <c r="V101" s="132"/>
      <c r="W101" s="132"/>
      <c r="X101" s="132"/>
      <c r="Y101" s="132"/>
      <c r="Z101" s="132"/>
      <c r="AA101" s="132"/>
      <c r="AB101" s="132"/>
      <c r="AC101" s="132"/>
      <c r="AD101" s="132"/>
      <c r="AE101" s="132"/>
      <c r="AF101" s="132"/>
      <c r="AG101" s="132"/>
      <c r="AH101" s="133"/>
      <c r="AI101" s="99"/>
      <c r="AJ101" s="134">
        <f t="shared" si="13"/>
        <v>0</v>
      </c>
      <c r="AK101" s="132">
        <f>APR!AL101</f>
        <v>0</v>
      </c>
      <c r="AL101" s="133">
        <f t="shared" si="14"/>
        <v>0</v>
      </c>
      <c r="AM101" s="99"/>
      <c r="AN101" s="158"/>
      <c r="AO101" s="159"/>
      <c r="AP101" s="158"/>
      <c r="AR101" s="276">
        <f>APR!AR101</f>
        <v>0</v>
      </c>
      <c r="AS101" s="200">
        <f t="array" ref="AS101">SUM(IF(($B$97:$B$153=AR101)*($C$97:$C$153=AV101),$AL$97:$AL$153,0))</f>
        <v>0</v>
      </c>
      <c r="AT101" s="327">
        <f>BA101+BG101+BM101+BS101+BY101+CE101</f>
        <v>0</v>
      </c>
      <c r="AU101" s="219">
        <f>AT101-AS101-AS102</f>
        <v>0</v>
      </c>
      <c r="AV101" s="202">
        <f>APR!AV101</f>
        <v>0</v>
      </c>
      <c r="AW101" s="330">
        <f>APR!AW101</f>
        <v>0</v>
      </c>
      <c r="AX101" s="251">
        <f>APR!AX101</f>
        <v>0</v>
      </c>
      <c r="AY101" s="252">
        <f>APR!AY101</f>
        <v>0</v>
      </c>
      <c r="AZ101" s="252">
        <f>APR!AZ101</f>
        <v>0</v>
      </c>
      <c r="BA101" s="333">
        <f>APR!BA101</f>
        <v>0</v>
      </c>
      <c r="BB101" s="265">
        <f>APR!BB101</f>
        <v>0</v>
      </c>
      <c r="BC101" s="337">
        <f>APR!BC101</f>
        <v>0</v>
      </c>
      <c r="BD101" s="330">
        <f>APR!BD101</f>
        <v>0</v>
      </c>
      <c r="BE101" s="252">
        <f>APR!BE101</f>
        <v>0</v>
      </c>
      <c r="BF101" s="252">
        <f>APR!BF101</f>
        <v>0</v>
      </c>
      <c r="BG101" s="333">
        <f>APR!BG101</f>
        <v>0</v>
      </c>
      <c r="BH101" s="335">
        <f>APR!BH101</f>
        <v>0</v>
      </c>
      <c r="BI101" s="337">
        <f>APR!BI101</f>
        <v>0</v>
      </c>
      <c r="BJ101" s="330">
        <f>APR!BJ101</f>
        <v>0</v>
      </c>
      <c r="BK101" s="252">
        <f>APR!BK101</f>
        <v>0</v>
      </c>
      <c r="BL101" s="252">
        <f>APR!BL101</f>
        <v>0</v>
      </c>
      <c r="BM101" s="333">
        <f>APR!BM101</f>
        <v>0</v>
      </c>
      <c r="BN101" s="335">
        <f>APR!BN101</f>
        <v>0</v>
      </c>
      <c r="BO101" s="337">
        <f>APR!BO101</f>
        <v>0</v>
      </c>
      <c r="BP101" s="330">
        <f>APR!BP101</f>
        <v>0</v>
      </c>
      <c r="BQ101" s="252">
        <f>APR!BQ101</f>
        <v>0</v>
      </c>
      <c r="BR101" s="252">
        <f>APR!BR101</f>
        <v>0</v>
      </c>
      <c r="BS101" s="333">
        <f>APR!BS101</f>
        <v>0</v>
      </c>
      <c r="BT101" s="335">
        <f>APR!BT101</f>
        <v>0</v>
      </c>
      <c r="BU101" s="337">
        <f>APR!BU101</f>
        <v>0</v>
      </c>
      <c r="BV101" s="330">
        <f>APR!BV101</f>
        <v>0</v>
      </c>
      <c r="BW101" s="252">
        <f>APR!BW101</f>
        <v>0</v>
      </c>
      <c r="BX101" s="252">
        <f>APR!BX101</f>
        <v>0</v>
      </c>
      <c r="BY101" s="333">
        <f>APR!BY101</f>
        <v>0</v>
      </c>
      <c r="BZ101" s="335">
        <f>APR!BZ101</f>
        <v>0</v>
      </c>
      <c r="CA101" s="337">
        <f>APR!CA101</f>
        <v>0</v>
      </c>
      <c r="CB101" s="330">
        <f>APR!CB101</f>
        <v>0</v>
      </c>
      <c r="CC101" s="252">
        <f>APR!CC101</f>
        <v>0</v>
      </c>
      <c r="CD101" s="252">
        <f>APR!CD101</f>
        <v>0</v>
      </c>
      <c r="CE101" s="333">
        <f>APR!CE101</f>
        <v>0</v>
      </c>
      <c r="CF101" s="335">
        <f>APR!CF101</f>
        <v>0</v>
      </c>
      <c r="CG101" s="337">
        <f>APR!CG101</f>
        <v>0</v>
      </c>
    </row>
    <row r="102" spans="1:85">
      <c r="A102" s="130">
        <v>6</v>
      </c>
      <c r="B102" s="131">
        <f>APR!B102</f>
        <v>0</v>
      </c>
      <c r="C102" s="131">
        <f>APR!C102</f>
        <v>0</v>
      </c>
      <c r="D102" s="132"/>
      <c r="E102" s="132"/>
      <c r="F102" s="132"/>
      <c r="G102" s="132"/>
      <c r="H102" s="132"/>
      <c r="I102" s="132"/>
      <c r="J102" s="132"/>
      <c r="K102" s="132"/>
      <c r="L102" s="132"/>
      <c r="M102" s="132"/>
      <c r="N102" s="132"/>
      <c r="O102" s="132"/>
      <c r="P102" s="132"/>
      <c r="Q102" s="132"/>
      <c r="R102" s="132"/>
      <c r="S102" s="132"/>
      <c r="T102" s="132"/>
      <c r="U102" s="132"/>
      <c r="V102" s="132"/>
      <c r="W102" s="132"/>
      <c r="X102" s="132"/>
      <c r="Y102" s="132"/>
      <c r="Z102" s="132"/>
      <c r="AA102" s="132"/>
      <c r="AB102" s="132"/>
      <c r="AC102" s="132"/>
      <c r="AD102" s="132"/>
      <c r="AE102" s="132"/>
      <c r="AF102" s="132"/>
      <c r="AG102" s="132"/>
      <c r="AH102" s="133"/>
      <c r="AI102" s="99"/>
      <c r="AJ102" s="134">
        <f t="shared" si="13"/>
        <v>0</v>
      </c>
      <c r="AK102" s="132">
        <f>APR!AL102</f>
        <v>0</v>
      </c>
      <c r="AL102" s="133">
        <f t="shared" si="14"/>
        <v>0</v>
      </c>
      <c r="AM102" s="99"/>
      <c r="AN102" s="158"/>
      <c r="AO102" s="159"/>
      <c r="AP102" s="158"/>
      <c r="AR102" s="277"/>
      <c r="AS102" s="197">
        <f t="array" ref="AS102">SUM(IF(($B$97:$B$153=AR101)*($C$97:$C$153=AV102),$AL$97:$AL$153,0))</f>
        <v>0</v>
      </c>
      <c r="AT102" s="328"/>
      <c r="AU102" s="218"/>
      <c r="AV102" s="199">
        <f>APR!AV102</f>
        <v>0</v>
      </c>
      <c r="AW102" s="330"/>
      <c r="AX102" s="251"/>
      <c r="AY102" s="252"/>
      <c r="AZ102" s="252"/>
      <c r="BA102" s="333"/>
      <c r="BB102" s="265"/>
      <c r="BC102" s="337"/>
      <c r="BD102" s="330"/>
      <c r="BE102" s="252"/>
      <c r="BF102" s="252"/>
      <c r="BG102" s="333"/>
      <c r="BH102" s="335"/>
      <c r="BI102" s="337"/>
      <c r="BJ102" s="330"/>
      <c r="BK102" s="252"/>
      <c r="BL102" s="252"/>
      <c r="BM102" s="333"/>
      <c r="BN102" s="335"/>
      <c r="BO102" s="337"/>
      <c r="BP102" s="330"/>
      <c r="BQ102" s="252"/>
      <c r="BR102" s="252"/>
      <c r="BS102" s="333"/>
      <c r="BT102" s="335"/>
      <c r="BU102" s="337"/>
      <c r="BV102" s="330"/>
      <c r="BW102" s="252"/>
      <c r="BX102" s="252"/>
      <c r="BY102" s="333"/>
      <c r="BZ102" s="335"/>
      <c r="CA102" s="337"/>
      <c r="CB102" s="330"/>
      <c r="CC102" s="252"/>
      <c r="CD102" s="252"/>
      <c r="CE102" s="333"/>
      <c r="CF102" s="335"/>
      <c r="CG102" s="337"/>
    </row>
    <row r="103" spans="1:85">
      <c r="A103" s="130">
        <v>7</v>
      </c>
      <c r="B103" s="131">
        <f>APR!B103</f>
        <v>0</v>
      </c>
      <c r="C103" s="131">
        <f>APR!C103</f>
        <v>0</v>
      </c>
      <c r="D103" s="132"/>
      <c r="E103" s="132"/>
      <c r="F103" s="132"/>
      <c r="G103" s="132"/>
      <c r="H103" s="132"/>
      <c r="I103" s="132"/>
      <c r="J103" s="132"/>
      <c r="K103" s="132"/>
      <c r="L103" s="132"/>
      <c r="M103" s="132"/>
      <c r="N103" s="132"/>
      <c r="O103" s="132"/>
      <c r="P103" s="132"/>
      <c r="Q103" s="132"/>
      <c r="R103" s="132"/>
      <c r="S103" s="132"/>
      <c r="T103" s="132"/>
      <c r="U103" s="132"/>
      <c r="V103" s="132"/>
      <c r="W103" s="132"/>
      <c r="X103" s="132"/>
      <c r="Y103" s="132"/>
      <c r="Z103" s="132"/>
      <c r="AA103" s="132"/>
      <c r="AB103" s="132"/>
      <c r="AC103" s="132"/>
      <c r="AD103" s="132"/>
      <c r="AE103" s="132"/>
      <c r="AF103" s="132"/>
      <c r="AG103" s="132"/>
      <c r="AH103" s="133"/>
      <c r="AI103" s="99"/>
      <c r="AJ103" s="134">
        <f t="shared" si="13"/>
        <v>0</v>
      </c>
      <c r="AK103" s="132">
        <f>APR!AL103</f>
        <v>0</v>
      </c>
      <c r="AL103" s="133">
        <f t="shared" si="14"/>
        <v>0</v>
      </c>
      <c r="AM103" s="99"/>
      <c r="AN103" s="158"/>
      <c r="AO103" s="159"/>
      <c r="AP103" s="158"/>
      <c r="AR103" s="276">
        <f>APR!AR103</f>
        <v>0</v>
      </c>
      <c r="AS103" s="200">
        <f t="array" ref="AS103">SUM(IF(($B$97:$B$153=AR103)*($C$97:$C$153=AV103),$AL$97:$AL$153,0))</f>
        <v>0</v>
      </c>
      <c r="AT103" s="327">
        <f>BA103+BG103+BM103+BS103+BY103+CE103</f>
        <v>0</v>
      </c>
      <c r="AU103" s="219">
        <f>AT103-AS103-AS104</f>
        <v>0</v>
      </c>
      <c r="AV103" s="202">
        <f>APR!AV103</f>
        <v>0</v>
      </c>
      <c r="AW103" s="330">
        <f>APR!AW103</f>
        <v>0</v>
      </c>
      <c r="AX103" s="251">
        <f>APR!AX103</f>
        <v>0</v>
      </c>
      <c r="AY103" s="252">
        <f>APR!AY103</f>
        <v>0</v>
      </c>
      <c r="AZ103" s="252">
        <f>APR!AZ103</f>
        <v>0</v>
      </c>
      <c r="BA103" s="333">
        <f>APR!BA103</f>
        <v>0</v>
      </c>
      <c r="BB103" s="265">
        <f>APR!BB103</f>
        <v>0</v>
      </c>
      <c r="BC103" s="337">
        <f>APR!BC103</f>
        <v>0</v>
      </c>
      <c r="BD103" s="330">
        <f>APR!BD103</f>
        <v>0</v>
      </c>
      <c r="BE103" s="252">
        <f>APR!BE103</f>
        <v>0</v>
      </c>
      <c r="BF103" s="252">
        <f>APR!BF103</f>
        <v>0</v>
      </c>
      <c r="BG103" s="333">
        <f>APR!BG103</f>
        <v>0</v>
      </c>
      <c r="BH103" s="335">
        <f>APR!BH103</f>
        <v>0</v>
      </c>
      <c r="BI103" s="337">
        <f>APR!BI103</f>
        <v>0</v>
      </c>
      <c r="BJ103" s="330">
        <f>APR!BJ103</f>
        <v>0</v>
      </c>
      <c r="BK103" s="252">
        <f>APR!BK103</f>
        <v>0</v>
      </c>
      <c r="BL103" s="252">
        <f>APR!BL103</f>
        <v>0</v>
      </c>
      <c r="BM103" s="333">
        <f>APR!BM103</f>
        <v>0</v>
      </c>
      <c r="BN103" s="335">
        <f>APR!BN103</f>
        <v>0</v>
      </c>
      <c r="BO103" s="337">
        <f>APR!BO103</f>
        <v>0</v>
      </c>
      <c r="BP103" s="330">
        <f>APR!BP103</f>
        <v>0</v>
      </c>
      <c r="BQ103" s="252">
        <f>APR!BQ103</f>
        <v>0</v>
      </c>
      <c r="BR103" s="252">
        <f>APR!BR103</f>
        <v>0</v>
      </c>
      <c r="BS103" s="333">
        <f>APR!BS103</f>
        <v>0</v>
      </c>
      <c r="BT103" s="335">
        <f>APR!BT103</f>
        <v>0</v>
      </c>
      <c r="BU103" s="337">
        <f>APR!BU103</f>
        <v>0</v>
      </c>
      <c r="BV103" s="330">
        <f>APR!BV103</f>
        <v>0</v>
      </c>
      <c r="BW103" s="252">
        <f>APR!BW103</f>
        <v>0</v>
      </c>
      <c r="BX103" s="252">
        <f>APR!BX103</f>
        <v>0</v>
      </c>
      <c r="BY103" s="333">
        <f>APR!BY103</f>
        <v>0</v>
      </c>
      <c r="BZ103" s="335">
        <f>APR!BZ103</f>
        <v>0</v>
      </c>
      <c r="CA103" s="337">
        <f>APR!CA103</f>
        <v>0</v>
      </c>
      <c r="CB103" s="330">
        <f>APR!CB103</f>
        <v>0</v>
      </c>
      <c r="CC103" s="252">
        <f>APR!CC103</f>
        <v>0</v>
      </c>
      <c r="CD103" s="252">
        <f>APR!CD103</f>
        <v>0</v>
      </c>
      <c r="CE103" s="333">
        <f>APR!CE103</f>
        <v>0</v>
      </c>
      <c r="CF103" s="335">
        <f>APR!CF103</f>
        <v>0</v>
      </c>
      <c r="CG103" s="337">
        <f>APR!CG103</f>
        <v>0</v>
      </c>
    </row>
    <row r="104" spans="1:85">
      <c r="A104" s="130">
        <v>8</v>
      </c>
      <c r="B104" s="131">
        <f>APR!B104</f>
        <v>0</v>
      </c>
      <c r="C104" s="131">
        <f>APR!C104</f>
        <v>0</v>
      </c>
      <c r="D104" s="132"/>
      <c r="E104" s="132"/>
      <c r="F104" s="132"/>
      <c r="G104" s="132"/>
      <c r="H104" s="132"/>
      <c r="I104" s="132"/>
      <c r="J104" s="132"/>
      <c r="K104" s="132"/>
      <c r="L104" s="132"/>
      <c r="M104" s="132"/>
      <c r="N104" s="132"/>
      <c r="O104" s="132"/>
      <c r="P104" s="132"/>
      <c r="Q104" s="132"/>
      <c r="R104" s="132"/>
      <c r="S104" s="132"/>
      <c r="T104" s="132"/>
      <c r="U104" s="132"/>
      <c r="V104" s="132"/>
      <c r="W104" s="132"/>
      <c r="X104" s="132"/>
      <c r="Y104" s="132"/>
      <c r="Z104" s="132"/>
      <c r="AA104" s="132"/>
      <c r="AB104" s="132"/>
      <c r="AC104" s="132"/>
      <c r="AD104" s="132"/>
      <c r="AE104" s="132"/>
      <c r="AF104" s="132"/>
      <c r="AG104" s="132"/>
      <c r="AH104" s="133"/>
      <c r="AI104" s="99"/>
      <c r="AJ104" s="134">
        <f t="shared" si="13"/>
        <v>0</v>
      </c>
      <c r="AK104" s="132">
        <f>APR!AL104</f>
        <v>0</v>
      </c>
      <c r="AL104" s="133">
        <f t="shared" si="14"/>
        <v>0</v>
      </c>
      <c r="AM104" s="99"/>
      <c r="AN104" s="158"/>
      <c r="AO104" s="159"/>
      <c r="AP104" s="158"/>
      <c r="AR104" s="277"/>
      <c r="AS104" s="197">
        <f t="array" ref="AS104">SUM(IF(($B$97:$B$153=AR103)*($C$97:$C$153=AV104),$AL$97:$AL$153,0))</f>
        <v>0</v>
      </c>
      <c r="AT104" s="328"/>
      <c r="AU104" s="218"/>
      <c r="AV104" s="199">
        <f>APR!AV104</f>
        <v>0</v>
      </c>
      <c r="AW104" s="330"/>
      <c r="AX104" s="251"/>
      <c r="AY104" s="252"/>
      <c r="AZ104" s="252"/>
      <c r="BA104" s="333"/>
      <c r="BB104" s="265"/>
      <c r="BC104" s="337"/>
      <c r="BD104" s="330"/>
      <c r="BE104" s="252"/>
      <c r="BF104" s="252"/>
      <c r="BG104" s="333"/>
      <c r="BH104" s="335"/>
      <c r="BI104" s="337"/>
      <c r="BJ104" s="330"/>
      <c r="BK104" s="252"/>
      <c r="BL104" s="252"/>
      <c r="BM104" s="333"/>
      <c r="BN104" s="335"/>
      <c r="BO104" s="337"/>
      <c r="BP104" s="330"/>
      <c r="BQ104" s="252"/>
      <c r="BR104" s="252"/>
      <c r="BS104" s="333"/>
      <c r="BT104" s="335"/>
      <c r="BU104" s="337"/>
      <c r="BV104" s="330"/>
      <c r="BW104" s="252"/>
      <c r="BX104" s="252"/>
      <c r="BY104" s="333"/>
      <c r="BZ104" s="335"/>
      <c r="CA104" s="337"/>
      <c r="CB104" s="330"/>
      <c r="CC104" s="252"/>
      <c r="CD104" s="252"/>
      <c r="CE104" s="333"/>
      <c r="CF104" s="335"/>
      <c r="CG104" s="337"/>
    </row>
    <row r="105" spans="1:85">
      <c r="A105" s="130">
        <v>9</v>
      </c>
      <c r="B105" s="131">
        <f>APR!B105</f>
        <v>0</v>
      </c>
      <c r="C105" s="131">
        <f>APR!C105</f>
        <v>0</v>
      </c>
      <c r="D105" s="132"/>
      <c r="E105" s="132"/>
      <c r="F105" s="132"/>
      <c r="G105" s="132"/>
      <c r="H105" s="132"/>
      <c r="I105" s="132"/>
      <c r="J105" s="132"/>
      <c r="K105" s="132"/>
      <c r="L105" s="132"/>
      <c r="M105" s="132"/>
      <c r="N105" s="132"/>
      <c r="O105" s="132"/>
      <c r="P105" s="132"/>
      <c r="Q105" s="132"/>
      <c r="R105" s="132"/>
      <c r="S105" s="132"/>
      <c r="T105" s="132"/>
      <c r="U105" s="132"/>
      <c r="V105" s="132"/>
      <c r="W105" s="132"/>
      <c r="X105" s="132"/>
      <c r="Y105" s="132"/>
      <c r="Z105" s="132"/>
      <c r="AA105" s="132"/>
      <c r="AB105" s="132"/>
      <c r="AC105" s="132"/>
      <c r="AD105" s="132"/>
      <c r="AE105" s="132"/>
      <c r="AF105" s="132"/>
      <c r="AG105" s="132"/>
      <c r="AH105" s="133"/>
      <c r="AI105" s="99"/>
      <c r="AJ105" s="134">
        <f t="shared" si="13"/>
        <v>0</v>
      </c>
      <c r="AK105" s="132">
        <f>APR!AL105</f>
        <v>0</v>
      </c>
      <c r="AL105" s="133">
        <f t="shared" si="14"/>
        <v>0</v>
      </c>
      <c r="AM105" s="99"/>
      <c r="AN105" s="158"/>
      <c r="AO105" s="159"/>
      <c r="AP105" s="158"/>
      <c r="AR105" s="276">
        <f>APR!AR105</f>
        <v>0</v>
      </c>
      <c r="AS105" s="200">
        <f t="array" ref="AS105">SUM(IF(($B$97:$B$153=AR105)*($C$97:$C$153=AV105),$AL$97:$AL$153,0))</f>
        <v>0</v>
      </c>
      <c r="AT105" s="327">
        <f>BA105+BG105+BM105+BS105+BY105+CE105</f>
        <v>0</v>
      </c>
      <c r="AU105" s="219">
        <f>AT105-AS105-AS106</f>
        <v>0</v>
      </c>
      <c r="AV105" s="202">
        <f>APR!AV105</f>
        <v>0</v>
      </c>
      <c r="AW105" s="330">
        <f>APR!AW105</f>
        <v>0</v>
      </c>
      <c r="AX105" s="251">
        <f>APR!AX105</f>
        <v>0</v>
      </c>
      <c r="AY105" s="252">
        <f>APR!AY105</f>
        <v>0</v>
      </c>
      <c r="AZ105" s="252">
        <f>APR!AZ105</f>
        <v>0</v>
      </c>
      <c r="BA105" s="333">
        <f>APR!BA105</f>
        <v>0</v>
      </c>
      <c r="BB105" s="265">
        <f>APR!BB105</f>
        <v>0</v>
      </c>
      <c r="BC105" s="337">
        <f>APR!BC105</f>
        <v>0</v>
      </c>
      <c r="BD105" s="330">
        <f>APR!BD105</f>
        <v>0</v>
      </c>
      <c r="BE105" s="252">
        <f>APR!BE105</f>
        <v>0</v>
      </c>
      <c r="BF105" s="252">
        <f>APR!BF105</f>
        <v>0</v>
      </c>
      <c r="BG105" s="333">
        <f>APR!BG105</f>
        <v>0</v>
      </c>
      <c r="BH105" s="335">
        <f>APR!BH105</f>
        <v>0</v>
      </c>
      <c r="BI105" s="337">
        <f>APR!BI105</f>
        <v>0</v>
      </c>
      <c r="BJ105" s="330">
        <f>APR!BJ105</f>
        <v>0</v>
      </c>
      <c r="BK105" s="252">
        <f>APR!BK105</f>
        <v>0</v>
      </c>
      <c r="BL105" s="252">
        <f>APR!BL105</f>
        <v>0</v>
      </c>
      <c r="BM105" s="333">
        <f>APR!BM105</f>
        <v>0</v>
      </c>
      <c r="BN105" s="335">
        <f>APR!BN105</f>
        <v>0</v>
      </c>
      <c r="BO105" s="337">
        <f>APR!BO105</f>
        <v>0</v>
      </c>
      <c r="BP105" s="330">
        <f>APR!BP105</f>
        <v>0</v>
      </c>
      <c r="BQ105" s="252">
        <f>APR!BQ105</f>
        <v>0</v>
      </c>
      <c r="BR105" s="252">
        <f>APR!BR105</f>
        <v>0</v>
      </c>
      <c r="BS105" s="333">
        <f>APR!BS105</f>
        <v>0</v>
      </c>
      <c r="BT105" s="335">
        <f>APR!BT105</f>
        <v>0</v>
      </c>
      <c r="BU105" s="337">
        <f>APR!BU105</f>
        <v>0</v>
      </c>
      <c r="BV105" s="330">
        <f>APR!BV105</f>
        <v>0</v>
      </c>
      <c r="BW105" s="252">
        <f>APR!BW105</f>
        <v>0</v>
      </c>
      <c r="BX105" s="252">
        <f>APR!BX105</f>
        <v>0</v>
      </c>
      <c r="BY105" s="333">
        <f>APR!BY105</f>
        <v>0</v>
      </c>
      <c r="BZ105" s="335">
        <f>APR!BZ105</f>
        <v>0</v>
      </c>
      <c r="CA105" s="337">
        <f>APR!CA105</f>
        <v>0</v>
      </c>
      <c r="CB105" s="330">
        <f>APR!CB105</f>
        <v>0</v>
      </c>
      <c r="CC105" s="252">
        <f>APR!CC105</f>
        <v>0</v>
      </c>
      <c r="CD105" s="252">
        <f>APR!CD105</f>
        <v>0</v>
      </c>
      <c r="CE105" s="333">
        <f>APR!CE105</f>
        <v>0</v>
      </c>
      <c r="CF105" s="335">
        <f>APR!CF105</f>
        <v>0</v>
      </c>
      <c r="CG105" s="337">
        <f>APR!CG105</f>
        <v>0</v>
      </c>
    </row>
    <row r="106" spans="1:85">
      <c r="A106" s="130">
        <v>10</v>
      </c>
      <c r="B106" s="131">
        <f>APR!B106</f>
        <v>0</v>
      </c>
      <c r="C106" s="131">
        <f>APR!C106</f>
        <v>0</v>
      </c>
      <c r="D106" s="132"/>
      <c r="E106" s="132"/>
      <c r="F106" s="132"/>
      <c r="G106" s="132"/>
      <c r="H106" s="132"/>
      <c r="I106" s="132"/>
      <c r="J106" s="132"/>
      <c r="K106" s="132"/>
      <c r="L106" s="132"/>
      <c r="M106" s="132"/>
      <c r="N106" s="132"/>
      <c r="O106" s="132"/>
      <c r="P106" s="132"/>
      <c r="Q106" s="132"/>
      <c r="R106" s="132"/>
      <c r="S106" s="132"/>
      <c r="T106" s="132"/>
      <c r="U106" s="132"/>
      <c r="V106" s="132"/>
      <c r="W106" s="132"/>
      <c r="X106" s="132"/>
      <c r="Y106" s="132"/>
      <c r="Z106" s="132"/>
      <c r="AA106" s="132"/>
      <c r="AB106" s="132"/>
      <c r="AC106" s="132"/>
      <c r="AD106" s="132"/>
      <c r="AE106" s="132"/>
      <c r="AF106" s="132"/>
      <c r="AG106" s="132"/>
      <c r="AH106" s="133"/>
      <c r="AI106" s="99"/>
      <c r="AJ106" s="134">
        <f t="shared" si="13"/>
        <v>0</v>
      </c>
      <c r="AK106" s="132">
        <f>APR!AL106</f>
        <v>0</v>
      </c>
      <c r="AL106" s="133">
        <f t="shared" si="14"/>
        <v>0</v>
      </c>
      <c r="AM106" s="99"/>
      <c r="AN106" s="158"/>
      <c r="AO106" s="159"/>
      <c r="AP106" s="158"/>
      <c r="AR106" s="277"/>
      <c r="AS106" s="197">
        <f t="array" ref="AS106">SUM(IF(($B$97:$B$153=AR105)*($C$97:$C$153=AV106),$AL$97:$AL$153,0))</f>
        <v>0</v>
      </c>
      <c r="AT106" s="328"/>
      <c r="AU106" s="218"/>
      <c r="AV106" s="199">
        <f>APR!AV106</f>
        <v>0</v>
      </c>
      <c r="AW106" s="330"/>
      <c r="AX106" s="251"/>
      <c r="AY106" s="252"/>
      <c r="AZ106" s="252"/>
      <c r="BA106" s="333"/>
      <c r="BB106" s="265"/>
      <c r="BC106" s="337"/>
      <c r="BD106" s="330"/>
      <c r="BE106" s="252"/>
      <c r="BF106" s="252"/>
      <c r="BG106" s="333"/>
      <c r="BH106" s="335"/>
      <c r="BI106" s="337"/>
      <c r="BJ106" s="330"/>
      <c r="BK106" s="252"/>
      <c r="BL106" s="252"/>
      <c r="BM106" s="333"/>
      <c r="BN106" s="335"/>
      <c r="BO106" s="337"/>
      <c r="BP106" s="330"/>
      <c r="BQ106" s="252"/>
      <c r="BR106" s="252"/>
      <c r="BS106" s="333"/>
      <c r="BT106" s="335"/>
      <c r="BU106" s="337"/>
      <c r="BV106" s="330"/>
      <c r="BW106" s="252"/>
      <c r="BX106" s="252"/>
      <c r="BY106" s="333"/>
      <c r="BZ106" s="335"/>
      <c r="CA106" s="337"/>
      <c r="CB106" s="330"/>
      <c r="CC106" s="252"/>
      <c r="CD106" s="252"/>
      <c r="CE106" s="333"/>
      <c r="CF106" s="335"/>
      <c r="CG106" s="337"/>
    </row>
    <row r="107" spans="1:85">
      <c r="A107" s="130">
        <v>11</v>
      </c>
      <c r="B107" s="131">
        <f>APR!B107</f>
        <v>0</v>
      </c>
      <c r="C107" s="131">
        <f>APR!C107</f>
        <v>0</v>
      </c>
      <c r="D107" s="132"/>
      <c r="E107" s="132"/>
      <c r="F107" s="132"/>
      <c r="G107" s="132"/>
      <c r="H107" s="132"/>
      <c r="I107" s="132"/>
      <c r="J107" s="132"/>
      <c r="K107" s="132"/>
      <c r="L107" s="132"/>
      <c r="M107" s="132"/>
      <c r="N107" s="132"/>
      <c r="O107" s="132"/>
      <c r="P107" s="132"/>
      <c r="Q107" s="132"/>
      <c r="R107" s="132"/>
      <c r="S107" s="132"/>
      <c r="T107" s="132"/>
      <c r="U107" s="132"/>
      <c r="V107" s="132"/>
      <c r="W107" s="132"/>
      <c r="X107" s="132"/>
      <c r="Y107" s="132"/>
      <c r="Z107" s="132"/>
      <c r="AA107" s="132"/>
      <c r="AB107" s="132"/>
      <c r="AC107" s="132"/>
      <c r="AD107" s="132"/>
      <c r="AE107" s="132"/>
      <c r="AF107" s="132"/>
      <c r="AG107" s="132"/>
      <c r="AH107" s="133"/>
      <c r="AI107" s="99"/>
      <c r="AJ107" s="134">
        <f t="shared" si="13"/>
        <v>0</v>
      </c>
      <c r="AK107" s="132">
        <f>APR!AL107</f>
        <v>0</v>
      </c>
      <c r="AL107" s="133">
        <f t="shared" si="14"/>
        <v>0</v>
      </c>
      <c r="AM107" s="99"/>
      <c r="AN107" s="158"/>
      <c r="AO107" s="159"/>
      <c r="AP107" s="158"/>
      <c r="AR107" s="276">
        <f>APR!AR107</f>
        <v>0</v>
      </c>
      <c r="AS107" s="200">
        <f t="array" ref="AS107">SUM(IF(($B$97:$B$153=AR107)*($C$97:$C$153=AV107),$AL$97:$AL$153,0))</f>
        <v>0</v>
      </c>
      <c r="AT107" s="327">
        <f>BA107+BG107+BM107+BS107+BY107+CE107</f>
        <v>0</v>
      </c>
      <c r="AU107" s="219">
        <f>AT107-AS107-AS108</f>
        <v>0</v>
      </c>
      <c r="AV107" s="202">
        <f>APR!AV107</f>
        <v>0</v>
      </c>
      <c r="AW107" s="330">
        <f>APR!AW107</f>
        <v>0</v>
      </c>
      <c r="AX107" s="251">
        <f>APR!AX107</f>
        <v>0</v>
      </c>
      <c r="AY107" s="252">
        <f>APR!AY107</f>
        <v>0</v>
      </c>
      <c r="AZ107" s="252">
        <f>APR!AZ107</f>
        <v>0</v>
      </c>
      <c r="BA107" s="333">
        <f>APR!BA107</f>
        <v>0</v>
      </c>
      <c r="BB107" s="265">
        <f>APR!BB107</f>
        <v>0</v>
      </c>
      <c r="BC107" s="337">
        <f>APR!BC107</f>
        <v>0</v>
      </c>
      <c r="BD107" s="330">
        <f>APR!BD107</f>
        <v>0</v>
      </c>
      <c r="BE107" s="252">
        <f>APR!BE107</f>
        <v>0</v>
      </c>
      <c r="BF107" s="252">
        <f>APR!BF107</f>
        <v>0</v>
      </c>
      <c r="BG107" s="333">
        <f>APR!BG107</f>
        <v>0</v>
      </c>
      <c r="BH107" s="335">
        <f>APR!BH107</f>
        <v>0</v>
      </c>
      <c r="BI107" s="337">
        <f>APR!BI107</f>
        <v>0</v>
      </c>
      <c r="BJ107" s="330">
        <f>APR!BJ107</f>
        <v>0</v>
      </c>
      <c r="BK107" s="252">
        <f>APR!BK107</f>
        <v>0</v>
      </c>
      <c r="BL107" s="252">
        <f>APR!BL107</f>
        <v>0</v>
      </c>
      <c r="BM107" s="333">
        <f>APR!BM107</f>
        <v>0</v>
      </c>
      <c r="BN107" s="335">
        <f>APR!BN107</f>
        <v>0</v>
      </c>
      <c r="BO107" s="337">
        <f>APR!BO107</f>
        <v>0</v>
      </c>
      <c r="BP107" s="330">
        <f>APR!BP107</f>
        <v>0</v>
      </c>
      <c r="BQ107" s="252">
        <f>APR!BQ107</f>
        <v>0</v>
      </c>
      <c r="BR107" s="252">
        <f>APR!BR107</f>
        <v>0</v>
      </c>
      <c r="BS107" s="333">
        <f>APR!BS107</f>
        <v>0</v>
      </c>
      <c r="BT107" s="335">
        <f>APR!BT107</f>
        <v>0</v>
      </c>
      <c r="BU107" s="337">
        <f>APR!BU107</f>
        <v>0</v>
      </c>
      <c r="BV107" s="330">
        <f>APR!BV107</f>
        <v>0</v>
      </c>
      <c r="BW107" s="252">
        <f>APR!BW107</f>
        <v>0</v>
      </c>
      <c r="BX107" s="252">
        <f>APR!BX107</f>
        <v>0</v>
      </c>
      <c r="BY107" s="333">
        <f>APR!BY107</f>
        <v>0</v>
      </c>
      <c r="BZ107" s="335">
        <f>APR!BZ107</f>
        <v>0</v>
      </c>
      <c r="CA107" s="337">
        <f>APR!CA107</f>
        <v>0</v>
      </c>
      <c r="CB107" s="330">
        <f>APR!CB107</f>
        <v>0</v>
      </c>
      <c r="CC107" s="252">
        <f>APR!CC107</f>
        <v>0</v>
      </c>
      <c r="CD107" s="252">
        <f>APR!CD107</f>
        <v>0</v>
      </c>
      <c r="CE107" s="333">
        <f>APR!CE107</f>
        <v>0</v>
      </c>
      <c r="CF107" s="335">
        <f>APR!CF107</f>
        <v>0</v>
      </c>
      <c r="CG107" s="337">
        <f>APR!CG107</f>
        <v>0</v>
      </c>
    </row>
    <row r="108" spans="1:85">
      <c r="A108" s="130">
        <v>12</v>
      </c>
      <c r="B108" s="131">
        <f>APR!B108</f>
        <v>0</v>
      </c>
      <c r="C108" s="131">
        <f>APR!C108</f>
        <v>0</v>
      </c>
      <c r="D108" s="132"/>
      <c r="E108" s="132"/>
      <c r="F108" s="132"/>
      <c r="G108" s="132"/>
      <c r="H108" s="132"/>
      <c r="I108" s="132"/>
      <c r="J108" s="132"/>
      <c r="K108" s="132"/>
      <c r="L108" s="132"/>
      <c r="M108" s="132"/>
      <c r="N108" s="132"/>
      <c r="O108" s="132"/>
      <c r="P108" s="132"/>
      <c r="Q108" s="132"/>
      <c r="R108" s="132"/>
      <c r="S108" s="132"/>
      <c r="T108" s="132"/>
      <c r="U108" s="132"/>
      <c r="V108" s="132"/>
      <c r="W108" s="132"/>
      <c r="X108" s="132"/>
      <c r="Y108" s="132"/>
      <c r="Z108" s="132"/>
      <c r="AA108" s="132"/>
      <c r="AB108" s="132"/>
      <c r="AC108" s="132"/>
      <c r="AD108" s="132"/>
      <c r="AE108" s="132"/>
      <c r="AF108" s="132"/>
      <c r="AG108" s="132"/>
      <c r="AH108" s="133"/>
      <c r="AI108" s="99"/>
      <c r="AJ108" s="134">
        <f t="shared" si="13"/>
        <v>0</v>
      </c>
      <c r="AK108" s="132">
        <f>APR!AL108</f>
        <v>0</v>
      </c>
      <c r="AL108" s="133">
        <f t="shared" si="14"/>
        <v>0</v>
      </c>
      <c r="AM108" s="99"/>
      <c r="AN108" s="158"/>
      <c r="AO108" s="159"/>
      <c r="AP108" s="158"/>
      <c r="AR108" s="277"/>
      <c r="AS108" s="197">
        <f t="array" ref="AS108">SUM(IF(($B$97:$B$153=AR107)*($C$97:$C$153=AV108),$AL$97:$AL$153,0))</f>
        <v>0</v>
      </c>
      <c r="AT108" s="328"/>
      <c r="AU108" s="218"/>
      <c r="AV108" s="199">
        <f>APR!AV108</f>
        <v>0</v>
      </c>
      <c r="AW108" s="330"/>
      <c r="AX108" s="251"/>
      <c r="AY108" s="252"/>
      <c r="AZ108" s="252"/>
      <c r="BA108" s="333"/>
      <c r="BB108" s="265"/>
      <c r="BC108" s="337"/>
      <c r="BD108" s="330"/>
      <c r="BE108" s="252"/>
      <c r="BF108" s="252"/>
      <c r="BG108" s="333"/>
      <c r="BH108" s="335"/>
      <c r="BI108" s="337"/>
      <c r="BJ108" s="330"/>
      <c r="BK108" s="252"/>
      <c r="BL108" s="252"/>
      <c r="BM108" s="333"/>
      <c r="BN108" s="335"/>
      <c r="BO108" s="337"/>
      <c r="BP108" s="330"/>
      <c r="BQ108" s="252"/>
      <c r="BR108" s="252"/>
      <c r="BS108" s="333"/>
      <c r="BT108" s="335"/>
      <c r="BU108" s="337"/>
      <c r="BV108" s="330"/>
      <c r="BW108" s="252"/>
      <c r="BX108" s="252"/>
      <c r="BY108" s="333"/>
      <c r="BZ108" s="335"/>
      <c r="CA108" s="337"/>
      <c r="CB108" s="330"/>
      <c r="CC108" s="252"/>
      <c r="CD108" s="252"/>
      <c r="CE108" s="333"/>
      <c r="CF108" s="335"/>
      <c r="CG108" s="337"/>
    </row>
    <row r="109" spans="1:85">
      <c r="A109" s="130">
        <v>13</v>
      </c>
      <c r="B109" s="131">
        <f>APR!B109</f>
        <v>0</v>
      </c>
      <c r="C109" s="131">
        <f>APR!C109</f>
        <v>0</v>
      </c>
      <c r="D109" s="132"/>
      <c r="E109" s="132"/>
      <c r="F109" s="132"/>
      <c r="G109" s="132"/>
      <c r="H109" s="132"/>
      <c r="I109" s="132"/>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2"/>
      <c r="AH109" s="133"/>
      <c r="AI109" s="99"/>
      <c r="AJ109" s="134">
        <f t="shared" si="13"/>
        <v>0</v>
      </c>
      <c r="AK109" s="132">
        <f>APR!AL109</f>
        <v>0</v>
      </c>
      <c r="AL109" s="133">
        <f t="shared" si="14"/>
        <v>0</v>
      </c>
      <c r="AM109" s="99"/>
      <c r="AN109" s="158"/>
      <c r="AO109" s="159"/>
      <c r="AP109" s="158"/>
      <c r="AR109" s="276">
        <f>APR!AR109</f>
        <v>0</v>
      </c>
      <c r="AS109" s="200">
        <f t="array" ref="AS109">SUM(IF(($B$97:$B$153=AR109)*($C$97:$C$153=AV109),$AL$97:$AL$153,0))</f>
        <v>0</v>
      </c>
      <c r="AT109" s="327">
        <f>BA109+BG109+BM109+BS109+BY109+CE109</f>
        <v>0</v>
      </c>
      <c r="AU109" s="219">
        <f>AT109-AS109-AS110</f>
        <v>0</v>
      </c>
      <c r="AV109" s="202">
        <f>APR!AV109</f>
        <v>0</v>
      </c>
      <c r="AW109" s="330">
        <f>APR!AW109</f>
        <v>0</v>
      </c>
      <c r="AX109" s="251">
        <f>APR!AX109</f>
        <v>0</v>
      </c>
      <c r="AY109" s="252">
        <f>APR!AY109</f>
        <v>0</v>
      </c>
      <c r="AZ109" s="252">
        <f>APR!AZ109</f>
        <v>0</v>
      </c>
      <c r="BA109" s="333">
        <f>APR!BA109</f>
        <v>0</v>
      </c>
      <c r="BB109" s="265">
        <f>APR!BB109</f>
        <v>0</v>
      </c>
      <c r="BC109" s="337">
        <f>APR!BC109</f>
        <v>0</v>
      </c>
      <c r="BD109" s="330">
        <f>APR!BD109</f>
        <v>0</v>
      </c>
      <c r="BE109" s="252">
        <f>APR!BE109</f>
        <v>0</v>
      </c>
      <c r="BF109" s="252">
        <f>APR!BF109</f>
        <v>0</v>
      </c>
      <c r="BG109" s="333">
        <f>APR!BG109</f>
        <v>0</v>
      </c>
      <c r="BH109" s="335">
        <f>APR!BH109</f>
        <v>0</v>
      </c>
      <c r="BI109" s="337">
        <f>APR!BI109</f>
        <v>0</v>
      </c>
      <c r="BJ109" s="330">
        <f>APR!BJ109</f>
        <v>0</v>
      </c>
      <c r="BK109" s="252">
        <f>APR!BK109</f>
        <v>0</v>
      </c>
      <c r="BL109" s="252">
        <f>APR!BL109</f>
        <v>0</v>
      </c>
      <c r="BM109" s="333">
        <f>APR!BM109</f>
        <v>0</v>
      </c>
      <c r="BN109" s="335">
        <f>APR!BN109</f>
        <v>0</v>
      </c>
      <c r="BO109" s="337">
        <f>APR!BO109</f>
        <v>0</v>
      </c>
      <c r="BP109" s="330">
        <f>APR!BP109</f>
        <v>0</v>
      </c>
      <c r="BQ109" s="252">
        <f>APR!BQ109</f>
        <v>0</v>
      </c>
      <c r="BR109" s="252">
        <f>APR!BR109</f>
        <v>0</v>
      </c>
      <c r="BS109" s="333">
        <f>APR!BS109</f>
        <v>0</v>
      </c>
      <c r="BT109" s="335">
        <f>APR!BT109</f>
        <v>0</v>
      </c>
      <c r="BU109" s="337">
        <f>APR!BU109</f>
        <v>0</v>
      </c>
      <c r="BV109" s="330">
        <f>APR!BV109</f>
        <v>0</v>
      </c>
      <c r="BW109" s="252">
        <f>APR!BW109</f>
        <v>0</v>
      </c>
      <c r="BX109" s="252">
        <f>APR!BX109</f>
        <v>0</v>
      </c>
      <c r="BY109" s="333">
        <f>APR!BY109</f>
        <v>0</v>
      </c>
      <c r="BZ109" s="335">
        <f>APR!BZ109</f>
        <v>0</v>
      </c>
      <c r="CA109" s="337">
        <f>APR!CA109</f>
        <v>0</v>
      </c>
      <c r="CB109" s="330">
        <f>APR!CB109</f>
        <v>0</v>
      </c>
      <c r="CC109" s="252">
        <f>APR!CC109</f>
        <v>0</v>
      </c>
      <c r="CD109" s="252">
        <f>APR!CD109</f>
        <v>0</v>
      </c>
      <c r="CE109" s="333">
        <f>APR!CE109</f>
        <v>0</v>
      </c>
      <c r="CF109" s="335">
        <f>APR!CF109</f>
        <v>0</v>
      </c>
      <c r="CG109" s="337">
        <f>APR!CG109</f>
        <v>0</v>
      </c>
    </row>
    <row r="110" spans="1:85">
      <c r="A110" s="130">
        <v>14</v>
      </c>
      <c r="B110" s="131">
        <f>APR!B110</f>
        <v>0</v>
      </c>
      <c r="C110" s="131">
        <f>APR!C110</f>
        <v>0</v>
      </c>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3"/>
      <c r="AI110" s="99"/>
      <c r="AJ110" s="134">
        <f t="shared" si="13"/>
        <v>0</v>
      </c>
      <c r="AK110" s="132">
        <f>APR!AL110</f>
        <v>0</v>
      </c>
      <c r="AL110" s="133">
        <f t="shared" si="14"/>
        <v>0</v>
      </c>
      <c r="AM110" s="99"/>
      <c r="AN110" s="289" t="s">
        <v>2</v>
      </c>
      <c r="AO110" s="289"/>
      <c r="AP110" s="289"/>
      <c r="AR110" s="277"/>
      <c r="AS110" s="197">
        <f t="array" ref="AS110">SUM(IF(($B$97:$B$153=AR109)*($C$97:$C$153=AV110),$AL$97:$AL$153,0))</f>
        <v>0</v>
      </c>
      <c r="AT110" s="328"/>
      <c r="AU110" s="218"/>
      <c r="AV110" s="199">
        <f>APR!AV110</f>
        <v>0</v>
      </c>
      <c r="AW110" s="330"/>
      <c r="AX110" s="251"/>
      <c r="AY110" s="252"/>
      <c r="AZ110" s="252"/>
      <c r="BA110" s="333"/>
      <c r="BB110" s="265"/>
      <c r="BC110" s="337"/>
      <c r="BD110" s="330"/>
      <c r="BE110" s="252"/>
      <c r="BF110" s="252"/>
      <c r="BG110" s="333"/>
      <c r="BH110" s="335"/>
      <c r="BI110" s="337"/>
      <c r="BJ110" s="330"/>
      <c r="BK110" s="252"/>
      <c r="BL110" s="252"/>
      <c r="BM110" s="333"/>
      <c r="BN110" s="335"/>
      <c r="BO110" s="337"/>
      <c r="BP110" s="330"/>
      <c r="BQ110" s="252"/>
      <c r="BR110" s="252"/>
      <c r="BS110" s="333"/>
      <c r="BT110" s="335"/>
      <c r="BU110" s="337"/>
      <c r="BV110" s="330"/>
      <c r="BW110" s="252"/>
      <c r="BX110" s="252"/>
      <c r="BY110" s="333"/>
      <c r="BZ110" s="335"/>
      <c r="CA110" s="337"/>
      <c r="CB110" s="330"/>
      <c r="CC110" s="252"/>
      <c r="CD110" s="252"/>
      <c r="CE110" s="333"/>
      <c r="CF110" s="335"/>
      <c r="CG110" s="337"/>
    </row>
    <row r="111" spans="1:85">
      <c r="A111" s="130">
        <v>15</v>
      </c>
      <c r="B111" s="131">
        <f>APR!B111</f>
        <v>0</v>
      </c>
      <c r="C111" s="131">
        <f>APR!C111</f>
        <v>0</v>
      </c>
      <c r="D111" s="132"/>
      <c r="E111" s="132"/>
      <c r="F111" s="132"/>
      <c r="G111" s="132"/>
      <c r="H111" s="132"/>
      <c r="I111" s="132"/>
      <c r="J111" s="132"/>
      <c r="K111" s="132"/>
      <c r="L111" s="132"/>
      <c r="M111" s="132"/>
      <c r="N111" s="132"/>
      <c r="O111" s="132"/>
      <c r="P111" s="132"/>
      <c r="Q111" s="132"/>
      <c r="R111" s="132"/>
      <c r="S111" s="132"/>
      <c r="T111" s="132"/>
      <c r="U111" s="132"/>
      <c r="V111" s="132"/>
      <c r="W111" s="132"/>
      <c r="X111" s="132"/>
      <c r="Y111" s="132"/>
      <c r="Z111" s="132"/>
      <c r="AA111" s="132"/>
      <c r="AB111" s="132"/>
      <c r="AC111" s="132"/>
      <c r="AD111" s="132"/>
      <c r="AE111" s="132"/>
      <c r="AF111" s="132"/>
      <c r="AG111" s="132"/>
      <c r="AH111" s="133"/>
      <c r="AI111" s="99"/>
      <c r="AJ111" s="134">
        <f t="shared" si="13"/>
        <v>0</v>
      </c>
      <c r="AK111" s="132">
        <f>APR!AL111</f>
        <v>0</v>
      </c>
      <c r="AL111" s="133">
        <f t="shared" si="14"/>
        <v>0</v>
      </c>
      <c r="AM111" s="99"/>
      <c r="AN111" s="158"/>
      <c r="AO111" s="159"/>
      <c r="AP111" s="158"/>
      <c r="AR111" s="276">
        <f>APR!AR111</f>
        <v>0</v>
      </c>
      <c r="AS111" s="200">
        <f t="array" ref="AS111">SUM(IF(($B$97:$B$153=AR111)*($C$97:$C$153=AV111),$AL$97:$AL$153,0))</f>
        <v>0</v>
      </c>
      <c r="AT111" s="327">
        <f>BA111+BG111+BM111+BS111+BY111+CE111</f>
        <v>0</v>
      </c>
      <c r="AU111" s="219">
        <f>AT111-AS111-AS112</f>
        <v>0</v>
      </c>
      <c r="AV111" s="202">
        <f>APR!AV111</f>
        <v>0</v>
      </c>
      <c r="AW111" s="330">
        <f>APR!AW111</f>
        <v>0</v>
      </c>
      <c r="AX111" s="251">
        <f>APR!AX111</f>
        <v>0</v>
      </c>
      <c r="AY111" s="252">
        <f>APR!AY111</f>
        <v>0</v>
      </c>
      <c r="AZ111" s="252">
        <f>APR!AZ111</f>
        <v>0</v>
      </c>
      <c r="BA111" s="333">
        <f>APR!BA111</f>
        <v>0</v>
      </c>
      <c r="BB111" s="265">
        <f>APR!BB111</f>
        <v>0</v>
      </c>
      <c r="BC111" s="337">
        <f>APR!BC111</f>
        <v>0</v>
      </c>
      <c r="BD111" s="330">
        <f>APR!BD111</f>
        <v>0</v>
      </c>
      <c r="BE111" s="252">
        <f>APR!BE111</f>
        <v>0</v>
      </c>
      <c r="BF111" s="252">
        <f>APR!BF111</f>
        <v>0</v>
      </c>
      <c r="BG111" s="333">
        <f>APR!BG111</f>
        <v>0</v>
      </c>
      <c r="BH111" s="335">
        <f>APR!BH111</f>
        <v>0</v>
      </c>
      <c r="BI111" s="337">
        <f>APR!BI111</f>
        <v>0</v>
      </c>
      <c r="BJ111" s="330">
        <f>APR!BJ111</f>
        <v>0</v>
      </c>
      <c r="BK111" s="252">
        <f>APR!BK111</f>
        <v>0</v>
      </c>
      <c r="BL111" s="252">
        <f>APR!BL111</f>
        <v>0</v>
      </c>
      <c r="BM111" s="333">
        <f>APR!BM111</f>
        <v>0</v>
      </c>
      <c r="BN111" s="335">
        <f>APR!BN111</f>
        <v>0</v>
      </c>
      <c r="BO111" s="337">
        <f>APR!BO111</f>
        <v>0</v>
      </c>
      <c r="BP111" s="330">
        <f>APR!BP111</f>
        <v>0</v>
      </c>
      <c r="BQ111" s="252">
        <f>APR!BQ111</f>
        <v>0</v>
      </c>
      <c r="BR111" s="252">
        <f>APR!BR111</f>
        <v>0</v>
      </c>
      <c r="BS111" s="333">
        <f>APR!BS111</f>
        <v>0</v>
      </c>
      <c r="BT111" s="335">
        <f>APR!BT111</f>
        <v>0</v>
      </c>
      <c r="BU111" s="337">
        <f>APR!BU111</f>
        <v>0</v>
      </c>
      <c r="BV111" s="330">
        <f>APR!BV111</f>
        <v>0</v>
      </c>
      <c r="BW111" s="252">
        <f>APR!BW111</f>
        <v>0</v>
      </c>
      <c r="BX111" s="252">
        <f>APR!BX111</f>
        <v>0</v>
      </c>
      <c r="BY111" s="333">
        <f>APR!BY111</f>
        <v>0</v>
      </c>
      <c r="BZ111" s="335">
        <f>APR!BZ111</f>
        <v>0</v>
      </c>
      <c r="CA111" s="337">
        <f>APR!CA111</f>
        <v>0</v>
      </c>
      <c r="CB111" s="330">
        <f>APR!CB111</f>
        <v>0</v>
      </c>
      <c r="CC111" s="252">
        <f>APR!CC111</f>
        <v>0</v>
      </c>
      <c r="CD111" s="252">
        <f>APR!CD111</f>
        <v>0</v>
      </c>
      <c r="CE111" s="333">
        <f>APR!CE111</f>
        <v>0</v>
      </c>
      <c r="CF111" s="335">
        <f>APR!CF111</f>
        <v>0</v>
      </c>
      <c r="CG111" s="337">
        <f>APR!CG111</f>
        <v>0</v>
      </c>
    </row>
    <row r="112" spans="1:85">
      <c r="A112" s="130">
        <v>16</v>
      </c>
      <c r="B112" s="131">
        <f>APR!B112</f>
        <v>0</v>
      </c>
      <c r="C112" s="131">
        <f>APR!C112</f>
        <v>0</v>
      </c>
      <c r="D112" s="132"/>
      <c r="E112" s="132"/>
      <c r="F112" s="132"/>
      <c r="G112" s="132"/>
      <c r="H112" s="132"/>
      <c r="I112" s="132"/>
      <c r="J112" s="132"/>
      <c r="K112" s="132"/>
      <c r="L112" s="132"/>
      <c r="M112" s="132"/>
      <c r="N112" s="132"/>
      <c r="O112" s="132"/>
      <c r="P112" s="132"/>
      <c r="Q112" s="132"/>
      <c r="R112" s="132"/>
      <c r="S112" s="132"/>
      <c r="T112" s="132"/>
      <c r="U112" s="132"/>
      <c r="V112" s="132"/>
      <c r="W112" s="132"/>
      <c r="X112" s="132"/>
      <c r="Y112" s="132"/>
      <c r="Z112" s="132"/>
      <c r="AA112" s="132"/>
      <c r="AB112" s="132"/>
      <c r="AC112" s="132"/>
      <c r="AD112" s="132"/>
      <c r="AE112" s="132"/>
      <c r="AF112" s="132"/>
      <c r="AG112" s="132"/>
      <c r="AH112" s="133"/>
      <c r="AI112" s="99"/>
      <c r="AJ112" s="134">
        <f t="shared" si="13"/>
        <v>0</v>
      </c>
      <c r="AK112" s="132">
        <f>APR!AL112</f>
        <v>0</v>
      </c>
      <c r="AL112" s="133">
        <f t="shared" si="14"/>
        <v>0</v>
      </c>
      <c r="AM112" s="99"/>
      <c r="AN112" s="290" t="s">
        <v>61</v>
      </c>
      <c r="AO112" s="290"/>
      <c r="AP112" s="290"/>
      <c r="AR112" s="277"/>
      <c r="AS112" s="197">
        <f t="array" ref="AS112">SUM(IF(($B$97:$B$153=AR111)*($C$97:$C$153=AV112),$AL$97:$AL$153,0))</f>
        <v>0</v>
      </c>
      <c r="AT112" s="328"/>
      <c r="AU112" s="218"/>
      <c r="AV112" s="199">
        <f>APR!AV112</f>
        <v>0</v>
      </c>
      <c r="AW112" s="330"/>
      <c r="AX112" s="251"/>
      <c r="AY112" s="252"/>
      <c r="AZ112" s="252"/>
      <c r="BA112" s="333"/>
      <c r="BB112" s="265"/>
      <c r="BC112" s="337"/>
      <c r="BD112" s="330"/>
      <c r="BE112" s="252"/>
      <c r="BF112" s="252"/>
      <c r="BG112" s="333"/>
      <c r="BH112" s="335"/>
      <c r="BI112" s="337"/>
      <c r="BJ112" s="330"/>
      <c r="BK112" s="252"/>
      <c r="BL112" s="252"/>
      <c r="BM112" s="333"/>
      <c r="BN112" s="335"/>
      <c r="BO112" s="337"/>
      <c r="BP112" s="330"/>
      <c r="BQ112" s="252"/>
      <c r="BR112" s="252"/>
      <c r="BS112" s="333"/>
      <c r="BT112" s="335"/>
      <c r="BU112" s="337"/>
      <c r="BV112" s="330"/>
      <c r="BW112" s="252"/>
      <c r="BX112" s="252"/>
      <c r="BY112" s="333"/>
      <c r="BZ112" s="335"/>
      <c r="CA112" s="337"/>
      <c r="CB112" s="330"/>
      <c r="CC112" s="252"/>
      <c r="CD112" s="252"/>
      <c r="CE112" s="333"/>
      <c r="CF112" s="335"/>
      <c r="CG112" s="337"/>
    </row>
    <row r="113" spans="1:85">
      <c r="A113" s="130">
        <v>17</v>
      </c>
      <c r="B113" s="131">
        <f>APR!B113</f>
        <v>0</v>
      </c>
      <c r="C113" s="131">
        <f>APR!C113</f>
        <v>0</v>
      </c>
      <c r="D113" s="132"/>
      <c r="E113" s="132"/>
      <c r="F113" s="132"/>
      <c r="G113" s="132"/>
      <c r="H113" s="132"/>
      <c r="I113" s="132"/>
      <c r="J113" s="132"/>
      <c r="K113" s="132"/>
      <c r="L113" s="132"/>
      <c r="M113" s="132"/>
      <c r="N113" s="132"/>
      <c r="O113" s="132"/>
      <c r="P113" s="132"/>
      <c r="Q113" s="132"/>
      <c r="R113" s="132"/>
      <c r="S113" s="132"/>
      <c r="T113" s="132"/>
      <c r="U113" s="132"/>
      <c r="V113" s="132"/>
      <c r="W113" s="132"/>
      <c r="X113" s="132"/>
      <c r="Y113" s="132"/>
      <c r="Z113" s="132"/>
      <c r="AA113" s="132"/>
      <c r="AB113" s="132"/>
      <c r="AC113" s="132"/>
      <c r="AD113" s="132"/>
      <c r="AE113" s="132"/>
      <c r="AF113" s="132"/>
      <c r="AG113" s="132"/>
      <c r="AH113" s="133"/>
      <c r="AI113" s="99"/>
      <c r="AJ113" s="134">
        <f t="shared" si="13"/>
        <v>0</v>
      </c>
      <c r="AK113" s="132">
        <f>APR!AL113</f>
        <v>0</v>
      </c>
      <c r="AL113" s="133">
        <f t="shared" si="14"/>
        <v>0</v>
      </c>
      <c r="AM113" s="99"/>
      <c r="AN113" s="158"/>
      <c r="AO113" s="159"/>
      <c r="AP113" s="158"/>
      <c r="AR113" s="276">
        <f>APR!AR113</f>
        <v>0</v>
      </c>
      <c r="AS113" s="200">
        <f t="array" ref="AS113">SUM(IF(($B$97:$B$153=AR113)*($C$97:$C$153=AV113),$AL$97:$AL$153,0))</f>
        <v>0</v>
      </c>
      <c r="AT113" s="327">
        <f>BA113+BG113+BM113+BS113+BY113+CE113</f>
        <v>0</v>
      </c>
      <c r="AU113" s="219">
        <f>AT113-AS113-AS114</f>
        <v>0</v>
      </c>
      <c r="AV113" s="202">
        <f>APR!AV113</f>
        <v>0</v>
      </c>
      <c r="AW113" s="330">
        <f>APR!AW113</f>
        <v>0</v>
      </c>
      <c r="AX113" s="251">
        <f>APR!AX113</f>
        <v>0</v>
      </c>
      <c r="AY113" s="252">
        <f>APR!AY113</f>
        <v>0</v>
      </c>
      <c r="AZ113" s="252">
        <f>APR!AZ113</f>
        <v>0</v>
      </c>
      <c r="BA113" s="333">
        <f>APR!BA113</f>
        <v>0</v>
      </c>
      <c r="BB113" s="265">
        <f>APR!BB113</f>
        <v>0</v>
      </c>
      <c r="BC113" s="337">
        <f>APR!BC113</f>
        <v>0</v>
      </c>
      <c r="BD113" s="330">
        <f>APR!BD113</f>
        <v>0</v>
      </c>
      <c r="BE113" s="252">
        <f>APR!BE113</f>
        <v>0</v>
      </c>
      <c r="BF113" s="252">
        <f>APR!BF113</f>
        <v>0</v>
      </c>
      <c r="BG113" s="333">
        <f>APR!BG113</f>
        <v>0</v>
      </c>
      <c r="BH113" s="335">
        <f>APR!BH113</f>
        <v>0</v>
      </c>
      <c r="BI113" s="337">
        <f>APR!BI113</f>
        <v>0</v>
      </c>
      <c r="BJ113" s="330">
        <f>APR!BJ113</f>
        <v>0</v>
      </c>
      <c r="BK113" s="252">
        <f>APR!BK113</f>
        <v>0</v>
      </c>
      <c r="BL113" s="252">
        <f>APR!BL113</f>
        <v>0</v>
      </c>
      <c r="BM113" s="333">
        <f>APR!BM113</f>
        <v>0</v>
      </c>
      <c r="BN113" s="335">
        <f>APR!BN113</f>
        <v>0</v>
      </c>
      <c r="BO113" s="337">
        <f>APR!BO113</f>
        <v>0</v>
      </c>
      <c r="BP113" s="330">
        <f>APR!BP113</f>
        <v>0</v>
      </c>
      <c r="BQ113" s="252">
        <f>APR!BQ113</f>
        <v>0</v>
      </c>
      <c r="BR113" s="252">
        <f>APR!BR113</f>
        <v>0</v>
      </c>
      <c r="BS113" s="333">
        <f>APR!BS113</f>
        <v>0</v>
      </c>
      <c r="BT113" s="335">
        <f>APR!BT113</f>
        <v>0</v>
      </c>
      <c r="BU113" s="337">
        <f>APR!BU113</f>
        <v>0</v>
      </c>
      <c r="BV113" s="330">
        <f>APR!BV113</f>
        <v>0</v>
      </c>
      <c r="BW113" s="252">
        <f>APR!BW113</f>
        <v>0</v>
      </c>
      <c r="BX113" s="252">
        <f>APR!BX113</f>
        <v>0</v>
      </c>
      <c r="BY113" s="333">
        <f>APR!BY113</f>
        <v>0</v>
      </c>
      <c r="BZ113" s="335">
        <f>APR!BZ113</f>
        <v>0</v>
      </c>
      <c r="CA113" s="337">
        <f>APR!CA113</f>
        <v>0</v>
      </c>
      <c r="CB113" s="330">
        <f>APR!CB113</f>
        <v>0</v>
      </c>
      <c r="CC113" s="252">
        <f>APR!CC113</f>
        <v>0</v>
      </c>
      <c r="CD113" s="252">
        <f>APR!CD113</f>
        <v>0</v>
      </c>
      <c r="CE113" s="333">
        <f>APR!CE113</f>
        <v>0</v>
      </c>
      <c r="CF113" s="335">
        <f>APR!CF113</f>
        <v>0</v>
      </c>
      <c r="CG113" s="337">
        <f>APR!CG113</f>
        <v>0</v>
      </c>
    </row>
    <row r="114" spans="1:85">
      <c r="A114" s="130">
        <v>18</v>
      </c>
      <c r="B114" s="131">
        <f>APR!B114</f>
        <v>0</v>
      </c>
      <c r="C114" s="131">
        <f>APR!C114</f>
        <v>0</v>
      </c>
      <c r="D114" s="132"/>
      <c r="E114" s="132"/>
      <c r="F114" s="132"/>
      <c r="G114" s="132"/>
      <c r="H114" s="132"/>
      <c r="I114" s="132"/>
      <c r="J114" s="132"/>
      <c r="K114" s="132"/>
      <c r="L114" s="132"/>
      <c r="M114" s="132"/>
      <c r="N114" s="132"/>
      <c r="O114" s="132"/>
      <c r="P114" s="132"/>
      <c r="Q114" s="132"/>
      <c r="R114" s="132"/>
      <c r="S114" s="132"/>
      <c r="T114" s="132"/>
      <c r="U114" s="132"/>
      <c r="V114" s="132"/>
      <c r="W114" s="132"/>
      <c r="X114" s="132"/>
      <c r="Y114" s="132"/>
      <c r="Z114" s="132"/>
      <c r="AA114" s="132"/>
      <c r="AB114" s="132"/>
      <c r="AC114" s="132"/>
      <c r="AD114" s="132"/>
      <c r="AE114" s="132"/>
      <c r="AF114" s="132"/>
      <c r="AG114" s="132"/>
      <c r="AH114" s="133"/>
      <c r="AI114" s="99"/>
      <c r="AJ114" s="134">
        <f t="shared" si="13"/>
        <v>0</v>
      </c>
      <c r="AK114" s="132">
        <f>APR!AL114</f>
        <v>0</v>
      </c>
      <c r="AL114" s="133">
        <f t="shared" si="14"/>
        <v>0</v>
      </c>
      <c r="AM114" s="99"/>
      <c r="AN114" s="164"/>
      <c r="AO114" s="165"/>
      <c r="AP114" s="164"/>
      <c r="AR114" s="277"/>
      <c r="AS114" s="197">
        <f t="array" ref="AS114">SUM(IF(($B$97:$B$153=AR113)*($C$97:$C$153=AV114),$AL$97:$AL$153,0))</f>
        <v>0</v>
      </c>
      <c r="AT114" s="328"/>
      <c r="AU114" s="218"/>
      <c r="AV114" s="199">
        <f>APR!AV114</f>
        <v>0</v>
      </c>
      <c r="AW114" s="330"/>
      <c r="AX114" s="251"/>
      <c r="AY114" s="252"/>
      <c r="AZ114" s="252"/>
      <c r="BA114" s="333"/>
      <c r="BB114" s="265"/>
      <c r="BC114" s="337"/>
      <c r="BD114" s="330"/>
      <c r="BE114" s="252"/>
      <c r="BF114" s="252"/>
      <c r="BG114" s="333"/>
      <c r="BH114" s="335"/>
      <c r="BI114" s="337"/>
      <c r="BJ114" s="330"/>
      <c r="BK114" s="252"/>
      <c r="BL114" s="252"/>
      <c r="BM114" s="333"/>
      <c r="BN114" s="335"/>
      <c r="BO114" s="337"/>
      <c r="BP114" s="330"/>
      <c r="BQ114" s="252"/>
      <c r="BR114" s="252"/>
      <c r="BS114" s="333"/>
      <c r="BT114" s="335"/>
      <c r="BU114" s="337"/>
      <c r="BV114" s="330"/>
      <c r="BW114" s="252"/>
      <c r="BX114" s="252"/>
      <c r="BY114" s="333"/>
      <c r="BZ114" s="335"/>
      <c r="CA114" s="337"/>
      <c r="CB114" s="330"/>
      <c r="CC114" s="252"/>
      <c r="CD114" s="252"/>
      <c r="CE114" s="333"/>
      <c r="CF114" s="335"/>
      <c r="CG114" s="337"/>
    </row>
    <row r="115" spans="1:85">
      <c r="A115" s="130">
        <v>19</v>
      </c>
      <c r="B115" s="131">
        <f>APR!B115</f>
        <v>0</v>
      </c>
      <c r="C115" s="131">
        <f>APR!C115</f>
        <v>0</v>
      </c>
      <c r="D115" s="132"/>
      <c r="E115" s="132"/>
      <c r="F115" s="132"/>
      <c r="G115" s="132"/>
      <c r="H115" s="132"/>
      <c r="I115" s="132"/>
      <c r="J115" s="132"/>
      <c r="K115" s="132"/>
      <c r="L115" s="132"/>
      <c r="M115" s="132"/>
      <c r="N115" s="132"/>
      <c r="O115" s="132"/>
      <c r="P115" s="132"/>
      <c r="Q115" s="132"/>
      <c r="R115" s="132"/>
      <c r="S115" s="132"/>
      <c r="T115" s="132"/>
      <c r="U115" s="132"/>
      <c r="V115" s="132"/>
      <c r="W115" s="132"/>
      <c r="X115" s="132"/>
      <c r="Y115" s="132"/>
      <c r="Z115" s="132"/>
      <c r="AA115" s="132"/>
      <c r="AB115" s="132"/>
      <c r="AC115" s="132"/>
      <c r="AD115" s="132"/>
      <c r="AE115" s="132"/>
      <c r="AF115" s="132"/>
      <c r="AG115" s="132"/>
      <c r="AH115" s="133"/>
      <c r="AI115" s="99"/>
      <c r="AJ115" s="134">
        <f t="shared" si="13"/>
        <v>0</v>
      </c>
      <c r="AK115" s="132">
        <f>APR!AL115</f>
        <v>0</v>
      </c>
      <c r="AL115" s="133">
        <f t="shared" si="14"/>
        <v>0</v>
      </c>
      <c r="AM115" s="99"/>
      <c r="AN115" s="158"/>
      <c r="AO115" s="159"/>
      <c r="AP115" s="158"/>
      <c r="AR115" s="276">
        <f>APR!AR115</f>
        <v>0</v>
      </c>
      <c r="AS115" s="200">
        <f t="array" ref="AS115">SUM(IF(($B$97:$B$153=AR115)*($C$97:$C$153=AV115),$AL$97:$AL$153,0))</f>
        <v>0</v>
      </c>
      <c r="AT115" s="327">
        <f>BA115+BG115+BM115+BS115+BY115+CE115</f>
        <v>0</v>
      </c>
      <c r="AU115" s="219">
        <f>AT115-AS115-AS116</f>
        <v>0</v>
      </c>
      <c r="AV115" s="202">
        <f>APR!AV115</f>
        <v>0</v>
      </c>
      <c r="AW115" s="330">
        <f>APR!AW115</f>
        <v>0</v>
      </c>
      <c r="AX115" s="251">
        <f>APR!AX115</f>
        <v>0</v>
      </c>
      <c r="AY115" s="252">
        <f>APR!AY115</f>
        <v>0</v>
      </c>
      <c r="AZ115" s="252">
        <f>APR!AZ115</f>
        <v>0</v>
      </c>
      <c r="BA115" s="333">
        <f>APR!BA115</f>
        <v>0</v>
      </c>
      <c r="BB115" s="265">
        <f>APR!BB115</f>
        <v>0</v>
      </c>
      <c r="BC115" s="337">
        <f>APR!BC115</f>
        <v>0</v>
      </c>
      <c r="BD115" s="330">
        <f>APR!BD115</f>
        <v>0</v>
      </c>
      <c r="BE115" s="252">
        <f>APR!BE115</f>
        <v>0</v>
      </c>
      <c r="BF115" s="252">
        <f>APR!BF115</f>
        <v>0</v>
      </c>
      <c r="BG115" s="333">
        <f>APR!BG115</f>
        <v>0</v>
      </c>
      <c r="BH115" s="335">
        <f>APR!BH115</f>
        <v>0</v>
      </c>
      <c r="BI115" s="337">
        <f>APR!BI115</f>
        <v>0</v>
      </c>
      <c r="BJ115" s="330">
        <f>APR!BJ115</f>
        <v>0</v>
      </c>
      <c r="BK115" s="252">
        <f>APR!BK115</f>
        <v>0</v>
      </c>
      <c r="BL115" s="252">
        <f>APR!BL115</f>
        <v>0</v>
      </c>
      <c r="BM115" s="333">
        <f>APR!BM115</f>
        <v>0</v>
      </c>
      <c r="BN115" s="335">
        <f>APR!BN115</f>
        <v>0</v>
      </c>
      <c r="BO115" s="337">
        <f>APR!BO115</f>
        <v>0</v>
      </c>
      <c r="BP115" s="330">
        <f>APR!BP115</f>
        <v>0</v>
      </c>
      <c r="BQ115" s="252">
        <f>APR!BQ115</f>
        <v>0</v>
      </c>
      <c r="BR115" s="252">
        <f>APR!BR115</f>
        <v>0</v>
      </c>
      <c r="BS115" s="333">
        <f>APR!BS115</f>
        <v>0</v>
      </c>
      <c r="BT115" s="335">
        <f>APR!BT115</f>
        <v>0</v>
      </c>
      <c r="BU115" s="337">
        <f>APR!BU115</f>
        <v>0</v>
      </c>
      <c r="BV115" s="330">
        <f>APR!BV115</f>
        <v>0</v>
      </c>
      <c r="BW115" s="252">
        <f>APR!BW115</f>
        <v>0</v>
      </c>
      <c r="BX115" s="252">
        <f>APR!BX115</f>
        <v>0</v>
      </c>
      <c r="BY115" s="333">
        <f>APR!BY115</f>
        <v>0</v>
      </c>
      <c r="BZ115" s="335">
        <f>APR!BZ115</f>
        <v>0</v>
      </c>
      <c r="CA115" s="337">
        <f>APR!CA115</f>
        <v>0</v>
      </c>
      <c r="CB115" s="330">
        <f>APR!CB115</f>
        <v>0</v>
      </c>
      <c r="CC115" s="252">
        <f>APR!CC115</f>
        <v>0</v>
      </c>
      <c r="CD115" s="252">
        <f>APR!CD115</f>
        <v>0</v>
      </c>
      <c r="CE115" s="333">
        <f>APR!CE115</f>
        <v>0</v>
      </c>
      <c r="CF115" s="335">
        <f>APR!CF115</f>
        <v>0</v>
      </c>
      <c r="CG115" s="337">
        <f>APR!CG115</f>
        <v>0</v>
      </c>
    </row>
    <row r="116" spans="1:85">
      <c r="A116" s="130">
        <v>20</v>
      </c>
      <c r="B116" s="131">
        <f>APR!B116</f>
        <v>0</v>
      </c>
      <c r="C116" s="131">
        <f>APR!C116</f>
        <v>0</v>
      </c>
      <c r="D116" s="132"/>
      <c r="E116" s="132"/>
      <c r="F116" s="132"/>
      <c r="G116" s="132"/>
      <c r="H116" s="132"/>
      <c r="I116" s="132"/>
      <c r="J116" s="132"/>
      <c r="K116" s="132"/>
      <c r="L116" s="132"/>
      <c r="M116" s="132"/>
      <c r="N116" s="132"/>
      <c r="O116" s="132"/>
      <c r="P116" s="132"/>
      <c r="Q116" s="132"/>
      <c r="R116" s="132"/>
      <c r="S116" s="132"/>
      <c r="T116" s="132"/>
      <c r="U116" s="132"/>
      <c r="V116" s="132"/>
      <c r="W116" s="132"/>
      <c r="X116" s="132"/>
      <c r="Y116" s="132"/>
      <c r="Z116" s="132"/>
      <c r="AA116" s="132"/>
      <c r="AB116" s="132"/>
      <c r="AC116" s="132"/>
      <c r="AD116" s="132"/>
      <c r="AE116" s="132"/>
      <c r="AF116" s="132"/>
      <c r="AG116" s="132"/>
      <c r="AH116" s="133"/>
      <c r="AI116" s="99"/>
      <c r="AJ116" s="134">
        <f t="shared" si="13"/>
        <v>0</v>
      </c>
      <c r="AK116" s="132">
        <f>APR!AL116</f>
        <v>0</v>
      </c>
      <c r="AL116" s="133">
        <f t="shared" si="14"/>
        <v>0</v>
      </c>
      <c r="AM116" s="99"/>
      <c r="AN116" s="158"/>
      <c r="AO116" s="159"/>
      <c r="AP116" s="158"/>
      <c r="AR116" s="277"/>
      <c r="AS116" s="197">
        <f t="array" ref="AS116">SUM(IF(($B$97:$B$153=AR115)*($C$97:$C$153=AV116),$AL$97:$AL$153,0))</f>
        <v>0</v>
      </c>
      <c r="AT116" s="328"/>
      <c r="AU116" s="218"/>
      <c r="AV116" s="199">
        <f>APR!AV116</f>
        <v>0</v>
      </c>
      <c r="AW116" s="330"/>
      <c r="AX116" s="251"/>
      <c r="AY116" s="252"/>
      <c r="AZ116" s="252"/>
      <c r="BA116" s="333"/>
      <c r="BB116" s="265"/>
      <c r="BC116" s="337"/>
      <c r="BD116" s="330"/>
      <c r="BE116" s="252"/>
      <c r="BF116" s="252"/>
      <c r="BG116" s="333"/>
      <c r="BH116" s="335"/>
      <c r="BI116" s="337"/>
      <c r="BJ116" s="330"/>
      <c r="BK116" s="252"/>
      <c r="BL116" s="252"/>
      <c r="BM116" s="333"/>
      <c r="BN116" s="335"/>
      <c r="BO116" s="337"/>
      <c r="BP116" s="330"/>
      <c r="BQ116" s="252"/>
      <c r="BR116" s="252"/>
      <c r="BS116" s="333"/>
      <c r="BT116" s="335"/>
      <c r="BU116" s="337"/>
      <c r="BV116" s="330"/>
      <c r="BW116" s="252"/>
      <c r="BX116" s="252"/>
      <c r="BY116" s="333"/>
      <c r="BZ116" s="335"/>
      <c r="CA116" s="337"/>
      <c r="CB116" s="330"/>
      <c r="CC116" s="252"/>
      <c r="CD116" s="252"/>
      <c r="CE116" s="333"/>
      <c r="CF116" s="335"/>
      <c r="CG116" s="337"/>
    </row>
    <row r="117" spans="1:85">
      <c r="A117" s="130">
        <v>21</v>
      </c>
      <c r="B117" s="131">
        <f>APR!B117</f>
        <v>0</v>
      </c>
      <c r="C117" s="131">
        <f>APR!C117</f>
        <v>0</v>
      </c>
      <c r="D117" s="132"/>
      <c r="E117" s="132"/>
      <c r="F117" s="132"/>
      <c r="G117" s="132"/>
      <c r="H117" s="132"/>
      <c r="I117" s="132"/>
      <c r="J117" s="132"/>
      <c r="K117" s="132"/>
      <c r="L117" s="132"/>
      <c r="M117" s="132"/>
      <c r="N117" s="132"/>
      <c r="O117" s="132"/>
      <c r="P117" s="132"/>
      <c r="Q117" s="132"/>
      <c r="R117" s="132"/>
      <c r="S117" s="132"/>
      <c r="T117" s="132"/>
      <c r="U117" s="132"/>
      <c r="V117" s="132"/>
      <c r="W117" s="132"/>
      <c r="X117" s="132"/>
      <c r="Y117" s="132"/>
      <c r="Z117" s="132"/>
      <c r="AA117" s="132"/>
      <c r="AB117" s="132"/>
      <c r="AC117" s="132"/>
      <c r="AD117" s="132"/>
      <c r="AE117" s="132"/>
      <c r="AF117" s="132"/>
      <c r="AG117" s="132"/>
      <c r="AH117" s="133"/>
      <c r="AI117" s="99"/>
      <c r="AJ117" s="134">
        <f t="shared" si="13"/>
        <v>0</v>
      </c>
      <c r="AK117" s="132">
        <f>APR!AL117</f>
        <v>0</v>
      </c>
      <c r="AL117" s="133">
        <f t="shared" si="14"/>
        <v>0</v>
      </c>
      <c r="AM117" s="99"/>
      <c r="AN117" s="158"/>
      <c r="AO117" s="159"/>
      <c r="AP117" s="158"/>
      <c r="AR117" s="276">
        <f>APR!AR117</f>
        <v>0</v>
      </c>
      <c r="AS117" s="200">
        <f t="array" ref="AS117">SUM(IF(($B$97:$B$153=AR117)*($C$97:$C$153=AV117),$AL$97:$AL$153,0))</f>
        <v>0</v>
      </c>
      <c r="AT117" s="327">
        <f>BA117+BG117+BM117+BS117+BY117+CE117</f>
        <v>0</v>
      </c>
      <c r="AU117" s="219">
        <f>AT117-AS117-AS118</f>
        <v>0</v>
      </c>
      <c r="AV117" s="202">
        <f>APR!AV117</f>
        <v>0</v>
      </c>
      <c r="AW117" s="330">
        <f>APR!AW117</f>
        <v>0</v>
      </c>
      <c r="AX117" s="251">
        <f>APR!AX117</f>
        <v>0</v>
      </c>
      <c r="AY117" s="252">
        <f>APR!AY117</f>
        <v>0</v>
      </c>
      <c r="AZ117" s="252">
        <f>APR!AZ117</f>
        <v>0</v>
      </c>
      <c r="BA117" s="333">
        <f>APR!BA117</f>
        <v>0</v>
      </c>
      <c r="BB117" s="265">
        <f>APR!BB117</f>
        <v>0</v>
      </c>
      <c r="BC117" s="337">
        <f>APR!BC117</f>
        <v>0</v>
      </c>
      <c r="BD117" s="330">
        <f>APR!BD117</f>
        <v>0</v>
      </c>
      <c r="BE117" s="252">
        <f>APR!BE117</f>
        <v>0</v>
      </c>
      <c r="BF117" s="252">
        <f>APR!BF117</f>
        <v>0</v>
      </c>
      <c r="BG117" s="333">
        <f>APR!BG117</f>
        <v>0</v>
      </c>
      <c r="BH117" s="335">
        <f>APR!BH117</f>
        <v>0</v>
      </c>
      <c r="BI117" s="337">
        <f>APR!BI117</f>
        <v>0</v>
      </c>
      <c r="BJ117" s="330">
        <f>APR!BJ117</f>
        <v>0</v>
      </c>
      <c r="BK117" s="252">
        <f>APR!BK117</f>
        <v>0</v>
      </c>
      <c r="BL117" s="252">
        <f>APR!BL117</f>
        <v>0</v>
      </c>
      <c r="BM117" s="333">
        <f>APR!BM117</f>
        <v>0</v>
      </c>
      <c r="BN117" s="335">
        <f>APR!BN117</f>
        <v>0</v>
      </c>
      <c r="BO117" s="337">
        <f>APR!BO117</f>
        <v>0</v>
      </c>
      <c r="BP117" s="330">
        <f>APR!BP117</f>
        <v>0</v>
      </c>
      <c r="BQ117" s="252">
        <f>APR!BQ117</f>
        <v>0</v>
      </c>
      <c r="BR117" s="252">
        <f>APR!BR117</f>
        <v>0</v>
      </c>
      <c r="BS117" s="333">
        <f>APR!BS117</f>
        <v>0</v>
      </c>
      <c r="BT117" s="335">
        <f>APR!BT117</f>
        <v>0</v>
      </c>
      <c r="BU117" s="337">
        <f>APR!BU117</f>
        <v>0</v>
      </c>
      <c r="BV117" s="330">
        <f>APR!BV117</f>
        <v>0</v>
      </c>
      <c r="BW117" s="252">
        <f>APR!BW117</f>
        <v>0</v>
      </c>
      <c r="BX117" s="252">
        <f>APR!BX117</f>
        <v>0</v>
      </c>
      <c r="BY117" s="333">
        <f>APR!BY117</f>
        <v>0</v>
      </c>
      <c r="BZ117" s="335">
        <f>APR!BZ117</f>
        <v>0</v>
      </c>
      <c r="CA117" s="337">
        <f>APR!CA117</f>
        <v>0</v>
      </c>
      <c r="CB117" s="330">
        <f>APR!CB117</f>
        <v>0</v>
      </c>
      <c r="CC117" s="252">
        <f>APR!CC117</f>
        <v>0</v>
      </c>
      <c r="CD117" s="252">
        <f>APR!CD117</f>
        <v>0</v>
      </c>
      <c r="CE117" s="333">
        <f>APR!CE117</f>
        <v>0</v>
      </c>
      <c r="CF117" s="335">
        <f>APR!CF117</f>
        <v>0</v>
      </c>
      <c r="CG117" s="337">
        <f>APR!CG117</f>
        <v>0</v>
      </c>
    </row>
    <row r="118" spans="1:85">
      <c r="A118" s="130">
        <v>22</v>
      </c>
      <c r="B118" s="131">
        <f>APR!B118</f>
        <v>0</v>
      </c>
      <c r="C118" s="131">
        <f>APR!C118</f>
        <v>0</v>
      </c>
      <c r="D118" s="132"/>
      <c r="E118" s="132"/>
      <c r="F118" s="132"/>
      <c r="G118" s="132"/>
      <c r="H118" s="132"/>
      <c r="I118" s="132"/>
      <c r="J118" s="132"/>
      <c r="K118" s="132"/>
      <c r="L118" s="132"/>
      <c r="M118" s="132"/>
      <c r="N118" s="132"/>
      <c r="O118" s="132"/>
      <c r="P118" s="132"/>
      <c r="Q118" s="132"/>
      <c r="R118" s="132"/>
      <c r="S118" s="132"/>
      <c r="T118" s="132"/>
      <c r="U118" s="132"/>
      <c r="V118" s="132"/>
      <c r="W118" s="132"/>
      <c r="X118" s="132"/>
      <c r="Y118" s="132"/>
      <c r="Z118" s="132"/>
      <c r="AA118" s="132"/>
      <c r="AB118" s="132"/>
      <c r="AC118" s="132"/>
      <c r="AD118" s="132"/>
      <c r="AE118" s="132"/>
      <c r="AF118" s="132"/>
      <c r="AG118" s="132"/>
      <c r="AH118" s="133"/>
      <c r="AI118" s="99"/>
      <c r="AJ118" s="134">
        <f t="shared" si="13"/>
        <v>0</v>
      </c>
      <c r="AK118" s="132">
        <f>APR!AL118</f>
        <v>0</v>
      </c>
      <c r="AL118" s="133">
        <f t="shared" si="14"/>
        <v>0</v>
      </c>
      <c r="AM118" s="99"/>
      <c r="AN118" s="158"/>
      <c r="AO118" s="159"/>
      <c r="AP118" s="158"/>
      <c r="AR118" s="277"/>
      <c r="AS118" s="197">
        <f t="array" ref="AS118">SUM(IF(($B$97:$B$153=AR117)*($C$97:$C$153=AV118),$AL$97:$AL$153,0))</f>
        <v>0</v>
      </c>
      <c r="AT118" s="328"/>
      <c r="AU118" s="218"/>
      <c r="AV118" s="199">
        <f>APR!AV118</f>
        <v>0</v>
      </c>
      <c r="AW118" s="330"/>
      <c r="AX118" s="251"/>
      <c r="AY118" s="252"/>
      <c r="AZ118" s="252"/>
      <c r="BA118" s="333"/>
      <c r="BB118" s="265"/>
      <c r="BC118" s="337"/>
      <c r="BD118" s="330"/>
      <c r="BE118" s="252"/>
      <c r="BF118" s="252"/>
      <c r="BG118" s="333"/>
      <c r="BH118" s="335"/>
      <c r="BI118" s="337"/>
      <c r="BJ118" s="330"/>
      <c r="BK118" s="252"/>
      <c r="BL118" s="252"/>
      <c r="BM118" s="333"/>
      <c r="BN118" s="335"/>
      <c r="BO118" s="337"/>
      <c r="BP118" s="330"/>
      <c r="BQ118" s="252"/>
      <c r="BR118" s="252"/>
      <c r="BS118" s="333"/>
      <c r="BT118" s="335"/>
      <c r="BU118" s="337"/>
      <c r="BV118" s="330"/>
      <c r="BW118" s="252"/>
      <c r="BX118" s="252"/>
      <c r="BY118" s="333"/>
      <c r="BZ118" s="335"/>
      <c r="CA118" s="337"/>
      <c r="CB118" s="330"/>
      <c r="CC118" s="252"/>
      <c r="CD118" s="252"/>
      <c r="CE118" s="333"/>
      <c r="CF118" s="335"/>
      <c r="CG118" s="337"/>
    </row>
    <row r="119" spans="1:85">
      <c r="A119" s="130">
        <v>23</v>
      </c>
      <c r="B119" s="131">
        <f>APR!B119</f>
        <v>0</v>
      </c>
      <c r="C119" s="131">
        <f>APR!C119</f>
        <v>0</v>
      </c>
      <c r="D119" s="132"/>
      <c r="E119" s="132"/>
      <c r="F119" s="132"/>
      <c r="G119" s="132"/>
      <c r="H119" s="132"/>
      <c r="I119" s="132"/>
      <c r="J119" s="132"/>
      <c r="K119" s="132"/>
      <c r="L119" s="132"/>
      <c r="M119" s="132"/>
      <c r="N119" s="132"/>
      <c r="O119" s="132"/>
      <c r="P119" s="132"/>
      <c r="Q119" s="132"/>
      <c r="R119" s="132"/>
      <c r="S119" s="132"/>
      <c r="T119" s="132"/>
      <c r="U119" s="132"/>
      <c r="V119" s="132"/>
      <c r="W119" s="132"/>
      <c r="X119" s="132"/>
      <c r="Y119" s="132"/>
      <c r="Z119" s="132"/>
      <c r="AA119" s="132"/>
      <c r="AB119" s="132"/>
      <c r="AC119" s="132"/>
      <c r="AD119" s="132"/>
      <c r="AE119" s="132"/>
      <c r="AF119" s="132"/>
      <c r="AG119" s="132"/>
      <c r="AH119" s="133"/>
      <c r="AI119" s="99"/>
      <c r="AJ119" s="134">
        <f t="shared" si="13"/>
        <v>0</v>
      </c>
      <c r="AK119" s="132">
        <f>APR!AL119</f>
        <v>0</v>
      </c>
      <c r="AL119" s="133">
        <f t="shared" si="14"/>
        <v>0</v>
      </c>
      <c r="AM119" s="99"/>
      <c r="AN119" s="158"/>
      <c r="AO119" s="159"/>
      <c r="AP119" s="158"/>
      <c r="AR119" s="276">
        <f>APR!AR119</f>
        <v>0</v>
      </c>
      <c r="AS119" s="200">
        <f t="array" ref="AS119">SUM(IF(($B$97:$B$153=AR119)*($C$97:$C$153=AV119),$AL$97:$AL$153,0))</f>
        <v>0</v>
      </c>
      <c r="AT119" s="327">
        <f>BA119+BG119+BM119+BS119+BY119+CE119</f>
        <v>0</v>
      </c>
      <c r="AU119" s="219">
        <f>AT119-AS119-AS120</f>
        <v>0</v>
      </c>
      <c r="AV119" s="202">
        <f>APR!AV119</f>
        <v>0</v>
      </c>
      <c r="AW119" s="330">
        <f>APR!AW119</f>
        <v>0</v>
      </c>
      <c r="AX119" s="251">
        <f>APR!AX119</f>
        <v>0</v>
      </c>
      <c r="AY119" s="252">
        <f>APR!AY119</f>
        <v>0</v>
      </c>
      <c r="AZ119" s="252">
        <f>APR!AZ119</f>
        <v>0</v>
      </c>
      <c r="BA119" s="333">
        <f>APR!BA119</f>
        <v>0</v>
      </c>
      <c r="BB119" s="265">
        <f>APR!BB119</f>
        <v>0</v>
      </c>
      <c r="BC119" s="337">
        <f>APR!BC119</f>
        <v>0</v>
      </c>
      <c r="BD119" s="330">
        <f>APR!BD119</f>
        <v>0</v>
      </c>
      <c r="BE119" s="252">
        <f>APR!BE119</f>
        <v>0</v>
      </c>
      <c r="BF119" s="252">
        <f>APR!BF119</f>
        <v>0</v>
      </c>
      <c r="BG119" s="333">
        <f>APR!BG119</f>
        <v>0</v>
      </c>
      <c r="BH119" s="335">
        <f>APR!BH119</f>
        <v>0</v>
      </c>
      <c r="BI119" s="337">
        <f>APR!BI119</f>
        <v>0</v>
      </c>
      <c r="BJ119" s="330">
        <f>APR!BJ119</f>
        <v>0</v>
      </c>
      <c r="BK119" s="252">
        <f>APR!BK119</f>
        <v>0</v>
      </c>
      <c r="BL119" s="252">
        <f>APR!BL119</f>
        <v>0</v>
      </c>
      <c r="BM119" s="333">
        <f>APR!BM119</f>
        <v>0</v>
      </c>
      <c r="BN119" s="335">
        <f>APR!BN119</f>
        <v>0</v>
      </c>
      <c r="BO119" s="337">
        <f>APR!BO119</f>
        <v>0</v>
      </c>
      <c r="BP119" s="330">
        <f>APR!BP119</f>
        <v>0</v>
      </c>
      <c r="BQ119" s="252">
        <f>APR!BQ119</f>
        <v>0</v>
      </c>
      <c r="BR119" s="252">
        <f>APR!BR119</f>
        <v>0</v>
      </c>
      <c r="BS119" s="333">
        <f>APR!BS119</f>
        <v>0</v>
      </c>
      <c r="BT119" s="335">
        <f>APR!BT119</f>
        <v>0</v>
      </c>
      <c r="BU119" s="337">
        <f>APR!BU119</f>
        <v>0</v>
      </c>
      <c r="BV119" s="330">
        <f>APR!BV119</f>
        <v>0</v>
      </c>
      <c r="BW119" s="252">
        <f>APR!BW119</f>
        <v>0</v>
      </c>
      <c r="BX119" s="252">
        <f>APR!BX119</f>
        <v>0</v>
      </c>
      <c r="BY119" s="333">
        <f>APR!BY119</f>
        <v>0</v>
      </c>
      <c r="BZ119" s="335">
        <f>APR!BZ119</f>
        <v>0</v>
      </c>
      <c r="CA119" s="337">
        <f>APR!CA119</f>
        <v>0</v>
      </c>
      <c r="CB119" s="330">
        <f>APR!CB119</f>
        <v>0</v>
      </c>
      <c r="CC119" s="252">
        <f>APR!CC119</f>
        <v>0</v>
      </c>
      <c r="CD119" s="252">
        <f>APR!CD119</f>
        <v>0</v>
      </c>
      <c r="CE119" s="333">
        <f>APR!CE119</f>
        <v>0</v>
      </c>
      <c r="CF119" s="335">
        <f>APR!CF119</f>
        <v>0</v>
      </c>
      <c r="CG119" s="337">
        <f>APR!CG119</f>
        <v>0</v>
      </c>
    </row>
    <row r="120" spans="1:85">
      <c r="A120" s="130">
        <v>24</v>
      </c>
      <c r="B120" s="131">
        <f>APR!B120</f>
        <v>0</v>
      </c>
      <c r="C120" s="131">
        <f>APR!C120</f>
        <v>0</v>
      </c>
      <c r="D120" s="132"/>
      <c r="E120" s="132"/>
      <c r="F120" s="132"/>
      <c r="G120" s="132"/>
      <c r="H120" s="132"/>
      <c r="I120" s="132"/>
      <c r="J120" s="132"/>
      <c r="K120" s="132"/>
      <c r="L120" s="132"/>
      <c r="M120" s="132"/>
      <c r="N120" s="132"/>
      <c r="O120" s="132"/>
      <c r="P120" s="132"/>
      <c r="Q120" s="132"/>
      <c r="R120" s="132"/>
      <c r="S120" s="132"/>
      <c r="T120" s="132"/>
      <c r="U120" s="132"/>
      <c r="V120" s="132"/>
      <c r="W120" s="132"/>
      <c r="X120" s="132"/>
      <c r="Y120" s="132"/>
      <c r="Z120" s="132"/>
      <c r="AA120" s="132"/>
      <c r="AB120" s="132"/>
      <c r="AC120" s="132"/>
      <c r="AD120" s="132"/>
      <c r="AE120" s="132"/>
      <c r="AF120" s="132"/>
      <c r="AG120" s="132"/>
      <c r="AH120" s="133"/>
      <c r="AI120" s="99"/>
      <c r="AJ120" s="134">
        <f t="shared" si="13"/>
        <v>0</v>
      </c>
      <c r="AK120" s="132">
        <f>APR!AL120</f>
        <v>0</v>
      </c>
      <c r="AL120" s="133">
        <f t="shared" si="14"/>
        <v>0</v>
      </c>
      <c r="AM120" s="99"/>
      <c r="AN120" s="158"/>
      <c r="AO120" s="159"/>
      <c r="AP120" s="158"/>
      <c r="AR120" s="277"/>
      <c r="AS120" s="197">
        <f t="array" ref="AS120">SUM(IF(($B$97:$B$153=AR119)*($C$97:$C$153=AV120),$AL$97:$AL$153,0))</f>
        <v>0</v>
      </c>
      <c r="AT120" s="328"/>
      <c r="AU120" s="218"/>
      <c r="AV120" s="199">
        <f>APR!AV120</f>
        <v>0</v>
      </c>
      <c r="AW120" s="330"/>
      <c r="AX120" s="251"/>
      <c r="AY120" s="252"/>
      <c r="AZ120" s="252"/>
      <c r="BA120" s="333"/>
      <c r="BB120" s="265"/>
      <c r="BC120" s="337"/>
      <c r="BD120" s="330"/>
      <c r="BE120" s="252"/>
      <c r="BF120" s="252"/>
      <c r="BG120" s="333"/>
      <c r="BH120" s="335"/>
      <c r="BI120" s="337"/>
      <c r="BJ120" s="330"/>
      <c r="BK120" s="252"/>
      <c r="BL120" s="252"/>
      <c r="BM120" s="333"/>
      <c r="BN120" s="335"/>
      <c r="BO120" s="337"/>
      <c r="BP120" s="330"/>
      <c r="BQ120" s="252"/>
      <c r="BR120" s="252"/>
      <c r="BS120" s="333"/>
      <c r="BT120" s="335"/>
      <c r="BU120" s="337"/>
      <c r="BV120" s="330"/>
      <c r="BW120" s="252"/>
      <c r="BX120" s="252"/>
      <c r="BY120" s="333"/>
      <c r="BZ120" s="335"/>
      <c r="CA120" s="337"/>
      <c r="CB120" s="330"/>
      <c r="CC120" s="252"/>
      <c r="CD120" s="252"/>
      <c r="CE120" s="333"/>
      <c r="CF120" s="335"/>
      <c r="CG120" s="337"/>
    </row>
    <row r="121" spans="1:85">
      <c r="A121" s="130">
        <v>25</v>
      </c>
      <c r="B121" s="131">
        <f>APR!B121</f>
        <v>0</v>
      </c>
      <c r="C121" s="131">
        <f>APR!C121</f>
        <v>0</v>
      </c>
      <c r="D121" s="132"/>
      <c r="E121" s="132"/>
      <c r="F121" s="132"/>
      <c r="G121" s="132"/>
      <c r="H121" s="132"/>
      <c r="I121" s="132"/>
      <c r="J121" s="132"/>
      <c r="K121" s="132"/>
      <c r="L121" s="132"/>
      <c r="M121" s="132"/>
      <c r="N121" s="132"/>
      <c r="O121" s="132"/>
      <c r="P121" s="132"/>
      <c r="Q121" s="132"/>
      <c r="R121" s="132"/>
      <c r="S121" s="132"/>
      <c r="T121" s="132"/>
      <c r="U121" s="132"/>
      <c r="V121" s="132"/>
      <c r="W121" s="132"/>
      <c r="X121" s="132"/>
      <c r="Y121" s="132"/>
      <c r="Z121" s="132"/>
      <c r="AA121" s="132"/>
      <c r="AB121" s="132"/>
      <c r="AC121" s="132"/>
      <c r="AD121" s="132"/>
      <c r="AE121" s="132"/>
      <c r="AF121" s="132"/>
      <c r="AG121" s="132"/>
      <c r="AH121" s="133"/>
      <c r="AI121" s="99"/>
      <c r="AJ121" s="134">
        <f t="shared" si="13"/>
        <v>0</v>
      </c>
      <c r="AK121" s="132">
        <f>APR!AL121</f>
        <v>0</v>
      </c>
      <c r="AL121" s="133">
        <f t="shared" si="14"/>
        <v>0</v>
      </c>
      <c r="AM121" s="99"/>
      <c r="AN121" s="158"/>
      <c r="AO121" s="159"/>
      <c r="AP121" s="158"/>
      <c r="AR121" s="276">
        <f>APR!AR121</f>
        <v>0</v>
      </c>
      <c r="AS121" s="200">
        <f t="array" ref="AS121">SUM(IF(($B$97:$B$153=AR121)*($C$97:$C$153=AV121),$AL$97:$AL$153,0))</f>
        <v>0</v>
      </c>
      <c r="AT121" s="327">
        <f>BA121+BG121+BM121+BS121+BY121+CE121</f>
        <v>0</v>
      </c>
      <c r="AU121" s="219">
        <f>AT121-AS121-AS122</f>
        <v>0</v>
      </c>
      <c r="AV121" s="202">
        <f>APR!AV121</f>
        <v>0</v>
      </c>
      <c r="AW121" s="330">
        <f>APR!AW121</f>
        <v>0</v>
      </c>
      <c r="AX121" s="251">
        <f>APR!AX121</f>
        <v>0</v>
      </c>
      <c r="AY121" s="252">
        <f>APR!AY121</f>
        <v>0</v>
      </c>
      <c r="AZ121" s="252">
        <f>APR!AZ121</f>
        <v>0</v>
      </c>
      <c r="BA121" s="333">
        <f>APR!BA121</f>
        <v>0</v>
      </c>
      <c r="BB121" s="265">
        <f>APR!BB121</f>
        <v>0</v>
      </c>
      <c r="BC121" s="337">
        <f>APR!BC121</f>
        <v>0</v>
      </c>
      <c r="BD121" s="330">
        <f>APR!BD121</f>
        <v>0</v>
      </c>
      <c r="BE121" s="252">
        <f>APR!BE121</f>
        <v>0</v>
      </c>
      <c r="BF121" s="252">
        <f>APR!BF121</f>
        <v>0</v>
      </c>
      <c r="BG121" s="333">
        <f>APR!BG121</f>
        <v>0</v>
      </c>
      <c r="BH121" s="335">
        <f>APR!BH121</f>
        <v>0</v>
      </c>
      <c r="BI121" s="337">
        <f>APR!BI121</f>
        <v>0</v>
      </c>
      <c r="BJ121" s="330">
        <f>APR!BJ121</f>
        <v>0</v>
      </c>
      <c r="BK121" s="252">
        <f>APR!BK121</f>
        <v>0</v>
      </c>
      <c r="BL121" s="252">
        <f>APR!BL121</f>
        <v>0</v>
      </c>
      <c r="BM121" s="333">
        <f>APR!BM121</f>
        <v>0</v>
      </c>
      <c r="BN121" s="335">
        <f>APR!BN121</f>
        <v>0</v>
      </c>
      <c r="BO121" s="337">
        <f>APR!BO121</f>
        <v>0</v>
      </c>
      <c r="BP121" s="330">
        <f>APR!BP121</f>
        <v>0</v>
      </c>
      <c r="BQ121" s="252">
        <f>APR!BQ121</f>
        <v>0</v>
      </c>
      <c r="BR121" s="252">
        <f>APR!BR121</f>
        <v>0</v>
      </c>
      <c r="BS121" s="333">
        <f>APR!BS121</f>
        <v>0</v>
      </c>
      <c r="BT121" s="335">
        <f>APR!BT121</f>
        <v>0</v>
      </c>
      <c r="BU121" s="337">
        <f>APR!BU121</f>
        <v>0</v>
      </c>
      <c r="BV121" s="330">
        <f>APR!BV121</f>
        <v>0</v>
      </c>
      <c r="BW121" s="252">
        <f>APR!BW121</f>
        <v>0</v>
      </c>
      <c r="BX121" s="252">
        <f>APR!BX121</f>
        <v>0</v>
      </c>
      <c r="BY121" s="333">
        <f>APR!BY121</f>
        <v>0</v>
      </c>
      <c r="BZ121" s="335">
        <f>APR!BZ121</f>
        <v>0</v>
      </c>
      <c r="CA121" s="337">
        <f>APR!CA121</f>
        <v>0</v>
      </c>
      <c r="CB121" s="330">
        <f>APR!CB121</f>
        <v>0</v>
      </c>
      <c r="CC121" s="252">
        <f>APR!CC121</f>
        <v>0</v>
      </c>
      <c r="CD121" s="252">
        <f>APR!CD121</f>
        <v>0</v>
      </c>
      <c r="CE121" s="333">
        <f>APR!CE121</f>
        <v>0</v>
      </c>
      <c r="CF121" s="335">
        <f>APR!CF121</f>
        <v>0</v>
      </c>
      <c r="CG121" s="337">
        <f>APR!CG121</f>
        <v>0</v>
      </c>
    </row>
    <row r="122" spans="1:85">
      <c r="A122" s="130">
        <v>26</v>
      </c>
      <c r="B122" s="131">
        <f>APR!B122</f>
        <v>0</v>
      </c>
      <c r="C122" s="131">
        <f>APR!C122</f>
        <v>0</v>
      </c>
      <c r="D122" s="132"/>
      <c r="E122" s="132"/>
      <c r="F122" s="132"/>
      <c r="G122" s="132"/>
      <c r="H122" s="132"/>
      <c r="I122" s="132"/>
      <c r="J122" s="132"/>
      <c r="K122" s="132"/>
      <c r="L122" s="132"/>
      <c r="M122" s="132"/>
      <c r="N122" s="132"/>
      <c r="O122" s="132"/>
      <c r="P122" s="132"/>
      <c r="Q122" s="132"/>
      <c r="R122" s="132"/>
      <c r="S122" s="132"/>
      <c r="T122" s="132"/>
      <c r="U122" s="132"/>
      <c r="V122" s="132"/>
      <c r="W122" s="132"/>
      <c r="X122" s="132"/>
      <c r="Y122" s="132"/>
      <c r="Z122" s="132"/>
      <c r="AA122" s="132"/>
      <c r="AB122" s="132"/>
      <c r="AC122" s="132"/>
      <c r="AD122" s="132"/>
      <c r="AE122" s="132"/>
      <c r="AF122" s="132"/>
      <c r="AG122" s="132"/>
      <c r="AH122" s="133"/>
      <c r="AI122" s="99"/>
      <c r="AJ122" s="134">
        <f t="shared" si="13"/>
        <v>0</v>
      </c>
      <c r="AK122" s="132">
        <f>APR!AL122</f>
        <v>0</v>
      </c>
      <c r="AL122" s="133">
        <f t="shared" si="14"/>
        <v>0</v>
      </c>
      <c r="AM122" s="99"/>
      <c r="AN122" s="158"/>
      <c r="AO122" s="159"/>
      <c r="AP122" s="158"/>
      <c r="AR122" s="277"/>
      <c r="AS122" s="197">
        <f t="array" ref="AS122">SUM(IF(($B$97:$B$153=AR121)*($C$97:$C$153=AV122),$AL$97:$AL$153,0))</f>
        <v>0</v>
      </c>
      <c r="AT122" s="328"/>
      <c r="AU122" s="218"/>
      <c r="AV122" s="199">
        <f>APR!AV122</f>
        <v>0</v>
      </c>
      <c r="AW122" s="330"/>
      <c r="AX122" s="251"/>
      <c r="AY122" s="252"/>
      <c r="AZ122" s="252"/>
      <c r="BA122" s="333"/>
      <c r="BB122" s="265"/>
      <c r="BC122" s="337"/>
      <c r="BD122" s="330"/>
      <c r="BE122" s="252"/>
      <c r="BF122" s="252"/>
      <c r="BG122" s="333"/>
      <c r="BH122" s="335"/>
      <c r="BI122" s="337"/>
      <c r="BJ122" s="330"/>
      <c r="BK122" s="252"/>
      <c r="BL122" s="252"/>
      <c r="BM122" s="333"/>
      <c r="BN122" s="335"/>
      <c r="BO122" s="337"/>
      <c r="BP122" s="330"/>
      <c r="BQ122" s="252"/>
      <c r="BR122" s="252"/>
      <c r="BS122" s="333"/>
      <c r="BT122" s="335"/>
      <c r="BU122" s="337"/>
      <c r="BV122" s="330"/>
      <c r="BW122" s="252"/>
      <c r="BX122" s="252"/>
      <c r="BY122" s="333"/>
      <c r="BZ122" s="335"/>
      <c r="CA122" s="337"/>
      <c r="CB122" s="330"/>
      <c r="CC122" s="252"/>
      <c r="CD122" s="252"/>
      <c r="CE122" s="333"/>
      <c r="CF122" s="335"/>
      <c r="CG122" s="337"/>
    </row>
    <row r="123" spans="1:85" ht="12.75" customHeight="1" thickBot="1">
      <c r="A123" s="130">
        <v>27</v>
      </c>
      <c r="B123" s="131">
        <f>APR!B123</f>
        <v>0</v>
      </c>
      <c r="C123" s="131">
        <f>APR!C123</f>
        <v>0</v>
      </c>
      <c r="D123" s="132"/>
      <c r="E123" s="132"/>
      <c r="F123" s="132"/>
      <c r="G123" s="132"/>
      <c r="H123" s="132"/>
      <c r="I123" s="132"/>
      <c r="J123" s="132"/>
      <c r="K123" s="132"/>
      <c r="L123" s="132"/>
      <c r="M123" s="132"/>
      <c r="N123" s="132"/>
      <c r="O123" s="132"/>
      <c r="P123" s="132"/>
      <c r="Q123" s="132"/>
      <c r="R123" s="132"/>
      <c r="S123" s="132"/>
      <c r="T123" s="132"/>
      <c r="U123" s="132"/>
      <c r="V123" s="132"/>
      <c r="W123" s="132"/>
      <c r="X123" s="132"/>
      <c r="Y123" s="132"/>
      <c r="Z123" s="132"/>
      <c r="AA123" s="132"/>
      <c r="AB123" s="132"/>
      <c r="AC123" s="132"/>
      <c r="AD123" s="132"/>
      <c r="AE123" s="132"/>
      <c r="AF123" s="132"/>
      <c r="AG123" s="132"/>
      <c r="AH123" s="133"/>
      <c r="AI123" s="99"/>
      <c r="AJ123" s="134">
        <f t="shared" si="13"/>
        <v>0</v>
      </c>
      <c r="AK123" s="132">
        <f>APR!AL123</f>
        <v>0</v>
      </c>
      <c r="AL123" s="133">
        <f t="shared" si="14"/>
        <v>0</v>
      </c>
      <c r="AM123" s="99"/>
      <c r="AN123" s="158"/>
      <c r="AO123" s="159"/>
      <c r="AP123" s="158"/>
      <c r="AR123" s="276">
        <f>APR!AR123</f>
        <v>0</v>
      </c>
      <c r="AS123" s="200">
        <f t="array" ref="AS123">SUM(IF(($B$97:$B$153=AR123)*($C$97:$C$153=AV123),$AL$97:$AL$153,0))</f>
        <v>0</v>
      </c>
      <c r="AT123" s="327">
        <f>BA123+BG123+BM123+BS123+BY123+CE123</f>
        <v>0</v>
      </c>
      <c r="AU123" s="219">
        <f>AT123-AS123-AS124</f>
        <v>0</v>
      </c>
      <c r="AV123" s="202">
        <f>APR!AV123</f>
        <v>0</v>
      </c>
      <c r="AW123" s="330">
        <f>APR!AW123</f>
        <v>0</v>
      </c>
      <c r="AX123" s="251">
        <f>APR!AX123</f>
        <v>0</v>
      </c>
      <c r="AY123" s="252">
        <f>APR!AY123</f>
        <v>0</v>
      </c>
      <c r="AZ123" s="252">
        <f>APR!AZ123</f>
        <v>0</v>
      </c>
      <c r="BA123" s="333">
        <f>APR!BA123</f>
        <v>0</v>
      </c>
      <c r="BB123" s="265">
        <f>APR!BB123</f>
        <v>0</v>
      </c>
      <c r="BC123" s="337">
        <f>APR!BC123</f>
        <v>0</v>
      </c>
      <c r="BD123" s="330">
        <f>APR!BD123</f>
        <v>0</v>
      </c>
      <c r="BE123" s="252">
        <f>APR!BE123</f>
        <v>0</v>
      </c>
      <c r="BF123" s="252">
        <f>APR!BF123</f>
        <v>0</v>
      </c>
      <c r="BG123" s="333">
        <f>APR!BG123</f>
        <v>0</v>
      </c>
      <c r="BH123" s="335">
        <f>APR!BH123</f>
        <v>0</v>
      </c>
      <c r="BI123" s="337">
        <f>APR!BI123</f>
        <v>0</v>
      </c>
      <c r="BJ123" s="330">
        <f>APR!BJ123</f>
        <v>0</v>
      </c>
      <c r="BK123" s="252">
        <f>APR!BK123</f>
        <v>0</v>
      </c>
      <c r="BL123" s="252">
        <f>APR!BL123</f>
        <v>0</v>
      </c>
      <c r="BM123" s="333">
        <f>APR!BM123</f>
        <v>0</v>
      </c>
      <c r="BN123" s="335">
        <f>APR!BN123</f>
        <v>0</v>
      </c>
      <c r="BO123" s="337">
        <f>APR!BO123</f>
        <v>0</v>
      </c>
      <c r="BP123" s="330">
        <f>APR!BP123</f>
        <v>0</v>
      </c>
      <c r="BQ123" s="252">
        <f>APR!BQ123</f>
        <v>0</v>
      </c>
      <c r="BR123" s="252">
        <f>APR!BR123</f>
        <v>0</v>
      </c>
      <c r="BS123" s="333">
        <f>APR!BS123</f>
        <v>0</v>
      </c>
      <c r="BT123" s="335">
        <f>APR!BT123</f>
        <v>0</v>
      </c>
      <c r="BU123" s="337">
        <f>APR!BU123</f>
        <v>0</v>
      </c>
      <c r="BV123" s="330">
        <f>APR!BV123</f>
        <v>0</v>
      </c>
      <c r="BW123" s="252">
        <f>APR!BW123</f>
        <v>0</v>
      </c>
      <c r="BX123" s="252">
        <f>APR!BX123</f>
        <v>0</v>
      </c>
      <c r="BY123" s="333">
        <f>APR!BY123</f>
        <v>0</v>
      </c>
      <c r="BZ123" s="335">
        <f>APR!BZ123</f>
        <v>0</v>
      </c>
      <c r="CA123" s="337">
        <f>APR!CA123</f>
        <v>0</v>
      </c>
      <c r="CB123" s="330">
        <f>APR!CB123</f>
        <v>0</v>
      </c>
      <c r="CC123" s="252">
        <f>APR!CC123</f>
        <v>0</v>
      </c>
      <c r="CD123" s="252">
        <f>APR!CD123</f>
        <v>0</v>
      </c>
      <c r="CE123" s="333">
        <f>APR!CE123</f>
        <v>0</v>
      </c>
      <c r="CF123" s="335">
        <f>APR!CF123</f>
        <v>0</v>
      </c>
      <c r="CG123" s="337">
        <f>APR!CG123</f>
        <v>0</v>
      </c>
    </row>
    <row r="124" spans="1:85" ht="10.5" customHeight="1" thickTop="1">
      <c r="A124" s="168"/>
      <c r="B124" s="168"/>
      <c r="C124" s="168"/>
      <c r="D124" s="169"/>
      <c r="E124" s="169"/>
      <c r="F124" s="169"/>
      <c r="G124" s="169"/>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D124" s="169"/>
      <c r="AE124" s="169"/>
      <c r="AF124" s="169"/>
      <c r="AG124" s="169"/>
      <c r="AH124" s="169"/>
      <c r="AI124" s="169"/>
      <c r="AJ124" s="169"/>
      <c r="AK124" s="169"/>
      <c r="AL124" s="169"/>
      <c r="AM124" s="99"/>
      <c r="AN124" s="158"/>
      <c r="AO124" s="159"/>
      <c r="AP124" s="158"/>
      <c r="AR124" s="277"/>
      <c r="AS124" s="197">
        <f t="array" ref="AS124">SUM(IF(($B$97:$B$153=AR123)*($C$97:$C$153=AV124),$AL$97:$AL$153,0))</f>
        <v>0</v>
      </c>
      <c r="AT124" s="328"/>
      <c r="AU124" s="218"/>
      <c r="AV124" s="199">
        <f>APR!AV124</f>
        <v>0</v>
      </c>
      <c r="AW124" s="330"/>
      <c r="AX124" s="251"/>
      <c r="AY124" s="252"/>
      <c r="AZ124" s="252"/>
      <c r="BA124" s="333"/>
      <c r="BB124" s="265"/>
      <c r="BC124" s="337"/>
      <c r="BD124" s="330"/>
      <c r="BE124" s="252"/>
      <c r="BF124" s="252"/>
      <c r="BG124" s="333"/>
      <c r="BH124" s="335"/>
      <c r="BI124" s="337"/>
      <c r="BJ124" s="330"/>
      <c r="BK124" s="252"/>
      <c r="BL124" s="252"/>
      <c r="BM124" s="333"/>
      <c r="BN124" s="335"/>
      <c r="BO124" s="337"/>
      <c r="BP124" s="330"/>
      <c r="BQ124" s="252"/>
      <c r="BR124" s="252"/>
      <c r="BS124" s="333"/>
      <c r="BT124" s="335"/>
      <c r="BU124" s="337"/>
      <c r="BV124" s="330"/>
      <c r="BW124" s="252"/>
      <c r="BX124" s="252"/>
      <c r="BY124" s="333"/>
      <c r="BZ124" s="335"/>
      <c r="CA124" s="337"/>
      <c r="CB124" s="330"/>
      <c r="CC124" s="252"/>
      <c r="CD124" s="252"/>
      <c r="CE124" s="333"/>
      <c r="CF124" s="335"/>
      <c r="CG124" s="337"/>
    </row>
    <row r="125" spans="1:85" ht="10.5" customHeight="1">
      <c r="A125" s="170"/>
      <c r="B125" s="170"/>
      <c r="C125" s="170"/>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c r="AA125" s="158"/>
      <c r="AB125" s="158"/>
      <c r="AC125" s="158"/>
      <c r="AD125" s="158"/>
      <c r="AE125" s="158"/>
      <c r="AF125" s="158"/>
      <c r="AG125" s="158"/>
      <c r="AH125" s="158"/>
      <c r="AI125" s="158"/>
      <c r="AJ125" s="158"/>
      <c r="AK125" s="158"/>
      <c r="AL125" s="158"/>
      <c r="AM125" s="99"/>
      <c r="AN125" s="158"/>
      <c r="AO125" s="159"/>
      <c r="AP125" s="158"/>
      <c r="AR125" s="276">
        <f>APR!AR125</f>
        <v>0</v>
      </c>
      <c r="AS125" s="200">
        <f t="array" ref="AS125">SUM(IF(($B$97:$B$153=AR125)*($C$97:$C$153=AV125),$AL$97:$AL$153,0))</f>
        <v>0</v>
      </c>
      <c r="AT125" s="327">
        <f>BA125+BG125+BM125+BS125+BY125+CE125</f>
        <v>0</v>
      </c>
      <c r="AU125" s="219">
        <f>AT125-AS125-AS126</f>
        <v>0</v>
      </c>
      <c r="AV125" s="202">
        <f>APR!AV125</f>
        <v>0</v>
      </c>
      <c r="AW125" s="330">
        <f>APR!AW125</f>
        <v>0</v>
      </c>
      <c r="AX125" s="251">
        <f>APR!AX125</f>
        <v>0</v>
      </c>
      <c r="AY125" s="252">
        <f>APR!AY125</f>
        <v>0</v>
      </c>
      <c r="AZ125" s="252">
        <f>APR!AZ125</f>
        <v>0</v>
      </c>
      <c r="BA125" s="333">
        <f>APR!BA125</f>
        <v>0</v>
      </c>
      <c r="BB125" s="265">
        <f>APR!BB125</f>
        <v>0</v>
      </c>
      <c r="BC125" s="337">
        <f>APR!BC125</f>
        <v>0</v>
      </c>
      <c r="BD125" s="330">
        <f>APR!BD125</f>
        <v>0</v>
      </c>
      <c r="BE125" s="252">
        <f>APR!BE125</f>
        <v>0</v>
      </c>
      <c r="BF125" s="252">
        <f>APR!BF125</f>
        <v>0</v>
      </c>
      <c r="BG125" s="333">
        <f>APR!BG125</f>
        <v>0</v>
      </c>
      <c r="BH125" s="335">
        <f>APR!BH125</f>
        <v>0</v>
      </c>
      <c r="BI125" s="337">
        <f>APR!BI125</f>
        <v>0</v>
      </c>
      <c r="BJ125" s="330">
        <f>APR!BJ125</f>
        <v>0</v>
      </c>
      <c r="BK125" s="252">
        <f>APR!BK125</f>
        <v>0</v>
      </c>
      <c r="BL125" s="252">
        <f>APR!BL125</f>
        <v>0</v>
      </c>
      <c r="BM125" s="333">
        <f>APR!BM125</f>
        <v>0</v>
      </c>
      <c r="BN125" s="335">
        <f>APR!BN125</f>
        <v>0</v>
      </c>
      <c r="BO125" s="337">
        <f>APR!BO125</f>
        <v>0</v>
      </c>
      <c r="BP125" s="330">
        <f>APR!BP125</f>
        <v>0</v>
      </c>
      <c r="BQ125" s="252">
        <f>APR!BQ125</f>
        <v>0</v>
      </c>
      <c r="BR125" s="252">
        <f>APR!BR125</f>
        <v>0</v>
      </c>
      <c r="BS125" s="333">
        <f>APR!BS125</f>
        <v>0</v>
      </c>
      <c r="BT125" s="335">
        <f>APR!BT125</f>
        <v>0</v>
      </c>
      <c r="BU125" s="337">
        <f>APR!BU125</f>
        <v>0</v>
      </c>
      <c r="BV125" s="330">
        <f>APR!BV125</f>
        <v>0</v>
      </c>
      <c r="BW125" s="252">
        <f>APR!BW125</f>
        <v>0</v>
      </c>
      <c r="BX125" s="252">
        <f>APR!BX125</f>
        <v>0</v>
      </c>
      <c r="BY125" s="333">
        <f>APR!BY125</f>
        <v>0</v>
      </c>
      <c r="BZ125" s="335">
        <f>APR!BZ125</f>
        <v>0</v>
      </c>
      <c r="CA125" s="337">
        <f>APR!CA125</f>
        <v>0</v>
      </c>
      <c r="CB125" s="330">
        <f>APR!CB125</f>
        <v>0</v>
      </c>
      <c r="CC125" s="252">
        <f>APR!CC125</f>
        <v>0</v>
      </c>
      <c r="CD125" s="252">
        <f>APR!CD125</f>
        <v>0</v>
      </c>
      <c r="CE125" s="333">
        <f>APR!CE125</f>
        <v>0</v>
      </c>
      <c r="CF125" s="335">
        <f>APR!CF125</f>
        <v>0</v>
      </c>
      <c r="CG125" s="337">
        <f>APR!CG125</f>
        <v>0</v>
      </c>
    </row>
    <row r="126" spans="1:85" ht="10.5" customHeight="1">
      <c r="A126" s="170"/>
      <c r="B126" s="170"/>
      <c r="C126" s="170"/>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c r="AA126" s="158"/>
      <c r="AB126" s="158"/>
      <c r="AC126" s="158"/>
      <c r="AD126" s="158"/>
      <c r="AE126" s="158"/>
      <c r="AF126" s="158"/>
      <c r="AG126" s="158"/>
      <c r="AH126" s="158"/>
      <c r="AI126" s="158"/>
      <c r="AJ126" s="158"/>
      <c r="AK126" s="158"/>
      <c r="AL126" s="158"/>
      <c r="AM126" s="99"/>
      <c r="AN126" s="158"/>
      <c r="AO126" s="159"/>
      <c r="AP126" s="158"/>
      <c r="AR126" s="277"/>
      <c r="AS126" s="197">
        <f t="array" ref="AS126">SUM(IF(($B$97:$B$153=AR125)*($C$97:$C$153=AV126),$AL$97:$AL$153,0))</f>
        <v>0</v>
      </c>
      <c r="AT126" s="328"/>
      <c r="AU126" s="218"/>
      <c r="AV126" s="199">
        <f>APR!AV126</f>
        <v>0</v>
      </c>
      <c r="AW126" s="330"/>
      <c r="AX126" s="251"/>
      <c r="AY126" s="252"/>
      <c r="AZ126" s="252"/>
      <c r="BA126" s="333"/>
      <c r="BB126" s="265"/>
      <c r="BC126" s="337"/>
      <c r="BD126" s="330"/>
      <c r="BE126" s="252"/>
      <c r="BF126" s="252"/>
      <c r="BG126" s="333"/>
      <c r="BH126" s="335"/>
      <c r="BI126" s="337"/>
      <c r="BJ126" s="330"/>
      <c r="BK126" s="252"/>
      <c r="BL126" s="252"/>
      <c r="BM126" s="333"/>
      <c r="BN126" s="335"/>
      <c r="BO126" s="337"/>
      <c r="BP126" s="330"/>
      <c r="BQ126" s="252"/>
      <c r="BR126" s="252"/>
      <c r="BS126" s="333"/>
      <c r="BT126" s="335"/>
      <c r="BU126" s="337"/>
      <c r="BV126" s="330"/>
      <c r="BW126" s="252"/>
      <c r="BX126" s="252"/>
      <c r="BY126" s="333"/>
      <c r="BZ126" s="335"/>
      <c r="CA126" s="337"/>
      <c r="CB126" s="330"/>
      <c r="CC126" s="252"/>
      <c r="CD126" s="252"/>
      <c r="CE126" s="333"/>
      <c r="CF126" s="335"/>
      <c r="CG126" s="337"/>
    </row>
    <row r="127" spans="1:85" ht="10.5" customHeight="1">
      <c r="A127" s="170"/>
      <c r="B127" s="170"/>
      <c r="C127" s="170"/>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c r="AA127" s="158"/>
      <c r="AB127" s="158"/>
      <c r="AC127" s="158"/>
      <c r="AD127" s="158"/>
      <c r="AE127" s="158"/>
      <c r="AF127" s="158"/>
      <c r="AG127" s="158"/>
      <c r="AH127" s="158"/>
      <c r="AI127" s="158"/>
      <c r="AJ127" s="158"/>
      <c r="AK127" s="158"/>
      <c r="AL127" s="158"/>
      <c r="AM127" s="99"/>
      <c r="AN127" s="158"/>
      <c r="AO127" s="159"/>
      <c r="AP127" s="158"/>
      <c r="AR127" s="276">
        <f>APR!AR127</f>
        <v>0</v>
      </c>
      <c r="AS127" s="200">
        <f t="array" ref="AS127">SUM(IF(($B$97:$B$153=AR127)*($C$97:$C$153=AV127),$AL$97:$AL$153,0))</f>
        <v>0</v>
      </c>
      <c r="AT127" s="327">
        <f>BA127+BG127+BM127+BS127+BY127+CE127</f>
        <v>0</v>
      </c>
      <c r="AU127" s="219">
        <f>AT127-AS127-AS128</f>
        <v>0</v>
      </c>
      <c r="AV127" s="202">
        <f>APR!AV127</f>
        <v>0</v>
      </c>
      <c r="AW127" s="330">
        <f>APR!AW127</f>
        <v>0</v>
      </c>
      <c r="AX127" s="251">
        <f>APR!AX127</f>
        <v>0</v>
      </c>
      <c r="AY127" s="252">
        <f>APR!AY127</f>
        <v>0</v>
      </c>
      <c r="AZ127" s="252">
        <f>APR!AZ127</f>
        <v>0</v>
      </c>
      <c r="BA127" s="333">
        <f>APR!BA127</f>
        <v>0</v>
      </c>
      <c r="BB127" s="265">
        <f>APR!BB127</f>
        <v>0</v>
      </c>
      <c r="BC127" s="337">
        <f>APR!BC127</f>
        <v>0</v>
      </c>
      <c r="BD127" s="330">
        <f>APR!BD127</f>
        <v>0</v>
      </c>
      <c r="BE127" s="252">
        <f>APR!BE127</f>
        <v>0</v>
      </c>
      <c r="BF127" s="252">
        <f>APR!BF127</f>
        <v>0</v>
      </c>
      <c r="BG127" s="333">
        <f>APR!BG127</f>
        <v>0</v>
      </c>
      <c r="BH127" s="335">
        <f>APR!BH127</f>
        <v>0</v>
      </c>
      <c r="BI127" s="337">
        <f>APR!BI127</f>
        <v>0</v>
      </c>
      <c r="BJ127" s="330">
        <f>APR!BJ127</f>
        <v>0</v>
      </c>
      <c r="BK127" s="252">
        <f>APR!BK127</f>
        <v>0</v>
      </c>
      <c r="BL127" s="252">
        <f>APR!BL127</f>
        <v>0</v>
      </c>
      <c r="BM127" s="333">
        <f>APR!BM127</f>
        <v>0</v>
      </c>
      <c r="BN127" s="335">
        <f>APR!BN127</f>
        <v>0</v>
      </c>
      <c r="BO127" s="337">
        <f>APR!BO127</f>
        <v>0</v>
      </c>
      <c r="BP127" s="330">
        <f>APR!BP127</f>
        <v>0</v>
      </c>
      <c r="BQ127" s="252">
        <f>APR!BQ127</f>
        <v>0</v>
      </c>
      <c r="BR127" s="252">
        <f>APR!BR127</f>
        <v>0</v>
      </c>
      <c r="BS127" s="333">
        <f>APR!BS127</f>
        <v>0</v>
      </c>
      <c r="BT127" s="335">
        <f>APR!BT127</f>
        <v>0</v>
      </c>
      <c r="BU127" s="337">
        <f>APR!BU127</f>
        <v>0</v>
      </c>
      <c r="BV127" s="330">
        <f>APR!BV127</f>
        <v>0</v>
      </c>
      <c r="BW127" s="252">
        <f>APR!BW127</f>
        <v>0</v>
      </c>
      <c r="BX127" s="252">
        <f>APR!BX127</f>
        <v>0</v>
      </c>
      <c r="BY127" s="333">
        <f>APR!BY127</f>
        <v>0</v>
      </c>
      <c r="BZ127" s="335">
        <f>APR!BZ127</f>
        <v>0</v>
      </c>
      <c r="CA127" s="337">
        <f>APR!CA127</f>
        <v>0</v>
      </c>
      <c r="CB127" s="330">
        <f>APR!CB127</f>
        <v>0</v>
      </c>
      <c r="CC127" s="252">
        <f>APR!CC127</f>
        <v>0</v>
      </c>
      <c r="CD127" s="252">
        <f>APR!CD127</f>
        <v>0</v>
      </c>
      <c r="CE127" s="333">
        <f>APR!CE127</f>
        <v>0</v>
      </c>
      <c r="CF127" s="335">
        <f>APR!CF127</f>
        <v>0</v>
      </c>
      <c r="CG127" s="337">
        <f>APR!CG127</f>
        <v>0</v>
      </c>
    </row>
    <row r="128" spans="1:85" ht="15.75" thickBot="1">
      <c r="A128" s="148" t="s">
        <v>4</v>
      </c>
      <c r="B128" s="98"/>
      <c r="C128" s="98"/>
      <c r="D128" s="149"/>
      <c r="E128" s="99"/>
      <c r="F128" s="99"/>
      <c r="G128" s="99"/>
      <c r="H128" s="99"/>
      <c r="I128" s="99"/>
      <c r="J128" s="99"/>
      <c r="K128" s="99"/>
      <c r="L128" s="99"/>
      <c r="M128" s="99"/>
      <c r="N128" s="105" t="s">
        <v>113</v>
      </c>
      <c r="O128" s="99"/>
      <c r="P128" s="99"/>
      <c r="Q128" s="99"/>
      <c r="R128" s="99"/>
      <c r="S128" s="99"/>
      <c r="T128" s="99"/>
      <c r="U128" s="99"/>
      <c r="V128" s="99"/>
      <c r="W128" s="99"/>
      <c r="X128" s="99"/>
      <c r="Y128" s="99"/>
      <c r="Z128" s="99"/>
      <c r="AA128" s="99"/>
      <c r="AB128" s="99"/>
      <c r="AC128" s="99"/>
      <c r="AD128" s="99"/>
      <c r="AE128" s="99"/>
      <c r="AF128" s="99"/>
      <c r="AG128" s="99"/>
      <c r="AH128" s="99"/>
      <c r="AI128" s="99"/>
      <c r="AJ128" s="99"/>
      <c r="AK128" s="99"/>
      <c r="AL128" s="99"/>
      <c r="AM128" s="99"/>
      <c r="AN128" s="99"/>
      <c r="AO128" s="102"/>
      <c r="AP128" s="99"/>
      <c r="AR128" s="281"/>
      <c r="AS128" s="191">
        <f t="array" ref="AS128">SUM(IF(($B$97:$B$153=AR127)*($C$97:$C$153=AV128),$AL$97:$AL$153,0))</f>
        <v>0</v>
      </c>
      <c r="AT128" s="341"/>
      <c r="AU128" s="227"/>
      <c r="AV128" s="192">
        <f>APR!AV128</f>
        <v>0</v>
      </c>
      <c r="AW128" s="342"/>
      <c r="AX128" s="258"/>
      <c r="AY128" s="259"/>
      <c r="AZ128" s="259"/>
      <c r="BA128" s="343"/>
      <c r="BB128" s="323"/>
      <c r="BC128" s="344"/>
      <c r="BD128" s="342"/>
      <c r="BE128" s="259"/>
      <c r="BF128" s="259"/>
      <c r="BG128" s="343"/>
      <c r="BH128" s="345"/>
      <c r="BI128" s="344"/>
      <c r="BJ128" s="342"/>
      <c r="BK128" s="259"/>
      <c r="BL128" s="259"/>
      <c r="BM128" s="343"/>
      <c r="BN128" s="345"/>
      <c r="BO128" s="344"/>
      <c r="BP128" s="342"/>
      <c r="BQ128" s="259"/>
      <c r="BR128" s="259"/>
      <c r="BS128" s="343"/>
      <c r="BT128" s="345"/>
      <c r="BU128" s="344"/>
      <c r="BV128" s="342"/>
      <c r="BW128" s="259"/>
      <c r="BX128" s="259"/>
      <c r="BY128" s="343"/>
      <c r="BZ128" s="345"/>
      <c r="CA128" s="344"/>
      <c r="CB128" s="342"/>
      <c r="CC128" s="259"/>
      <c r="CD128" s="259"/>
      <c r="CE128" s="343"/>
      <c r="CF128" s="345"/>
      <c r="CG128" s="344"/>
    </row>
    <row r="129" spans="1:73" ht="15.75" thickBot="1">
      <c r="A129" s="111"/>
      <c r="B129" s="103"/>
      <c r="C129" s="103"/>
      <c r="D129" s="99"/>
      <c r="E129" s="99"/>
      <c r="F129" s="99"/>
      <c r="G129" s="99"/>
      <c r="H129" s="99"/>
      <c r="I129" s="99"/>
      <c r="J129" s="99"/>
      <c r="K129" s="99"/>
      <c r="L129" s="99"/>
      <c r="M129" s="99"/>
      <c r="N129" s="99"/>
      <c r="O129" s="99"/>
      <c r="P129" s="99"/>
      <c r="Q129" s="99"/>
      <c r="R129" s="99"/>
      <c r="S129" s="99"/>
      <c r="T129" s="99"/>
      <c r="U129" s="99"/>
      <c r="V129" s="99"/>
      <c r="W129" s="99"/>
      <c r="X129" s="99"/>
      <c r="Y129" s="99"/>
      <c r="Z129" s="99"/>
      <c r="AA129" s="99"/>
      <c r="AB129" s="99"/>
      <c r="AC129" s="99"/>
      <c r="AD129" s="99"/>
      <c r="AE129" s="99"/>
      <c r="AF129" s="99"/>
      <c r="AG129" s="99"/>
      <c r="AH129" s="99"/>
      <c r="AI129" s="99"/>
      <c r="AJ129" s="99"/>
      <c r="AK129" s="99"/>
      <c r="AL129" s="99"/>
      <c r="AM129" s="99"/>
      <c r="AN129" s="99"/>
      <c r="AO129" s="102"/>
      <c r="AP129" s="99"/>
    </row>
    <row r="130" spans="1:73" ht="15" customHeight="1">
      <c r="A130" s="111"/>
      <c r="B130" s="291"/>
      <c r="C130" s="291"/>
      <c r="D130" s="112"/>
      <c r="E130" s="292" t="str">
        <f>$E$9</f>
        <v xml:space="preserve">MESE DI </v>
      </c>
      <c r="F130" s="292"/>
      <c r="G130" s="292"/>
      <c r="H130" s="292"/>
      <c r="I130" s="292"/>
      <c r="J130" s="292"/>
      <c r="K130" s="292"/>
      <c r="L130" s="292"/>
      <c r="M130" s="292"/>
      <c r="N130" s="99"/>
      <c r="O130" s="99"/>
      <c r="P130" s="99"/>
      <c r="Q130" s="113" t="str">
        <f>$Q$9</f>
        <v>CORSO: "OPERATORE ELETTRICO" 1° ANNO</v>
      </c>
      <c r="R130" s="113"/>
      <c r="S130" s="99"/>
      <c r="T130" s="99"/>
      <c r="U130" s="99"/>
      <c r="V130" s="99"/>
      <c r="W130" s="99"/>
      <c r="X130" s="99"/>
      <c r="Y130" s="99"/>
      <c r="Z130" s="99"/>
      <c r="AA130" s="99"/>
      <c r="AB130" s="99"/>
      <c r="AC130" s="99"/>
      <c r="AD130" s="99"/>
      <c r="AE130" s="99"/>
      <c r="AF130" s="99"/>
      <c r="AG130" s="99"/>
      <c r="AH130" s="99"/>
      <c r="AI130" s="99"/>
      <c r="AJ130" s="99"/>
      <c r="AK130" s="99"/>
      <c r="AL130" s="99"/>
      <c r="AM130" s="99"/>
      <c r="AN130" s="99"/>
      <c r="AO130" s="102"/>
      <c r="AP130" s="99"/>
      <c r="AR130" s="304" t="s">
        <v>94</v>
      </c>
      <c r="AS130" s="305"/>
      <c r="AT130" s="305"/>
      <c r="AU130" s="305"/>
      <c r="AV130" s="306"/>
    </row>
    <row r="131" spans="1:73" ht="15" customHeight="1">
      <c r="A131" s="114"/>
      <c r="B131" s="114"/>
      <c r="C131" s="103"/>
      <c r="D131" s="99"/>
      <c r="E131" s="99"/>
      <c r="F131" s="99"/>
      <c r="G131" s="99"/>
      <c r="H131" s="99"/>
      <c r="I131" s="115"/>
      <c r="J131" s="99"/>
      <c r="K131" s="99"/>
      <c r="L131" s="115"/>
      <c r="M131" s="115" t="s">
        <v>3</v>
      </c>
      <c r="N131" s="115"/>
      <c r="O131" s="115"/>
      <c r="P131" s="115"/>
      <c r="Q131" s="293" t="str">
        <f>$Q$10</f>
        <v>COD: ARIEFP1821/20/1</v>
      </c>
      <c r="R131" s="293"/>
      <c r="S131" s="293"/>
      <c r="T131" s="293"/>
      <c r="U131" s="293"/>
      <c r="V131" s="293"/>
      <c r="W131" s="293"/>
      <c r="X131" s="293"/>
      <c r="Y131" s="293"/>
      <c r="Z131" s="293"/>
      <c r="AA131" s="293"/>
      <c r="AB131" s="293"/>
      <c r="AC131" s="293"/>
      <c r="AD131" s="293"/>
      <c r="AE131" s="115"/>
      <c r="AF131" s="115"/>
      <c r="AG131" s="115"/>
      <c r="AH131" s="115"/>
      <c r="AI131" s="115"/>
      <c r="AJ131" s="115" t="s">
        <v>3</v>
      </c>
      <c r="AK131" s="115"/>
      <c r="AL131" s="115"/>
      <c r="AM131" s="115"/>
      <c r="AN131" s="115"/>
      <c r="AO131" s="116"/>
      <c r="AP131" s="115"/>
      <c r="AQ131" s="53"/>
      <c r="AR131" s="296"/>
      <c r="AS131" s="297"/>
      <c r="AT131" s="297"/>
      <c r="AU131" s="297"/>
      <c r="AV131" s="307"/>
    </row>
    <row r="132" spans="1:73" ht="15" customHeight="1">
      <c r="A132" s="114"/>
      <c r="B132" s="114"/>
      <c r="C132" s="103"/>
      <c r="D132" s="99"/>
      <c r="E132" s="99"/>
      <c r="F132" s="99"/>
      <c r="G132" s="99"/>
      <c r="H132" s="99"/>
      <c r="I132" s="115"/>
      <c r="J132" s="99"/>
      <c r="K132" s="99"/>
      <c r="L132" s="115"/>
      <c r="M132" s="115"/>
      <c r="N132" s="115"/>
      <c r="O132" s="115"/>
      <c r="P132" s="115"/>
      <c r="Q132" s="171"/>
      <c r="R132" s="171"/>
      <c r="S132" s="171"/>
      <c r="T132" s="171"/>
      <c r="U132" s="171"/>
      <c r="V132" s="171"/>
      <c r="W132" s="171"/>
      <c r="X132" s="171"/>
      <c r="Y132" s="171"/>
      <c r="Z132" s="171"/>
      <c r="AA132" s="171"/>
      <c r="AB132" s="171"/>
      <c r="AC132" s="171"/>
      <c r="AD132" s="171"/>
      <c r="AE132" s="115"/>
      <c r="AF132" s="115"/>
      <c r="AG132" s="115"/>
      <c r="AH132" s="115"/>
      <c r="AI132" s="115"/>
      <c r="AJ132" s="115"/>
      <c r="AK132" s="115"/>
      <c r="AL132" s="115"/>
      <c r="AM132" s="115"/>
      <c r="AN132" s="115"/>
      <c r="AO132" s="116"/>
      <c r="AP132" s="115"/>
      <c r="AQ132" s="53"/>
      <c r="AR132" s="294" t="s">
        <v>95</v>
      </c>
      <c r="AS132" s="295"/>
      <c r="AT132" s="295" t="s">
        <v>79</v>
      </c>
      <c r="AU132" s="295"/>
      <c r="AV132" s="308" t="s">
        <v>96</v>
      </c>
      <c r="AW132" s="1" t="s">
        <v>87</v>
      </c>
      <c r="AY132" s="1" t="s">
        <v>102</v>
      </c>
    </row>
    <row r="133" spans="1:73" ht="10.5" customHeight="1" thickBot="1">
      <c r="A133" s="170"/>
      <c r="B133" s="170"/>
      <c r="C133" s="170"/>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c r="AA133" s="158"/>
      <c r="AB133" s="158"/>
      <c r="AC133" s="158"/>
      <c r="AD133" s="158"/>
      <c r="AE133" s="158"/>
      <c r="AF133" s="158"/>
      <c r="AG133" s="158"/>
      <c r="AH133" s="158"/>
      <c r="AI133" s="158"/>
      <c r="AJ133" s="158"/>
      <c r="AK133" s="158"/>
      <c r="AL133" s="158"/>
      <c r="AM133" s="99"/>
      <c r="AN133" s="158"/>
      <c r="AO133" s="159"/>
      <c r="AP133" s="158"/>
      <c r="AR133" s="296"/>
      <c r="AS133" s="297"/>
      <c r="AT133" s="297"/>
      <c r="AU133" s="297"/>
      <c r="AV133" s="307"/>
      <c r="AW133" s="1" t="s">
        <v>88</v>
      </c>
      <c r="AY133" s="1" t="s">
        <v>103</v>
      </c>
    </row>
    <row r="134" spans="1:73" s="12" customFormat="1" ht="33" customHeight="1" thickTop="1">
      <c r="A134" s="118" t="s">
        <v>0</v>
      </c>
      <c r="B134" s="272" t="s">
        <v>20</v>
      </c>
      <c r="C134" s="273"/>
      <c r="D134" s="121">
        <v>1</v>
      </c>
      <c r="E134" s="121">
        <v>2</v>
      </c>
      <c r="F134" s="121">
        <v>3</v>
      </c>
      <c r="G134" s="121">
        <v>4</v>
      </c>
      <c r="H134" s="121">
        <v>5</v>
      </c>
      <c r="I134" s="121">
        <v>6</v>
      </c>
      <c r="J134" s="121">
        <v>7</v>
      </c>
      <c r="K134" s="121">
        <v>8</v>
      </c>
      <c r="L134" s="121">
        <v>9</v>
      </c>
      <c r="M134" s="121">
        <v>10</v>
      </c>
      <c r="N134" s="121">
        <v>11</v>
      </c>
      <c r="O134" s="121">
        <v>12</v>
      </c>
      <c r="P134" s="121">
        <v>13</v>
      </c>
      <c r="Q134" s="121">
        <v>14</v>
      </c>
      <c r="R134" s="121">
        <v>15</v>
      </c>
      <c r="S134" s="121">
        <v>16</v>
      </c>
      <c r="T134" s="121">
        <v>17</v>
      </c>
      <c r="U134" s="121">
        <v>18</v>
      </c>
      <c r="V134" s="121">
        <v>19</v>
      </c>
      <c r="W134" s="121">
        <v>20</v>
      </c>
      <c r="X134" s="121">
        <v>21</v>
      </c>
      <c r="Y134" s="121">
        <v>22</v>
      </c>
      <c r="Z134" s="121">
        <v>23</v>
      </c>
      <c r="AA134" s="121">
        <v>24</v>
      </c>
      <c r="AB134" s="121">
        <v>25</v>
      </c>
      <c r="AC134" s="121">
        <v>26</v>
      </c>
      <c r="AD134" s="121">
        <v>27</v>
      </c>
      <c r="AE134" s="121">
        <v>28</v>
      </c>
      <c r="AF134" s="121">
        <v>29</v>
      </c>
      <c r="AG134" s="121">
        <v>30</v>
      </c>
      <c r="AH134" s="122">
        <v>31</v>
      </c>
      <c r="AI134" s="99"/>
      <c r="AJ134" s="123" t="s">
        <v>11</v>
      </c>
      <c r="AK134" s="124" t="s">
        <v>12</v>
      </c>
      <c r="AL134" s="125" t="s">
        <v>14</v>
      </c>
      <c r="AM134" s="99"/>
      <c r="AN134" s="158"/>
      <c r="AO134" s="159"/>
      <c r="AP134" s="158"/>
      <c r="AQ134" s="13"/>
      <c r="AR134" s="294">
        <f>SUM($AL$97:$AL$123)+SUM($AL$149:$AL$153)</f>
        <v>54</v>
      </c>
      <c r="AS134" s="295">
        <f t="array" ref="AS134">SUM(IF(($B$97:$B$153=AR134)*($C$97:$C$153=AV134),$AL$97:$AL$153,0))</f>
        <v>0</v>
      </c>
      <c r="AT134" s="295">
        <f>SUM(AS89:AS128)</f>
        <v>54</v>
      </c>
      <c r="AU134" s="295"/>
      <c r="AV134" s="285">
        <f>AT134-AR134</f>
        <v>0</v>
      </c>
      <c r="AW134" s="1" t="s">
        <v>89</v>
      </c>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row>
    <row r="135" spans="1:73">
      <c r="A135" s="130"/>
      <c r="B135" s="287" t="s">
        <v>18</v>
      </c>
      <c r="C135" s="288"/>
      <c r="D135" s="132"/>
      <c r="E135" s="132"/>
      <c r="F135" s="132"/>
      <c r="G135" s="132"/>
      <c r="H135" s="132"/>
      <c r="I135" s="132"/>
      <c r="J135" s="132"/>
      <c r="K135" s="132"/>
      <c r="L135" s="132"/>
      <c r="M135" s="132"/>
      <c r="N135" s="132"/>
      <c r="O135" s="132"/>
      <c r="P135" s="132"/>
      <c r="Q135" s="132"/>
      <c r="R135" s="132"/>
      <c r="S135" s="132"/>
      <c r="T135" s="132"/>
      <c r="U135" s="132"/>
      <c r="V135" s="132"/>
      <c r="W135" s="132"/>
      <c r="X135" s="132"/>
      <c r="Y135" s="132"/>
      <c r="Z135" s="132"/>
      <c r="AA135" s="132"/>
      <c r="AB135" s="132"/>
      <c r="AC135" s="132"/>
      <c r="AD135" s="132"/>
      <c r="AE135" s="132"/>
      <c r="AF135" s="132"/>
      <c r="AG135" s="132"/>
      <c r="AH135" s="133"/>
      <c r="AI135" s="99"/>
      <c r="AJ135" s="134"/>
      <c r="AK135" s="132"/>
      <c r="AL135" s="133"/>
      <c r="AM135" s="99"/>
      <c r="AN135" s="158"/>
      <c r="AO135" s="159"/>
      <c r="AP135" s="158"/>
      <c r="AR135" s="296"/>
      <c r="AS135" s="297">
        <f t="array" ref="AS135">SUM(IF(($B$97:$B$153=AR134)*($C$97:$C$153=AV135),$AL$97:$AL$153,0))</f>
        <v>0</v>
      </c>
      <c r="AT135" s="297"/>
      <c r="AU135" s="297"/>
      <c r="AV135" s="286"/>
    </row>
    <row r="136" spans="1:73">
      <c r="A136" s="130">
        <v>1</v>
      </c>
      <c r="B136" s="131" t="str">
        <f>APR!B136</f>
        <v>GARBARINO O.</v>
      </c>
      <c r="C136" s="131" t="str">
        <f>APR!C136</f>
        <v>TUTOR INT.</v>
      </c>
      <c r="D136" s="132"/>
      <c r="E136" s="132"/>
      <c r="F136" s="132"/>
      <c r="G136" s="132"/>
      <c r="H136" s="132"/>
      <c r="I136" s="132"/>
      <c r="J136" s="132"/>
      <c r="K136" s="132"/>
      <c r="L136" s="132"/>
      <c r="M136" s="132"/>
      <c r="N136" s="132"/>
      <c r="O136" s="132"/>
      <c r="P136" s="132"/>
      <c r="Q136" s="132"/>
      <c r="R136" s="132"/>
      <c r="S136" s="132"/>
      <c r="T136" s="132"/>
      <c r="U136" s="132"/>
      <c r="V136" s="132"/>
      <c r="W136" s="132"/>
      <c r="X136" s="132"/>
      <c r="Y136" s="132"/>
      <c r="Z136" s="132"/>
      <c r="AA136" s="132"/>
      <c r="AB136" s="132"/>
      <c r="AC136" s="132"/>
      <c r="AD136" s="132"/>
      <c r="AE136" s="132"/>
      <c r="AF136" s="132"/>
      <c r="AG136" s="132"/>
      <c r="AH136" s="133"/>
      <c r="AI136" s="99"/>
      <c r="AJ136" s="134">
        <f t="shared" ref="AJ136:AJ147" si="15">SUM(D136:AH136)</f>
        <v>0</v>
      </c>
      <c r="AK136" s="132">
        <f>APR!AL136</f>
        <v>169</v>
      </c>
      <c r="AL136" s="133">
        <f t="shared" ref="AL136:AL147" si="16">AJ136+AK136</f>
        <v>169</v>
      </c>
      <c r="AM136" s="99"/>
      <c r="AN136" s="158"/>
      <c r="AO136" s="159"/>
      <c r="AP136" s="158"/>
      <c r="AR136" s="298"/>
      <c r="AS136" s="299"/>
      <c r="AT136" s="299"/>
      <c r="AU136" s="299"/>
      <c r="AV136" s="300"/>
    </row>
    <row r="137" spans="1:73" ht="15.75" thickBot="1">
      <c r="A137" s="130">
        <v>2</v>
      </c>
      <c r="B137" s="131" t="str">
        <f>APR!B137</f>
        <v>PERI F.</v>
      </c>
      <c r="C137" s="131" t="str">
        <f>APR!C137</f>
        <v>TUTOR INT.</v>
      </c>
      <c r="D137" s="132"/>
      <c r="E137" s="132"/>
      <c r="F137" s="132"/>
      <c r="G137" s="132"/>
      <c r="H137" s="132"/>
      <c r="I137" s="132"/>
      <c r="J137" s="132"/>
      <c r="K137" s="132"/>
      <c r="L137" s="132"/>
      <c r="M137" s="132"/>
      <c r="N137" s="132"/>
      <c r="O137" s="132"/>
      <c r="P137" s="132"/>
      <c r="Q137" s="132"/>
      <c r="R137" s="132"/>
      <c r="S137" s="132"/>
      <c r="T137" s="132"/>
      <c r="U137" s="132"/>
      <c r="V137" s="132"/>
      <c r="W137" s="132"/>
      <c r="X137" s="132"/>
      <c r="Y137" s="132"/>
      <c r="Z137" s="132"/>
      <c r="AA137" s="132"/>
      <c r="AB137" s="132"/>
      <c r="AC137" s="132"/>
      <c r="AD137" s="132"/>
      <c r="AE137" s="132"/>
      <c r="AF137" s="132"/>
      <c r="AG137" s="132"/>
      <c r="AH137" s="133"/>
      <c r="AI137" s="99"/>
      <c r="AJ137" s="134">
        <f t="shared" si="15"/>
        <v>0</v>
      </c>
      <c r="AK137" s="132">
        <f>APR!AL137</f>
        <v>125</v>
      </c>
      <c r="AL137" s="133">
        <f t="shared" si="16"/>
        <v>125</v>
      </c>
      <c r="AM137" s="99"/>
      <c r="AN137" s="158"/>
      <c r="AO137" s="159"/>
      <c r="AP137" s="158"/>
      <c r="AR137" s="301"/>
      <c r="AS137" s="302"/>
      <c r="AT137" s="302"/>
      <c r="AU137" s="302"/>
      <c r="AV137" s="303"/>
    </row>
    <row r="138" spans="1:73">
      <c r="A138" s="130">
        <v>3</v>
      </c>
      <c r="B138" s="131" t="str">
        <f>APR!B138</f>
        <v>BIANCHI M.</v>
      </c>
      <c r="C138" s="131" t="str">
        <f>APR!C138</f>
        <v>COORD. INT.</v>
      </c>
      <c r="D138" s="132"/>
      <c r="E138" s="132"/>
      <c r="F138" s="132"/>
      <c r="G138" s="132"/>
      <c r="H138" s="132"/>
      <c r="I138" s="132"/>
      <c r="J138" s="132"/>
      <c r="K138" s="132"/>
      <c r="L138" s="132"/>
      <c r="M138" s="132"/>
      <c r="N138" s="132"/>
      <c r="O138" s="132"/>
      <c r="P138" s="132"/>
      <c r="Q138" s="132"/>
      <c r="R138" s="132"/>
      <c r="S138" s="132"/>
      <c r="T138" s="132"/>
      <c r="U138" s="132"/>
      <c r="V138" s="132"/>
      <c r="W138" s="132"/>
      <c r="X138" s="132"/>
      <c r="Y138" s="132"/>
      <c r="Z138" s="132"/>
      <c r="AA138" s="132"/>
      <c r="AB138" s="132"/>
      <c r="AC138" s="132"/>
      <c r="AD138" s="132"/>
      <c r="AE138" s="132"/>
      <c r="AF138" s="132"/>
      <c r="AG138" s="132"/>
      <c r="AH138" s="133"/>
      <c r="AI138" s="99"/>
      <c r="AJ138" s="134">
        <f t="shared" si="15"/>
        <v>0</v>
      </c>
      <c r="AK138" s="132">
        <f>APR!AL138</f>
        <v>12</v>
      </c>
      <c r="AL138" s="133">
        <f t="shared" si="16"/>
        <v>12</v>
      </c>
      <c r="AM138" s="99"/>
      <c r="AN138" s="158"/>
      <c r="AO138" s="159"/>
      <c r="AP138" s="158"/>
    </row>
    <row r="139" spans="1:73">
      <c r="A139" s="130">
        <v>4</v>
      </c>
      <c r="B139" s="131" t="str">
        <f>APR!B139</f>
        <v>CAPITTA S.</v>
      </c>
      <c r="C139" s="131" t="str">
        <f>APR!C139</f>
        <v>COORD. INT.</v>
      </c>
      <c r="D139" s="132"/>
      <c r="E139" s="132"/>
      <c r="F139" s="132"/>
      <c r="G139" s="132"/>
      <c r="H139" s="132"/>
      <c r="I139" s="132"/>
      <c r="J139" s="132"/>
      <c r="K139" s="132"/>
      <c r="L139" s="132"/>
      <c r="M139" s="132"/>
      <c r="N139" s="132"/>
      <c r="O139" s="132"/>
      <c r="P139" s="132"/>
      <c r="Q139" s="132"/>
      <c r="R139" s="132"/>
      <c r="S139" s="132"/>
      <c r="T139" s="132"/>
      <c r="U139" s="132"/>
      <c r="V139" s="132"/>
      <c r="W139" s="132"/>
      <c r="X139" s="132"/>
      <c r="Y139" s="132"/>
      <c r="Z139" s="132"/>
      <c r="AA139" s="132"/>
      <c r="AB139" s="132"/>
      <c r="AC139" s="132"/>
      <c r="AD139" s="132"/>
      <c r="AE139" s="132"/>
      <c r="AF139" s="132"/>
      <c r="AG139" s="132"/>
      <c r="AH139" s="133"/>
      <c r="AI139" s="99"/>
      <c r="AJ139" s="134">
        <f t="shared" si="15"/>
        <v>0</v>
      </c>
      <c r="AK139" s="132">
        <f>APR!AL139</f>
        <v>106</v>
      </c>
      <c r="AL139" s="133">
        <f t="shared" si="16"/>
        <v>106</v>
      </c>
      <c r="AM139" s="99"/>
      <c r="AN139" s="158"/>
      <c r="AO139" s="159"/>
      <c r="AP139" s="158"/>
      <c r="AR139" s="279"/>
      <c r="AS139" s="279"/>
      <c r="AT139" s="279"/>
      <c r="AU139" s="279"/>
      <c r="AV139" s="279"/>
    </row>
    <row r="140" spans="1:73">
      <c r="A140" s="130">
        <v>5</v>
      </c>
      <c r="B140" s="131" t="str">
        <f>APR!B140</f>
        <v>PERI F.</v>
      </c>
      <c r="C140" s="131" t="str">
        <f>APR!C140</f>
        <v>TUTOR INT. (PSICOLOGO)</v>
      </c>
      <c r="D140" s="132"/>
      <c r="E140" s="132"/>
      <c r="F140" s="132"/>
      <c r="G140" s="132"/>
      <c r="H140" s="132"/>
      <c r="I140" s="132"/>
      <c r="J140" s="132"/>
      <c r="K140" s="132"/>
      <c r="L140" s="132"/>
      <c r="M140" s="132"/>
      <c r="N140" s="132"/>
      <c r="O140" s="132"/>
      <c r="P140" s="132"/>
      <c r="Q140" s="132"/>
      <c r="R140" s="132"/>
      <c r="S140" s="132"/>
      <c r="T140" s="132"/>
      <c r="U140" s="132"/>
      <c r="V140" s="132"/>
      <c r="W140" s="132"/>
      <c r="X140" s="132"/>
      <c r="Y140" s="132"/>
      <c r="Z140" s="132"/>
      <c r="AA140" s="132"/>
      <c r="AB140" s="132"/>
      <c r="AC140" s="132"/>
      <c r="AD140" s="132"/>
      <c r="AE140" s="132"/>
      <c r="AF140" s="132"/>
      <c r="AG140" s="132"/>
      <c r="AH140" s="133"/>
      <c r="AI140" s="99"/>
      <c r="AJ140" s="134">
        <f t="shared" si="15"/>
        <v>0</v>
      </c>
      <c r="AK140" s="132">
        <f>APR!AL140</f>
        <v>23</v>
      </c>
      <c r="AL140" s="133">
        <f t="shared" si="16"/>
        <v>23</v>
      </c>
      <c r="AM140" s="99"/>
      <c r="AN140" s="158"/>
      <c r="AO140" s="159"/>
      <c r="AP140" s="158"/>
      <c r="AR140" s="279"/>
      <c r="AS140" s="279"/>
      <c r="AT140" s="279"/>
      <c r="AU140" s="279"/>
      <c r="AV140" s="279"/>
    </row>
    <row r="141" spans="1:73">
      <c r="A141" s="130">
        <v>6</v>
      </c>
      <c r="B141" s="131">
        <f>APR!B141</f>
        <v>0</v>
      </c>
      <c r="C141" s="131">
        <f>APR!C141</f>
        <v>0</v>
      </c>
      <c r="D141" s="132"/>
      <c r="E141" s="132"/>
      <c r="F141" s="132"/>
      <c r="G141" s="132"/>
      <c r="H141" s="132"/>
      <c r="I141" s="132"/>
      <c r="J141" s="132"/>
      <c r="K141" s="132"/>
      <c r="L141" s="132"/>
      <c r="M141" s="132"/>
      <c r="N141" s="132"/>
      <c r="O141" s="132"/>
      <c r="P141" s="132"/>
      <c r="Q141" s="132"/>
      <c r="R141" s="132"/>
      <c r="S141" s="132"/>
      <c r="T141" s="132"/>
      <c r="U141" s="132"/>
      <c r="V141" s="132"/>
      <c r="W141" s="132"/>
      <c r="X141" s="132"/>
      <c r="Y141" s="132"/>
      <c r="Z141" s="132"/>
      <c r="AA141" s="132"/>
      <c r="AB141" s="132"/>
      <c r="AC141" s="132"/>
      <c r="AD141" s="132"/>
      <c r="AE141" s="132"/>
      <c r="AF141" s="132"/>
      <c r="AG141" s="132"/>
      <c r="AH141" s="133"/>
      <c r="AI141" s="99"/>
      <c r="AJ141" s="134">
        <f t="shared" si="15"/>
        <v>0</v>
      </c>
      <c r="AK141" s="132">
        <f>APR!AL141</f>
        <v>0</v>
      </c>
      <c r="AL141" s="133">
        <f t="shared" si="16"/>
        <v>0</v>
      </c>
      <c r="AM141" s="99"/>
      <c r="AN141" s="158"/>
      <c r="AO141" s="159"/>
      <c r="AP141" s="158"/>
      <c r="AR141" s="279"/>
      <c r="AS141" s="279"/>
      <c r="AT141" s="279"/>
      <c r="AU141" s="279"/>
      <c r="AV141" s="279"/>
    </row>
    <row r="142" spans="1:73">
      <c r="A142" s="130">
        <v>7</v>
      </c>
      <c r="B142" s="131">
        <f>APR!B142</f>
        <v>0</v>
      </c>
      <c r="C142" s="131">
        <f>APR!C142</f>
        <v>0</v>
      </c>
      <c r="D142" s="132"/>
      <c r="E142" s="132"/>
      <c r="F142" s="132"/>
      <c r="G142" s="132"/>
      <c r="H142" s="132"/>
      <c r="I142" s="132"/>
      <c r="J142" s="132"/>
      <c r="K142" s="132"/>
      <c r="L142" s="132"/>
      <c r="M142" s="132"/>
      <c r="N142" s="132"/>
      <c r="O142" s="132"/>
      <c r="P142" s="132"/>
      <c r="Q142" s="132"/>
      <c r="R142" s="132"/>
      <c r="S142" s="132"/>
      <c r="T142" s="132"/>
      <c r="U142" s="132"/>
      <c r="V142" s="132"/>
      <c r="W142" s="132"/>
      <c r="X142" s="132"/>
      <c r="Y142" s="132"/>
      <c r="Z142" s="132"/>
      <c r="AA142" s="132"/>
      <c r="AB142" s="132"/>
      <c r="AC142" s="132"/>
      <c r="AD142" s="132"/>
      <c r="AE142" s="132"/>
      <c r="AF142" s="132"/>
      <c r="AG142" s="132"/>
      <c r="AH142" s="133"/>
      <c r="AI142" s="99"/>
      <c r="AJ142" s="134">
        <f t="shared" si="15"/>
        <v>0</v>
      </c>
      <c r="AK142" s="132">
        <f>APR!AL142</f>
        <v>0</v>
      </c>
      <c r="AL142" s="133">
        <f t="shared" si="16"/>
        <v>0</v>
      </c>
      <c r="AM142" s="99"/>
      <c r="AN142" s="158"/>
      <c r="AO142" s="159"/>
      <c r="AP142" s="158"/>
      <c r="AR142" s="194"/>
      <c r="AS142" s="193"/>
      <c r="AT142" s="195"/>
      <c r="AU142" s="196"/>
      <c r="AV142" s="193"/>
    </row>
    <row r="143" spans="1:73">
      <c r="A143" s="130">
        <v>8</v>
      </c>
      <c r="B143" s="131">
        <f>APR!B143</f>
        <v>0</v>
      </c>
      <c r="C143" s="131">
        <f>APR!C143</f>
        <v>0</v>
      </c>
      <c r="D143" s="132"/>
      <c r="E143" s="132"/>
      <c r="F143" s="132"/>
      <c r="G143" s="132"/>
      <c r="H143" s="132"/>
      <c r="I143" s="132"/>
      <c r="J143" s="132"/>
      <c r="K143" s="132"/>
      <c r="L143" s="132"/>
      <c r="M143" s="132"/>
      <c r="N143" s="132"/>
      <c r="O143" s="132"/>
      <c r="P143" s="132"/>
      <c r="Q143" s="132"/>
      <c r="R143" s="132"/>
      <c r="S143" s="132"/>
      <c r="T143" s="132"/>
      <c r="U143" s="132"/>
      <c r="V143" s="132"/>
      <c r="W143" s="132"/>
      <c r="X143" s="132"/>
      <c r="Y143" s="132"/>
      <c r="Z143" s="132"/>
      <c r="AA143" s="132"/>
      <c r="AB143" s="132"/>
      <c r="AC143" s="132"/>
      <c r="AD143" s="132"/>
      <c r="AE143" s="132"/>
      <c r="AF143" s="132"/>
      <c r="AG143" s="132"/>
      <c r="AH143" s="133"/>
      <c r="AI143" s="99"/>
      <c r="AJ143" s="134">
        <f t="shared" si="15"/>
        <v>0</v>
      </c>
      <c r="AK143" s="132">
        <f>APR!AL143</f>
        <v>0</v>
      </c>
      <c r="AL143" s="133">
        <f t="shared" si="16"/>
        <v>0</v>
      </c>
      <c r="AM143" s="99"/>
      <c r="AN143" s="158"/>
      <c r="AO143" s="159"/>
      <c r="AP143" s="158"/>
      <c r="AR143" s="194"/>
      <c r="AS143" s="193"/>
      <c r="AT143" s="195"/>
      <c r="AU143" s="196"/>
      <c r="AV143" s="193"/>
    </row>
    <row r="144" spans="1:73">
      <c r="A144" s="130">
        <v>9</v>
      </c>
      <c r="B144" s="131">
        <f>APR!B144</f>
        <v>0</v>
      </c>
      <c r="C144" s="131">
        <f>APR!C144</f>
        <v>0</v>
      </c>
      <c r="D144" s="132"/>
      <c r="E144" s="132"/>
      <c r="F144" s="132"/>
      <c r="G144" s="132"/>
      <c r="H144" s="132"/>
      <c r="I144" s="132"/>
      <c r="J144" s="132"/>
      <c r="K144" s="132"/>
      <c r="L144" s="132"/>
      <c r="M144" s="132"/>
      <c r="N144" s="132"/>
      <c r="O144" s="132"/>
      <c r="P144" s="132"/>
      <c r="Q144" s="132"/>
      <c r="R144" s="132"/>
      <c r="S144" s="132"/>
      <c r="T144" s="132"/>
      <c r="U144" s="132"/>
      <c r="V144" s="132"/>
      <c r="W144" s="132"/>
      <c r="X144" s="132"/>
      <c r="Y144" s="132"/>
      <c r="Z144" s="132"/>
      <c r="AA144" s="132"/>
      <c r="AB144" s="132"/>
      <c r="AC144" s="132"/>
      <c r="AD144" s="132"/>
      <c r="AE144" s="132"/>
      <c r="AF144" s="132"/>
      <c r="AG144" s="132"/>
      <c r="AH144" s="133"/>
      <c r="AI144" s="99"/>
      <c r="AJ144" s="134">
        <f t="shared" si="15"/>
        <v>0</v>
      </c>
      <c r="AK144" s="132">
        <f>APR!AL144</f>
        <v>0</v>
      </c>
      <c r="AL144" s="133">
        <f t="shared" si="16"/>
        <v>0</v>
      </c>
      <c r="AM144" s="99"/>
      <c r="AN144" s="158"/>
      <c r="AO144" s="159"/>
      <c r="AP144" s="158"/>
    </row>
    <row r="145" spans="1:42">
      <c r="A145" s="130">
        <v>10</v>
      </c>
      <c r="B145" s="131">
        <f>APR!B145</f>
        <v>0</v>
      </c>
      <c r="C145" s="131">
        <f>APR!C145</f>
        <v>0</v>
      </c>
      <c r="D145" s="132"/>
      <c r="E145" s="132"/>
      <c r="F145" s="132"/>
      <c r="G145" s="132"/>
      <c r="H145" s="132"/>
      <c r="I145" s="132"/>
      <c r="J145" s="132"/>
      <c r="K145" s="132"/>
      <c r="L145" s="132"/>
      <c r="M145" s="132"/>
      <c r="N145" s="132"/>
      <c r="O145" s="132"/>
      <c r="P145" s="132"/>
      <c r="Q145" s="132"/>
      <c r="R145" s="132"/>
      <c r="S145" s="132"/>
      <c r="T145" s="132"/>
      <c r="U145" s="132"/>
      <c r="V145" s="132"/>
      <c r="W145" s="132"/>
      <c r="X145" s="132"/>
      <c r="Y145" s="132"/>
      <c r="Z145" s="132"/>
      <c r="AA145" s="132"/>
      <c r="AB145" s="132"/>
      <c r="AC145" s="132"/>
      <c r="AD145" s="132"/>
      <c r="AE145" s="132"/>
      <c r="AF145" s="132"/>
      <c r="AG145" s="132"/>
      <c r="AH145" s="133"/>
      <c r="AI145" s="99"/>
      <c r="AJ145" s="134">
        <f t="shared" si="15"/>
        <v>0</v>
      </c>
      <c r="AK145" s="132">
        <f>APR!AL145</f>
        <v>0</v>
      </c>
      <c r="AL145" s="133">
        <f t="shared" si="16"/>
        <v>0</v>
      </c>
      <c r="AM145" s="99"/>
      <c r="AN145" s="158"/>
      <c r="AO145" s="159"/>
      <c r="AP145" s="158"/>
    </row>
    <row r="146" spans="1:42">
      <c r="A146" s="130">
        <v>11</v>
      </c>
      <c r="B146" s="131">
        <f>APR!B146</f>
        <v>0</v>
      </c>
      <c r="C146" s="131">
        <f>APR!C146</f>
        <v>0</v>
      </c>
      <c r="D146" s="132"/>
      <c r="E146" s="132"/>
      <c r="F146" s="132"/>
      <c r="G146" s="132"/>
      <c r="H146" s="132"/>
      <c r="I146" s="132"/>
      <c r="J146" s="132"/>
      <c r="K146" s="132"/>
      <c r="L146" s="132"/>
      <c r="M146" s="132"/>
      <c r="N146" s="132"/>
      <c r="O146" s="132"/>
      <c r="P146" s="132"/>
      <c r="Q146" s="132"/>
      <c r="R146" s="132"/>
      <c r="S146" s="132"/>
      <c r="T146" s="132"/>
      <c r="U146" s="132"/>
      <c r="V146" s="132"/>
      <c r="W146" s="132"/>
      <c r="X146" s="132"/>
      <c r="Y146" s="132"/>
      <c r="Z146" s="132"/>
      <c r="AA146" s="132"/>
      <c r="AB146" s="132"/>
      <c r="AC146" s="132"/>
      <c r="AD146" s="132"/>
      <c r="AE146" s="132"/>
      <c r="AF146" s="132"/>
      <c r="AG146" s="132"/>
      <c r="AH146" s="133"/>
      <c r="AI146" s="99"/>
      <c r="AJ146" s="134">
        <f t="shared" si="15"/>
        <v>0</v>
      </c>
      <c r="AK146" s="132">
        <f>APR!AL146</f>
        <v>0</v>
      </c>
      <c r="AL146" s="133">
        <f t="shared" si="16"/>
        <v>0</v>
      </c>
      <c r="AM146" s="99"/>
      <c r="AN146" s="158"/>
      <c r="AO146" s="159"/>
      <c r="AP146" s="158"/>
    </row>
    <row r="147" spans="1:42">
      <c r="A147" s="130">
        <v>12</v>
      </c>
      <c r="B147" s="131">
        <f>APR!B147</f>
        <v>0</v>
      </c>
      <c r="C147" s="131">
        <f>APR!C147</f>
        <v>0</v>
      </c>
      <c r="D147" s="132"/>
      <c r="E147" s="132"/>
      <c r="F147" s="132"/>
      <c r="G147" s="132"/>
      <c r="H147" s="132"/>
      <c r="I147" s="132"/>
      <c r="J147" s="132"/>
      <c r="K147" s="132"/>
      <c r="L147" s="132"/>
      <c r="M147" s="132"/>
      <c r="N147" s="132"/>
      <c r="O147" s="132"/>
      <c r="P147" s="132"/>
      <c r="Q147" s="132"/>
      <c r="R147" s="132"/>
      <c r="S147" s="132"/>
      <c r="T147" s="132"/>
      <c r="U147" s="132"/>
      <c r="V147" s="132"/>
      <c r="W147" s="132"/>
      <c r="X147" s="132"/>
      <c r="Y147" s="132"/>
      <c r="Z147" s="132"/>
      <c r="AA147" s="132"/>
      <c r="AB147" s="132"/>
      <c r="AC147" s="132"/>
      <c r="AD147" s="132"/>
      <c r="AE147" s="132"/>
      <c r="AF147" s="132"/>
      <c r="AG147" s="132"/>
      <c r="AH147" s="133"/>
      <c r="AI147" s="99"/>
      <c r="AJ147" s="134">
        <f t="shared" si="15"/>
        <v>0</v>
      </c>
      <c r="AK147" s="132">
        <f>APR!AL147</f>
        <v>0</v>
      </c>
      <c r="AL147" s="133">
        <f t="shared" si="16"/>
        <v>0</v>
      </c>
      <c r="AM147" s="99"/>
      <c r="AN147" s="158"/>
      <c r="AO147" s="159"/>
      <c r="AP147" s="158"/>
    </row>
    <row r="148" spans="1:42">
      <c r="A148" s="130"/>
      <c r="B148" s="156" t="s">
        <v>26</v>
      </c>
      <c r="C148" s="131"/>
      <c r="D148" s="161"/>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c r="AC148" s="161"/>
      <c r="AD148" s="161"/>
      <c r="AE148" s="161"/>
      <c r="AF148" s="161"/>
      <c r="AG148" s="161"/>
      <c r="AH148" s="162"/>
      <c r="AI148" s="99"/>
      <c r="AJ148" s="163"/>
      <c r="AK148" s="161"/>
      <c r="AL148" s="162"/>
      <c r="AM148" s="99"/>
      <c r="AN148" s="158"/>
      <c r="AO148" s="159"/>
      <c r="AP148" s="158"/>
    </row>
    <row r="149" spans="1:42">
      <c r="A149" s="130">
        <v>1</v>
      </c>
      <c r="B149" s="131">
        <f>APR!B149</f>
        <v>0</v>
      </c>
      <c r="C149" s="131">
        <f>APR!C149</f>
        <v>0</v>
      </c>
      <c r="D149" s="132"/>
      <c r="E149" s="132"/>
      <c r="F149" s="132"/>
      <c r="G149" s="132"/>
      <c r="H149" s="132"/>
      <c r="I149" s="132"/>
      <c r="J149" s="132"/>
      <c r="K149" s="132"/>
      <c r="L149" s="132"/>
      <c r="M149" s="132"/>
      <c r="N149" s="132"/>
      <c r="O149" s="132"/>
      <c r="P149" s="132"/>
      <c r="Q149" s="132"/>
      <c r="R149" s="132"/>
      <c r="S149" s="132"/>
      <c r="T149" s="132"/>
      <c r="U149" s="132"/>
      <c r="V149" s="132"/>
      <c r="W149" s="132"/>
      <c r="X149" s="132"/>
      <c r="Y149" s="132"/>
      <c r="Z149" s="132"/>
      <c r="AA149" s="132"/>
      <c r="AB149" s="132"/>
      <c r="AC149" s="132"/>
      <c r="AD149" s="132"/>
      <c r="AE149" s="132"/>
      <c r="AF149" s="132"/>
      <c r="AG149" s="132"/>
      <c r="AH149" s="133"/>
      <c r="AI149" s="99"/>
      <c r="AJ149" s="134">
        <f>SUM(D149:AH149)</f>
        <v>0</v>
      </c>
      <c r="AK149" s="132">
        <f>APR!AL149</f>
        <v>0</v>
      </c>
      <c r="AL149" s="133">
        <f>AJ149+AK149</f>
        <v>0</v>
      </c>
      <c r="AM149" s="99"/>
      <c r="AN149" s="158"/>
      <c r="AO149" s="159"/>
      <c r="AP149" s="158"/>
    </row>
    <row r="150" spans="1:42">
      <c r="A150" s="130">
        <v>2</v>
      </c>
      <c r="B150" s="131">
        <f>APR!B150</f>
        <v>0</v>
      </c>
      <c r="C150" s="131">
        <f>APR!C150</f>
        <v>0</v>
      </c>
      <c r="D150" s="132"/>
      <c r="E150" s="132"/>
      <c r="F150" s="132"/>
      <c r="G150" s="132"/>
      <c r="H150" s="132"/>
      <c r="I150" s="132"/>
      <c r="J150" s="132"/>
      <c r="K150" s="132"/>
      <c r="L150" s="132"/>
      <c r="M150" s="132"/>
      <c r="N150" s="132"/>
      <c r="O150" s="132"/>
      <c r="P150" s="132"/>
      <c r="Q150" s="132"/>
      <c r="R150" s="132"/>
      <c r="S150" s="132"/>
      <c r="T150" s="132"/>
      <c r="U150" s="132"/>
      <c r="V150" s="132"/>
      <c r="W150" s="132"/>
      <c r="X150" s="132"/>
      <c r="Y150" s="132"/>
      <c r="Z150" s="132"/>
      <c r="AA150" s="132"/>
      <c r="AB150" s="132"/>
      <c r="AC150" s="132"/>
      <c r="AD150" s="132"/>
      <c r="AE150" s="132"/>
      <c r="AF150" s="132"/>
      <c r="AG150" s="132"/>
      <c r="AH150" s="133"/>
      <c r="AI150" s="99"/>
      <c r="AJ150" s="134">
        <f>SUM(D150:AH150)</f>
        <v>0</v>
      </c>
      <c r="AK150" s="132">
        <f>APR!AL150</f>
        <v>0</v>
      </c>
      <c r="AL150" s="133">
        <f>AJ150+AK150</f>
        <v>0</v>
      </c>
      <c r="AM150" s="99"/>
      <c r="AN150" s="158"/>
      <c r="AO150" s="159"/>
      <c r="AP150" s="158"/>
    </row>
    <row r="151" spans="1:42">
      <c r="A151" s="130">
        <v>3</v>
      </c>
      <c r="B151" s="131">
        <f>APR!B151</f>
        <v>0</v>
      </c>
      <c r="C151" s="131">
        <f>APR!C151</f>
        <v>0</v>
      </c>
      <c r="D151" s="132"/>
      <c r="E151" s="132"/>
      <c r="F151" s="132"/>
      <c r="G151" s="132"/>
      <c r="H151" s="132"/>
      <c r="I151" s="132"/>
      <c r="J151" s="132"/>
      <c r="K151" s="132"/>
      <c r="L151" s="132"/>
      <c r="M151" s="132"/>
      <c r="N151" s="132"/>
      <c r="O151" s="132"/>
      <c r="P151" s="132"/>
      <c r="Q151" s="132"/>
      <c r="R151" s="132"/>
      <c r="S151" s="132"/>
      <c r="T151" s="132"/>
      <c r="U151" s="132"/>
      <c r="V151" s="132"/>
      <c r="W151" s="132"/>
      <c r="X151" s="132"/>
      <c r="Y151" s="132"/>
      <c r="Z151" s="132"/>
      <c r="AA151" s="132"/>
      <c r="AB151" s="132"/>
      <c r="AC151" s="132"/>
      <c r="AD151" s="132"/>
      <c r="AE151" s="132"/>
      <c r="AF151" s="132"/>
      <c r="AG151" s="132"/>
      <c r="AH151" s="133"/>
      <c r="AI151" s="99"/>
      <c r="AJ151" s="134">
        <f>SUM(D151:AH151)</f>
        <v>0</v>
      </c>
      <c r="AK151" s="132">
        <f>APR!AL151</f>
        <v>0</v>
      </c>
      <c r="AL151" s="133">
        <f>AJ151+AK151</f>
        <v>0</v>
      </c>
      <c r="AM151" s="99"/>
      <c r="AN151" s="158"/>
      <c r="AO151" s="159"/>
      <c r="AP151" s="158"/>
    </row>
    <row r="152" spans="1:42">
      <c r="A152" s="130">
        <v>4</v>
      </c>
      <c r="B152" s="131">
        <f>APR!B152</f>
        <v>0</v>
      </c>
      <c r="C152" s="131">
        <f>APR!C152</f>
        <v>0</v>
      </c>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3"/>
      <c r="AI152" s="99"/>
      <c r="AJ152" s="134">
        <f>SUM(D152:AH152)</f>
        <v>0</v>
      </c>
      <c r="AK152" s="132">
        <f>APR!AL152</f>
        <v>0</v>
      </c>
      <c r="AL152" s="133">
        <f>AJ152+AK152</f>
        <v>0</v>
      </c>
      <c r="AM152" s="99"/>
      <c r="AN152" s="158"/>
      <c r="AO152" s="159"/>
      <c r="AP152" s="158"/>
    </row>
    <row r="153" spans="1:42" ht="15.75" thickBot="1">
      <c r="A153" s="130">
        <v>5</v>
      </c>
      <c r="B153" s="131">
        <f>APR!B153</f>
        <v>0</v>
      </c>
      <c r="C153" s="131">
        <f>APR!C153</f>
        <v>0</v>
      </c>
      <c r="D153" s="132"/>
      <c r="E153" s="132"/>
      <c r="F153" s="132"/>
      <c r="G153" s="132"/>
      <c r="H153" s="132"/>
      <c r="I153" s="132"/>
      <c r="J153" s="132"/>
      <c r="K153" s="132"/>
      <c r="L153" s="132"/>
      <c r="M153" s="132"/>
      <c r="N153" s="132"/>
      <c r="O153" s="132"/>
      <c r="P153" s="132"/>
      <c r="Q153" s="132"/>
      <c r="R153" s="132"/>
      <c r="S153" s="132"/>
      <c r="T153" s="132"/>
      <c r="U153" s="132"/>
      <c r="V153" s="132"/>
      <c r="W153" s="132"/>
      <c r="X153" s="132"/>
      <c r="Y153" s="132"/>
      <c r="Z153" s="132"/>
      <c r="AA153" s="132"/>
      <c r="AB153" s="132"/>
      <c r="AC153" s="132"/>
      <c r="AD153" s="132"/>
      <c r="AE153" s="132"/>
      <c r="AF153" s="132"/>
      <c r="AG153" s="132"/>
      <c r="AH153" s="133"/>
      <c r="AI153" s="99"/>
      <c r="AJ153" s="134">
        <f>SUM(D153:AH153)</f>
        <v>0</v>
      </c>
      <c r="AK153" s="132">
        <f>APR!AL153</f>
        <v>0</v>
      </c>
      <c r="AL153" s="133">
        <f>AJ153+AK153</f>
        <v>0</v>
      </c>
      <c r="AM153" s="99"/>
      <c r="AN153" s="158"/>
      <c r="AO153" s="159"/>
      <c r="AP153" s="158"/>
    </row>
    <row r="154" spans="1:42" ht="18" customHeight="1" thickTop="1" thickBot="1">
      <c r="A154" s="141"/>
      <c r="B154" s="142"/>
      <c r="C154" s="142"/>
      <c r="D154" s="143"/>
      <c r="E154" s="143"/>
      <c r="F154" s="143"/>
      <c r="G154" s="143"/>
      <c r="H154" s="143"/>
      <c r="I154" s="143"/>
      <c r="J154" s="143"/>
      <c r="K154" s="143"/>
      <c r="L154" s="143"/>
      <c r="M154" s="143"/>
      <c r="N154" s="143"/>
      <c r="O154" s="143"/>
      <c r="P154" s="143"/>
      <c r="Q154" s="143"/>
      <c r="R154" s="143"/>
      <c r="S154" s="143"/>
      <c r="T154" s="143"/>
      <c r="U154" s="143"/>
      <c r="V154" s="143"/>
      <c r="W154" s="143"/>
      <c r="X154" s="143"/>
      <c r="Y154" s="143"/>
      <c r="Z154" s="143"/>
      <c r="AA154" s="143"/>
      <c r="AB154" s="143"/>
      <c r="AC154" s="143"/>
      <c r="AD154" s="144" t="s">
        <v>8</v>
      </c>
      <c r="AE154" s="145"/>
      <c r="AF154" s="145"/>
      <c r="AG154" s="145"/>
      <c r="AH154" s="146"/>
      <c r="AI154" s="110"/>
      <c r="AJ154" s="147">
        <f>SUM(AJ135:AJ153)</f>
        <v>0</v>
      </c>
      <c r="AK154" s="147">
        <f>SUM(AK135:AK153)</f>
        <v>435</v>
      </c>
      <c r="AL154" s="147">
        <f>SUM(AL135:AL153)</f>
        <v>435</v>
      </c>
      <c r="AM154" s="110"/>
      <c r="AN154" s="174"/>
      <c r="AO154" s="175"/>
      <c r="AP154" s="174"/>
    </row>
    <row r="155" spans="1:42" ht="15.75" thickTop="1">
      <c r="A155" s="103"/>
      <c r="B155" s="103"/>
      <c r="C155" s="103"/>
      <c r="D155" s="99"/>
      <c r="E155" s="99"/>
      <c r="F155" s="99"/>
      <c r="G155" s="99"/>
      <c r="H155" s="99"/>
      <c r="I155" s="99"/>
      <c r="J155" s="99"/>
      <c r="K155" s="99"/>
      <c r="L155" s="99"/>
      <c r="M155" s="99"/>
      <c r="N155" s="99"/>
      <c r="O155" s="99"/>
      <c r="P155" s="99"/>
      <c r="Q155" s="99"/>
      <c r="R155" s="99"/>
      <c r="S155" s="99"/>
      <c r="T155" s="99"/>
      <c r="U155" s="99"/>
      <c r="V155" s="99"/>
      <c r="W155" s="99"/>
      <c r="X155" s="99"/>
      <c r="Y155" s="99"/>
      <c r="Z155" s="99"/>
      <c r="AA155" s="99"/>
      <c r="AB155" s="99"/>
      <c r="AC155" s="99"/>
      <c r="AD155" s="99"/>
      <c r="AE155" s="99"/>
      <c r="AF155" s="99"/>
      <c r="AG155" s="99"/>
      <c r="AH155" s="99"/>
      <c r="AI155" s="99"/>
      <c r="AJ155" s="99"/>
      <c r="AK155" s="99"/>
      <c r="AL155" s="99"/>
      <c r="AM155" s="99"/>
      <c r="AN155" s="158"/>
      <c r="AO155" s="159"/>
      <c r="AP155" s="158"/>
    </row>
    <row r="156" spans="1:42">
      <c r="AN156" s="13"/>
      <c r="AO156" s="49"/>
      <c r="AP156" s="13"/>
    </row>
    <row r="159" spans="1:42">
      <c r="AN159" s="1"/>
    </row>
    <row r="160" spans="1:42">
      <c r="AN160" s="1"/>
    </row>
    <row r="161" spans="3:40">
      <c r="AN161" s="1"/>
    </row>
    <row r="162" spans="3:40">
      <c r="AN162" s="1"/>
    </row>
    <row r="163" spans="3:40">
      <c r="AN163" s="1"/>
    </row>
    <row r="164" spans="3:40" ht="15.75" thickBot="1">
      <c r="AN164" s="1"/>
    </row>
    <row r="165" spans="3:40">
      <c r="C165" s="85" t="s">
        <v>63</v>
      </c>
      <c r="AN165" s="1"/>
    </row>
    <row r="166" spans="3:40">
      <c r="C166" s="86" t="s">
        <v>27</v>
      </c>
      <c r="AN166" s="1"/>
    </row>
    <row r="167" spans="3:40">
      <c r="C167" s="86" t="s">
        <v>29</v>
      </c>
      <c r="AN167" s="1"/>
    </row>
    <row r="168" spans="3:40">
      <c r="C168" s="86" t="s">
        <v>52</v>
      </c>
      <c r="AN168" s="1"/>
    </row>
    <row r="169" spans="3:40">
      <c r="C169" s="86" t="s">
        <v>28</v>
      </c>
      <c r="AN169" s="1"/>
    </row>
    <row r="170" spans="3:40">
      <c r="C170" s="86" t="s">
        <v>30</v>
      </c>
      <c r="E170" s="86" t="s">
        <v>28</v>
      </c>
    </row>
    <row r="171" spans="3:40">
      <c r="C171" s="86" t="s">
        <v>53</v>
      </c>
      <c r="E171" s="86" t="s">
        <v>30</v>
      </c>
    </row>
    <row r="172" spans="3:40">
      <c r="C172" s="86" t="s">
        <v>34</v>
      </c>
      <c r="E172" s="86" t="s">
        <v>92</v>
      </c>
    </row>
    <row r="173" spans="3:40">
      <c r="C173" s="86" t="s">
        <v>37</v>
      </c>
      <c r="E173" s="86" t="s">
        <v>53</v>
      </c>
    </row>
    <row r="174" spans="3:40">
      <c r="C174" s="86" t="s">
        <v>41</v>
      </c>
      <c r="E174" s="86" t="s">
        <v>33</v>
      </c>
    </row>
    <row r="175" spans="3:40">
      <c r="C175" s="86" t="s">
        <v>43</v>
      </c>
      <c r="E175" s="86" t="s">
        <v>38</v>
      </c>
    </row>
    <row r="176" spans="3:40">
      <c r="C176" s="86" t="s">
        <v>33</v>
      </c>
      <c r="E176" s="86" t="s">
        <v>42</v>
      </c>
    </row>
    <row r="177" spans="3:5" ht="15.75" thickBot="1">
      <c r="C177" s="86" t="s">
        <v>38</v>
      </c>
      <c r="E177" s="87" t="s">
        <v>44</v>
      </c>
    </row>
    <row r="178" spans="3:5">
      <c r="C178" s="86" t="s">
        <v>42</v>
      </c>
    </row>
    <row r="179" spans="3:5" ht="15.75" thickBot="1">
      <c r="C179" s="87" t="s">
        <v>44</v>
      </c>
    </row>
  </sheetData>
  <mergeCells count="834">
    <mergeCell ref="AR134:AS135"/>
    <mergeCell ref="AT134:AU135"/>
    <mergeCell ref="AV134:AV135"/>
    <mergeCell ref="AR136:AV137"/>
    <mergeCell ref="AR139:AV139"/>
    <mergeCell ref="AR140:AR141"/>
    <mergeCell ref="AS140:AS141"/>
    <mergeCell ref="AT140:AT141"/>
    <mergeCell ref="AU140:AU141"/>
    <mergeCell ref="AV140:AV141"/>
    <mergeCell ref="CG127:CG128"/>
    <mergeCell ref="AR130:AV131"/>
    <mergeCell ref="AR132:AS133"/>
    <mergeCell ref="AT132:AU133"/>
    <mergeCell ref="AV132:AV133"/>
    <mergeCell ref="CC127:CC128"/>
    <mergeCell ref="CD127:CD128"/>
    <mergeCell ref="CE127:CE128"/>
    <mergeCell ref="CF127:CF128"/>
    <mergeCell ref="BY127:BY128"/>
    <mergeCell ref="BT127:BT128"/>
    <mergeCell ref="BZ127:BZ128"/>
    <mergeCell ref="CA127:CA128"/>
    <mergeCell ref="CB127:CB128"/>
    <mergeCell ref="BU127:BU128"/>
    <mergeCell ref="BV127:BV128"/>
    <mergeCell ref="BW127:BW128"/>
    <mergeCell ref="BX127:BX128"/>
    <mergeCell ref="BN127:BN128"/>
    <mergeCell ref="BO127:BO128"/>
    <mergeCell ref="BP127:BP128"/>
    <mergeCell ref="BQ127:BQ128"/>
    <mergeCell ref="BR127:BR128"/>
    <mergeCell ref="BS127:BS128"/>
    <mergeCell ref="BH127:BH128"/>
    <mergeCell ref="BI127:BI128"/>
    <mergeCell ref="BJ127:BJ128"/>
    <mergeCell ref="BK127:BK128"/>
    <mergeCell ref="BL127:BL128"/>
    <mergeCell ref="BM127:BM128"/>
    <mergeCell ref="BB127:BB128"/>
    <mergeCell ref="BC127:BC128"/>
    <mergeCell ref="BD127:BD128"/>
    <mergeCell ref="BE127:BE128"/>
    <mergeCell ref="BF127:BF128"/>
    <mergeCell ref="BG127:BG128"/>
    <mergeCell ref="CF125:CF126"/>
    <mergeCell ref="CG125:CG126"/>
    <mergeCell ref="AR127:AR128"/>
    <mergeCell ref="AT127:AT128"/>
    <mergeCell ref="AW127:AW128"/>
    <mergeCell ref="AX127:AX128"/>
    <mergeCell ref="AY127:AY128"/>
    <mergeCell ref="AZ127:AZ128"/>
    <mergeCell ref="CA125:CA126"/>
    <mergeCell ref="BA127:BA128"/>
    <mergeCell ref="CD125:CD126"/>
    <mergeCell ref="BW125:BW126"/>
    <mergeCell ref="BX125:BX126"/>
    <mergeCell ref="BY125:BY126"/>
    <mergeCell ref="BZ125:BZ126"/>
    <mergeCell ref="CE125:CE126"/>
    <mergeCell ref="BS125:BS126"/>
    <mergeCell ref="BT125:BT126"/>
    <mergeCell ref="BU125:BU126"/>
    <mergeCell ref="BV125:BV126"/>
    <mergeCell ref="CB125:CB126"/>
    <mergeCell ref="CC125:CC126"/>
    <mergeCell ref="BM125:BM126"/>
    <mergeCell ref="BN125:BN126"/>
    <mergeCell ref="BO125:BO126"/>
    <mergeCell ref="BP125:BP126"/>
    <mergeCell ref="BQ125:BQ126"/>
    <mergeCell ref="BR125:BR126"/>
    <mergeCell ref="BG125:BG126"/>
    <mergeCell ref="BH125:BH126"/>
    <mergeCell ref="BI125:BI126"/>
    <mergeCell ref="BJ125:BJ126"/>
    <mergeCell ref="BK125:BK126"/>
    <mergeCell ref="BL125:BL126"/>
    <mergeCell ref="BA125:BA126"/>
    <mergeCell ref="BB125:BB126"/>
    <mergeCell ref="BC125:BC126"/>
    <mergeCell ref="BD125:BD126"/>
    <mergeCell ref="BE125:BE126"/>
    <mergeCell ref="BF125:BF126"/>
    <mergeCell ref="AR125:AR126"/>
    <mergeCell ref="AT125:AT126"/>
    <mergeCell ref="AW125:AW126"/>
    <mergeCell ref="AX125:AX126"/>
    <mergeCell ref="AY125:AY126"/>
    <mergeCell ref="AZ125:AZ126"/>
    <mergeCell ref="CB123:CB124"/>
    <mergeCell ref="CC123:CC124"/>
    <mergeCell ref="CD123:CD124"/>
    <mergeCell ref="CE123:CE124"/>
    <mergeCell ref="CF123:CF124"/>
    <mergeCell ref="CG123:CG124"/>
    <mergeCell ref="BV123:BV124"/>
    <mergeCell ref="BW123:BW124"/>
    <mergeCell ref="BX123:BX124"/>
    <mergeCell ref="BY123:BY124"/>
    <mergeCell ref="BZ123:BZ124"/>
    <mergeCell ref="CA123:CA124"/>
    <mergeCell ref="BP123:BP124"/>
    <mergeCell ref="BQ123:BQ124"/>
    <mergeCell ref="BR123:BR124"/>
    <mergeCell ref="BS123:BS124"/>
    <mergeCell ref="BT123:BT124"/>
    <mergeCell ref="BU123:BU124"/>
    <mergeCell ref="BJ123:BJ124"/>
    <mergeCell ref="BK123:BK124"/>
    <mergeCell ref="BL123:BL124"/>
    <mergeCell ref="BM123:BM124"/>
    <mergeCell ref="BN123:BN124"/>
    <mergeCell ref="BO123:BO124"/>
    <mergeCell ref="BD123:BD124"/>
    <mergeCell ref="BE123:BE124"/>
    <mergeCell ref="BF123:BF124"/>
    <mergeCell ref="BG123:BG124"/>
    <mergeCell ref="BH123:BH124"/>
    <mergeCell ref="BI123:BI124"/>
    <mergeCell ref="CG121:CG122"/>
    <mergeCell ref="AR123:AR124"/>
    <mergeCell ref="AT123:AT124"/>
    <mergeCell ref="AW123:AW124"/>
    <mergeCell ref="AX123:AX124"/>
    <mergeCell ref="AY123:AY124"/>
    <mergeCell ref="AZ123:AZ124"/>
    <mergeCell ref="BA123:BA124"/>
    <mergeCell ref="BB123:BB124"/>
    <mergeCell ref="BC123:BC124"/>
    <mergeCell ref="CA121:CA122"/>
    <mergeCell ref="CB121:CB122"/>
    <mergeCell ref="CC121:CC122"/>
    <mergeCell ref="CD121:CD122"/>
    <mergeCell ref="CE121:CE122"/>
    <mergeCell ref="CF121:CF122"/>
    <mergeCell ref="BU121:BU122"/>
    <mergeCell ref="BV121:BV122"/>
    <mergeCell ref="BW121:BW122"/>
    <mergeCell ref="BX121:BX122"/>
    <mergeCell ref="BY121:BY122"/>
    <mergeCell ref="BZ121:BZ122"/>
    <mergeCell ref="BO121:BO122"/>
    <mergeCell ref="BP121:BP122"/>
    <mergeCell ref="BQ121:BQ122"/>
    <mergeCell ref="BR121:BR122"/>
    <mergeCell ref="BS121:BS122"/>
    <mergeCell ref="BT121:BT122"/>
    <mergeCell ref="BI121:BI122"/>
    <mergeCell ref="BJ121:BJ122"/>
    <mergeCell ref="BK121:BK122"/>
    <mergeCell ref="BL121:BL122"/>
    <mergeCell ref="BM121:BM122"/>
    <mergeCell ref="BN121:BN122"/>
    <mergeCell ref="BC121:BC122"/>
    <mergeCell ref="BD121:BD122"/>
    <mergeCell ref="BE121:BE122"/>
    <mergeCell ref="BF121:BF122"/>
    <mergeCell ref="BG121:BG122"/>
    <mergeCell ref="BH121:BH122"/>
    <mergeCell ref="CF119:CF120"/>
    <mergeCell ref="CG119:CG120"/>
    <mergeCell ref="AR121:AR122"/>
    <mergeCell ref="AT121:AT122"/>
    <mergeCell ref="AW121:AW122"/>
    <mergeCell ref="AX121:AX122"/>
    <mergeCell ref="AY121:AY122"/>
    <mergeCell ref="AZ121:AZ122"/>
    <mergeCell ref="BA121:BA122"/>
    <mergeCell ref="BB121:BB122"/>
    <mergeCell ref="BZ119:BZ120"/>
    <mergeCell ref="CA119:CA120"/>
    <mergeCell ref="CB119:CB120"/>
    <mergeCell ref="CC119:CC120"/>
    <mergeCell ref="CD119:CD120"/>
    <mergeCell ref="CE119:CE120"/>
    <mergeCell ref="BT119:BT120"/>
    <mergeCell ref="BU119:BU120"/>
    <mergeCell ref="BV119:BV120"/>
    <mergeCell ref="BW119:BW120"/>
    <mergeCell ref="BX119:BX120"/>
    <mergeCell ref="BY119:BY120"/>
    <mergeCell ref="BN119:BN120"/>
    <mergeCell ref="BO119:BO120"/>
    <mergeCell ref="BD119:BD120"/>
    <mergeCell ref="BE119:BE120"/>
    <mergeCell ref="BF119:BF120"/>
    <mergeCell ref="BG119:BG120"/>
    <mergeCell ref="CE117:CE118"/>
    <mergeCell ref="CF117:CF118"/>
    <mergeCell ref="CG117:CG118"/>
    <mergeCell ref="CA117:CA118"/>
    <mergeCell ref="CB117:CB118"/>
    <mergeCell ref="CC117:CC118"/>
    <mergeCell ref="CD117:CD118"/>
    <mergeCell ref="BJ117:BJ118"/>
    <mergeCell ref="BK117:BK118"/>
    <mergeCell ref="BL117:BL118"/>
    <mergeCell ref="BP119:BP120"/>
    <mergeCell ref="BQ119:BQ120"/>
    <mergeCell ref="BR119:BR120"/>
    <mergeCell ref="BS119:BS120"/>
    <mergeCell ref="BH119:BH120"/>
    <mergeCell ref="BI119:BI120"/>
    <mergeCell ref="BJ119:BJ120"/>
    <mergeCell ref="BK119:BK120"/>
    <mergeCell ref="BL119:BL120"/>
    <mergeCell ref="BM119:BM120"/>
    <mergeCell ref="AW119:AW120"/>
    <mergeCell ref="AX119:AX120"/>
    <mergeCell ref="AY119:AY120"/>
    <mergeCell ref="AZ119:AZ120"/>
    <mergeCell ref="BA119:BA120"/>
    <mergeCell ref="BY117:BY118"/>
    <mergeCell ref="BZ117:BZ118"/>
    <mergeCell ref="BS117:BS118"/>
    <mergeCell ref="BT117:BT118"/>
    <mergeCell ref="BU117:BU118"/>
    <mergeCell ref="BV117:BV118"/>
    <mergeCell ref="BW117:BW118"/>
    <mergeCell ref="BX117:BX118"/>
    <mergeCell ref="BM117:BM118"/>
    <mergeCell ref="BN117:BN118"/>
    <mergeCell ref="BO117:BO118"/>
    <mergeCell ref="BP117:BP118"/>
    <mergeCell ref="BQ117:BQ118"/>
    <mergeCell ref="BR117:BR118"/>
    <mergeCell ref="BG117:BG118"/>
    <mergeCell ref="BH117:BH118"/>
    <mergeCell ref="BI117:BI118"/>
    <mergeCell ref="BB119:BB120"/>
    <mergeCell ref="BC119:BC120"/>
    <mergeCell ref="BA117:BA118"/>
    <mergeCell ref="BB117:BB118"/>
    <mergeCell ref="BC117:BC118"/>
    <mergeCell ref="BD117:BD118"/>
    <mergeCell ref="BE117:BE118"/>
    <mergeCell ref="BF117:BF118"/>
    <mergeCell ref="AR117:AR118"/>
    <mergeCell ref="AT117:AT118"/>
    <mergeCell ref="AW117:AW118"/>
    <mergeCell ref="AX117:AX118"/>
    <mergeCell ref="AY117:AY118"/>
    <mergeCell ref="AZ117:AZ118"/>
    <mergeCell ref="CB115:CB116"/>
    <mergeCell ref="CC115:CC116"/>
    <mergeCell ref="CD115:CD116"/>
    <mergeCell ref="CE115:CE116"/>
    <mergeCell ref="CF115:CF116"/>
    <mergeCell ref="CG115:CG116"/>
    <mergeCell ref="BV115:BV116"/>
    <mergeCell ref="BW115:BW116"/>
    <mergeCell ref="BX115:BX116"/>
    <mergeCell ref="BY115:BY116"/>
    <mergeCell ref="BZ115:BZ116"/>
    <mergeCell ref="CA115:CA116"/>
    <mergeCell ref="BP115:BP116"/>
    <mergeCell ref="BQ115:BQ116"/>
    <mergeCell ref="BR115:BR116"/>
    <mergeCell ref="BS115:BS116"/>
    <mergeCell ref="BT115:BT116"/>
    <mergeCell ref="BU115:BU116"/>
    <mergeCell ref="BJ115:BJ116"/>
    <mergeCell ref="BK115:BK116"/>
    <mergeCell ref="BL115:BL116"/>
    <mergeCell ref="BM115:BM116"/>
    <mergeCell ref="BN115:BN116"/>
    <mergeCell ref="BO115:BO116"/>
    <mergeCell ref="BD115:BD116"/>
    <mergeCell ref="BE115:BE116"/>
    <mergeCell ref="BF115:BF116"/>
    <mergeCell ref="BG115:BG116"/>
    <mergeCell ref="BH115:BH116"/>
    <mergeCell ref="BI115:BI116"/>
    <mergeCell ref="CG113:CG114"/>
    <mergeCell ref="AR115:AR116"/>
    <mergeCell ref="AT115:AT116"/>
    <mergeCell ref="AW115:AW116"/>
    <mergeCell ref="AX115:AX116"/>
    <mergeCell ref="AY115:AY116"/>
    <mergeCell ref="AZ115:AZ116"/>
    <mergeCell ref="BA115:BA116"/>
    <mergeCell ref="BB115:BB116"/>
    <mergeCell ref="BC115:BC116"/>
    <mergeCell ref="CA113:CA114"/>
    <mergeCell ref="CB113:CB114"/>
    <mergeCell ref="CC113:CC114"/>
    <mergeCell ref="CD113:CD114"/>
    <mergeCell ref="CE113:CE114"/>
    <mergeCell ref="CF113:CF114"/>
    <mergeCell ref="BU113:BU114"/>
    <mergeCell ref="BV113:BV114"/>
    <mergeCell ref="BW113:BW114"/>
    <mergeCell ref="BX113:BX114"/>
    <mergeCell ref="BY113:BY114"/>
    <mergeCell ref="BZ113:BZ114"/>
    <mergeCell ref="BO113:BO114"/>
    <mergeCell ref="BP113:BP114"/>
    <mergeCell ref="BQ113:BQ114"/>
    <mergeCell ref="BR113:BR114"/>
    <mergeCell ref="BS113:BS114"/>
    <mergeCell ref="BT113:BT114"/>
    <mergeCell ref="BI113:BI114"/>
    <mergeCell ref="BJ113:BJ114"/>
    <mergeCell ref="BK113:BK114"/>
    <mergeCell ref="BL113:BL114"/>
    <mergeCell ref="BM113:BM114"/>
    <mergeCell ref="BN113:BN114"/>
    <mergeCell ref="BC113:BC114"/>
    <mergeCell ref="BD113:BD114"/>
    <mergeCell ref="BE113:BE114"/>
    <mergeCell ref="BF113:BF114"/>
    <mergeCell ref="BG113:BG114"/>
    <mergeCell ref="BH113:BH114"/>
    <mergeCell ref="CF111:CF112"/>
    <mergeCell ref="CG111:CG112"/>
    <mergeCell ref="AR113:AR114"/>
    <mergeCell ref="AT113:AT114"/>
    <mergeCell ref="AW113:AW114"/>
    <mergeCell ref="AX113:AX114"/>
    <mergeCell ref="AY113:AY114"/>
    <mergeCell ref="AZ113:AZ114"/>
    <mergeCell ref="BA113:BA114"/>
    <mergeCell ref="BB113:BB114"/>
    <mergeCell ref="BZ111:BZ112"/>
    <mergeCell ref="CA111:CA112"/>
    <mergeCell ref="CB111:CB112"/>
    <mergeCell ref="CC111:CC112"/>
    <mergeCell ref="CD111:CD112"/>
    <mergeCell ref="CE111:CE112"/>
    <mergeCell ref="BT111:BT112"/>
    <mergeCell ref="BU111:BU112"/>
    <mergeCell ref="BV111:BV112"/>
    <mergeCell ref="BW111:BW112"/>
    <mergeCell ref="BX111:BX112"/>
    <mergeCell ref="BY111:BY112"/>
    <mergeCell ref="BN111:BN112"/>
    <mergeCell ref="BO111:BO112"/>
    <mergeCell ref="BD111:BD112"/>
    <mergeCell ref="BE111:BE112"/>
    <mergeCell ref="BF111:BF112"/>
    <mergeCell ref="BG111:BG112"/>
    <mergeCell ref="CE109:CE110"/>
    <mergeCell ref="CF109:CF110"/>
    <mergeCell ref="CG109:CG110"/>
    <mergeCell ref="CA109:CA110"/>
    <mergeCell ref="CB109:CB110"/>
    <mergeCell ref="CC109:CC110"/>
    <mergeCell ref="CD109:CD110"/>
    <mergeCell ref="BJ109:BJ110"/>
    <mergeCell ref="BK109:BK110"/>
    <mergeCell ref="BL109:BL110"/>
    <mergeCell ref="BP111:BP112"/>
    <mergeCell ref="BQ111:BQ112"/>
    <mergeCell ref="BR111:BR112"/>
    <mergeCell ref="BS111:BS112"/>
    <mergeCell ref="BH111:BH112"/>
    <mergeCell ref="BI111:BI112"/>
    <mergeCell ref="BJ111:BJ112"/>
    <mergeCell ref="BK111:BK112"/>
    <mergeCell ref="BL111:BL112"/>
    <mergeCell ref="BM111:BM112"/>
    <mergeCell ref="AW111:AW112"/>
    <mergeCell ref="AX111:AX112"/>
    <mergeCell ref="AY111:AY112"/>
    <mergeCell ref="AZ111:AZ112"/>
    <mergeCell ref="BA111:BA112"/>
    <mergeCell ref="BY109:BY110"/>
    <mergeCell ref="BZ109:BZ110"/>
    <mergeCell ref="BS109:BS110"/>
    <mergeCell ref="BT109:BT110"/>
    <mergeCell ref="BU109:BU110"/>
    <mergeCell ref="BV109:BV110"/>
    <mergeCell ref="BW109:BW110"/>
    <mergeCell ref="BX109:BX110"/>
    <mergeCell ref="BM109:BM110"/>
    <mergeCell ref="BN109:BN110"/>
    <mergeCell ref="BO109:BO110"/>
    <mergeCell ref="BP109:BP110"/>
    <mergeCell ref="BQ109:BQ110"/>
    <mergeCell ref="BR109:BR110"/>
    <mergeCell ref="BG109:BG110"/>
    <mergeCell ref="BH109:BH110"/>
    <mergeCell ref="BI109:BI110"/>
    <mergeCell ref="BB111:BB112"/>
    <mergeCell ref="BC111:BC112"/>
    <mergeCell ref="BA109:BA110"/>
    <mergeCell ref="BB109:BB110"/>
    <mergeCell ref="BC109:BC110"/>
    <mergeCell ref="BD109:BD110"/>
    <mergeCell ref="BE109:BE110"/>
    <mergeCell ref="BF109:BF110"/>
    <mergeCell ref="CD107:CD108"/>
    <mergeCell ref="CE107:CE108"/>
    <mergeCell ref="CF107:CF108"/>
    <mergeCell ref="BQ107:BQ108"/>
    <mergeCell ref="BF107:BF108"/>
    <mergeCell ref="BG107:BG108"/>
    <mergeCell ref="BH107:BH108"/>
    <mergeCell ref="BI107:BI108"/>
    <mergeCell ref="BJ107:BJ108"/>
    <mergeCell ref="BK107:BK108"/>
    <mergeCell ref="CG107:CG108"/>
    <mergeCell ref="AR109:AR110"/>
    <mergeCell ref="AT109:AT110"/>
    <mergeCell ref="AW109:AW110"/>
    <mergeCell ref="AX109:AX110"/>
    <mergeCell ref="AY109:AY110"/>
    <mergeCell ref="AZ109:AZ110"/>
    <mergeCell ref="BX107:BX108"/>
    <mergeCell ref="BY107:BY108"/>
    <mergeCell ref="BZ107:BZ108"/>
    <mergeCell ref="CA107:CA108"/>
    <mergeCell ref="CB107:CB108"/>
    <mergeCell ref="CC107:CC108"/>
    <mergeCell ref="BR107:BR108"/>
    <mergeCell ref="BS107:BS108"/>
    <mergeCell ref="BT107:BT108"/>
    <mergeCell ref="BU107:BU108"/>
    <mergeCell ref="BV107:BV108"/>
    <mergeCell ref="BW107:BW108"/>
    <mergeCell ref="BL107:BL108"/>
    <mergeCell ref="BM107:BM108"/>
    <mergeCell ref="BN107:BN108"/>
    <mergeCell ref="BO107:BO108"/>
    <mergeCell ref="BP107:BP108"/>
    <mergeCell ref="AZ107:AZ108"/>
    <mergeCell ref="BA107:BA108"/>
    <mergeCell ref="BB107:BB108"/>
    <mergeCell ref="BC107:BC108"/>
    <mergeCell ref="BD107:BD108"/>
    <mergeCell ref="BE107:BE108"/>
    <mergeCell ref="CC105:CC106"/>
    <mergeCell ref="CD105:CD106"/>
    <mergeCell ref="CE105:CE106"/>
    <mergeCell ref="BP105:BP106"/>
    <mergeCell ref="BE105:BE106"/>
    <mergeCell ref="BF105:BF106"/>
    <mergeCell ref="BG105:BG106"/>
    <mergeCell ref="BH105:BH106"/>
    <mergeCell ref="BI105:BI106"/>
    <mergeCell ref="BJ105:BJ106"/>
    <mergeCell ref="CF105:CF106"/>
    <mergeCell ref="CG105:CG106"/>
    <mergeCell ref="AR107:AR108"/>
    <mergeCell ref="AT107:AT108"/>
    <mergeCell ref="AW107:AW108"/>
    <mergeCell ref="AX107:AX108"/>
    <mergeCell ref="AY107:AY108"/>
    <mergeCell ref="BW105:BW106"/>
    <mergeCell ref="BX105:BX106"/>
    <mergeCell ref="BY105:BY106"/>
    <mergeCell ref="BZ105:BZ106"/>
    <mergeCell ref="CA105:CA106"/>
    <mergeCell ref="CB105:CB106"/>
    <mergeCell ref="BQ105:BQ106"/>
    <mergeCell ref="BR105:BR106"/>
    <mergeCell ref="BS105:BS106"/>
    <mergeCell ref="BT105:BT106"/>
    <mergeCell ref="BU105:BU106"/>
    <mergeCell ref="BV105:BV106"/>
    <mergeCell ref="BK105:BK106"/>
    <mergeCell ref="BL105:BL106"/>
    <mergeCell ref="BM105:BM106"/>
    <mergeCell ref="BN105:BN106"/>
    <mergeCell ref="BO105:BO106"/>
    <mergeCell ref="CF103:CF104"/>
    <mergeCell ref="CG103:CG104"/>
    <mergeCell ref="AW105:AW106"/>
    <mergeCell ref="AX105:AX106"/>
    <mergeCell ref="AY105:AY106"/>
    <mergeCell ref="AZ105:AZ106"/>
    <mergeCell ref="BA105:BA106"/>
    <mergeCell ref="BB105:BB106"/>
    <mergeCell ref="BC105:BC106"/>
    <mergeCell ref="BD105:BD106"/>
    <mergeCell ref="BZ103:BZ104"/>
    <mergeCell ref="CA103:CA104"/>
    <mergeCell ref="CB103:CB104"/>
    <mergeCell ref="CC103:CC104"/>
    <mergeCell ref="CD103:CD104"/>
    <mergeCell ref="CE103:CE104"/>
    <mergeCell ref="BT103:BT104"/>
    <mergeCell ref="BU103:BU104"/>
    <mergeCell ref="BV103:BV104"/>
    <mergeCell ref="BW103:BW104"/>
    <mergeCell ref="BX103:BX104"/>
    <mergeCell ref="BY103:BY104"/>
    <mergeCell ref="BN103:BN104"/>
    <mergeCell ref="BO103:BO104"/>
    <mergeCell ref="BD103:BD104"/>
    <mergeCell ref="BE103:BE104"/>
    <mergeCell ref="BF103:BF104"/>
    <mergeCell ref="BG103:BG104"/>
    <mergeCell ref="CE101:CE102"/>
    <mergeCell ref="CF101:CF102"/>
    <mergeCell ref="CG101:CG102"/>
    <mergeCell ref="CA101:CA102"/>
    <mergeCell ref="CB101:CB102"/>
    <mergeCell ref="CC101:CC102"/>
    <mergeCell ref="CD101:CD102"/>
    <mergeCell ref="BJ101:BJ102"/>
    <mergeCell ref="BK101:BK102"/>
    <mergeCell ref="BL101:BL102"/>
    <mergeCell ref="BP103:BP104"/>
    <mergeCell ref="BQ103:BQ104"/>
    <mergeCell ref="BR103:BR104"/>
    <mergeCell ref="BS103:BS104"/>
    <mergeCell ref="BH103:BH104"/>
    <mergeCell ref="BI103:BI104"/>
    <mergeCell ref="BJ103:BJ104"/>
    <mergeCell ref="BK103:BK104"/>
    <mergeCell ref="BL103:BL104"/>
    <mergeCell ref="BM103:BM104"/>
    <mergeCell ref="AW103:AW104"/>
    <mergeCell ref="AX103:AX104"/>
    <mergeCell ref="AY103:AY104"/>
    <mergeCell ref="AZ103:AZ104"/>
    <mergeCell ref="BA103:BA104"/>
    <mergeCell ref="BY101:BY102"/>
    <mergeCell ref="BZ101:BZ102"/>
    <mergeCell ref="BS101:BS102"/>
    <mergeCell ref="BT101:BT102"/>
    <mergeCell ref="BU101:BU102"/>
    <mergeCell ref="BV101:BV102"/>
    <mergeCell ref="BW101:BW102"/>
    <mergeCell ref="BX101:BX102"/>
    <mergeCell ref="BM101:BM102"/>
    <mergeCell ref="BN101:BN102"/>
    <mergeCell ref="BO101:BO102"/>
    <mergeCell ref="BP101:BP102"/>
    <mergeCell ref="BQ101:BQ102"/>
    <mergeCell ref="BR101:BR102"/>
    <mergeCell ref="BG101:BG102"/>
    <mergeCell ref="BH101:BH102"/>
    <mergeCell ref="BI101:BI102"/>
    <mergeCell ref="BB103:BB104"/>
    <mergeCell ref="BC103:BC104"/>
    <mergeCell ref="BA101:BA102"/>
    <mergeCell ref="BB101:BB102"/>
    <mergeCell ref="BC101:BC102"/>
    <mergeCell ref="BD101:BD102"/>
    <mergeCell ref="BE101:BE102"/>
    <mergeCell ref="BF101:BF102"/>
    <mergeCell ref="CD99:CD100"/>
    <mergeCell ref="CE99:CE100"/>
    <mergeCell ref="CF99:CF100"/>
    <mergeCell ref="BQ99:BQ100"/>
    <mergeCell ref="BF99:BF100"/>
    <mergeCell ref="BG99:BG100"/>
    <mergeCell ref="BH99:BH100"/>
    <mergeCell ref="BI99:BI100"/>
    <mergeCell ref="BJ99:BJ100"/>
    <mergeCell ref="BK99:BK100"/>
    <mergeCell ref="CG99:CG100"/>
    <mergeCell ref="AR101:AR102"/>
    <mergeCell ref="AT101:AT102"/>
    <mergeCell ref="AW101:AW102"/>
    <mergeCell ref="AX101:AX102"/>
    <mergeCell ref="AY101:AY102"/>
    <mergeCell ref="AZ101:AZ102"/>
    <mergeCell ref="BX99:BX100"/>
    <mergeCell ref="BY99:BY100"/>
    <mergeCell ref="BZ99:BZ100"/>
    <mergeCell ref="CA99:CA100"/>
    <mergeCell ref="CB99:CB100"/>
    <mergeCell ref="CC99:CC100"/>
    <mergeCell ref="BR99:BR100"/>
    <mergeCell ref="BS99:BS100"/>
    <mergeCell ref="BT99:BT100"/>
    <mergeCell ref="BU99:BU100"/>
    <mergeCell ref="BV99:BV100"/>
    <mergeCell ref="BW99:BW100"/>
    <mergeCell ref="BL99:BL100"/>
    <mergeCell ref="BM99:BM100"/>
    <mergeCell ref="BN99:BN100"/>
    <mergeCell ref="BO99:BO100"/>
    <mergeCell ref="BP99:BP100"/>
    <mergeCell ref="AZ99:AZ100"/>
    <mergeCell ref="BA99:BA100"/>
    <mergeCell ref="BB99:BB100"/>
    <mergeCell ref="BC99:BC100"/>
    <mergeCell ref="BD99:BD100"/>
    <mergeCell ref="BE99:BE100"/>
    <mergeCell ref="CC97:CC98"/>
    <mergeCell ref="CD97:CD98"/>
    <mergeCell ref="CE97:CE98"/>
    <mergeCell ref="BP97:BP98"/>
    <mergeCell ref="BE97:BE98"/>
    <mergeCell ref="BF97:BF98"/>
    <mergeCell ref="BG97:BG98"/>
    <mergeCell ref="BH97:BH98"/>
    <mergeCell ref="BI97:BI98"/>
    <mergeCell ref="BJ97:BJ98"/>
    <mergeCell ref="CF97:CF98"/>
    <mergeCell ref="CG97:CG98"/>
    <mergeCell ref="AR99:AR100"/>
    <mergeCell ref="AT99:AT100"/>
    <mergeCell ref="AW99:AW100"/>
    <mergeCell ref="AX99:AX100"/>
    <mergeCell ref="AY99:AY100"/>
    <mergeCell ref="BW97:BW98"/>
    <mergeCell ref="BX97:BX98"/>
    <mergeCell ref="BY97:BY98"/>
    <mergeCell ref="BZ97:BZ98"/>
    <mergeCell ref="CA97:CA98"/>
    <mergeCell ref="CB97:CB98"/>
    <mergeCell ref="BQ97:BQ98"/>
    <mergeCell ref="BR97:BR98"/>
    <mergeCell ref="BS97:BS98"/>
    <mergeCell ref="BT97:BT98"/>
    <mergeCell ref="BU97:BU98"/>
    <mergeCell ref="BV97:BV98"/>
    <mergeCell ref="BK97:BK98"/>
    <mergeCell ref="BL97:BL98"/>
    <mergeCell ref="BM97:BM98"/>
    <mergeCell ref="BN97:BN98"/>
    <mergeCell ref="BO97:BO98"/>
    <mergeCell ref="CF95:CF96"/>
    <mergeCell ref="CG95:CG96"/>
    <mergeCell ref="AW97:AW98"/>
    <mergeCell ref="AX97:AX98"/>
    <mergeCell ref="AY97:AY98"/>
    <mergeCell ref="AZ97:AZ98"/>
    <mergeCell ref="BA97:BA98"/>
    <mergeCell ref="BB97:BB98"/>
    <mergeCell ref="BC97:BC98"/>
    <mergeCell ref="BD97:BD98"/>
    <mergeCell ref="BZ95:BZ96"/>
    <mergeCell ref="CA95:CA96"/>
    <mergeCell ref="CB95:CB96"/>
    <mergeCell ref="CC95:CC96"/>
    <mergeCell ref="CD95:CD96"/>
    <mergeCell ref="CE95:CE96"/>
    <mergeCell ref="BT95:BT96"/>
    <mergeCell ref="BU95:BU96"/>
    <mergeCell ref="BV95:BV96"/>
    <mergeCell ref="BW95:BW96"/>
    <mergeCell ref="BX95:BX96"/>
    <mergeCell ref="BY95:BY96"/>
    <mergeCell ref="BN95:BN96"/>
    <mergeCell ref="BO95:BO96"/>
    <mergeCell ref="BD95:BD96"/>
    <mergeCell ref="BE95:BE96"/>
    <mergeCell ref="BF95:BF96"/>
    <mergeCell ref="BG95:BG96"/>
    <mergeCell ref="CE93:CE94"/>
    <mergeCell ref="CF93:CF94"/>
    <mergeCell ref="CG93:CG94"/>
    <mergeCell ref="CA93:CA94"/>
    <mergeCell ref="CB93:CB94"/>
    <mergeCell ref="CC93:CC94"/>
    <mergeCell ref="CD93:CD94"/>
    <mergeCell ref="BJ93:BJ94"/>
    <mergeCell ref="BK93:BK94"/>
    <mergeCell ref="BL93:BL94"/>
    <mergeCell ref="BP95:BP96"/>
    <mergeCell ref="BQ95:BQ96"/>
    <mergeCell ref="BR95:BR96"/>
    <mergeCell ref="BS95:BS96"/>
    <mergeCell ref="BH95:BH96"/>
    <mergeCell ref="BI95:BI96"/>
    <mergeCell ref="BJ95:BJ96"/>
    <mergeCell ref="BK95:BK96"/>
    <mergeCell ref="BL95:BL96"/>
    <mergeCell ref="BM95:BM96"/>
    <mergeCell ref="AW95:AW96"/>
    <mergeCell ref="AX95:AX96"/>
    <mergeCell ref="AY95:AY96"/>
    <mergeCell ref="AZ95:AZ96"/>
    <mergeCell ref="BA95:BA96"/>
    <mergeCell ref="BY93:BY94"/>
    <mergeCell ref="BZ93:BZ94"/>
    <mergeCell ref="BS93:BS94"/>
    <mergeCell ref="BT93:BT94"/>
    <mergeCell ref="BU93:BU94"/>
    <mergeCell ref="BV93:BV94"/>
    <mergeCell ref="BW93:BW94"/>
    <mergeCell ref="BX93:BX94"/>
    <mergeCell ref="BM93:BM94"/>
    <mergeCell ref="BN93:BN94"/>
    <mergeCell ref="BO93:BO94"/>
    <mergeCell ref="BP93:BP94"/>
    <mergeCell ref="BQ93:BQ94"/>
    <mergeCell ref="BR93:BR94"/>
    <mergeCell ref="BG93:BG94"/>
    <mergeCell ref="BH93:BH94"/>
    <mergeCell ref="BI93:BI94"/>
    <mergeCell ref="BB95:BB96"/>
    <mergeCell ref="BC95:BC96"/>
    <mergeCell ref="BA93:BA94"/>
    <mergeCell ref="BB93:BB94"/>
    <mergeCell ref="BC93:BC94"/>
    <mergeCell ref="BD93:BD94"/>
    <mergeCell ref="BE93:BE94"/>
    <mergeCell ref="BF93:BF94"/>
    <mergeCell ref="AR93:AR94"/>
    <mergeCell ref="AT93:AT94"/>
    <mergeCell ref="AW93:AW94"/>
    <mergeCell ref="AX93:AX94"/>
    <mergeCell ref="AY93:AY94"/>
    <mergeCell ref="AZ93:AZ94"/>
    <mergeCell ref="CB91:CB92"/>
    <mergeCell ref="CC91:CC92"/>
    <mergeCell ref="CD91:CD92"/>
    <mergeCell ref="CE91:CE92"/>
    <mergeCell ref="CF91:CF92"/>
    <mergeCell ref="CG91:CG92"/>
    <mergeCell ref="BV91:BV92"/>
    <mergeCell ref="BW91:BW92"/>
    <mergeCell ref="BX91:BX92"/>
    <mergeCell ref="BY91:BY92"/>
    <mergeCell ref="BZ91:BZ92"/>
    <mergeCell ref="CA91:CA92"/>
    <mergeCell ref="BP91:BP92"/>
    <mergeCell ref="BQ91:BQ92"/>
    <mergeCell ref="BR91:BR92"/>
    <mergeCell ref="BS91:BS92"/>
    <mergeCell ref="BT91:BT92"/>
    <mergeCell ref="BU91:BU92"/>
    <mergeCell ref="BJ91:BJ92"/>
    <mergeCell ref="BK91:BK92"/>
    <mergeCell ref="BL91:BL92"/>
    <mergeCell ref="BM91:BM92"/>
    <mergeCell ref="BN91:BN92"/>
    <mergeCell ref="BO91:BO92"/>
    <mergeCell ref="BD91:BD92"/>
    <mergeCell ref="BE91:BE92"/>
    <mergeCell ref="BF91:BF92"/>
    <mergeCell ref="BG91:BG92"/>
    <mergeCell ref="BH91:BH92"/>
    <mergeCell ref="BI91:BI92"/>
    <mergeCell ref="CG89:CG90"/>
    <mergeCell ref="AR91:AR92"/>
    <mergeCell ref="AT91:AT92"/>
    <mergeCell ref="AW91:AW92"/>
    <mergeCell ref="AX91:AX92"/>
    <mergeCell ref="AY91:AY92"/>
    <mergeCell ref="AZ91:AZ92"/>
    <mergeCell ref="BA91:BA92"/>
    <mergeCell ref="BB91:BB92"/>
    <mergeCell ref="BC91:BC92"/>
    <mergeCell ref="CA89:CA90"/>
    <mergeCell ref="CB89:CB90"/>
    <mergeCell ref="CC89:CC90"/>
    <mergeCell ref="CD89:CD90"/>
    <mergeCell ref="CE89:CE90"/>
    <mergeCell ref="CF89:CF90"/>
    <mergeCell ref="BU89:BU90"/>
    <mergeCell ref="BV89:BV90"/>
    <mergeCell ref="BX89:BX90"/>
    <mergeCell ref="BY89:BY90"/>
    <mergeCell ref="BZ89:BZ90"/>
    <mergeCell ref="BO89:BO90"/>
    <mergeCell ref="BP89:BP90"/>
    <mergeCell ref="BQ89:BQ90"/>
    <mergeCell ref="BR89:BR90"/>
    <mergeCell ref="BS89:BS90"/>
    <mergeCell ref="BT89:BT90"/>
    <mergeCell ref="BM89:BM90"/>
    <mergeCell ref="BN89:BN90"/>
    <mergeCell ref="BC89:BC90"/>
    <mergeCell ref="BD89:BD90"/>
    <mergeCell ref="BE89:BE90"/>
    <mergeCell ref="BF89:BF90"/>
    <mergeCell ref="BG89:BG90"/>
    <mergeCell ref="BH89:BH90"/>
    <mergeCell ref="BW89:BW90"/>
    <mergeCell ref="AW89:AW90"/>
    <mergeCell ref="AX89:AX90"/>
    <mergeCell ref="AY89:AY90"/>
    <mergeCell ref="AZ89:AZ90"/>
    <mergeCell ref="BA89:BA90"/>
    <mergeCell ref="BB89:BB90"/>
    <mergeCell ref="AY88:AZ88"/>
    <mergeCell ref="BE88:BF88"/>
    <mergeCell ref="BK88:BL88"/>
    <mergeCell ref="BI89:BI90"/>
    <mergeCell ref="BJ89:BJ90"/>
    <mergeCell ref="BK89:BK90"/>
    <mergeCell ref="BL89:BL90"/>
    <mergeCell ref="BQ88:BR88"/>
    <mergeCell ref="BW88:BX88"/>
    <mergeCell ref="CC88:CD88"/>
    <mergeCell ref="BJ87:BO87"/>
    <mergeCell ref="BP87:BU87"/>
    <mergeCell ref="AZ11:BB11"/>
    <mergeCell ref="BD11:BE11"/>
    <mergeCell ref="BV87:CA87"/>
    <mergeCell ref="CB87:CG87"/>
    <mergeCell ref="AW87:BC87"/>
    <mergeCell ref="BD87:BI87"/>
    <mergeCell ref="B9:C9"/>
    <mergeCell ref="E9:M9"/>
    <mergeCell ref="Q10:AD10"/>
    <mergeCell ref="AJ11:AL11"/>
    <mergeCell ref="E10:K10"/>
    <mergeCell ref="L10:M10"/>
    <mergeCell ref="AN11:AP11"/>
    <mergeCell ref="B11:C11"/>
    <mergeCell ref="BD67:BE67"/>
    <mergeCell ref="B64:C64"/>
    <mergeCell ref="E64:M64"/>
    <mergeCell ref="A66:C66"/>
    <mergeCell ref="B67:C67"/>
    <mergeCell ref="AJ67:AL67"/>
    <mergeCell ref="AZ67:BB67"/>
    <mergeCell ref="Q65:AD65"/>
    <mergeCell ref="B135:C135"/>
    <mergeCell ref="AN110:AP110"/>
    <mergeCell ref="AN112:AP112"/>
    <mergeCell ref="B130:C130"/>
    <mergeCell ref="E130:M130"/>
    <mergeCell ref="Q131:AD131"/>
    <mergeCell ref="AR68:AT68"/>
    <mergeCell ref="B13:C13"/>
    <mergeCell ref="B68:C68"/>
    <mergeCell ref="B134:C134"/>
    <mergeCell ref="AR89:AR90"/>
    <mergeCell ref="AT89:AT90"/>
    <mergeCell ref="AR97:AR98"/>
    <mergeCell ref="AT97:AT98"/>
    <mergeCell ref="AR105:AR106"/>
    <mergeCell ref="AT105:AT106"/>
    <mergeCell ref="AR95:AR96"/>
    <mergeCell ref="AT95:AT96"/>
    <mergeCell ref="AR103:AR104"/>
    <mergeCell ref="AT103:AT104"/>
    <mergeCell ref="AR111:AR112"/>
    <mergeCell ref="AT111:AT112"/>
    <mergeCell ref="AR119:AR120"/>
    <mergeCell ref="AT119:AT120"/>
  </mergeCells>
  <phoneticPr fontId="3" type="noConversion"/>
  <dataValidations count="5">
    <dataValidation type="list" allowBlank="1" showInputMessage="1" showErrorMessage="1" sqref="C148">
      <formula1>$C$172:$C$189</formula1>
    </dataValidation>
    <dataValidation type="list" allowBlank="1" showInputMessage="1" showErrorMessage="1" sqref="BI89:BI128 BO89:BO128 CA89:CA128 BC89:BC128 BU89:BU128 CG89:CG128">
      <formula1>$AW$132:$AW$134</formula1>
    </dataValidation>
    <dataValidation type="list" allowBlank="1" showInputMessage="1" showErrorMessage="1" sqref="AV142:AV143">
      <formula1>$E$173:$E$173</formula1>
    </dataValidation>
    <dataValidation type="list" allowBlank="1" showInputMessage="1" showErrorMessage="1" sqref="AX113 AX115 AX117 AX119 AX121 AX89 AX127 AX123 AX125 AV89:AV128 AX91 AX93 AX95 AX97 AX99 AX101 AX103 AX105 AX107 AX109 AX111">
      <formula1>$E$170:$E$177</formula1>
    </dataValidation>
    <dataValidation type="list" allowBlank="1" showInputMessage="1" showErrorMessage="1" sqref="BZ89:BZ128 BT89:BT128 BB89:BB128 BN89:BN128 BH89:BH128 CF89:CF128">
      <formula1>$AY$132:$AY$133</formula1>
    </dataValidation>
  </dataValidations>
  <pageMargins left="0.2" right="0.2" top="0.23" bottom="0.25" header="0.17" footer="0.16"/>
  <pageSetup paperSize="9" scale="59" orientation="landscape" horizontalDpi="300" verticalDpi="300" r:id="rId1"/>
  <headerFooter alignWithMargins="0"/>
  <drawing r:id="rId2"/>
</worksheet>
</file>

<file path=xl/worksheets/sheet10.xml><?xml version="1.0" encoding="utf-8"?>
<worksheet xmlns="http://schemas.openxmlformats.org/spreadsheetml/2006/main" xmlns:r="http://schemas.openxmlformats.org/officeDocument/2006/relationships">
  <dimension ref="A1:CG179"/>
  <sheetViews>
    <sheetView topLeftCell="A57" zoomScale="75" workbookViewId="0">
      <selection activeCell="AU91" sqref="AU91"/>
    </sheetView>
  </sheetViews>
  <sheetFormatPr defaultRowHeight="15"/>
  <cols>
    <col min="1" max="1" width="3.85546875" style="1" customWidth="1"/>
    <col min="2" max="2" width="27.42578125" style="1" bestFit="1" customWidth="1"/>
    <col min="3" max="3" width="27" style="1" customWidth="1"/>
    <col min="4" max="34" width="3.85546875" style="12" customWidth="1"/>
    <col min="35" max="35" width="1.28515625" style="12" customWidth="1"/>
    <col min="36" max="36" width="6.85546875" style="12" customWidth="1"/>
    <col min="37" max="37" width="8.85546875" style="12" customWidth="1"/>
    <col min="38" max="38" width="8.140625" style="12" customWidth="1"/>
    <col min="39" max="39" width="1.28515625" style="12" customWidth="1"/>
    <col min="40" max="40" width="6.85546875" style="12" customWidth="1"/>
    <col min="41" max="41" width="8.7109375" style="67" customWidth="1"/>
    <col min="42" max="42" width="8.140625" style="12" customWidth="1"/>
    <col min="43" max="43" width="5.85546875" style="52" customWidth="1"/>
    <col min="44" max="44" width="19.140625" style="1" bestFit="1" customWidth="1"/>
    <col min="45" max="45" width="11.85546875" style="1" customWidth="1"/>
    <col min="46" max="46" width="12.7109375" style="1" customWidth="1"/>
    <col min="47" max="47" width="10.5703125" style="1" customWidth="1"/>
    <col min="48" max="48" width="14.140625" style="1" customWidth="1"/>
    <col min="49" max="50" width="9.140625" style="1"/>
    <col min="51" max="52" width="9.7109375" style="1" bestFit="1" customWidth="1"/>
    <col min="53" max="57" width="9.140625" style="1"/>
    <col min="58" max="58" width="9.7109375" style="1" bestFit="1" customWidth="1"/>
    <col min="59" max="16384" width="9.140625" style="1"/>
  </cols>
  <sheetData>
    <row r="1" spans="1:63">
      <c r="A1" s="97" t="s">
        <v>4</v>
      </c>
      <c r="B1" s="98"/>
      <c r="C1" s="98"/>
      <c r="D1" s="99"/>
      <c r="E1" s="99"/>
      <c r="F1" s="99"/>
      <c r="G1" s="100"/>
      <c r="H1" s="100"/>
      <c r="I1" s="100"/>
      <c r="J1" s="100"/>
      <c r="K1" s="100"/>
      <c r="L1" s="100"/>
      <c r="M1" s="101"/>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102"/>
      <c r="AP1" s="99"/>
    </row>
    <row r="2" spans="1:63">
      <c r="A2" s="103"/>
      <c r="B2" s="103"/>
      <c r="C2" s="103"/>
      <c r="D2" s="99"/>
      <c r="E2" s="99"/>
      <c r="F2" s="104"/>
      <c r="G2" s="100"/>
      <c r="H2" s="100"/>
      <c r="I2" s="100"/>
      <c r="J2" s="100"/>
      <c r="K2" s="100"/>
      <c r="L2" s="100"/>
      <c r="M2" s="101"/>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102"/>
      <c r="AP2" s="99"/>
    </row>
    <row r="3" spans="1:63">
      <c r="A3" s="103"/>
      <c r="B3" s="103"/>
      <c r="C3" s="103"/>
      <c r="D3" s="99"/>
      <c r="E3" s="99"/>
      <c r="F3" s="99"/>
      <c r="G3" s="100"/>
      <c r="H3" s="100"/>
      <c r="I3" s="100"/>
      <c r="J3" s="100"/>
      <c r="K3" s="100"/>
      <c r="L3" s="100"/>
      <c r="M3" s="101"/>
      <c r="N3" s="99"/>
      <c r="O3" s="99"/>
      <c r="P3" s="99"/>
      <c r="Q3" s="99"/>
      <c r="R3" s="99"/>
      <c r="S3" s="99"/>
      <c r="T3" s="99"/>
      <c r="U3" s="99"/>
      <c r="V3" s="99"/>
      <c r="W3" s="99"/>
      <c r="X3" s="99"/>
      <c r="Y3" s="99"/>
      <c r="Z3" s="99"/>
      <c r="AA3" s="99"/>
      <c r="AB3" s="99"/>
      <c r="AC3" s="99"/>
      <c r="AD3" s="99"/>
      <c r="AE3" s="99"/>
      <c r="AF3" s="99"/>
      <c r="AG3" s="99"/>
      <c r="AH3" s="99"/>
      <c r="AI3" s="99"/>
      <c r="AJ3" s="99"/>
      <c r="AK3" s="99"/>
      <c r="AL3" s="99"/>
      <c r="AM3" s="99"/>
      <c r="AN3" s="99"/>
      <c r="AO3" s="102"/>
      <c r="AP3" s="99"/>
    </row>
    <row r="4" spans="1:63">
      <c r="A4" s="103"/>
      <c r="B4" s="103"/>
      <c r="C4" s="103"/>
      <c r="D4" s="99"/>
      <c r="E4" s="99"/>
      <c r="F4" s="99"/>
      <c r="G4" s="100"/>
      <c r="H4" s="100"/>
      <c r="I4" s="100"/>
      <c r="J4" s="100"/>
      <c r="K4" s="100"/>
      <c r="L4" s="100"/>
      <c r="M4" s="101"/>
      <c r="N4" s="99"/>
      <c r="O4" s="99"/>
      <c r="P4" s="99"/>
      <c r="Q4" s="99"/>
      <c r="R4" s="99"/>
      <c r="S4" s="99"/>
      <c r="T4" s="99"/>
      <c r="U4" s="99"/>
      <c r="V4" s="99"/>
      <c r="W4" s="99"/>
      <c r="X4" s="99"/>
      <c r="Y4" s="105" t="s">
        <v>111</v>
      </c>
      <c r="Z4" s="99"/>
      <c r="AA4" s="99"/>
      <c r="AB4" s="99"/>
      <c r="AC4" s="99"/>
      <c r="AD4" s="105"/>
      <c r="AE4" s="99"/>
      <c r="AF4" s="99"/>
      <c r="AG4" s="99"/>
      <c r="AH4" s="99"/>
      <c r="AI4" s="99"/>
      <c r="AJ4" s="99"/>
      <c r="AK4" s="99"/>
      <c r="AL4" s="99"/>
      <c r="AM4" s="99"/>
      <c r="AN4" s="99"/>
      <c r="AO4" s="102"/>
      <c r="AP4" s="99"/>
    </row>
    <row r="5" spans="1:63">
      <c r="A5" s="103"/>
      <c r="B5" s="103"/>
      <c r="C5" s="103"/>
      <c r="D5" s="99"/>
      <c r="E5" s="99"/>
      <c r="F5" s="99"/>
      <c r="G5" s="100"/>
      <c r="H5" s="100"/>
      <c r="I5" s="100"/>
      <c r="J5" s="100"/>
      <c r="K5" s="100"/>
      <c r="L5" s="100"/>
      <c r="M5" s="101"/>
      <c r="N5" s="99"/>
      <c r="O5" s="99"/>
      <c r="P5" s="99"/>
      <c r="Q5" s="99"/>
      <c r="R5" s="99"/>
      <c r="S5" s="99"/>
      <c r="T5" s="99"/>
      <c r="U5" s="99"/>
      <c r="V5" s="99"/>
      <c r="W5" s="99"/>
      <c r="X5" s="99"/>
      <c r="Y5" s="99"/>
      <c r="Z5" s="99"/>
      <c r="AA5" s="99"/>
      <c r="AB5" s="99"/>
      <c r="AC5" s="99"/>
      <c r="AD5" s="99"/>
      <c r="AE5" s="99"/>
      <c r="AF5" s="99"/>
      <c r="AG5" s="99"/>
      <c r="AH5" s="99"/>
      <c r="AI5" s="99"/>
      <c r="AJ5" s="99"/>
      <c r="AK5" s="99"/>
      <c r="AL5" s="99"/>
      <c r="AM5" s="99"/>
      <c r="AN5" s="99"/>
      <c r="AO5" s="102"/>
      <c r="AP5" s="99"/>
    </row>
    <row r="6" spans="1:63">
      <c r="A6" s="106"/>
      <c r="B6" s="103"/>
      <c r="C6" s="103"/>
      <c r="D6" s="99"/>
      <c r="E6" s="99"/>
      <c r="F6" s="99"/>
      <c r="G6" s="99"/>
      <c r="H6" s="99"/>
      <c r="I6" s="99"/>
      <c r="J6" s="99"/>
      <c r="K6" s="99"/>
      <c r="L6" s="99"/>
      <c r="M6" s="99"/>
      <c r="N6" s="99"/>
      <c r="O6" s="99"/>
      <c r="P6" s="99"/>
      <c r="Q6" s="99"/>
      <c r="R6" s="99"/>
      <c r="S6" s="99"/>
      <c r="T6" s="99"/>
      <c r="U6" s="99"/>
      <c r="V6" s="99"/>
      <c r="W6" s="99"/>
      <c r="X6" s="99"/>
      <c r="Y6" s="99"/>
      <c r="Z6" s="99"/>
      <c r="AA6" s="99"/>
      <c r="AB6" s="99"/>
      <c r="AC6" s="99"/>
      <c r="AD6" s="99"/>
      <c r="AE6" s="99"/>
      <c r="AF6" s="99"/>
      <c r="AG6" s="99"/>
      <c r="AH6" s="99"/>
      <c r="AI6" s="99"/>
      <c r="AJ6" s="99"/>
      <c r="AK6" s="99"/>
      <c r="AL6" s="99"/>
      <c r="AM6" s="99"/>
      <c r="AN6" s="99"/>
      <c r="AO6" s="102"/>
      <c r="AP6" s="99"/>
    </row>
    <row r="7" spans="1:63">
      <c r="A7" s="107"/>
      <c r="B7" s="108"/>
      <c r="C7" s="108"/>
      <c r="D7" s="109"/>
      <c r="E7" s="99"/>
      <c r="F7" s="99"/>
      <c r="G7" s="99"/>
      <c r="H7" s="99"/>
      <c r="I7" s="99"/>
      <c r="J7" s="99"/>
      <c r="K7" s="99"/>
      <c r="L7" s="99"/>
      <c r="M7" s="105"/>
      <c r="N7" s="110"/>
      <c r="O7" s="99"/>
      <c r="P7" s="99"/>
      <c r="Q7" s="99"/>
      <c r="R7" s="99"/>
      <c r="S7" s="99"/>
      <c r="T7" s="99"/>
      <c r="U7" s="99"/>
      <c r="V7" s="99"/>
      <c r="W7" s="99"/>
      <c r="X7" s="99"/>
      <c r="Y7" s="99"/>
      <c r="Z7" s="99"/>
      <c r="AA7" s="99"/>
      <c r="AB7" s="99"/>
      <c r="AC7" s="99"/>
      <c r="AD7" s="99"/>
      <c r="AE7" s="99"/>
      <c r="AF7" s="99"/>
      <c r="AG7" s="99"/>
      <c r="AH7" s="99"/>
      <c r="AI7" s="99"/>
      <c r="AJ7" s="99"/>
      <c r="AK7" s="99"/>
      <c r="AL7" s="99"/>
      <c r="AM7" s="99"/>
      <c r="AN7" s="99"/>
      <c r="AO7" s="102"/>
      <c r="AP7" s="99"/>
    </row>
    <row r="8" spans="1:63">
      <c r="A8" s="111"/>
      <c r="B8" s="103"/>
      <c r="C8" s="103"/>
      <c r="D8" s="99"/>
      <c r="E8" s="99"/>
      <c r="F8" s="99"/>
      <c r="G8" s="99"/>
      <c r="H8" s="99"/>
      <c r="I8" s="99"/>
      <c r="J8" s="99"/>
      <c r="K8" s="99"/>
      <c r="L8" s="99"/>
      <c r="M8" s="99"/>
      <c r="N8" s="99"/>
      <c r="O8" s="99"/>
      <c r="P8" s="99"/>
      <c r="Q8" s="99"/>
      <c r="R8" s="99"/>
      <c r="S8" s="99"/>
      <c r="T8" s="99"/>
      <c r="U8" s="99"/>
      <c r="V8" s="99"/>
      <c r="W8" s="99"/>
      <c r="X8" s="99"/>
      <c r="Y8" s="99"/>
      <c r="Z8" s="99"/>
      <c r="AA8" s="99"/>
      <c r="AB8" s="99"/>
      <c r="AC8" s="99"/>
      <c r="AD8" s="99"/>
      <c r="AE8" s="99"/>
      <c r="AF8" s="99"/>
      <c r="AG8" s="99"/>
      <c r="AH8" s="99"/>
      <c r="AI8" s="99"/>
      <c r="AJ8" s="99"/>
      <c r="AK8" s="99"/>
      <c r="AL8" s="99"/>
      <c r="AM8" s="99"/>
      <c r="AN8" s="99"/>
      <c r="AO8" s="102"/>
      <c r="AP8" s="99"/>
    </row>
    <row r="9" spans="1:63" ht="15" customHeight="1">
      <c r="A9" s="111"/>
      <c r="B9" s="292"/>
      <c r="C9" s="292"/>
      <c r="D9" s="112"/>
      <c r="E9" s="292" t="s">
        <v>13</v>
      </c>
      <c r="F9" s="292"/>
      <c r="G9" s="292"/>
      <c r="H9" s="292"/>
      <c r="I9" s="292"/>
      <c r="J9" s="292"/>
      <c r="K9" s="292"/>
      <c r="L9" s="292"/>
      <c r="M9" s="292"/>
      <c r="N9" s="347"/>
      <c r="O9" s="347"/>
      <c r="P9" s="347"/>
      <c r="Q9" s="113" t="str">
        <f>SETT!Q9</f>
        <v>CORSO: "OPERATORE ELETTRICO" 1° ANNO</v>
      </c>
      <c r="R9" s="113"/>
      <c r="S9" s="99"/>
      <c r="T9" s="99"/>
      <c r="U9" s="99"/>
      <c r="V9" s="99"/>
      <c r="W9" s="99"/>
      <c r="X9" s="99"/>
      <c r="Y9" s="99"/>
      <c r="Z9" s="99"/>
      <c r="AA9" s="99"/>
      <c r="AB9" s="99"/>
      <c r="AC9" s="99"/>
      <c r="AD9" s="99"/>
      <c r="AE9" s="99"/>
      <c r="AF9" s="99"/>
      <c r="AG9" s="99"/>
      <c r="AH9" s="99"/>
      <c r="AI9" s="99"/>
      <c r="AJ9" s="99"/>
      <c r="AK9" s="99"/>
      <c r="AL9" s="99"/>
      <c r="AM9" s="99"/>
      <c r="AN9" s="99"/>
      <c r="AO9" s="102"/>
      <c r="AP9" s="99"/>
    </row>
    <row r="10" spans="1:63" ht="15" customHeight="1" thickBot="1">
      <c r="A10" s="114"/>
      <c r="B10" s="114"/>
      <c r="C10" s="103"/>
      <c r="D10" s="99"/>
      <c r="E10" s="292" t="s">
        <v>104</v>
      </c>
      <c r="F10" s="292"/>
      <c r="G10" s="292"/>
      <c r="H10" s="292"/>
      <c r="I10" s="292"/>
      <c r="J10" s="292"/>
      <c r="K10" s="292"/>
      <c r="L10" s="291">
        <f>SETT!L10</f>
        <v>990</v>
      </c>
      <c r="M10" s="291"/>
      <c r="N10" s="115"/>
      <c r="O10" s="115"/>
      <c r="P10" s="115"/>
      <c r="Q10" s="292" t="str">
        <f>SETT!Q10</f>
        <v>COD: ARIEFP1821/20/1</v>
      </c>
      <c r="R10" s="292"/>
      <c r="S10" s="292"/>
      <c r="T10" s="292"/>
      <c r="U10" s="292"/>
      <c r="V10" s="292"/>
      <c r="W10" s="292"/>
      <c r="X10" s="292"/>
      <c r="Y10" s="292"/>
      <c r="Z10" s="292"/>
      <c r="AA10" s="292"/>
      <c r="AB10" s="292"/>
      <c r="AC10" s="292"/>
      <c r="AD10" s="292"/>
      <c r="AE10" s="115"/>
      <c r="AF10" s="115"/>
      <c r="AG10" s="115"/>
      <c r="AH10" s="115"/>
      <c r="AI10" s="115"/>
      <c r="AJ10" s="115" t="s">
        <v>3</v>
      </c>
      <c r="AK10" s="115"/>
      <c r="AL10" s="115"/>
      <c r="AM10" s="115"/>
      <c r="AN10" s="115"/>
      <c r="AO10" s="116"/>
      <c r="AP10" s="115"/>
      <c r="AQ10" s="53"/>
      <c r="AR10" s="8"/>
      <c r="AS10" s="8"/>
      <c r="AT10" s="8"/>
      <c r="AU10" s="8"/>
      <c r="AV10" s="8"/>
      <c r="AW10" s="8"/>
      <c r="AX10" s="8"/>
      <c r="AY10" s="8"/>
      <c r="AZ10" s="8"/>
      <c r="BA10" s="8"/>
      <c r="BB10" s="8"/>
      <c r="BC10" s="8"/>
      <c r="BD10" s="9"/>
      <c r="BE10" s="9"/>
      <c r="BF10" s="9"/>
      <c r="BG10" s="9"/>
      <c r="BH10" s="9"/>
      <c r="BI10" s="9"/>
      <c r="BJ10" s="9"/>
      <c r="BK10" s="9"/>
    </row>
    <row r="11" spans="1:63" ht="30.75" customHeight="1" thickBot="1">
      <c r="A11" s="114"/>
      <c r="B11" s="313" t="s">
        <v>15</v>
      </c>
      <c r="C11" s="313"/>
      <c r="D11" s="117"/>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313" t="s">
        <v>9</v>
      </c>
      <c r="AK11" s="313"/>
      <c r="AL11" s="313"/>
      <c r="AM11" s="115"/>
      <c r="AN11" s="313" t="s">
        <v>10</v>
      </c>
      <c r="AO11" s="313"/>
      <c r="AP11" s="313"/>
      <c r="AQ11" s="53"/>
      <c r="AR11" s="203" t="s">
        <v>25</v>
      </c>
      <c r="AS11" s="203" t="s">
        <v>99</v>
      </c>
      <c r="AT11" s="203" t="s">
        <v>100</v>
      </c>
      <c r="AU11" s="228" t="s">
        <v>105</v>
      </c>
      <c r="AV11" s="8"/>
      <c r="AW11" s="8"/>
      <c r="AX11" s="8"/>
      <c r="AY11" s="8"/>
      <c r="AZ11" s="309"/>
      <c r="BA11" s="309"/>
      <c r="BB11" s="309"/>
      <c r="BC11" s="8"/>
      <c r="BD11" s="309"/>
      <c r="BE11" s="309"/>
      <c r="BF11" s="8"/>
      <c r="BG11" s="9"/>
      <c r="BH11" s="9"/>
      <c r="BI11" s="9"/>
      <c r="BJ11" s="9"/>
      <c r="BK11" s="9"/>
    </row>
    <row r="12" spans="1:63" s="12" customFormat="1" ht="45" customHeight="1" thickTop="1" thickBot="1">
      <c r="A12" s="118" t="s">
        <v>0</v>
      </c>
      <c r="B12" s="119" t="s">
        <v>6</v>
      </c>
      <c r="C12" s="120" t="s">
        <v>7</v>
      </c>
      <c r="D12" s="121">
        <v>1</v>
      </c>
      <c r="E12" s="121">
        <v>2</v>
      </c>
      <c r="F12" s="121">
        <v>3</v>
      </c>
      <c r="G12" s="121">
        <v>4</v>
      </c>
      <c r="H12" s="121">
        <v>5</v>
      </c>
      <c r="I12" s="121">
        <v>6</v>
      </c>
      <c r="J12" s="121">
        <v>7</v>
      </c>
      <c r="K12" s="121">
        <v>8</v>
      </c>
      <c r="L12" s="121">
        <v>9</v>
      </c>
      <c r="M12" s="121">
        <v>10</v>
      </c>
      <c r="N12" s="121">
        <v>11</v>
      </c>
      <c r="O12" s="121">
        <v>12</v>
      </c>
      <c r="P12" s="121">
        <v>13</v>
      </c>
      <c r="Q12" s="121">
        <v>14</v>
      </c>
      <c r="R12" s="121">
        <v>15</v>
      </c>
      <c r="S12" s="121">
        <v>16</v>
      </c>
      <c r="T12" s="121">
        <v>17</v>
      </c>
      <c r="U12" s="121">
        <v>18</v>
      </c>
      <c r="V12" s="121">
        <v>19</v>
      </c>
      <c r="W12" s="121">
        <v>20</v>
      </c>
      <c r="X12" s="121">
        <v>21</v>
      </c>
      <c r="Y12" s="121">
        <v>22</v>
      </c>
      <c r="Z12" s="121">
        <v>23</v>
      </c>
      <c r="AA12" s="121">
        <v>24</v>
      </c>
      <c r="AB12" s="121">
        <v>25</v>
      </c>
      <c r="AC12" s="121">
        <v>26</v>
      </c>
      <c r="AD12" s="121">
        <v>27</v>
      </c>
      <c r="AE12" s="121">
        <v>28</v>
      </c>
      <c r="AF12" s="121">
        <v>29</v>
      </c>
      <c r="AG12" s="121">
        <v>30</v>
      </c>
      <c r="AH12" s="122">
        <v>31</v>
      </c>
      <c r="AI12" s="99"/>
      <c r="AJ12" s="123" t="s">
        <v>11</v>
      </c>
      <c r="AK12" s="124" t="s">
        <v>12</v>
      </c>
      <c r="AL12" s="125" t="s">
        <v>14</v>
      </c>
      <c r="AM12" s="99"/>
      <c r="AN12" s="123" t="s">
        <v>11</v>
      </c>
      <c r="AO12" s="124" t="s">
        <v>12</v>
      </c>
      <c r="AP12" s="125" t="s">
        <v>14</v>
      </c>
      <c r="AQ12" s="51"/>
      <c r="AR12" s="204"/>
      <c r="AS12" s="204"/>
      <c r="AT12" s="204"/>
      <c r="AU12" s="229">
        <f>$AL$13/$L$10</f>
        <v>0.60505050505050506</v>
      </c>
      <c r="AV12" s="13"/>
      <c r="AW12" s="13"/>
      <c r="AX12" s="13"/>
      <c r="AY12" s="13"/>
      <c r="AZ12" s="13"/>
      <c r="BA12" s="13"/>
      <c r="BB12" s="13"/>
      <c r="BC12" s="13"/>
      <c r="BD12" s="13"/>
      <c r="BE12" s="13"/>
      <c r="BF12" s="13"/>
      <c r="BG12" s="13"/>
      <c r="BH12" s="13"/>
      <c r="BI12" s="13"/>
      <c r="BJ12" s="13"/>
      <c r="BK12" s="13"/>
    </row>
    <row r="13" spans="1:63" s="60" customFormat="1" ht="14.25">
      <c r="A13" s="126"/>
      <c r="B13" s="270" t="s">
        <v>21</v>
      </c>
      <c r="C13" s="271"/>
      <c r="D13" s="127"/>
      <c r="E13" s="127"/>
      <c r="F13" s="127"/>
      <c r="G13" s="127"/>
      <c r="H13" s="127"/>
      <c r="I13" s="127"/>
      <c r="J13" s="127"/>
      <c r="K13" s="127"/>
      <c r="L13" s="127"/>
      <c r="M13" s="127"/>
      <c r="N13" s="127"/>
      <c r="O13" s="127"/>
      <c r="P13" s="127"/>
      <c r="Q13" s="127"/>
      <c r="R13" s="127"/>
      <c r="S13" s="127"/>
      <c r="T13" s="127"/>
      <c r="U13" s="127"/>
      <c r="V13" s="127"/>
      <c r="W13" s="127"/>
      <c r="X13" s="127"/>
      <c r="Y13" s="127"/>
      <c r="Z13" s="127"/>
      <c r="AA13" s="127"/>
      <c r="AB13" s="127"/>
      <c r="AC13" s="127"/>
      <c r="AD13" s="127"/>
      <c r="AE13" s="127"/>
      <c r="AF13" s="127"/>
      <c r="AG13" s="127"/>
      <c r="AH13" s="128"/>
      <c r="AI13" s="110"/>
      <c r="AJ13" s="129">
        <f>SUM(D13:AH13)</f>
        <v>0</v>
      </c>
      <c r="AK13" s="127">
        <f>MAG!AL13</f>
        <v>599</v>
      </c>
      <c r="AL13" s="128">
        <f>AJ13+AK13</f>
        <v>599</v>
      </c>
      <c r="AM13" s="110"/>
      <c r="AN13" s="129"/>
      <c r="AO13" s="127"/>
      <c r="AP13" s="128"/>
      <c r="AQ13" s="58"/>
      <c r="AR13" s="205"/>
      <c r="AS13" s="206"/>
      <c r="AT13" s="206"/>
    </row>
    <row r="14" spans="1:63">
      <c r="A14" s="130">
        <v>1</v>
      </c>
      <c r="B14" s="131" t="str">
        <f>MAG!B14</f>
        <v>AYLLA MORAN</v>
      </c>
      <c r="C14" s="131" t="str">
        <f>MAG!C14</f>
        <v>JEREMY RAFAEL</v>
      </c>
      <c r="D14" s="132"/>
      <c r="E14" s="132"/>
      <c r="F14" s="132"/>
      <c r="G14" s="132"/>
      <c r="H14" s="132"/>
      <c r="I14" s="132"/>
      <c r="J14" s="132"/>
      <c r="K14" s="132"/>
      <c r="L14" s="132"/>
      <c r="M14" s="127"/>
      <c r="N14" s="132"/>
      <c r="O14" s="132"/>
      <c r="P14" s="132"/>
      <c r="Q14" s="132"/>
      <c r="R14" s="132"/>
      <c r="S14" s="132"/>
      <c r="T14" s="132"/>
      <c r="U14" s="132"/>
      <c r="V14" s="132"/>
      <c r="W14" s="132"/>
      <c r="X14" s="132"/>
      <c r="Y14" s="132"/>
      <c r="Z14" s="132"/>
      <c r="AA14" s="132"/>
      <c r="AB14" s="132"/>
      <c r="AC14" s="132"/>
      <c r="AD14" s="132"/>
      <c r="AE14" s="132"/>
      <c r="AF14" s="132"/>
      <c r="AG14" s="132"/>
      <c r="AH14" s="133"/>
      <c r="AI14" s="99"/>
      <c r="AJ14" s="134">
        <v>0</v>
      </c>
      <c r="AK14" s="132">
        <f>MAG!AL14</f>
        <v>504.25</v>
      </c>
      <c r="AL14" s="133">
        <f>AJ14+AK14</f>
        <v>504.25</v>
      </c>
      <c r="AM14" s="99"/>
      <c r="AN14" s="134">
        <v>0</v>
      </c>
      <c r="AO14" s="132">
        <f>MAG!AP14</f>
        <v>94.75</v>
      </c>
      <c r="AP14" s="133">
        <f t="shared" ref="AP14:AP29" si="0">AN14+AO14</f>
        <v>94.75</v>
      </c>
      <c r="AR14" s="207">
        <f>IF(D14&gt;0,1,0)+IF(E14&gt;0,1,0)+IF(F14&gt;0,1,0)+IF(G14&gt;0,1,0)+IF(H14&gt;0,1,0)+IF(I14&gt;0,1,0)+IF(J14&gt;0,1,0)+IF(K14&gt;0,1,0)+IF(L14&gt;0,1,0)+IF(M14&gt;0,1,0)+IF(N14&gt;0,1,0)+IF(O14&gt;0,1,0)+IF(P14&gt;0,1,0)+IF(Q14&gt;0,1,0)+IF(R14&gt;0,1,0)+IF(S14&gt;0,1,0)+IF(T14&gt;0,1,0)+IF(U14&gt;0,1,0)+IF(V14&gt;0,1,0)+IF(W14&gt;0,1,0)+IF(X14&gt;0,1,0)+IF(Y14&gt;0,1,0)+IF(Z14&gt;0,1,0)+IF(AA14&gt;0,1,0)+IF(AB14&gt;0,1,0)+IF(AC14&gt;0,1,0)+IF(AD14&gt;0,1,0)+IF(AE14&gt;0,1,0)+IF(AF14&gt;0,1,0)+IF(AG14&gt;0,1,0)+IF(AH14&gt;0,1,0)</f>
        <v>0</v>
      </c>
      <c r="AS14" s="208">
        <f>AL14/$L$10</f>
        <v>0.50934343434343432</v>
      </c>
      <c r="AT14" s="208">
        <f>AP14/$L$10</f>
        <v>9.5707070707070713E-2</v>
      </c>
    </row>
    <row r="15" spans="1:63">
      <c r="A15" s="130">
        <v>2</v>
      </c>
      <c r="B15" s="131" t="str">
        <f>MAG!B15</f>
        <v>ALIAJ</v>
      </c>
      <c r="C15" s="131" t="str">
        <f>MAG!C15</f>
        <v>KLARIS</v>
      </c>
      <c r="D15" s="132"/>
      <c r="E15" s="132"/>
      <c r="F15" s="132"/>
      <c r="G15" s="132"/>
      <c r="H15" s="132"/>
      <c r="I15" s="132"/>
      <c r="J15" s="132"/>
      <c r="K15" s="132"/>
      <c r="L15" s="132"/>
      <c r="M15" s="127"/>
      <c r="N15" s="132"/>
      <c r="O15" s="132"/>
      <c r="P15" s="132"/>
      <c r="Q15" s="132"/>
      <c r="R15" s="132"/>
      <c r="S15" s="132"/>
      <c r="T15" s="132"/>
      <c r="U15" s="132"/>
      <c r="V15" s="132"/>
      <c r="W15" s="132"/>
      <c r="X15" s="132"/>
      <c r="Y15" s="132"/>
      <c r="Z15" s="132"/>
      <c r="AA15" s="132"/>
      <c r="AB15" s="132"/>
      <c r="AC15" s="132"/>
      <c r="AD15" s="132"/>
      <c r="AE15" s="132"/>
      <c r="AF15" s="132"/>
      <c r="AG15" s="132"/>
      <c r="AH15" s="133"/>
      <c r="AI15" s="99"/>
      <c r="AJ15" s="134">
        <v>0</v>
      </c>
      <c r="AK15" s="132">
        <f>MAG!AL15</f>
        <v>570</v>
      </c>
      <c r="AL15" s="133">
        <f t="shared" ref="AL15:AL43" si="1">AJ15+AK15</f>
        <v>570</v>
      </c>
      <c r="AM15" s="99"/>
      <c r="AN15" s="134">
        <v>0</v>
      </c>
      <c r="AO15" s="132">
        <f>MAG!AP15</f>
        <v>29</v>
      </c>
      <c r="AP15" s="133">
        <f t="shared" si="0"/>
        <v>29</v>
      </c>
      <c r="AR15" s="207">
        <f t="shared" ref="AR15:AR39" si="2">IF(D15&gt;0,1,0)+IF(E15&gt;0,1,0)+IF(F15&gt;0,1,0)+IF(G15&gt;0,1,0)+IF(H15&gt;0,1,0)+IF(I15&gt;0,1,0)+IF(J15&gt;0,1,0)+IF(K15&gt;0,1,0)+IF(L15&gt;0,1,0)+IF(M15&gt;0,1,0)+IF(N15&gt;0,1,0)+IF(O15&gt;0,1,0)+IF(P15&gt;0,1,0)+IF(Q15&gt;0,1,0)+IF(R15&gt;0,1,0)+IF(S15&gt;0,1,0)+IF(T15&gt;0,1,0)+IF(U15&gt;0,1,0)+IF(V15&gt;0,1,0)+IF(W15&gt;0,1,0)+IF(X15&gt;0,1,0)+IF(Y15&gt;0,1,0)+IF(Z15&gt;0,1,0)+IF(AA15&gt;0,1,0)+IF(AB15&gt;0,1,0)+IF(AC15&gt;0,1,0)+IF(AD15&gt;0,1,0)+IF(AE15&gt;0,1,0)+IF(AF15&gt;0,1,0)+IF(AG15&gt;0,1,0)+IF(AH15&gt;0,1,0)</f>
        <v>0</v>
      </c>
      <c r="AS15" s="208">
        <f t="shared" ref="AS15:AS43" si="3">AL15/$L$10</f>
        <v>0.5757575757575758</v>
      </c>
      <c r="AT15" s="208">
        <f t="shared" ref="AT15:AT43" si="4">AP15/$L$10</f>
        <v>2.9292929292929294E-2</v>
      </c>
    </row>
    <row r="16" spans="1:63">
      <c r="A16" s="130">
        <v>3</v>
      </c>
      <c r="B16" s="131" t="str">
        <f>MAG!B16</f>
        <v>BARBIERI</v>
      </c>
      <c r="C16" s="131" t="str">
        <f>MAG!C16</f>
        <v>WALTER DARIO</v>
      </c>
      <c r="D16" s="132"/>
      <c r="E16" s="132"/>
      <c r="F16" s="132"/>
      <c r="G16" s="132"/>
      <c r="H16" s="132"/>
      <c r="I16" s="132"/>
      <c r="J16" s="234"/>
      <c r="K16" s="132"/>
      <c r="L16" s="132"/>
      <c r="M16" s="127"/>
      <c r="N16" s="132"/>
      <c r="O16" s="132"/>
      <c r="P16" s="132"/>
      <c r="Q16" s="132"/>
      <c r="R16" s="132"/>
      <c r="S16" s="132"/>
      <c r="T16" s="132"/>
      <c r="U16" s="132"/>
      <c r="V16" s="132"/>
      <c r="W16" s="132"/>
      <c r="X16" s="132"/>
      <c r="Y16" s="132"/>
      <c r="Z16" s="132"/>
      <c r="AA16" s="132"/>
      <c r="AB16" s="132"/>
      <c r="AC16" s="132"/>
      <c r="AD16" s="132"/>
      <c r="AE16" s="132"/>
      <c r="AF16" s="132"/>
      <c r="AG16" s="132"/>
      <c r="AH16" s="133"/>
      <c r="AI16" s="99"/>
      <c r="AJ16" s="134">
        <v>0</v>
      </c>
      <c r="AK16" s="132">
        <f>MAG!AL16</f>
        <v>561.25</v>
      </c>
      <c r="AL16" s="133">
        <f t="shared" si="1"/>
        <v>561.25</v>
      </c>
      <c r="AM16" s="99"/>
      <c r="AN16" s="134">
        <v>0</v>
      </c>
      <c r="AO16" s="132">
        <f>MAG!AP16</f>
        <v>37.75</v>
      </c>
      <c r="AP16" s="133">
        <f t="shared" si="0"/>
        <v>37.75</v>
      </c>
      <c r="AR16" s="207">
        <f t="shared" si="2"/>
        <v>0</v>
      </c>
      <c r="AS16" s="208">
        <f t="shared" si="3"/>
        <v>0.56691919191919193</v>
      </c>
      <c r="AT16" s="208">
        <f t="shared" si="4"/>
        <v>3.8131313131313134E-2</v>
      </c>
    </row>
    <row r="17" spans="1:46">
      <c r="A17" s="130">
        <v>4</v>
      </c>
      <c r="B17" s="131" t="str">
        <f>MAG!B17</f>
        <v>BORZONE</v>
      </c>
      <c r="C17" s="131" t="str">
        <f>MAG!C17</f>
        <v>MATTIA</v>
      </c>
      <c r="D17" s="132"/>
      <c r="E17" s="132"/>
      <c r="F17" s="132"/>
      <c r="G17" s="132"/>
      <c r="H17" s="132"/>
      <c r="I17" s="132"/>
      <c r="J17" s="132"/>
      <c r="K17" s="132"/>
      <c r="L17" s="132"/>
      <c r="M17" s="127"/>
      <c r="N17" s="132"/>
      <c r="O17" s="132"/>
      <c r="P17" s="132"/>
      <c r="Q17" s="132"/>
      <c r="R17" s="132"/>
      <c r="S17" s="132"/>
      <c r="T17" s="132"/>
      <c r="U17" s="132"/>
      <c r="V17" s="132"/>
      <c r="W17" s="132"/>
      <c r="X17" s="132"/>
      <c r="Y17" s="132"/>
      <c r="Z17" s="132"/>
      <c r="AA17" s="132"/>
      <c r="AB17" s="132"/>
      <c r="AC17" s="132"/>
      <c r="AD17" s="132"/>
      <c r="AE17" s="132"/>
      <c r="AF17" s="132"/>
      <c r="AG17" s="132"/>
      <c r="AH17" s="133"/>
      <c r="AI17" s="99"/>
      <c r="AJ17" s="134">
        <v>0</v>
      </c>
      <c r="AK17" s="132">
        <f>MAG!AL17</f>
        <v>524</v>
      </c>
      <c r="AL17" s="133">
        <f t="shared" si="1"/>
        <v>524</v>
      </c>
      <c r="AM17" s="99"/>
      <c r="AN17" s="134">
        <v>0</v>
      </c>
      <c r="AO17" s="132">
        <f>MAG!AP17</f>
        <v>75</v>
      </c>
      <c r="AP17" s="133">
        <f t="shared" si="0"/>
        <v>75</v>
      </c>
      <c r="AR17" s="207">
        <f t="shared" si="2"/>
        <v>0</v>
      </c>
      <c r="AS17" s="208">
        <f t="shared" si="3"/>
        <v>0.52929292929292926</v>
      </c>
      <c r="AT17" s="208">
        <f t="shared" si="4"/>
        <v>7.575757575757576E-2</v>
      </c>
    </row>
    <row r="18" spans="1:46">
      <c r="A18" s="130">
        <v>5</v>
      </c>
      <c r="B18" s="131" t="str">
        <f>MAG!B18</f>
        <v>BOUCHAFRA</v>
      </c>
      <c r="C18" s="131" t="str">
        <f>MAG!C18</f>
        <v>YOUSSEF</v>
      </c>
      <c r="D18" s="132"/>
      <c r="E18" s="132"/>
      <c r="F18" s="132"/>
      <c r="G18" s="132"/>
      <c r="H18" s="132"/>
      <c r="I18" s="132"/>
      <c r="J18" s="132"/>
      <c r="K18" s="132"/>
      <c r="L18" s="132"/>
      <c r="M18" s="127"/>
      <c r="N18" s="132"/>
      <c r="O18" s="132"/>
      <c r="P18" s="132"/>
      <c r="Q18" s="132"/>
      <c r="R18" s="132"/>
      <c r="S18" s="132"/>
      <c r="T18" s="132"/>
      <c r="U18" s="132"/>
      <c r="V18" s="132"/>
      <c r="W18" s="132"/>
      <c r="X18" s="132"/>
      <c r="Y18" s="132"/>
      <c r="Z18" s="132"/>
      <c r="AA18" s="132"/>
      <c r="AB18" s="132"/>
      <c r="AC18" s="132"/>
      <c r="AD18" s="132"/>
      <c r="AE18" s="132"/>
      <c r="AF18" s="132"/>
      <c r="AG18" s="132"/>
      <c r="AH18" s="133"/>
      <c r="AI18" s="99"/>
      <c r="AJ18" s="134">
        <v>0</v>
      </c>
      <c r="AK18" s="132">
        <f>MAG!AL18</f>
        <v>598</v>
      </c>
      <c r="AL18" s="133">
        <f t="shared" si="1"/>
        <v>598</v>
      </c>
      <c r="AM18" s="99"/>
      <c r="AN18" s="134">
        <v>0</v>
      </c>
      <c r="AO18" s="132">
        <f>MAG!AP18</f>
        <v>1</v>
      </c>
      <c r="AP18" s="133">
        <f t="shared" si="0"/>
        <v>1</v>
      </c>
      <c r="AR18" s="207">
        <f t="shared" si="2"/>
        <v>0</v>
      </c>
      <c r="AS18" s="208">
        <f t="shared" si="3"/>
        <v>0.60404040404040404</v>
      </c>
      <c r="AT18" s="208">
        <f t="shared" si="4"/>
        <v>1.0101010101010101E-3</v>
      </c>
    </row>
    <row r="19" spans="1:46">
      <c r="A19" s="130">
        <v>6</v>
      </c>
      <c r="B19" s="131" t="str">
        <f>MAG!B19</f>
        <v>CASELLA</v>
      </c>
      <c r="C19" s="131" t="str">
        <f>MAG!C19</f>
        <v>MICHELE</v>
      </c>
      <c r="D19" s="132"/>
      <c r="E19" s="132"/>
      <c r="F19" s="132"/>
      <c r="G19" s="132"/>
      <c r="H19" s="132"/>
      <c r="I19" s="132"/>
      <c r="J19" s="132"/>
      <c r="K19" s="132"/>
      <c r="L19" s="132"/>
      <c r="M19" s="127"/>
      <c r="N19" s="132"/>
      <c r="O19" s="132"/>
      <c r="P19" s="132"/>
      <c r="Q19" s="132"/>
      <c r="R19" s="132"/>
      <c r="S19" s="132"/>
      <c r="T19" s="132"/>
      <c r="U19" s="132"/>
      <c r="V19" s="132"/>
      <c r="W19" s="132"/>
      <c r="X19" s="132"/>
      <c r="Y19" s="132"/>
      <c r="Z19" s="132"/>
      <c r="AA19" s="132"/>
      <c r="AB19" s="132"/>
      <c r="AC19" s="132"/>
      <c r="AD19" s="132"/>
      <c r="AE19" s="132"/>
      <c r="AF19" s="132"/>
      <c r="AG19" s="132"/>
      <c r="AH19" s="133"/>
      <c r="AI19" s="99"/>
      <c r="AJ19" s="134">
        <v>0</v>
      </c>
      <c r="AK19" s="132">
        <f>MAG!AL19</f>
        <v>546</v>
      </c>
      <c r="AL19" s="133">
        <f t="shared" si="1"/>
        <v>546</v>
      </c>
      <c r="AM19" s="99"/>
      <c r="AN19" s="134">
        <v>0</v>
      </c>
      <c r="AO19" s="132">
        <f>MAG!AP19</f>
        <v>53</v>
      </c>
      <c r="AP19" s="133">
        <f t="shared" si="0"/>
        <v>53</v>
      </c>
      <c r="AR19" s="207">
        <f t="shared" si="2"/>
        <v>0</v>
      </c>
      <c r="AS19" s="208">
        <f t="shared" si="3"/>
        <v>0.55151515151515151</v>
      </c>
      <c r="AT19" s="208">
        <f t="shared" si="4"/>
        <v>5.3535353535353533E-2</v>
      </c>
    </row>
    <row r="20" spans="1:46">
      <c r="A20" s="130">
        <v>7</v>
      </c>
      <c r="B20" s="131" t="str">
        <f>MAG!B20</f>
        <v>EL HAJEB</v>
      </c>
      <c r="C20" s="131" t="str">
        <f>MAG!C20</f>
        <v>ABDEL KARIM</v>
      </c>
      <c r="D20" s="132"/>
      <c r="E20" s="132"/>
      <c r="F20" s="132"/>
      <c r="G20" s="132"/>
      <c r="H20" s="132"/>
      <c r="I20" s="132"/>
      <c r="J20" s="132"/>
      <c r="K20" s="132"/>
      <c r="L20" s="132"/>
      <c r="M20" s="127"/>
      <c r="N20" s="132"/>
      <c r="O20" s="132"/>
      <c r="P20" s="132"/>
      <c r="Q20" s="132"/>
      <c r="R20" s="132"/>
      <c r="S20" s="132"/>
      <c r="T20" s="132"/>
      <c r="U20" s="132"/>
      <c r="V20" s="132"/>
      <c r="W20" s="132"/>
      <c r="X20" s="132"/>
      <c r="Y20" s="132"/>
      <c r="Z20" s="132"/>
      <c r="AA20" s="132"/>
      <c r="AB20" s="132"/>
      <c r="AC20" s="132"/>
      <c r="AD20" s="132"/>
      <c r="AE20" s="132"/>
      <c r="AF20" s="132"/>
      <c r="AG20" s="132"/>
      <c r="AH20" s="133"/>
      <c r="AI20" s="99"/>
      <c r="AJ20" s="134">
        <v>0</v>
      </c>
      <c r="AK20" s="132">
        <f>MAG!AL20</f>
        <v>555</v>
      </c>
      <c r="AL20" s="133">
        <f t="shared" si="1"/>
        <v>555</v>
      </c>
      <c r="AM20" s="99"/>
      <c r="AN20" s="134">
        <f t="shared" ref="AN20:AN28" si="5">$AJ$13-AJ20</f>
        <v>0</v>
      </c>
      <c r="AO20" s="132">
        <f>MAG!AP20</f>
        <v>44</v>
      </c>
      <c r="AP20" s="133">
        <f t="shared" si="0"/>
        <v>44</v>
      </c>
      <c r="AR20" s="207">
        <f t="shared" si="2"/>
        <v>0</v>
      </c>
      <c r="AS20" s="208">
        <f t="shared" si="3"/>
        <v>0.56060606060606055</v>
      </c>
      <c r="AT20" s="208">
        <f t="shared" si="4"/>
        <v>4.4444444444444446E-2</v>
      </c>
    </row>
    <row r="21" spans="1:46">
      <c r="A21" s="130">
        <v>8</v>
      </c>
      <c r="B21" s="131" t="str">
        <f>MAG!B21</f>
        <v>FERRARINI</v>
      </c>
      <c r="C21" s="131" t="str">
        <f>MAG!C21</f>
        <v>LUCA</v>
      </c>
      <c r="D21" s="132"/>
      <c r="E21" s="132"/>
      <c r="F21" s="132"/>
      <c r="G21" s="132"/>
      <c r="H21" s="132"/>
      <c r="I21" s="132"/>
      <c r="J21" s="132"/>
      <c r="K21" s="132"/>
      <c r="L21" s="132"/>
      <c r="M21" s="127"/>
      <c r="N21" s="132"/>
      <c r="O21" s="132"/>
      <c r="P21" s="132"/>
      <c r="Q21" s="132"/>
      <c r="R21" s="132"/>
      <c r="S21" s="132"/>
      <c r="T21" s="132"/>
      <c r="U21" s="132"/>
      <c r="V21" s="132"/>
      <c r="W21" s="132"/>
      <c r="X21" s="132"/>
      <c r="Y21" s="132"/>
      <c r="Z21" s="132"/>
      <c r="AA21" s="132"/>
      <c r="AB21" s="132"/>
      <c r="AC21" s="132"/>
      <c r="AD21" s="132"/>
      <c r="AE21" s="132"/>
      <c r="AF21" s="132"/>
      <c r="AG21" s="132"/>
      <c r="AH21" s="133"/>
      <c r="AI21" s="99"/>
      <c r="AJ21" s="134">
        <v>0</v>
      </c>
      <c r="AK21" s="132">
        <f>MAG!AL21</f>
        <v>371.25</v>
      </c>
      <c r="AL21" s="133">
        <f t="shared" si="1"/>
        <v>371.25</v>
      </c>
      <c r="AM21" s="99"/>
      <c r="AN21" s="134">
        <f t="shared" si="5"/>
        <v>0</v>
      </c>
      <c r="AO21" s="132">
        <f>MAG!AP21</f>
        <v>227.75</v>
      </c>
      <c r="AP21" s="133">
        <f t="shared" si="0"/>
        <v>227.75</v>
      </c>
      <c r="AR21" s="207">
        <f t="shared" si="2"/>
        <v>0</v>
      </c>
      <c r="AS21" s="208">
        <f t="shared" si="3"/>
        <v>0.375</v>
      </c>
      <c r="AT21" s="208">
        <f t="shared" si="4"/>
        <v>0.23005050505050506</v>
      </c>
    </row>
    <row r="22" spans="1:46">
      <c r="A22" s="130">
        <v>9</v>
      </c>
      <c r="B22" s="131" t="str">
        <f>MAG!B22</f>
        <v>GOXHAJ</v>
      </c>
      <c r="C22" s="131" t="str">
        <f>MAG!C22</f>
        <v>THOMAS</v>
      </c>
      <c r="D22" s="132"/>
      <c r="E22" s="132"/>
      <c r="F22" s="132"/>
      <c r="G22" s="132"/>
      <c r="H22" s="132"/>
      <c r="I22" s="132"/>
      <c r="J22" s="132"/>
      <c r="K22" s="132"/>
      <c r="L22" s="132"/>
      <c r="M22" s="127"/>
      <c r="N22" s="132"/>
      <c r="O22" s="132"/>
      <c r="P22" s="132"/>
      <c r="Q22" s="132"/>
      <c r="R22" s="132"/>
      <c r="S22" s="132"/>
      <c r="T22" s="132"/>
      <c r="U22" s="132"/>
      <c r="V22" s="132"/>
      <c r="W22" s="132"/>
      <c r="X22" s="132"/>
      <c r="Y22" s="132"/>
      <c r="Z22" s="132"/>
      <c r="AA22" s="132"/>
      <c r="AB22" s="132"/>
      <c r="AC22" s="132"/>
      <c r="AD22" s="132"/>
      <c r="AE22" s="132"/>
      <c r="AF22" s="132"/>
      <c r="AG22" s="132"/>
      <c r="AH22" s="133"/>
      <c r="AI22" s="99"/>
      <c r="AJ22" s="134">
        <v>0</v>
      </c>
      <c r="AK22" s="132">
        <f>MAG!AL22</f>
        <v>488.5</v>
      </c>
      <c r="AL22" s="133">
        <f t="shared" si="1"/>
        <v>488.5</v>
      </c>
      <c r="AM22" s="99"/>
      <c r="AN22" s="134">
        <v>0</v>
      </c>
      <c r="AO22" s="132">
        <f>MAG!AP22</f>
        <v>110.5</v>
      </c>
      <c r="AP22" s="133">
        <f t="shared" si="0"/>
        <v>110.5</v>
      </c>
      <c r="AR22" s="207">
        <f t="shared" si="2"/>
        <v>0</v>
      </c>
      <c r="AS22" s="208">
        <f t="shared" si="3"/>
        <v>0.49343434343434345</v>
      </c>
      <c r="AT22" s="208">
        <f t="shared" si="4"/>
        <v>0.11161616161616161</v>
      </c>
    </row>
    <row r="23" spans="1:46">
      <c r="A23" s="130">
        <v>10</v>
      </c>
      <c r="B23" s="131" t="str">
        <f>MAG!B23</f>
        <v>HOXHA</v>
      </c>
      <c r="C23" s="131" t="str">
        <f>MAG!C23</f>
        <v>HALI</v>
      </c>
      <c r="D23" s="132"/>
      <c r="E23" s="132"/>
      <c r="F23" s="132"/>
      <c r="G23" s="132"/>
      <c r="H23" s="132"/>
      <c r="I23" s="132"/>
      <c r="J23" s="132"/>
      <c r="K23" s="132"/>
      <c r="L23" s="132"/>
      <c r="M23" s="127"/>
      <c r="N23" s="132"/>
      <c r="O23" s="132"/>
      <c r="P23" s="132"/>
      <c r="Q23" s="132"/>
      <c r="R23" s="132"/>
      <c r="S23" s="132"/>
      <c r="T23" s="132"/>
      <c r="U23" s="132"/>
      <c r="V23" s="132"/>
      <c r="W23" s="132"/>
      <c r="X23" s="132"/>
      <c r="Y23" s="132"/>
      <c r="Z23" s="132"/>
      <c r="AA23" s="132"/>
      <c r="AB23" s="132"/>
      <c r="AC23" s="132"/>
      <c r="AD23" s="132"/>
      <c r="AE23" s="132"/>
      <c r="AF23" s="132"/>
      <c r="AG23" s="132"/>
      <c r="AH23" s="133"/>
      <c r="AI23" s="99"/>
      <c r="AJ23" s="134">
        <v>0</v>
      </c>
      <c r="AK23" s="132">
        <f>MAG!AL23</f>
        <v>506.75</v>
      </c>
      <c r="AL23" s="133">
        <f t="shared" si="1"/>
        <v>506.75</v>
      </c>
      <c r="AM23" s="99"/>
      <c r="AN23" s="134">
        <f t="shared" si="5"/>
        <v>0</v>
      </c>
      <c r="AO23" s="132">
        <f>MAG!AP23</f>
        <v>92.25</v>
      </c>
      <c r="AP23" s="133">
        <f t="shared" si="0"/>
        <v>92.25</v>
      </c>
      <c r="AR23" s="207">
        <f t="shared" si="2"/>
        <v>0</v>
      </c>
      <c r="AS23" s="208">
        <f t="shared" si="3"/>
        <v>0.51186868686868692</v>
      </c>
      <c r="AT23" s="208">
        <f t="shared" si="4"/>
        <v>9.3181818181818185E-2</v>
      </c>
    </row>
    <row r="24" spans="1:46">
      <c r="A24" s="130">
        <v>11</v>
      </c>
      <c r="B24" s="131" t="str">
        <f>MAG!B24</f>
        <v>KASSIMI</v>
      </c>
      <c r="C24" s="131" t="str">
        <f>MAG!C24</f>
        <v>JAWAD</v>
      </c>
      <c r="D24" s="132"/>
      <c r="E24" s="132"/>
      <c r="F24" s="132"/>
      <c r="G24" s="132"/>
      <c r="H24" s="132"/>
      <c r="I24" s="132"/>
      <c r="J24" s="132"/>
      <c r="K24" s="132"/>
      <c r="L24" s="132"/>
      <c r="M24" s="127"/>
      <c r="N24" s="132"/>
      <c r="O24" s="132"/>
      <c r="P24" s="132"/>
      <c r="Q24" s="132"/>
      <c r="R24" s="132"/>
      <c r="S24" s="132"/>
      <c r="T24" s="132"/>
      <c r="U24" s="132"/>
      <c r="V24" s="132"/>
      <c r="W24" s="132"/>
      <c r="X24" s="132"/>
      <c r="Y24" s="132"/>
      <c r="Z24" s="132"/>
      <c r="AA24" s="132"/>
      <c r="AB24" s="132"/>
      <c r="AC24" s="132"/>
      <c r="AD24" s="132"/>
      <c r="AE24" s="132"/>
      <c r="AF24" s="132"/>
      <c r="AG24" s="132"/>
      <c r="AH24" s="133"/>
      <c r="AI24" s="99"/>
      <c r="AJ24" s="134">
        <v>0</v>
      </c>
      <c r="AK24" s="132">
        <f>MAG!AL24</f>
        <v>574</v>
      </c>
      <c r="AL24" s="133">
        <f t="shared" si="1"/>
        <v>574</v>
      </c>
      <c r="AM24" s="99"/>
      <c r="AN24" s="134">
        <f t="shared" si="5"/>
        <v>0</v>
      </c>
      <c r="AO24" s="132">
        <f>MAG!AP24</f>
        <v>25</v>
      </c>
      <c r="AP24" s="133">
        <f t="shared" si="0"/>
        <v>25</v>
      </c>
      <c r="AR24" s="207">
        <f t="shared" si="2"/>
        <v>0</v>
      </c>
      <c r="AS24" s="208">
        <f t="shared" si="3"/>
        <v>0.57979797979797976</v>
      </c>
      <c r="AT24" s="208">
        <f t="shared" si="4"/>
        <v>2.5252525252525252E-2</v>
      </c>
    </row>
    <row r="25" spans="1:46">
      <c r="A25" s="130">
        <v>12</v>
      </c>
      <c r="B25" s="131" t="str">
        <f>MAG!B25</f>
        <v>LAVEZZO</v>
      </c>
      <c r="C25" s="131" t="str">
        <f>MAG!C25</f>
        <v>CRISTIAN</v>
      </c>
      <c r="D25" s="132"/>
      <c r="E25" s="132"/>
      <c r="F25" s="132"/>
      <c r="G25" s="132"/>
      <c r="H25" s="132"/>
      <c r="I25" s="132"/>
      <c r="J25" s="132"/>
      <c r="K25" s="132"/>
      <c r="L25" s="132"/>
      <c r="M25" s="127"/>
      <c r="N25" s="132"/>
      <c r="O25" s="132"/>
      <c r="P25" s="132"/>
      <c r="Q25" s="132"/>
      <c r="R25" s="132"/>
      <c r="S25" s="132"/>
      <c r="T25" s="132"/>
      <c r="U25" s="132"/>
      <c r="V25" s="132"/>
      <c r="W25" s="132"/>
      <c r="X25" s="132"/>
      <c r="Y25" s="132"/>
      <c r="Z25" s="132"/>
      <c r="AA25" s="132"/>
      <c r="AB25" s="132"/>
      <c r="AC25" s="132"/>
      <c r="AD25" s="132"/>
      <c r="AE25" s="132"/>
      <c r="AF25" s="132"/>
      <c r="AG25" s="132"/>
      <c r="AH25" s="133"/>
      <c r="AI25" s="99"/>
      <c r="AJ25" s="134">
        <v>0</v>
      </c>
      <c r="AK25" s="132">
        <f>MAG!AL25</f>
        <v>516.75</v>
      </c>
      <c r="AL25" s="133">
        <f t="shared" si="1"/>
        <v>516.75</v>
      </c>
      <c r="AM25" s="99"/>
      <c r="AN25" s="134">
        <v>0</v>
      </c>
      <c r="AO25" s="132">
        <f>MAG!AP25</f>
        <v>82.25</v>
      </c>
      <c r="AP25" s="133">
        <f t="shared" si="0"/>
        <v>82.25</v>
      </c>
      <c r="AR25" s="207">
        <f t="shared" si="2"/>
        <v>0</v>
      </c>
      <c r="AS25" s="208">
        <f t="shared" si="3"/>
        <v>0.52196969696969697</v>
      </c>
      <c r="AT25" s="208">
        <f t="shared" si="4"/>
        <v>8.3080808080808075E-2</v>
      </c>
    </row>
    <row r="26" spans="1:46">
      <c r="A26" s="130">
        <v>13</v>
      </c>
      <c r="B26" s="131" t="str">
        <f>MAG!B26</f>
        <v>MARTORANA</v>
      </c>
      <c r="C26" s="131" t="str">
        <f>MAG!C26</f>
        <v>IVAN</v>
      </c>
      <c r="D26" s="132"/>
      <c r="E26" s="132"/>
      <c r="F26" s="132"/>
      <c r="G26" s="132"/>
      <c r="H26" s="132"/>
      <c r="I26" s="132"/>
      <c r="J26" s="132"/>
      <c r="K26" s="132"/>
      <c r="L26" s="132"/>
      <c r="M26" s="127"/>
      <c r="N26" s="132"/>
      <c r="O26" s="132"/>
      <c r="P26" s="132"/>
      <c r="Q26" s="132"/>
      <c r="R26" s="132"/>
      <c r="S26" s="132"/>
      <c r="T26" s="132"/>
      <c r="U26" s="132"/>
      <c r="V26" s="132"/>
      <c r="W26" s="132"/>
      <c r="X26" s="132"/>
      <c r="Y26" s="132"/>
      <c r="Z26" s="132"/>
      <c r="AA26" s="132"/>
      <c r="AB26" s="132"/>
      <c r="AC26" s="132"/>
      <c r="AD26" s="132"/>
      <c r="AE26" s="132"/>
      <c r="AF26" s="132"/>
      <c r="AG26" s="132"/>
      <c r="AH26" s="133"/>
      <c r="AI26" s="99"/>
      <c r="AJ26" s="134">
        <v>0</v>
      </c>
      <c r="AK26" s="132">
        <f>MAG!AL26</f>
        <v>396</v>
      </c>
      <c r="AL26" s="133">
        <f t="shared" si="1"/>
        <v>396</v>
      </c>
      <c r="AM26" s="99"/>
      <c r="AN26" s="134">
        <v>0</v>
      </c>
      <c r="AO26" s="132">
        <f>MAG!AP26</f>
        <v>203</v>
      </c>
      <c r="AP26" s="133">
        <f t="shared" si="0"/>
        <v>203</v>
      </c>
      <c r="AR26" s="207">
        <f t="shared" si="2"/>
        <v>0</v>
      </c>
      <c r="AS26" s="208">
        <f t="shared" si="3"/>
        <v>0.4</v>
      </c>
      <c r="AT26" s="208">
        <f t="shared" si="4"/>
        <v>0.20505050505050504</v>
      </c>
    </row>
    <row r="27" spans="1:46">
      <c r="A27" s="130">
        <v>14</v>
      </c>
      <c r="B27" s="131" t="str">
        <f>MAG!B27</f>
        <v xml:space="preserve">OLCESE </v>
      </c>
      <c r="C27" s="131" t="str">
        <f>MAG!C27</f>
        <v>RAFFAELE</v>
      </c>
      <c r="D27" s="234"/>
      <c r="E27" s="132"/>
      <c r="F27" s="132"/>
      <c r="G27" s="132"/>
      <c r="H27" s="132"/>
      <c r="I27" s="132"/>
      <c r="J27" s="132"/>
      <c r="K27" s="132"/>
      <c r="L27" s="132"/>
      <c r="M27" s="127"/>
      <c r="N27" s="132"/>
      <c r="O27" s="132"/>
      <c r="P27" s="132"/>
      <c r="Q27" s="132"/>
      <c r="R27" s="132"/>
      <c r="S27" s="132"/>
      <c r="T27" s="132"/>
      <c r="U27" s="132"/>
      <c r="V27" s="132"/>
      <c r="W27" s="132"/>
      <c r="X27" s="132"/>
      <c r="Y27" s="132"/>
      <c r="Z27" s="132"/>
      <c r="AA27" s="132"/>
      <c r="AB27" s="132"/>
      <c r="AC27" s="132"/>
      <c r="AD27" s="132"/>
      <c r="AE27" s="132"/>
      <c r="AF27" s="132"/>
      <c r="AG27" s="132"/>
      <c r="AH27" s="133"/>
      <c r="AI27" s="99"/>
      <c r="AJ27" s="134">
        <v>0</v>
      </c>
      <c r="AK27" s="132">
        <f>MAG!AL27</f>
        <v>560</v>
      </c>
      <c r="AL27" s="133">
        <f t="shared" si="1"/>
        <v>560</v>
      </c>
      <c r="AM27" s="99"/>
      <c r="AN27" s="134">
        <v>0</v>
      </c>
      <c r="AO27" s="132">
        <f>MAG!AP27</f>
        <v>39</v>
      </c>
      <c r="AP27" s="133">
        <f t="shared" si="0"/>
        <v>39</v>
      </c>
      <c r="AR27" s="207">
        <f t="shared" si="2"/>
        <v>0</v>
      </c>
      <c r="AS27" s="208">
        <f t="shared" si="3"/>
        <v>0.56565656565656564</v>
      </c>
      <c r="AT27" s="208">
        <f t="shared" si="4"/>
        <v>3.9393939393939391E-2</v>
      </c>
    </row>
    <row r="28" spans="1:46">
      <c r="A28" s="130">
        <v>15</v>
      </c>
      <c r="B28" s="131" t="str">
        <f>MAG!B28</f>
        <v>RICCA</v>
      </c>
      <c r="C28" s="131" t="str">
        <f>MAG!C28</f>
        <v>SIMONE</v>
      </c>
      <c r="D28" s="132"/>
      <c r="E28" s="132"/>
      <c r="F28" s="132"/>
      <c r="G28" s="132"/>
      <c r="H28" s="132"/>
      <c r="I28" s="132"/>
      <c r="J28" s="132"/>
      <c r="K28" s="132"/>
      <c r="L28" s="132"/>
      <c r="M28" s="127"/>
      <c r="N28" s="132"/>
      <c r="O28" s="132"/>
      <c r="P28" s="132"/>
      <c r="Q28" s="132"/>
      <c r="R28" s="132"/>
      <c r="S28" s="132"/>
      <c r="T28" s="132"/>
      <c r="U28" s="132"/>
      <c r="V28" s="132"/>
      <c r="W28" s="132"/>
      <c r="X28" s="132"/>
      <c r="Y28" s="132"/>
      <c r="Z28" s="132"/>
      <c r="AA28" s="132"/>
      <c r="AB28" s="132"/>
      <c r="AC28" s="132"/>
      <c r="AD28" s="132"/>
      <c r="AE28" s="132"/>
      <c r="AF28" s="132"/>
      <c r="AG28" s="132"/>
      <c r="AH28" s="133"/>
      <c r="AI28" s="99"/>
      <c r="AJ28" s="134">
        <v>0</v>
      </c>
      <c r="AK28" s="132">
        <f>MAG!AL28</f>
        <v>563</v>
      </c>
      <c r="AL28" s="133">
        <f t="shared" si="1"/>
        <v>563</v>
      </c>
      <c r="AM28" s="99"/>
      <c r="AN28" s="134">
        <f t="shared" si="5"/>
        <v>0</v>
      </c>
      <c r="AO28" s="132">
        <f>MAG!AP28</f>
        <v>36</v>
      </c>
      <c r="AP28" s="133">
        <f t="shared" si="0"/>
        <v>36</v>
      </c>
      <c r="AR28" s="207">
        <f t="shared" si="2"/>
        <v>0</v>
      </c>
      <c r="AS28" s="208">
        <f t="shared" si="3"/>
        <v>0.56868686868686869</v>
      </c>
      <c r="AT28" s="208">
        <f t="shared" si="4"/>
        <v>3.6363636363636362E-2</v>
      </c>
    </row>
    <row r="29" spans="1:46">
      <c r="A29" s="130">
        <v>16</v>
      </c>
      <c r="B29" s="131" t="str">
        <f>MAG!B29</f>
        <v>RIGA</v>
      </c>
      <c r="C29" s="131" t="str">
        <f>MAG!C29</f>
        <v>VITTORIO</v>
      </c>
      <c r="D29" s="132"/>
      <c r="E29" s="132"/>
      <c r="F29" s="132"/>
      <c r="G29" s="132"/>
      <c r="H29" s="132"/>
      <c r="I29" s="132"/>
      <c r="J29" s="132"/>
      <c r="K29" s="132"/>
      <c r="L29" s="132"/>
      <c r="M29" s="127"/>
      <c r="N29" s="132"/>
      <c r="O29" s="132"/>
      <c r="P29" s="132"/>
      <c r="Q29" s="132"/>
      <c r="R29" s="132"/>
      <c r="S29" s="132"/>
      <c r="T29" s="132"/>
      <c r="U29" s="132"/>
      <c r="V29" s="132"/>
      <c r="W29" s="132"/>
      <c r="X29" s="132"/>
      <c r="Y29" s="132"/>
      <c r="Z29" s="132"/>
      <c r="AA29" s="132"/>
      <c r="AB29" s="132"/>
      <c r="AC29" s="132"/>
      <c r="AD29" s="132"/>
      <c r="AE29" s="132"/>
      <c r="AF29" s="132"/>
      <c r="AG29" s="132"/>
      <c r="AH29" s="133"/>
      <c r="AI29" s="99"/>
      <c r="AJ29" s="134">
        <v>0</v>
      </c>
      <c r="AK29" s="132">
        <f>MAG!AL29</f>
        <v>473.75</v>
      </c>
      <c r="AL29" s="133">
        <f t="shared" si="1"/>
        <v>473.75</v>
      </c>
      <c r="AM29" s="99"/>
      <c r="AN29" s="134">
        <v>0</v>
      </c>
      <c r="AO29" s="132">
        <f>MAG!AP29</f>
        <v>125.25</v>
      </c>
      <c r="AP29" s="133">
        <f t="shared" si="0"/>
        <v>125.25</v>
      </c>
      <c r="AR29" s="207">
        <f t="shared" si="2"/>
        <v>0</v>
      </c>
      <c r="AS29" s="208">
        <f t="shared" si="3"/>
        <v>0.47853535353535354</v>
      </c>
      <c r="AT29" s="208">
        <f t="shared" si="4"/>
        <v>0.12651515151515152</v>
      </c>
    </row>
    <row r="30" spans="1:46">
      <c r="A30" s="130">
        <v>17</v>
      </c>
      <c r="B30" s="131" t="str">
        <f>MAG!B30</f>
        <v>ROSSATO</v>
      </c>
      <c r="C30" s="131" t="str">
        <f>MAG!C30</f>
        <v>MARCO</v>
      </c>
      <c r="D30" s="132"/>
      <c r="E30" s="132"/>
      <c r="F30" s="132"/>
      <c r="G30" s="132"/>
      <c r="H30" s="132"/>
      <c r="I30" s="132"/>
      <c r="J30" s="132"/>
      <c r="K30" s="132"/>
      <c r="L30" s="132"/>
      <c r="M30" s="127"/>
      <c r="N30" s="132"/>
      <c r="O30" s="132"/>
      <c r="P30" s="132"/>
      <c r="Q30" s="132"/>
      <c r="R30" s="132"/>
      <c r="S30" s="132"/>
      <c r="T30" s="132"/>
      <c r="U30" s="132"/>
      <c r="V30" s="132"/>
      <c r="W30" s="132"/>
      <c r="X30" s="132"/>
      <c r="Y30" s="132"/>
      <c r="Z30" s="132"/>
      <c r="AA30" s="132"/>
      <c r="AB30" s="132"/>
      <c r="AC30" s="132"/>
      <c r="AD30" s="132"/>
      <c r="AE30" s="132"/>
      <c r="AF30" s="132"/>
      <c r="AG30" s="132"/>
      <c r="AH30" s="133"/>
      <c r="AI30" s="99"/>
      <c r="AJ30" s="134">
        <v>0</v>
      </c>
      <c r="AK30" s="132">
        <f>MAG!AL30</f>
        <v>567</v>
      </c>
      <c r="AL30" s="133">
        <f t="shared" si="1"/>
        <v>567</v>
      </c>
      <c r="AM30" s="99"/>
      <c r="AN30" s="134">
        <v>0</v>
      </c>
      <c r="AO30" s="132">
        <f>MAG!AP30</f>
        <v>32</v>
      </c>
      <c r="AP30" s="133">
        <f t="shared" ref="AP30" si="6">AN30+AO30</f>
        <v>32</v>
      </c>
      <c r="AR30" s="207">
        <f t="shared" si="2"/>
        <v>0</v>
      </c>
      <c r="AS30" s="208">
        <f t="shared" si="3"/>
        <v>0.57272727272727275</v>
      </c>
      <c r="AT30" s="208">
        <f t="shared" si="4"/>
        <v>3.2323232323232323E-2</v>
      </c>
    </row>
    <row r="31" spans="1:46">
      <c r="A31" s="130">
        <v>18</v>
      </c>
      <c r="B31" s="131" t="str">
        <f>MAG!B31</f>
        <v xml:space="preserve">CUNEO </v>
      </c>
      <c r="C31" s="131" t="str">
        <f>MAG!C31</f>
        <v>FRANCESCO (DUALE)</v>
      </c>
      <c r="D31" s="132"/>
      <c r="E31" s="132"/>
      <c r="F31" s="132"/>
      <c r="G31" s="132"/>
      <c r="H31" s="132"/>
      <c r="I31" s="132"/>
      <c r="J31" s="132"/>
      <c r="K31" s="132"/>
      <c r="L31" s="132"/>
      <c r="M31" s="127"/>
      <c r="N31" s="132"/>
      <c r="O31" s="132"/>
      <c r="P31" s="132"/>
      <c r="Q31" s="132"/>
      <c r="R31" s="132"/>
      <c r="S31" s="132"/>
      <c r="T31" s="132"/>
      <c r="U31" s="132"/>
      <c r="V31" s="132"/>
      <c r="W31" s="132"/>
      <c r="X31" s="132"/>
      <c r="Y31" s="132"/>
      <c r="Z31" s="132"/>
      <c r="AA31" s="132"/>
      <c r="AB31" s="132"/>
      <c r="AC31" s="132"/>
      <c r="AD31" s="132"/>
      <c r="AE31" s="132"/>
      <c r="AF31" s="132"/>
      <c r="AG31" s="132"/>
      <c r="AH31" s="133"/>
      <c r="AI31" s="99"/>
      <c r="AJ31" s="134">
        <v>0</v>
      </c>
      <c r="AK31" s="132">
        <f>MAG!AL31</f>
        <v>185</v>
      </c>
      <c r="AL31" s="133">
        <f t="shared" si="1"/>
        <v>185</v>
      </c>
      <c r="AM31" s="99"/>
      <c r="AN31" s="134">
        <v>0</v>
      </c>
      <c r="AO31" s="132">
        <f>MAG!AP31</f>
        <v>414</v>
      </c>
      <c r="AP31" s="133">
        <f t="shared" ref="AP31" si="7">AN31+AO31</f>
        <v>414</v>
      </c>
      <c r="AR31" s="207">
        <f t="shared" si="2"/>
        <v>0</v>
      </c>
      <c r="AS31" s="208">
        <f t="shared" si="3"/>
        <v>0.18686868686868688</v>
      </c>
      <c r="AT31" s="208">
        <f t="shared" si="4"/>
        <v>0.41818181818181815</v>
      </c>
    </row>
    <row r="32" spans="1:46">
      <c r="A32" s="130">
        <v>19</v>
      </c>
      <c r="B32" s="131" t="str">
        <f>MAG!B32</f>
        <v xml:space="preserve">COSTANZA </v>
      </c>
      <c r="C32" s="131" t="str">
        <f>MAG!C32</f>
        <v>MATTIA</v>
      </c>
      <c r="D32" s="132"/>
      <c r="E32" s="132"/>
      <c r="F32" s="132"/>
      <c r="G32" s="132"/>
      <c r="H32" s="132"/>
      <c r="I32" s="132"/>
      <c r="J32" s="132"/>
      <c r="K32" s="132"/>
      <c r="L32" s="132"/>
      <c r="M32" s="127"/>
      <c r="N32" s="132"/>
      <c r="O32" s="132"/>
      <c r="P32" s="132"/>
      <c r="Q32" s="132"/>
      <c r="R32" s="132"/>
      <c r="S32" s="132"/>
      <c r="T32" s="132"/>
      <c r="U32" s="132"/>
      <c r="V32" s="132"/>
      <c r="W32" s="132"/>
      <c r="X32" s="132"/>
      <c r="Y32" s="132"/>
      <c r="Z32" s="132"/>
      <c r="AA32" s="132"/>
      <c r="AB32" s="132"/>
      <c r="AC32" s="132"/>
      <c r="AD32" s="132"/>
      <c r="AE32" s="132"/>
      <c r="AF32" s="132"/>
      <c r="AG32" s="132"/>
      <c r="AH32" s="133"/>
      <c r="AI32" s="99"/>
      <c r="AJ32" s="134">
        <f t="shared" ref="AJ32" si="8">SUM(D32:AH32)</f>
        <v>0</v>
      </c>
      <c r="AK32" s="132">
        <f>MAG!AL32</f>
        <v>188</v>
      </c>
      <c r="AL32" s="133">
        <f t="shared" si="1"/>
        <v>188</v>
      </c>
      <c r="AM32" s="99"/>
      <c r="AN32" s="134"/>
      <c r="AO32" s="132"/>
      <c r="AP32" s="133"/>
      <c r="AR32" s="207">
        <f t="shared" si="2"/>
        <v>0</v>
      </c>
      <c r="AS32" s="208">
        <f t="shared" si="3"/>
        <v>0.1898989898989899</v>
      </c>
      <c r="AT32" s="208">
        <f t="shared" si="4"/>
        <v>0</v>
      </c>
    </row>
    <row r="33" spans="1:46">
      <c r="A33" s="130">
        <v>20</v>
      </c>
      <c r="B33" s="131">
        <f>MAG!B33</f>
        <v>0</v>
      </c>
      <c r="C33" s="131">
        <f>MAG!C33</f>
        <v>0</v>
      </c>
      <c r="D33" s="132"/>
      <c r="E33" s="132"/>
      <c r="F33" s="132"/>
      <c r="G33" s="132"/>
      <c r="H33" s="132"/>
      <c r="I33" s="132"/>
      <c r="J33" s="132"/>
      <c r="K33" s="132"/>
      <c r="L33" s="132"/>
      <c r="M33" s="127"/>
      <c r="N33" s="132"/>
      <c r="O33" s="132"/>
      <c r="P33" s="132"/>
      <c r="Q33" s="132"/>
      <c r="R33" s="132"/>
      <c r="S33" s="132"/>
      <c r="T33" s="132"/>
      <c r="U33" s="132"/>
      <c r="V33" s="132"/>
      <c r="W33" s="132"/>
      <c r="X33" s="132"/>
      <c r="Y33" s="132"/>
      <c r="Z33" s="132"/>
      <c r="AA33" s="132"/>
      <c r="AB33" s="132"/>
      <c r="AC33" s="132"/>
      <c r="AD33" s="132"/>
      <c r="AE33" s="132"/>
      <c r="AF33" s="132"/>
      <c r="AG33" s="132"/>
      <c r="AH33" s="133"/>
      <c r="AI33" s="99"/>
      <c r="AJ33" s="134">
        <f t="shared" ref="AJ33:AJ43" si="9">SUM(D33:AH33)</f>
        <v>0</v>
      </c>
      <c r="AK33" s="132">
        <f>MAG!AL33</f>
        <v>0</v>
      </c>
      <c r="AL33" s="133">
        <f t="shared" si="1"/>
        <v>0</v>
      </c>
      <c r="AM33" s="99"/>
      <c r="AN33" s="134"/>
      <c r="AO33" s="132"/>
      <c r="AP33" s="133"/>
      <c r="AR33" s="207">
        <f t="shared" si="2"/>
        <v>0</v>
      </c>
      <c r="AS33" s="208">
        <f t="shared" si="3"/>
        <v>0</v>
      </c>
      <c r="AT33" s="208">
        <f t="shared" si="4"/>
        <v>0</v>
      </c>
    </row>
    <row r="34" spans="1:46">
      <c r="A34" s="130">
        <v>21</v>
      </c>
      <c r="B34" s="131">
        <f>MAG!B34</f>
        <v>0</v>
      </c>
      <c r="C34" s="131">
        <f>MAG!C34</f>
        <v>0</v>
      </c>
      <c r="D34" s="132"/>
      <c r="E34" s="132"/>
      <c r="F34" s="132"/>
      <c r="G34" s="132"/>
      <c r="H34" s="132"/>
      <c r="I34" s="132"/>
      <c r="J34" s="132"/>
      <c r="K34" s="132"/>
      <c r="L34" s="132"/>
      <c r="M34" s="127"/>
      <c r="N34" s="132"/>
      <c r="O34" s="132"/>
      <c r="P34" s="132"/>
      <c r="Q34" s="132"/>
      <c r="R34" s="132"/>
      <c r="S34" s="132"/>
      <c r="T34" s="132"/>
      <c r="U34" s="132"/>
      <c r="V34" s="132"/>
      <c r="W34" s="132"/>
      <c r="X34" s="132"/>
      <c r="Y34" s="132"/>
      <c r="Z34" s="132"/>
      <c r="AA34" s="132"/>
      <c r="AB34" s="132"/>
      <c r="AC34" s="132"/>
      <c r="AD34" s="132"/>
      <c r="AE34" s="132"/>
      <c r="AF34" s="132"/>
      <c r="AG34" s="132"/>
      <c r="AH34" s="133"/>
      <c r="AI34" s="99"/>
      <c r="AJ34" s="134">
        <f t="shared" si="9"/>
        <v>0</v>
      </c>
      <c r="AK34" s="132">
        <f>MAG!AL34</f>
        <v>0</v>
      </c>
      <c r="AL34" s="133">
        <f t="shared" si="1"/>
        <v>0</v>
      </c>
      <c r="AM34" s="99"/>
      <c r="AN34" s="134"/>
      <c r="AO34" s="132"/>
      <c r="AP34" s="133"/>
      <c r="AR34" s="207">
        <f t="shared" si="2"/>
        <v>0</v>
      </c>
      <c r="AS34" s="208">
        <f t="shared" si="3"/>
        <v>0</v>
      </c>
      <c r="AT34" s="208">
        <f t="shared" si="4"/>
        <v>0</v>
      </c>
    </row>
    <row r="35" spans="1:46">
      <c r="A35" s="130">
        <v>22</v>
      </c>
      <c r="B35" s="131">
        <f>MAG!B35</f>
        <v>0</v>
      </c>
      <c r="C35" s="131">
        <f>MAG!C35</f>
        <v>0</v>
      </c>
      <c r="D35" s="132"/>
      <c r="E35" s="132"/>
      <c r="F35" s="132"/>
      <c r="G35" s="132"/>
      <c r="H35" s="132"/>
      <c r="I35" s="132"/>
      <c r="J35" s="132"/>
      <c r="K35" s="132"/>
      <c r="L35" s="132"/>
      <c r="M35" s="127"/>
      <c r="N35" s="132"/>
      <c r="O35" s="132"/>
      <c r="P35" s="132"/>
      <c r="Q35" s="132"/>
      <c r="R35" s="132"/>
      <c r="S35" s="132"/>
      <c r="T35" s="132"/>
      <c r="U35" s="132"/>
      <c r="V35" s="132"/>
      <c r="W35" s="132"/>
      <c r="X35" s="132"/>
      <c r="Y35" s="132"/>
      <c r="Z35" s="132"/>
      <c r="AA35" s="132"/>
      <c r="AB35" s="132"/>
      <c r="AC35" s="132"/>
      <c r="AD35" s="132"/>
      <c r="AE35" s="132"/>
      <c r="AF35" s="132"/>
      <c r="AG35" s="132"/>
      <c r="AH35" s="133"/>
      <c r="AI35" s="99"/>
      <c r="AJ35" s="134">
        <f t="shared" si="9"/>
        <v>0</v>
      </c>
      <c r="AK35" s="132">
        <f>MAG!AL35</f>
        <v>0</v>
      </c>
      <c r="AL35" s="133">
        <f t="shared" si="1"/>
        <v>0</v>
      </c>
      <c r="AM35" s="99"/>
      <c r="AN35" s="134"/>
      <c r="AO35" s="132"/>
      <c r="AP35" s="133"/>
      <c r="AR35" s="207">
        <f t="shared" si="2"/>
        <v>0</v>
      </c>
      <c r="AS35" s="208">
        <f t="shared" si="3"/>
        <v>0</v>
      </c>
      <c r="AT35" s="208">
        <f t="shared" si="4"/>
        <v>0</v>
      </c>
    </row>
    <row r="36" spans="1:46">
      <c r="A36" s="130">
        <v>23</v>
      </c>
      <c r="B36" s="131">
        <f>MAG!B36</f>
        <v>0</v>
      </c>
      <c r="C36" s="131">
        <f>MAG!C36</f>
        <v>0</v>
      </c>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c r="AB36" s="132"/>
      <c r="AC36" s="132"/>
      <c r="AD36" s="132"/>
      <c r="AE36" s="132"/>
      <c r="AF36" s="132"/>
      <c r="AG36" s="132"/>
      <c r="AH36" s="133"/>
      <c r="AI36" s="99"/>
      <c r="AJ36" s="134">
        <f t="shared" si="9"/>
        <v>0</v>
      </c>
      <c r="AK36" s="132">
        <f>MAG!AL36</f>
        <v>0</v>
      </c>
      <c r="AL36" s="133">
        <f t="shared" si="1"/>
        <v>0</v>
      </c>
      <c r="AM36" s="99"/>
      <c r="AN36" s="134"/>
      <c r="AO36" s="132"/>
      <c r="AP36" s="133"/>
      <c r="AR36" s="207">
        <f t="shared" si="2"/>
        <v>0</v>
      </c>
      <c r="AS36" s="208">
        <f t="shared" si="3"/>
        <v>0</v>
      </c>
      <c r="AT36" s="208">
        <f t="shared" si="4"/>
        <v>0</v>
      </c>
    </row>
    <row r="37" spans="1:46">
      <c r="A37" s="130">
        <v>24</v>
      </c>
      <c r="B37" s="131">
        <f>MAG!B37</f>
        <v>0</v>
      </c>
      <c r="C37" s="131">
        <f>MAG!C37</f>
        <v>0</v>
      </c>
      <c r="D37" s="132"/>
      <c r="E37" s="132"/>
      <c r="F37" s="132"/>
      <c r="G37" s="132"/>
      <c r="H37" s="132"/>
      <c r="I37" s="132"/>
      <c r="J37" s="132"/>
      <c r="K37" s="132"/>
      <c r="L37" s="132"/>
      <c r="M37" s="132"/>
      <c r="N37" s="132"/>
      <c r="O37" s="132"/>
      <c r="P37" s="132"/>
      <c r="Q37" s="132"/>
      <c r="R37" s="132"/>
      <c r="S37" s="132"/>
      <c r="T37" s="132"/>
      <c r="U37" s="132"/>
      <c r="V37" s="132"/>
      <c r="W37" s="132"/>
      <c r="X37" s="132"/>
      <c r="Y37" s="132"/>
      <c r="Z37" s="132"/>
      <c r="AA37" s="132"/>
      <c r="AB37" s="132"/>
      <c r="AC37" s="132"/>
      <c r="AD37" s="132"/>
      <c r="AE37" s="132"/>
      <c r="AF37" s="132"/>
      <c r="AG37" s="132"/>
      <c r="AH37" s="133"/>
      <c r="AI37" s="99"/>
      <c r="AJ37" s="134">
        <f t="shared" si="9"/>
        <v>0</v>
      </c>
      <c r="AK37" s="132">
        <f>MAG!AL37</f>
        <v>0</v>
      </c>
      <c r="AL37" s="133">
        <f t="shared" si="1"/>
        <v>0</v>
      </c>
      <c r="AM37" s="99"/>
      <c r="AN37" s="134"/>
      <c r="AO37" s="132"/>
      <c r="AP37" s="133"/>
      <c r="AR37" s="207">
        <f t="shared" si="2"/>
        <v>0</v>
      </c>
      <c r="AS37" s="208">
        <f t="shared" si="3"/>
        <v>0</v>
      </c>
      <c r="AT37" s="208">
        <f t="shared" si="4"/>
        <v>0</v>
      </c>
    </row>
    <row r="38" spans="1:46">
      <c r="A38" s="130">
        <v>25</v>
      </c>
      <c r="B38" s="131">
        <f>MAG!B38</f>
        <v>0</v>
      </c>
      <c r="C38" s="131">
        <f>MAG!C38</f>
        <v>0</v>
      </c>
      <c r="D38" s="132"/>
      <c r="E38" s="132"/>
      <c r="F38" s="132"/>
      <c r="G38" s="132"/>
      <c r="H38" s="132"/>
      <c r="I38" s="132"/>
      <c r="J38" s="132"/>
      <c r="K38" s="132"/>
      <c r="L38" s="132"/>
      <c r="M38" s="132"/>
      <c r="N38" s="132"/>
      <c r="O38" s="132"/>
      <c r="P38" s="132"/>
      <c r="Q38" s="132"/>
      <c r="R38" s="132"/>
      <c r="S38" s="132"/>
      <c r="T38" s="132"/>
      <c r="U38" s="132"/>
      <c r="V38" s="132"/>
      <c r="W38" s="132"/>
      <c r="X38" s="132"/>
      <c r="Y38" s="132"/>
      <c r="Z38" s="132"/>
      <c r="AA38" s="132"/>
      <c r="AB38" s="132"/>
      <c r="AC38" s="132"/>
      <c r="AD38" s="132"/>
      <c r="AE38" s="132"/>
      <c r="AF38" s="132"/>
      <c r="AG38" s="132"/>
      <c r="AH38" s="133"/>
      <c r="AI38" s="99"/>
      <c r="AJ38" s="134">
        <f t="shared" si="9"/>
        <v>0</v>
      </c>
      <c r="AK38" s="132">
        <f>MAG!AL38</f>
        <v>0</v>
      </c>
      <c r="AL38" s="133">
        <f t="shared" si="1"/>
        <v>0</v>
      </c>
      <c r="AM38" s="99"/>
      <c r="AN38" s="134"/>
      <c r="AO38" s="132"/>
      <c r="AP38" s="133"/>
      <c r="AR38" s="207">
        <f t="shared" si="2"/>
        <v>0</v>
      </c>
      <c r="AS38" s="208">
        <f t="shared" si="3"/>
        <v>0</v>
      </c>
      <c r="AT38" s="208">
        <f t="shared" si="4"/>
        <v>0</v>
      </c>
    </row>
    <row r="39" spans="1:46">
      <c r="A39" s="130">
        <v>26</v>
      </c>
      <c r="B39" s="131">
        <f>MAG!B39</f>
        <v>0</v>
      </c>
      <c r="C39" s="131">
        <f>MAG!C39</f>
        <v>0</v>
      </c>
      <c r="D39" s="132"/>
      <c r="E39" s="132"/>
      <c r="F39" s="132"/>
      <c r="G39" s="132"/>
      <c r="H39" s="132"/>
      <c r="I39" s="132"/>
      <c r="J39" s="132"/>
      <c r="K39" s="132"/>
      <c r="L39" s="132"/>
      <c r="M39" s="132"/>
      <c r="N39" s="132"/>
      <c r="O39" s="132"/>
      <c r="P39" s="132"/>
      <c r="Q39" s="132"/>
      <c r="R39" s="132"/>
      <c r="S39" s="132"/>
      <c r="T39" s="132"/>
      <c r="U39" s="132"/>
      <c r="V39" s="132"/>
      <c r="W39" s="132"/>
      <c r="X39" s="132"/>
      <c r="Y39" s="132"/>
      <c r="Z39" s="132"/>
      <c r="AA39" s="132"/>
      <c r="AB39" s="132"/>
      <c r="AC39" s="132"/>
      <c r="AD39" s="132"/>
      <c r="AE39" s="132"/>
      <c r="AF39" s="132"/>
      <c r="AG39" s="132"/>
      <c r="AH39" s="133"/>
      <c r="AI39" s="99"/>
      <c r="AJ39" s="134">
        <f t="shared" si="9"/>
        <v>0</v>
      </c>
      <c r="AK39" s="132">
        <f>MAG!AL39</f>
        <v>0</v>
      </c>
      <c r="AL39" s="133">
        <f t="shared" si="1"/>
        <v>0</v>
      </c>
      <c r="AM39" s="99"/>
      <c r="AN39" s="134"/>
      <c r="AO39" s="132"/>
      <c r="AP39" s="133"/>
      <c r="AR39" s="207">
        <f t="shared" si="2"/>
        <v>0</v>
      </c>
      <c r="AS39" s="208">
        <f t="shared" si="3"/>
        <v>0</v>
      </c>
      <c r="AT39" s="208">
        <f t="shared" si="4"/>
        <v>0</v>
      </c>
    </row>
    <row r="40" spans="1:46">
      <c r="A40" s="130">
        <v>27</v>
      </c>
      <c r="B40" s="131">
        <f>MAG!B40</f>
        <v>0</v>
      </c>
      <c r="C40" s="131">
        <f>MAG!C40</f>
        <v>0</v>
      </c>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3"/>
      <c r="AI40" s="99"/>
      <c r="AJ40" s="134">
        <f t="shared" si="9"/>
        <v>0</v>
      </c>
      <c r="AK40" s="132">
        <f>MAG!AL40</f>
        <v>0</v>
      </c>
      <c r="AL40" s="133">
        <f t="shared" si="1"/>
        <v>0</v>
      </c>
      <c r="AM40" s="99"/>
      <c r="AN40" s="134"/>
      <c r="AO40" s="132"/>
      <c r="AP40" s="133"/>
      <c r="AR40" s="207">
        <f>IF(D40&gt;0,1,0)+IF(E40&gt;0,1,0)+IF(F40&gt;0,1,0)+IF(G40&gt;0,1,0)+IF(H40&gt;0,1,0)+IF(I40&gt;0,1,0)+IF(J40&gt;0,1,0)+IF(K40&gt;0,1,0)+IF(L40&gt;0,1,0)+IF(M40&gt;0,1,0)+IF(N40&gt;0,1,0)+IF(O40&gt;0,1,0)+IF(P40&gt;0,1,0)+IF(Q40&gt;0,1,0)+IF(R40&gt;0,1,0)+IF(S40&gt;0,1,0)+IF(T40&gt;0,1,0)+IF(U40&gt;0,1,0)+IF(V40&gt;0,1,0)+IF(W40&gt;0,1,0)+IF(X40&gt;0,1,0)+IF(Y40&gt;0,1,0)+IF(Z40&gt;0,1,0)+IF(AA40&gt;0,1,0)+IF(AB40&gt;0,1,0)+IF(AC40&gt;0,1,0)+IF(AD40&gt;0,1,0)+IF(AE40&gt;0,1,0)+IF(AF40&gt;0,1,0)+IF(AG40&gt;0,1,0)+IF(AH40&gt;0,1,0)</f>
        <v>0</v>
      </c>
      <c r="AS40" s="208">
        <f t="shared" si="3"/>
        <v>0</v>
      </c>
      <c r="AT40" s="208">
        <f t="shared" si="4"/>
        <v>0</v>
      </c>
    </row>
    <row r="41" spans="1:46">
      <c r="A41" s="130">
        <v>28</v>
      </c>
      <c r="B41" s="131">
        <f>MAG!B41</f>
        <v>0</v>
      </c>
      <c r="C41" s="131">
        <f>MAG!C41</f>
        <v>0</v>
      </c>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3"/>
      <c r="AI41" s="99"/>
      <c r="AJ41" s="134">
        <f t="shared" si="9"/>
        <v>0</v>
      </c>
      <c r="AK41" s="132">
        <f>MAG!AL41</f>
        <v>0</v>
      </c>
      <c r="AL41" s="133">
        <f t="shared" si="1"/>
        <v>0</v>
      </c>
      <c r="AM41" s="99"/>
      <c r="AN41" s="134"/>
      <c r="AO41" s="132"/>
      <c r="AP41" s="133"/>
      <c r="AR41" s="207">
        <f>IF(D41&gt;0,1,0)+IF(E41&gt;0,1,0)+IF(F41&gt;0,1,0)+IF(G41&gt;0,1,0)+IF(H41&gt;0,1,0)+IF(I41&gt;0,1,0)+IF(J41&gt;0,1,0)+IF(K41&gt;0,1,0)+IF(L41&gt;0,1,0)+IF(M41&gt;0,1,0)+IF(N41&gt;0,1,0)+IF(O41&gt;0,1,0)+IF(P41&gt;0,1,0)+IF(Q41&gt;0,1,0)+IF(R41&gt;0,1,0)+IF(S41&gt;0,1,0)+IF(T41&gt;0,1,0)+IF(U41&gt;0,1,0)+IF(V41&gt;0,1,0)+IF(W41&gt;0,1,0)+IF(X41&gt;0,1,0)+IF(Y41&gt;0,1,0)+IF(Z41&gt;0,1,0)+IF(AA41&gt;0,1,0)+IF(AB41&gt;0,1,0)+IF(AC41&gt;0,1,0)+IF(AD41&gt;0,1,0)+IF(AE41&gt;0,1,0)+IF(AF41&gt;0,1,0)+IF(AG41&gt;0,1,0)+IF(AH41&gt;0,1,0)</f>
        <v>0</v>
      </c>
      <c r="AS41" s="208">
        <f t="shared" si="3"/>
        <v>0</v>
      </c>
      <c r="AT41" s="208">
        <f t="shared" si="4"/>
        <v>0</v>
      </c>
    </row>
    <row r="42" spans="1:46">
      <c r="A42" s="130">
        <v>29</v>
      </c>
      <c r="B42" s="131">
        <f>MAG!B42</f>
        <v>0</v>
      </c>
      <c r="C42" s="131">
        <f>MAG!C42</f>
        <v>0</v>
      </c>
      <c r="D42" s="132"/>
      <c r="E42" s="132"/>
      <c r="F42" s="132"/>
      <c r="G42" s="132"/>
      <c r="H42" s="132"/>
      <c r="I42" s="132"/>
      <c r="J42" s="132"/>
      <c r="K42" s="132"/>
      <c r="L42" s="132"/>
      <c r="M42" s="132"/>
      <c r="N42" s="132"/>
      <c r="O42" s="132"/>
      <c r="P42" s="132"/>
      <c r="Q42" s="132"/>
      <c r="R42" s="132"/>
      <c r="S42" s="132"/>
      <c r="T42" s="132"/>
      <c r="U42" s="132"/>
      <c r="V42" s="132"/>
      <c r="W42" s="132"/>
      <c r="X42" s="132"/>
      <c r="Y42" s="132"/>
      <c r="Z42" s="132"/>
      <c r="AA42" s="132"/>
      <c r="AB42" s="132"/>
      <c r="AC42" s="132"/>
      <c r="AD42" s="132"/>
      <c r="AE42" s="132"/>
      <c r="AF42" s="132"/>
      <c r="AG42" s="132"/>
      <c r="AH42" s="133"/>
      <c r="AI42" s="99"/>
      <c r="AJ42" s="134">
        <f t="shared" si="9"/>
        <v>0</v>
      </c>
      <c r="AK42" s="132">
        <f>MAG!AL42</f>
        <v>0</v>
      </c>
      <c r="AL42" s="133">
        <f t="shared" si="1"/>
        <v>0</v>
      </c>
      <c r="AM42" s="99"/>
      <c r="AN42" s="134"/>
      <c r="AO42" s="132"/>
      <c r="AP42" s="133"/>
      <c r="AR42" s="207">
        <f>IF(D42&gt;0,1,0)+IF(E42&gt;0,1,0)+IF(F42&gt;0,1,0)+IF(G42&gt;0,1,0)+IF(H42&gt;0,1,0)+IF(I42&gt;0,1,0)+IF(J42&gt;0,1,0)+IF(K42&gt;0,1,0)+IF(L42&gt;0,1,0)+IF(M42&gt;0,1,0)+IF(N42&gt;0,1,0)+IF(O42&gt;0,1,0)+IF(P42&gt;0,1,0)+IF(Q42&gt;0,1,0)+IF(R42&gt;0,1,0)+IF(S42&gt;0,1,0)+IF(T42&gt;0,1,0)+IF(U42&gt;0,1,0)+IF(V42&gt;0,1,0)+IF(W42&gt;0,1,0)+IF(X42&gt;0,1,0)+IF(Y42&gt;0,1,0)+IF(Z42&gt;0,1,0)+IF(AA42&gt;0,1,0)+IF(AB42&gt;0,1,0)+IF(AC42&gt;0,1,0)+IF(AD42&gt;0,1,0)+IF(AE42&gt;0,1,0)+IF(AF42&gt;0,1,0)+IF(AG42&gt;0,1,0)+IF(AH42&gt;0,1,0)</f>
        <v>0</v>
      </c>
      <c r="AS42" s="208">
        <f t="shared" si="3"/>
        <v>0</v>
      </c>
      <c r="AT42" s="208">
        <f t="shared" si="4"/>
        <v>0</v>
      </c>
    </row>
    <row r="43" spans="1:46" ht="15.75" thickBot="1">
      <c r="A43" s="130">
        <v>30</v>
      </c>
      <c r="B43" s="131">
        <f>MAG!B43</f>
        <v>0</v>
      </c>
      <c r="C43" s="131">
        <f>MAG!C43</f>
        <v>0</v>
      </c>
      <c r="D43" s="132"/>
      <c r="E43" s="132"/>
      <c r="F43" s="132"/>
      <c r="G43" s="132"/>
      <c r="H43" s="132"/>
      <c r="I43" s="132"/>
      <c r="J43" s="132"/>
      <c r="K43" s="132"/>
      <c r="L43" s="132"/>
      <c r="M43" s="132"/>
      <c r="N43" s="132"/>
      <c r="O43" s="132"/>
      <c r="P43" s="132"/>
      <c r="Q43" s="132"/>
      <c r="R43" s="132"/>
      <c r="S43" s="132"/>
      <c r="T43" s="132"/>
      <c r="U43" s="132"/>
      <c r="V43" s="132"/>
      <c r="W43" s="132"/>
      <c r="X43" s="132"/>
      <c r="Y43" s="132"/>
      <c r="Z43" s="132"/>
      <c r="AA43" s="132"/>
      <c r="AB43" s="132"/>
      <c r="AC43" s="132"/>
      <c r="AD43" s="132"/>
      <c r="AE43" s="132"/>
      <c r="AF43" s="132"/>
      <c r="AG43" s="132"/>
      <c r="AH43" s="133"/>
      <c r="AI43" s="99"/>
      <c r="AJ43" s="134">
        <f t="shared" si="9"/>
        <v>0</v>
      </c>
      <c r="AK43" s="132">
        <f>MAG!AL43</f>
        <v>0</v>
      </c>
      <c r="AL43" s="133">
        <f t="shared" si="1"/>
        <v>0</v>
      </c>
      <c r="AM43" s="99"/>
      <c r="AN43" s="134"/>
      <c r="AO43" s="132"/>
      <c r="AP43" s="133"/>
      <c r="AR43" s="207">
        <f>IF(D43&gt;0,1,0)+IF(E43&gt;0,1,0)+IF(F43&gt;0,1,0)+IF(G43&gt;0,1,0)+IF(H43&gt;0,1,0)+IF(I43&gt;0,1,0)+IF(J43&gt;0,1,0)+IF(K43&gt;0,1,0)+IF(L43&gt;0,1,0)+IF(M43&gt;0,1,0)+IF(N43&gt;0,1,0)+IF(O43&gt;0,1,0)+IF(P43&gt;0,1,0)+IF(Q43&gt;0,1,0)+IF(R43&gt;0,1,0)+IF(S43&gt;0,1,0)+IF(T43&gt;0,1,0)+IF(U43&gt;0,1,0)+IF(V43&gt;0,1,0)+IF(W43&gt;0,1,0)+IF(X43&gt;0,1,0)+IF(Y43&gt;0,1,0)+IF(Z43&gt;0,1,0)+IF(AA43&gt;0,1,0)+IF(AB43&gt;0,1,0)+IF(AC43&gt;0,1,0)+IF(AD43&gt;0,1,0)+IF(AE43&gt;0,1,0)+IF(AF43&gt;0,1,0)+IF(AG43&gt;0,1,0)+IF(AH43&gt;0,1,0)</f>
        <v>0</v>
      </c>
      <c r="AS43" s="208">
        <f t="shared" si="3"/>
        <v>0</v>
      </c>
      <c r="AT43" s="208">
        <f t="shared" si="4"/>
        <v>0</v>
      </c>
    </row>
    <row r="44" spans="1:46" ht="26.25" customHeight="1" thickTop="1" thickBot="1">
      <c r="A44" s="141"/>
      <c r="B44" s="142"/>
      <c r="C44" s="142"/>
      <c r="D44" s="143"/>
      <c r="E44" s="143"/>
      <c r="F44" s="143"/>
      <c r="G44" s="143"/>
      <c r="H44" s="143"/>
      <c r="I44" s="143"/>
      <c r="J44" s="143"/>
      <c r="K44" s="143"/>
      <c r="L44" s="143"/>
      <c r="M44" s="143"/>
      <c r="N44" s="143"/>
      <c r="O44" s="143"/>
      <c r="P44" s="143"/>
      <c r="Q44" s="143"/>
      <c r="R44" s="143"/>
      <c r="S44" s="143"/>
      <c r="T44" s="143"/>
      <c r="U44" s="143"/>
      <c r="V44" s="143"/>
      <c r="W44" s="143"/>
      <c r="X44" s="143"/>
      <c r="Y44" s="143"/>
      <c r="Z44" s="143"/>
      <c r="AA44" s="143"/>
      <c r="AB44" s="143"/>
      <c r="AC44" s="143"/>
      <c r="AD44" s="144" t="s">
        <v>8</v>
      </c>
      <c r="AE44" s="145"/>
      <c r="AF44" s="145"/>
      <c r="AG44" s="145"/>
      <c r="AH44" s="146"/>
      <c r="AI44" s="110"/>
      <c r="AJ44" s="147">
        <f>SUM(AJ14:AJ43)</f>
        <v>0</v>
      </c>
      <c r="AK44" s="147">
        <f>SUM(AK14:AK43)</f>
        <v>9248.5</v>
      </c>
      <c r="AL44" s="147">
        <f>SUM(AL14:AL43)</f>
        <v>9248.5</v>
      </c>
      <c r="AM44" s="110"/>
      <c r="AN44" s="147">
        <f>SUM(AN13:AN43)</f>
        <v>0</v>
      </c>
      <c r="AO44" s="147">
        <f>SUM(AO13:AO43)</f>
        <v>1721.5</v>
      </c>
      <c r="AP44" s="147">
        <f>SUM(AP13:AP43)</f>
        <v>1721.5</v>
      </c>
      <c r="AR44" s="209">
        <f>SUM(AR14:AR43)</f>
        <v>0</v>
      </c>
      <c r="AS44" s="87"/>
      <c r="AT44" s="87"/>
    </row>
    <row r="45" spans="1:46" ht="15.75" thickTop="1">
      <c r="A45" s="103"/>
      <c r="B45" s="103"/>
      <c r="C45" s="103"/>
      <c r="D45" s="99"/>
      <c r="E45" s="99"/>
      <c r="F45" s="99"/>
      <c r="G45" s="99"/>
      <c r="H45" s="99"/>
      <c r="I45" s="99"/>
      <c r="J45" s="99"/>
      <c r="K45" s="99"/>
      <c r="L45" s="99"/>
      <c r="M45" s="99"/>
      <c r="N45" s="99"/>
      <c r="O45" s="99"/>
      <c r="P45" s="99"/>
      <c r="Q45" s="99"/>
      <c r="R45" s="99"/>
      <c r="S45" s="99"/>
      <c r="T45" s="99"/>
      <c r="U45" s="99"/>
      <c r="V45" s="99"/>
      <c r="W45" s="99"/>
      <c r="X45" s="99"/>
      <c r="Y45" s="99"/>
      <c r="Z45" s="99"/>
      <c r="AA45" s="99"/>
      <c r="AB45" s="99"/>
      <c r="AC45" s="99"/>
      <c r="AD45" s="99"/>
      <c r="AE45" s="99"/>
      <c r="AF45" s="99"/>
      <c r="AG45" s="99"/>
      <c r="AH45" s="99"/>
      <c r="AI45" s="99"/>
      <c r="AJ45" s="99"/>
      <c r="AK45" s="99"/>
      <c r="AL45" s="99"/>
      <c r="AM45" s="99"/>
      <c r="AN45" s="99"/>
      <c r="AO45" s="102"/>
      <c r="AP45" s="99"/>
    </row>
    <row r="46" spans="1:46">
      <c r="A46" s="103"/>
      <c r="B46" s="103"/>
      <c r="C46" s="103"/>
      <c r="D46" s="99"/>
      <c r="E46" s="99"/>
      <c r="F46" s="99"/>
      <c r="G46" s="99"/>
      <c r="H46" s="99"/>
      <c r="I46" s="99"/>
      <c r="J46" s="99"/>
      <c r="K46" s="99"/>
      <c r="L46" s="99"/>
      <c r="M46" s="99"/>
      <c r="N46" s="99"/>
      <c r="O46" s="99"/>
      <c r="P46" s="99"/>
      <c r="Q46" s="99"/>
      <c r="R46" s="99"/>
      <c r="S46" s="99"/>
      <c r="T46" s="99"/>
      <c r="U46" s="99"/>
      <c r="V46" s="99"/>
      <c r="W46" s="99"/>
      <c r="X46" s="99"/>
      <c r="Y46" s="99"/>
      <c r="Z46" s="99"/>
      <c r="AA46" s="99"/>
      <c r="AB46" s="99"/>
      <c r="AC46" s="99"/>
      <c r="AD46" s="99"/>
      <c r="AE46" s="99"/>
      <c r="AF46" s="99"/>
      <c r="AG46" s="99"/>
      <c r="AH46" s="99"/>
      <c r="AI46" s="99"/>
      <c r="AJ46" s="99"/>
      <c r="AK46" s="99"/>
      <c r="AL46" s="99"/>
      <c r="AM46" s="99"/>
      <c r="AN46" s="99"/>
      <c r="AO46" s="102"/>
      <c r="AP46" s="99"/>
    </row>
    <row r="47" spans="1:46">
      <c r="A47" s="103"/>
      <c r="B47" s="103"/>
      <c r="C47" s="103"/>
      <c r="D47" s="99"/>
      <c r="E47" s="99"/>
      <c r="F47" s="99"/>
      <c r="G47" s="99"/>
      <c r="H47" s="99"/>
      <c r="I47" s="99"/>
      <c r="J47" s="99"/>
      <c r="K47" s="99"/>
      <c r="L47" s="99"/>
      <c r="M47" s="99"/>
      <c r="N47" s="99"/>
      <c r="O47" s="99"/>
      <c r="P47" s="99"/>
      <c r="Q47" s="99"/>
      <c r="R47" s="99"/>
      <c r="S47" s="99"/>
      <c r="T47" s="99"/>
      <c r="U47" s="99"/>
      <c r="V47" s="99"/>
      <c r="W47" s="99"/>
      <c r="X47" s="99"/>
      <c r="Y47" s="99"/>
      <c r="Z47" s="99"/>
      <c r="AA47" s="99"/>
      <c r="AB47" s="99"/>
      <c r="AC47" s="99"/>
      <c r="AD47" s="99"/>
      <c r="AE47" s="99"/>
      <c r="AF47" s="99"/>
      <c r="AG47" s="99"/>
      <c r="AH47" s="99"/>
      <c r="AI47" s="99"/>
      <c r="AJ47" s="99"/>
      <c r="AK47" s="99"/>
      <c r="AL47" s="99"/>
      <c r="AM47" s="99"/>
      <c r="AN47" s="99"/>
      <c r="AO47" s="102"/>
      <c r="AP47" s="99"/>
    </row>
    <row r="48" spans="1:46">
      <c r="A48" s="103"/>
      <c r="B48" s="103"/>
      <c r="C48" s="103"/>
      <c r="D48" s="99"/>
      <c r="E48" s="99"/>
      <c r="F48" s="99"/>
      <c r="G48" s="99"/>
      <c r="H48" s="99"/>
      <c r="I48" s="99"/>
      <c r="J48" s="99"/>
      <c r="K48" s="99"/>
      <c r="L48" s="99"/>
      <c r="M48" s="99"/>
      <c r="N48" s="99"/>
      <c r="O48" s="99"/>
      <c r="P48" s="99"/>
      <c r="Q48" s="99"/>
      <c r="R48" s="99"/>
      <c r="S48" s="99"/>
      <c r="T48" s="99"/>
      <c r="U48" s="99"/>
      <c r="V48" s="99"/>
      <c r="W48" s="99"/>
      <c r="X48" s="99"/>
      <c r="Y48" s="99"/>
      <c r="Z48" s="99"/>
      <c r="AA48" s="99"/>
      <c r="AB48" s="99"/>
      <c r="AC48" s="99"/>
      <c r="AD48" s="99"/>
      <c r="AE48" s="99"/>
      <c r="AF48" s="99"/>
      <c r="AG48" s="99"/>
      <c r="AH48" s="99"/>
      <c r="AI48" s="99"/>
      <c r="AJ48" s="99"/>
      <c r="AK48" s="99"/>
      <c r="AL48" s="99"/>
      <c r="AM48" s="99"/>
      <c r="AN48" s="99"/>
      <c r="AO48" s="102"/>
      <c r="AP48" s="99"/>
    </row>
    <row r="49" spans="1:42">
      <c r="A49" s="103"/>
      <c r="B49" s="103"/>
      <c r="C49" s="103"/>
      <c r="D49" s="99"/>
      <c r="E49" s="99"/>
      <c r="F49" s="99"/>
      <c r="G49" s="99"/>
      <c r="H49" s="99"/>
      <c r="I49" s="99"/>
      <c r="J49" s="99"/>
      <c r="K49" s="99"/>
      <c r="L49" s="99"/>
      <c r="M49" s="99"/>
      <c r="N49" s="99"/>
      <c r="O49" s="99"/>
      <c r="P49" s="99"/>
      <c r="Q49" s="99"/>
      <c r="R49" s="99"/>
      <c r="S49" s="99"/>
      <c r="T49" s="99"/>
      <c r="U49" s="99"/>
      <c r="V49" s="99"/>
      <c r="W49" s="99"/>
      <c r="X49" s="99"/>
      <c r="Y49" s="99"/>
      <c r="Z49" s="99"/>
      <c r="AA49" s="99"/>
      <c r="AB49" s="99"/>
      <c r="AC49" s="99"/>
      <c r="AD49" s="99"/>
      <c r="AE49" s="99"/>
      <c r="AF49" s="99"/>
      <c r="AG49" s="99"/>
      <c r="AH49" s="99"/>
      <c r="AI49" s="99"/>
      <c r="AJ49" s="99"/>
      <c r="AK49" s="99"/>
      <c r="AL49" s="99"/>
      <c r="AM49" s="99"/>
      <c r="AN49" s="99"/>
      <c r="AO49" s="102"/>
      <c r="AP49" s="99"/>
    </row>
    <row r="50" spans="1:42">
      <c r="A50" s="103"/>
      <c r="B50" s="103"/>
      <c r="C50" s="103"/>
      <c r="D50" s="99"/>
      <c r="E50" s="99"/>
      <c r="F50" s="99"/>
      <c r="G50" s="99"/>
      <c r="H50" s="99"/>
      <c r="I50" s="99"/>
      <c r="J50" s="99"/>
      <c r="K50" s="99"/>
      <c r="L50" s="99"/>
      <c r="M50" s="99"/>
      <c r="N50" s="99"/>
      <c r="O50" s="99"/>
      <c r="P50" s="99"/>
      <c r="Q50" s="99"/>
      <c r="R50" s="99"/>
      <c r="S50" s="99"/>
      <c r="T50" s="99"/>
      <c r="U50" s="99"/>
      <c r="V50" s="99"/>
      <c r="W50" s="99"/>
      <c r="X50" s="99"/>
      <c r="Y50" s="99"/>
      <c r="Z50" s="99"/>
      <c r="AA50" s="99"/>
      <c r="AB50" s="99"/>
      <c r="AC50" s="99"/>
      <c r="AD50" s="99"/>
      <c r="AE50" s="99"/>
      <c r="AF50" s="99"/>
      <c r="AG50" s="99"/>
      <c r="AH50" s="99"/>
      <c r="AI50" s="99"/>
      <c r="AJ50" s="99"/>
      <c r="AK50" s="99"/>
      <c r="AL50" s="99"/>
      <c r="AM50" s="99"/>
      <c r="AN50" s="99"/>
      <c r="AO50" s="102"/>
      <c r="AP50" s="99"/>
    </row>
    <row r="51" spans="1:42">
      <c r="A51" s="103"/>
      <c r="B51" s="103"/>
      <c r="C51" s="103"/>
      <c r="D51" s="99"/>
      <c r="E51" s="99"/>
      <c r="F51" s="99"/>
      <c r="G51" s="99"/>
      <c r="H51" s="99"/>
      <c r="I51" s="99"/>
      <c r="J51" s="99"/>
      <c r="K51" s="99"/>
      <c r="L51" s="99"/>
      <c r="M51" s="99"/>
      <c r="N51" s="99"/>
      <c r="O51" s="99"/>
      <c r="P51" s="99"/>
      <c r="Q51" s="99"/>
      <c r="R51" s="99"/>
      <c r="S51" s="99"/>
      <c r="T51" s="99"/>
      <c r="U51" s="99"/>
      <c r="V51" s="99"/>
      <c r="W51" s="99"/>
      <c r="X51" s="99"/>
      <c r="Y51" s="99"/>
      <c r="Z51" s="99"/>
      <c r="AA51" s="99"/>
      <c r="AB51" s="99"/>
      <c r="AC51" s="99"/>
      <c r="AD51" s="99"/>
      <c r="AE51" s="99"/>
      <c r="AF51" s="99"/>
      <c r="AG51" s="99"/>
      <c r="AH51" s="99"/>
      <c r="AI51" s="99"/>
      <c r="AJ51" s="99"/>
      <c r="AK51" s="99"/>
      <c r="AL51" s="99"/>
      <c r="AM51" s="99"/>
      <c r="AN51" s="99"/>
      <c r="AO51" s="102"/>
      <c r="AP51" s="99"/>
    </row>
    <row r="52" spans="1:42">
      <c r="A52" s="103"/>
      <c r="B52" s="103"/>
      <c r="C52" s="103"/>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102"/>
      <c r="AP52" s="99"/>
    </row>
    <row r="53" spans="1:42">
      <c r="A53" s="103"/>
      <c r="B53" s="103"/>
      <c r="C53" s="103"/>
      <c r="D53" s="99"/>
      <c r="E53" s="99"/>
      <c r="F53" s="99"/>
      <c r="G53" s="99"/>
      <c r="H53" s="99"/>
      <c r="I53" s="99"/>
      <c r="J53" s="99"/>
      <c r="K53" s="99"/>
      <c r="L53" s="99"/>
      <c r="M53" s="99"/>
      <c r="N53" s="99"/>
      <c r="O53" s="99"/>
      <c r="P53" s="99"/>
      <c r="Q53" s="99"/>
      <c r="R53" s="99"/>
      <c r="S53" s="99"/>
      <c r="T53" s="99"/>
      <c r="U53" s="99"/>
      <c r="V53" s="99"/>
      <c r="W53" s="99"/>
      <c r="X53" s="99"/>
      <c r="Y53" s="99"/>
      <c r="Z53" s="99"/>
      <c r="AA53" s="99"/>
      <c r="AB53" s="99"/>
      <c r="AC53" s="99"/>
      <c r="AD53" s="99"/>
      <c r="AE53" s="99"/>
      <c r="AF53" s="99"/>
      <c r="AG53" s="99"/>
      <c r="AH53" s="99"/>
      <c r="AI53" s="99"/>
      <c r="AJ53" s="99"/>
      <c r="AK53" s="99"/>
      <c r="AL53" s="99"/>
      <c r="AM53" s="99"/>
      <c r="AN53" s="99"/>
      <c r="AO53" s="102"/>
      <c r="AP53" s="99"/>
    </row>
    <row r="54" spans="1:42">
      <c r="A54" s="103"/>
      <c r="B54" s="103"/>
      <c r="C54" s="103"/>
      <c r="D54" s="99"/>
      <c r="E54" s="99"/>
      <c r="F54" s="99"/>
      <c r="G54" s="99"/>
      <c r="H54" s="99"/>
      <c r="I54" s="99"/>
      <c r="J54" s="99"/>
      <c r="K54" s="99"/>
      <c r="L54" s="99"/>
      <c r="M54" s="99"/>
      <c r="N54" s="99"/>
      <c r="O54" s="99"/>
      <c r="P54" s="99"/>
      <c r="Q54" s="99"/>
      <c r="R54" s="99"/>
      <c r="S54" s="99"/>
      <c r="T54" s="99"/>
      <c r="U54" s="99"/>
      <c r="V54" s="99"/>
      <c r="W54" s="99"/>
      <c r="X54" s="99"/>
      <c r="Y54" s="99"/>
      <c r="Z54" s="99"/>
      <c r="AA54" s="99"/>
      <c r="AB54" s="99"/>
      <c r="AC54" s="99"/>
      <c r="AD54" s="99"/>
      <c r="AE54" s="99"/>
      <c r="AF54" s="99"/>
      <c r="AG54" s="99"/>
      <c r="AH54" s="99"/>
      <c r="AI54" s="99"/>
      <c r="AJ54" s="99"/>
      <c r="AK54" s="99"/>
      <c r="AL54" s="99"/>
      <c r="AM54" s="99"/>
      <c r="AN54" s="99"/>
      <c r="AO54" s="102"/>
      <c r="AP54" s="99"/>
    </row>
    <row r="55" spans="1:42">
      <c r="A55" s="103"/>
      <c r="B55" s="103"/>
      <c r="C55" s="103"/>
      <c r="D55" s="99"/>
      <c r="E55" s="99"/>
      <c r="F55" s="99"/>
      <c r="G55" s="99"/>
      <c r="H55" s="99"/>
      <c r="I55" s="99"/>
      <c r="J55" s="99"/>
      <c r="K55" s="99"/>
      <c r="L55" s="99"/>
      <c r="M55" s="99"/>
      <c r="N55" s="99"/>
      <c r="O55" s="99"/>
      <c r="P55" s="99"/>
      <c r="Q55" s="99"/>
      <c r="R55" s="99"/>
      <c r="S55" s="99"/>
      <c r="T55" s="99"/>
      <c r="U55" s="99"/>
      <c r="V55" s="99"/>
      <c r="W55" s="99"/>
      <c r="X55" s="99"/>
      <c r="Y55" s="99"/>
      <c r="Z55" s="99"/>
      <c r="AA55" s="99"/>
      <c r="AB55" s="99"/>
      <c r="AC55" s="99"/>
      <c r="AD55" s="99"/>
      <c r="AE55" s="99"/>
      <c r="AF55" s="99"/>
      <c r="AG55" s="99"/>
      <c r="AH55" s="99"/>
      <c r="AI55" s="99"/>
      <c r="AJ55" s="99"/>
      <c r="AK55" s="99"/>
      <c r="AL55" s="99"/>
      <c r="AM55" s="99"/>
      <c r="AN55" s="99"/>
      <c r="AO55" s="102"/>
      <c r="AP55" s="99"/>
    </row>
    <row r="56" spans="1:42">
      <c r="A56" s="103"/>
      <c r="B56" s="103"/>
      <c r="C56" s="103"/>
      <c r="D56" s="99"/>
      <c r="E56" s="99"/>
      <c r="F56" s="99"/>
      <c r="G56" s="99"/>
      <c r="H56" s="99"/>
      <c r="I56" s="99"/>
      <c r="J56" s="99"/>
      <c r="K56" s="99"/>
      <c r="L56" s="99"/>
      <c r="M56" s="99"/>
      <c r="N56" s="99"/>
      <c r="O56" s="99"/>
      <c r="P56" s="99"/>
      <c r="Q56" s="99"/>
      <c r="R56" s="99"/>
      <c r="S56" s="99"/>
      <c r="T56" s="99"/>
      <c r="U56" s="99"/>
      <c r="V56" s="99"/>
      <c r="W56" s="99"/>
      <c r="X56" s="99"/>
      <c r="Y56" s="99"/>
      <c r="Z56" s="99"/>
      <c r="AA56" s="99"/>
      <c r="AB56" s="99"/>
      <c r="AC56" s="99"/>
      <c r="AD56" s="99"/>
      <c r="AE56" s="99"/>
      <c r="AF56" s="99"/>
      <c r="AG56" s="99"/>
      <c r="AH56" s="99"/>
      <c r="AI56" s="99"/>
      <c r="AJ56" s="99"/>
      <c r="AK56" s="99"/>
      <c r="AL56" s="99"/>
      <c r="AM56" s="99"/>
      <c r="AN56" s="99"/>
      <c r="AO56" s="102"/>
      <c r="AP56" s="99"/>
    </row>
    <row r="57" spans="1:42">
      <c r="A57" s="103"/>
      <c r="B57" s="103"/>
      <c r="C57" s="103"/>
      <c r="D57" s="99"/>
      <c r="E57" s="99"/>
      <c r="F57" s="99"/>
      <c r="G57" s="99"/>
      <c r="H57" s="99"/>
      <c r="I57" s="99"/>
      <c r="J57" s="99"/>
      <c r="K57" s="99"/>
      <c r="L57" s="99"/>
      <c r="M57" s="99"/>
      <c r="N57" s="99"/>
      <c r="O57" s="99"/>
      <c r="P57" s="99"/>
      <c r="Q57" s="99"/>
      <c r="R57" s="99"/>
      <c r="S57" s="99"/>
      <c r="T57" s="99"/>
      <c r="U57" s="99"/>
      <c r="V57" s="99"/>
      <c r="W57" s="99"/>
      <c r="X57" s="99"/>
      <c r="Y57" s="99"/>
      <c r="Z57" s="99"/>
      <c r="AA57" s="99"/>
      <c r="AB57" s="99"/>
      <c r="AC57" s="99"/>
      <c r="AD57" s="99"/>
      <c r="AE57" s="99"/>
      <c r="AF57" s="99"/>
      <c r="AG57" s="99"/>
      <c r="AH57" s="99"/>
      <c r="AI57" s="99"/>
      <c r="AJ57" s="99"/>
      <c r="AK57" s="99"/>
      <c r="AL57" s="99"/>
      <c r="AM57" s="99"/>
      <c r="AN57" s="99"/>
      <c r="AO57" s="102"/>
      <c r="AP57" s="99"/>
    </row>
    <row r="58" spans="1:42">
      <c r="A58" s="103"/>
      <c r="B58" s="103"/>
      <c r="C58" s="103"/>
      <c r="D58" s="99"/>
      <c r="E58" s="99"/>
      <c r="F58" s="99"/>
      <c r="G58" s="99"/>
      <c r="H58" s="99"/>
      <c r="I58" s="99"/>
      <c r="J58" s="99"/>
      <c r="K58" s="99"/>
      <c r="L58" s="99"/>
      <c r="M58" s="99"/>
      <c r="N58" s="99"/>
      <c r="O58" s="99"/>
      <c r="P58" s="99"/>
      <c r="Q58" s="99"/>
      <c r="R58" s="99"/>
      <c r="S58" s="99"/>
      <c r="T58" s="99"/>
      <c r="U58" s="99"/>
      <c r="V58" s="99"/>
      <c r="W58" s="99"/>
      <c r="X58" s="99"/>
      <c r="Y58" s="99"/>
      <c r="Z58" s="99"/>
      <c r="AA58" s="99"/>
      <c r="AB58" s="99"/>
      <c r="AC58" s="99"/>
      <c r="AD58" s="99"/>
      <c r="AE58" s="99"/>
      <c r="AF58" s="99"/>
      <c r="AG58" s="99"/>
      <c r="AH58" s="99"/>
      <c r="AI58" s="99"/>
      <c r="AJ58" s="99"/>
      <c r="AK58" s="99"/>
      <c r="AL58" s="99"/>
      <c r="AM58" s="99"/>
      <c r="AN58" s="99"/>
      <c r="AO58" s="102"/>
      <c r="AP58" s="99"/>
    </row>
    <row r="59" spans="1:42">
      <c r="A59" s="103"/>
      <c r="B59" s="103"/>
      <c r="C59" s="103"/>
      <c r="D59" s="99"/>
      <c r="E59" s="99"/>
      <c r="F59" s="99"/>
      <c r="G59" s="99"/>
      <c r="H59" s="99"/>
      <c r="I59" s="99"/>
      <c r="J59" s="99"/>
      <c r="K59" s="99"/>
      <c r="L59" s="99"/>
      <c r="M59" s="99"/>
      <c r="N59" s="99"/>
      <c r="O59" s="99"/>
      <c r="P59" s="99"/>
      <c r="Q59" s="99"/>
      <c r="R59" s="99"/>
      <c r="S59" s="99"/>
      <c r="T59" s="99"/>
      <c r="U59" s="99"/>
      <c r="V59" s="99"/>
      <c r="W59" s="99"/>
      <c r="X59" s="99"/>
      <c r="Y59" s="99"/>
      <c r="Z59" s="99"/>
      <c r="AA59" s="99"/>
      <c r="AB59" s="99"/>
      <c r="AC59" s="99"/>
      <c r="AD59" s="99"/>
      <c r="AE59" s="99"/>
      <c r="AF59" s="99"/>
      <c r="AG59" s="99"/>
      <c r="AH59" s="99"/>
      <c r="AI59" s="99"/>
      <c r="AJ59" s="99"/>
      <c r="AK59" s="99"/>
      <c r="AL59" s="99"/>
      <c r="AM59" s="99"/>
      <c r="AN59" s="99"/>
      <c r="AO59" s="102"/>
      <c r="AP59" s="99"/>
    </row>
    <row r="60" spans="1:42">
      <c r="A60" s="103"/>
      <c r="B60" s="103"/>
      <c r="C60" s="103"/>
      <c r="D60" s="99"/>
      <c r="E60" s="99"/>
      <c r="F60" s="99"/>
      <c r="G60" s="99"/>
      <c r="H60" s="99"/>
      <c r="I60" s="99"/>
      <c r="J60" s="99"/>
      <c r="K60" s="99"/>
      <c r="L60" s="99"/>
      <c r="M60" s="99"/>
      <c r="N60" s="99"/>
      <c r="O60" s="99"/>
      <c r="P60" s="99"/>
      <c r="Q60" s="99"/>
      <c r="R60" s="99"/>
      <c r="S60" s="99"/>
      <c r="T60" s="99"/>
      <c r="U60" s="99"/>
      <c r="V60" s="99"/>
      <c r="W60" s="99"/>
      <c r="X60" s="99"/>
      <c r="Y60" s="99"/>
      <c r="Z60" s="99"/>
      <c r="AA60" s="99"/>
      <c r="AB60" s="99"/>
      <c r="AC60" s="99"/>
      <c r="AD60" s="99"/>
      <c r="AE60" s="99"/>
      <c r="AF60" s="99"/>
      <c r="AG60" s="99"/>
      <c r="AH60" s="99"/>
      <c r="AI60" s="99"/>
      <c r="AJ60" s="99"/>
      <c r="AK60" s="99"/>
      <c r="AL60" s="99"/>
      <c r="AM60" s="99"/>
      <c r="AN60" s="99"/>
      <c r="AO60" s="102"/>
      <c r="AP60" s="99"/>
    </row>
    <row r="61" spans="1:42">
      <c r="A61" s="103"/>
      <c r="B61" s="103"/>
      <c r="C61" s="103"/>
      <c r="D61" s="99"/>
      <c r="E61" s="99"/>
      <c r="F61" s="99"/>
      <c r="G61" s="99"/>
      <c r="H61" s="99"/>
      <c r="I61" s="99"/>
      <c r="J61" s="99"/>
      <c r="K61" s="99"/>
      <c r="L61" s="99"/>
      <c r="M61" s="99"/>
      <c r="N61" s="99"/>
      <c r="O61" s="99"/>
      <c r="P61" s="99"/>
      <c r="Q61" s="99"/>
      <c r="R61" s="99"/>
      <c r="S61" s="99"/>
      <c r="T61" s="99"/>
      <c r="U61" s="99"/>
      <c r="V61" s="99"/>
      <c r="W61" s="99"/>
      <c r="X61" s="99"/>
      <c r="Y61" s="99"/>
      <c r="Z61" s="99"/>
      <c r="AA61" s="99"/>
      <c r="AB61" s="99"/>
      <c r="AC61" s="99"/>
      <c r="AD61" s="99"/>
      <c r="AE61" s="99"/>
      <c r="AF61" s="99"/>
      <c r="AG61" s="99"/>
      <c r="AH61" s="99"/>
      <c r="AI61" s="99"/>
      <c r="AJ61" s="99"/>
      <c r="AK61" s="99"/>
      <c r="AL61" s="99"/>
      <c r="AM61" s="99"/>
      <c r="AN61" s="99"/>
      <c r="AO61" s="102"/>
      <c r="AP61" s="99"/>
    </row>
    <row r="62" spans="1:42">
      <c r="A62" s="148" t="s">
        <v>4</v>
      </c>
      <c r="B62" s="98"/>
      <c r="C62" s="98"/>
      <c r="D62" s="149"/>
      <c r="E62" s="99"/>
      <c r="F62" s="99"/>
      <c r="G62" s="99"/>
      <c r="H62" s="99"/>
      <c r="I62" s="99"/>
      <c r="J62" s="99"/>
      <c r="K62" s="99"/>
      <c r="L62" s="99"/>
      <c r="M62" s="99"/>
      <c r="N62" s="105" t="s">
        <v>112</v>
      </c>
      <c r="O62" s="99"/>
      <c r="P62" s="99"/>
      <c r="Q62" s="99"/>
      <c r="R62" s="99"/>
      <c r="S62" s="99"/>
      <c r="T62" s="99"/>
      <c r="U62" s="99"/>
      <c r="V62" s="99"/>
      <c r="W62" s="99"/>
      <c r="X62" s="99"/>
      <c r="Y62" s="99"/>
      <c r="Z62" s="99"/>
      <c r="AA62" s="99"/>
      <c r="AB62" s="99"/>
      <c r="AC62" s="99"/>
      <c r="AD62" s="99"/>
      <c r="AE62" s="99"/>
      <c r="AF62" s="99"/>
      <c r="AG62" s="99"/>
      <c r="AH62" s="99"/>
      <c r="AI62" s="99"/>
      <c r="AJ62" s="99"/>
      <c r="AK62" s="99"/>
      <c r="AL62" s="99"/>
      <c r="AM62" s="99"/>
      <c r="AN62" s="99"/>
      <c r="AO62" s="102"/>
      <c r="AP62" s="99"/>
    </row>
    <row r="63" spans="1:42">
      <c r="A63" s="111"/>
      <c r="B63" s="103"/>
      <c r="C63" s="103"/>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c r="AF63" s="99"/>
      <c r="AG63" s="99"/>
      <c r="AH63" s="99"/>
      <c r="AI63" s="99"/>
      <c r="AJ63" s="99"/>
      <c r="AK63" s="99"/>
      <c r="AL63" s="99"/>
      <c r="AM63" s="99"/>
      <c r="AN63" s="99"/>
      <c r="AO63" s="102"/>
      <c r="AP63" s="99"/>
    </row>
    <row r="64" spans="1:42" ht="15" customHeight="1">
      <c r="A64" s="111"/>
      <c r="B64" s="291"/>
      <c r="C64" s="291"/>
      <c r="D64" s="112"/>
      <c r="E64" s="292" t="str">
        <f>$E$9</f>
        <v xml:space="preserve">MESE DI </v>
      </c>
      <c r="F64" s="292"/>
      <c r="G64" s="292"/>
      <c r="H64" s="292"/>
      <c r="I64" s="292"/>
      <c r="J64" s="292"/>
      <c r="K64" s="292"/>
      <c r="L64" s="292"/>
      <c r="M64" s="292"/>
      <c r="N64" s="347"/>
      <c r="O64" s="347"/>
      <c r="P64" s="347"/>
      <c r="Q64" s="113" t="str">
        <f>$Q$9</f>
        <v>CORSO: "OPERATORE ELETTRICO" 1° ANNO</v>
      </c>
      <c r="R64" s="113"/>
      <c r="S64" s="99"/>
      <c r="T64" s="99"/>
      <c r="U64" s="99"/>
      <c r="V64" s="99"/>
      <c r="W64" s="99"/>
      <c r="X64" s="99"/>
      <c r="Y64" s="99"/>
      <c r="Z64" s="99"/>
      <c r="AA64" s="99"/>
      <c r="AB64" s="99"/>
      <c r="AC64" s="99"/>
      <c r="AD64" s="99"/>
      <c r="AE64" s="99"/>
      <c r="AF64" s="99"/>
      <c r="AG64" s="99"/>
      <c r="AH64" s="99"/>
      <c r="AI64" s="99"/>
      <c r="AJ64" s="99"/>
      <c r="AK64" s="99"/>
      <c r="AL64" s="99"/>
      <c r="AM64" s="99"/>
      <c r="AN64" s="99"/>
      <c r="AO64" s="102"/>
      <c r="AP64" s="99"/>
    </row>
    <row r="65" spans="1:63" ht="15" customHeight="1" thickBot="1">
      <c r="A65" s="114"/>
      <c r="B65" s="114"/>
      <c r="C65" s="103"/>
      <c r="D65" s="99"/>
      <c r="E65" s="99"/>
      <c r="F65" s="99"/>
      <c r="G65" s="99"/>
      <c r="H65" s="99"/>
      <c r="I65" s="115"/>
      <c r="J65" s="99"/>
      <c r="K65" s="99"/>
      <c r="L65" s="115"/>
      <c r="M65" s="115" t="s">
        <v>3</v>
      </c>
      <c r="N65" s="115"/>
      <c r="O65" s="115"/>
      <c r="P65" s="115"/>
      <c r="Q65" s="314" t="str">
        <f>$Q$10</f>
        <v>COD: ARIEFP1821/20/1</v>
      </c>
      <c r="R65" s="314"/>
      <c r="S65" s="314"/>
      <c r="T65" s="314"/>
      <c r="U65" s="314"/>
      <c r="V65" s="314"/>
      <c r="W65" s="314"/>
      <c r="X65" s="314"/>
      <c r="Y65" s="314"/>
      <c r="Z65" s="314"/>
      <c r="AA65" s="314"/>
      <c r="AB65" s="314"/>
      <c r="AC65" s="314"/>
      <c r="AD65" s="314"/>
      <c r="AE65" s="115"/>
      <c r="AF65" s="115"/>
      <c r="AG65" s="115"/>
      <c r="AH65" s="115"/>
      <c r="AI65" s="115"/>
      <c r="AJ65" s="115" t="s">
        <v>3</v>
      </c>
      <c r="AK65" s="115"/>
      <c r="AL65" s="115"/>
      <c r="AM65" s="115"/>
      <c r="AN65" s="115"/>
      <c r="AO65" s="116"/>
      <c r="AP65" s="115"/>
      <c r="AQ65" s="53"/>
      <c r="AR65" s="8"/>
      <c r="AS65" s="8"/>
      <c r="AT65" s="8"/>
      <c r="AU65" s="8"/>
      <c r="AV65" s="8"/>
      <c r="AW65" s="8"/>
      <c r="AX65" s="8"/>
      <c r="AY65" s="8"/>
      <c r="AZ65" s="8"/>
      <c r="BA65" s="8"/>
      <c r="BB65" s="8"/>
      <c r="BC65" s="8"/>
      <c r="BD65" s="9"/>
      <c r="BE65" s="9"/>
      <c r="BF65" s="9"/>
      <c r="BG65" s="9"/>
      <c r="BH65" s="9"/>
      <c r="BI65" s="9"/>
      <c r="BJ65" s="9"/>
      <c r="BK65" s="9"/>
    </row>
    <row r="66" spans="1:63" ht="16.5" customHeight="1" thickTop="1" thickBot="1">
      <c r="A66" s="310" t="s">
        <v>19</v>
      </c>
      <c r="B66" s="311"/>
      <c r="C66" s="312"/>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c r="AC66" s="150"/>
      <c r="AD66" s="150"/>
      <c r="AE66" s="150"/>
      <c r="AF66" s="150"/>
      <c r="AG66" s="150"/>
      <c r="AH66" s="151"/>
      <c r="AI66" s="99"/>
      <c r="AJ66" s="152"/>
      <c r="AK66" s="150"/>
      <c r="AL66" s="151"/>
      <c r="AM66" s="99"/>
      <c r="AN66" s="99"/>
      <c r="AO66" s="102"/>
      <c r="AP66" s="99"/>
    </row>
    <row r="67" spans="1:63" ht="5.25" customHeight="1" thickTop="1" thickBot="1">
      <c r="A67" s="114"/>
      <c r="B67" s="313"/>
      <c r="C67" s="313"/>
      <c r="D67" s="117"/>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c r="AC67" s="115"/>
      <c r="AD67" s="115"/>
      <c r="AE67" s="115"/>
      <c r="AF67" s="115"/>
      <c r="AG67" s="115"/>
      <c r="AH67" s="115"/>
      <c r="AI67" s="115"/>
      <c r="AJ67" s="313"/>
      <c r="AK67" s="313"/>
      <c r="AL67" s="313"/>
      <c r="AM67" s="115"/>
      <c r="AN67" s="153"/>
      <c r="AO67" s="154"/>
      <c r="AP67" s="153"/>
      <c r="AQ67" s="53"/>
      <c r="AR67" s="8"/>
      <c r="AS67" s="10"/>
      <c r="AT67" s="8"/>
      <c r="AU67" s="8"/>
      <c r="AV67" s="8"/>
      <c r="AW67" s="8"/>
      <c r="AX67" s="8"/>
      <c r="AY67" s="8"/>
      <c r="AZ67" s="309"/>
      <c r="BA67" s="309"/>
      <c r="BB67" s="309"/>
      <c r="BC67" s="8"/>
      <c r="BD67" s="309"/>
      <c r="BE67" s="309"/>
      <c r="BF67" s="8"/>
      <c r="BG67" s="9"/>
      <c r="BH67" s="9"/>
      <c r="BI67" s="9"/>
      <c r="BJ67" s="9"/>
      <c r="BK67" s="9"/>
    </row>
    <row r="68" spans="1:63" s="12" customFormat="1" ht="38.25" customHeight="1" thickTop="1">
      <c r="A68" s="118" t="s">
        <v>0</v>
      </c>
      <c r="B68" s="272" t="s">
        <v>1</v>
      </c>
      <c r="C68" s="273"/>
      <c r="D68" s="121">
        <v>1</v>
      </c>
      <c r="E68" s="121">
        <v>2</v>
      </c>
      <c r="F68" s="121">
        <v>3</v>
      </c>
      <c r="G68" s="121">
        <v>4</v>
      </c>
      <c r="H68" s="121">
        <v>5</v>
      </c>
      <c r="I68" s="121">
        <v>6</v>
      </c>
      <c r="J68" s="121">
        <v>7</v>
      </c>
      <c r="K68" s="121">
        <v>8</v>
      </c>
      <c r="L68" s="121">
        <v>9</v>
      </c>
      <c r="M68" s="121">
        <v>10</v>
      </c>
      <c r="N68" s="121">
        <v>11</v>
      </c>
      <c r="O68" s="121">
        <v>12</v>
      </c>
      <c r="P68" s="121">
        <v>13</v>
      </c>
      <c r="Q68" s="121">
        <v>14</v>
      </c>
      <c r="R68" s="121">
        <v>15</v>
      </c>
      <c r="S68" s="121">
        <v>16</v>
      </c>
      <c r="T68" s="121">
        <v>17</v>
      </c>
      <c r="U68" s="121">
        <v>18</v>
      </c>
      <c r="V68" s="121">
        <v>19</v>
      </c>
      <c r="W68" s="121">
        <v>20</v>
      </c>
      <c r="X68" s="121">
        <v>21</v>
      </c>
      <c r="Y68" s="121">
        <v>22</v>
      </c>
      <c r="Z68" s="121">
        <v>23</v>
      </c>
      <c r="AA68" s="121">
        <v>24</v>
      </c>
      <c r="AB68" s="121">
        <v>25</v>
      </c>
      <c r="AC68" s="121">
        <v>26</v>
      </c>
      <c r="AD68" s="121">
        <v>27</v>
      </c>
      <c r="AE68" s="121">
        <v>28</v>
      </c>
      <c r="AF68" s="121">
        <v>29</v>
      </c>
      <c r="AG68" s="121">
        <v>30</v>
      </c>
      <c r="AH68" s="122">
        <v>31</v>
      </c>
      <c r="AI68" s="99"/>
      <c r="AJ68" s="123" t="s">
        <v>11</v>
      </c>
      <c r="AK68" s="124" t="s">
        <v>12</v>
      </c>
      <c r="AL68" s="125" t="s">
        <v>14</v>
      </c>
      <c r="AM68" s="99"/>
      <c r="AN68" s="155"/>
      <c r="AO68" s="99"/>
      <c r="AP68" s="99"/>
      <c r="AR68" s="267" t="s">
        <v>45</v>
      </c>
      <c r="AS68" s="268"/>
      <c r="AT68" s="269"/>
      <c r="AU68" s="13"/>
      <c r="AV68" s="13"/>
      <c r="AW68" s="13"/>
      <c r="AX68" s="13"/>
      <c r="AY68" s="13"/>
      <c r="AZ68" s="13"/>
      <c r="BA68" s="13"/>
      <c r="BB68" s="13"/>
      <c r="BC68" s="13"/>
      <c r="BD68" s="13"/>
      <c r="BE68" s="13"/>
      <c r="BF68" s="13"/>
      <c r="BG68" s="13"/>
      <c r="BH68" s="13"/>
      <c r="BI68" s="13"/>
      <c r="BJ68" s="13"/>
      <c r="BK68" s="13"/>
    </row>
    <row r="69" spans="1:63">
      <c r="A69" s="130"/>
      <c r="B69" s="156" t="s">
        <v>16</v>
      </c>
      <c r="C69" s="157"/>
      <c r="D69" s="132"/>
      <c r="E69" s="132"/>
      <c r="F69" s="132"/>
      <c r="G69" s="132"/>
      <c r="H69" s="132"/>
      <c r="I69" s="132"/>
      <c r="J69" s="132"/>
      <c r="K69" s="132"/>
      <c r="L69" s="132"/>
      <c r="M69" s="132"/>
      <c r="N69" s="132"/>
      <c r="O69" s="132"/>
      <c r="P69" s="132"/>
      <c r="Q69" s="132"/>
      <c r="R69" s="132"/>
      <c r="S69" s="132"/>
      <c r="T69" s="132"/>
      <c r="U69" s="132"/>
      <c r="V69" s="132"/>
      <c r="W69" s="132"/>
      <c r="X69" s="132"/>
      <c r="Y69" s="132"/>
      <c r="Z69" s="132"/>
      <c r="AA69" s="132"/>
      <c r="AB69" s="132"/>
      <c r="AC69" s="132"/>
      <c r="AD69" s="132"/>
      <c r="AE69" s="132"/>
      <c r="AF69" s="132"/>
      <c r="AG69" s="132"/>
      <c r="AH69" s="133"/>
      <c r="AI69" s="99"/>
      <c r="AJ69" s="134"/>
      <c r="AK69" s="132"/>
      <c r="AL69" s="133"/>
      <c r="AM69" s="99"/>
      <c r="AN69" s="158"/>
      <c r="AO69" s="102"/>
      <c r="AP69" s="99"/>
      <c r="AR69" s="75" t="s">
        <v>46</v>
      </c>
      <c r="AS69" s="76"/>
      <c r="AT69" s="77">
        <f>AJ13</f>
        <v>0</v>
      </c>
    </row>
    <row r="70" spans="1:63" ht="15.75" thickBot="1">
      <c r="A70" s="130">
        <v>1</v>
      </c>
      <c r="B70" s="131" t="str">
        <f>MAG!B70</f>
        <v>GARIBALDI B.</v>
      </c>
      <c r="C70" s="131" t="str">
        <f>MAG!C70</f>
        <v>DOCENZA INT.</v>
      </c>
      <c r="D70" s="132"/>
      <c r="E70" s="132"/>
      <c r="F70" s="132"/>
      <c r="G70" s="132"/>
      <c r="H70" s="132"/>
      <c r="I70" s="132"/>
      <c r="J70" s="132"/>
      <c r="K70" s="132"/>
      <c r="L70" s="132"/>
      <c r="M70" s="132"/>
      <c r="N70" s="132"/>
      <c r="O70" s="132"/>
      <c r="P70" s="132"/>
      <c r="Q70" s="132"/>
      <c r="R70" s="132"/>
      <c r="S70" s="132"/>
      <c r="T70" s="132"/>
      <c r="U70" s="132"/>
      <c r="V70" s="132"/>
      <c r="W70" s="132"/>
      <c r="X70" s="132"/>
      <c r="Y70" s="132"/>
      <c r="Z70" s="132"/>
      <c r="AA70" s="132"/>
      <c r="AB70" s="132"/>
      <c r="AC70" s="132"/>
      <c r="AD70" s="132"/>
      <c r="AE70" s="132"/>
      <c r="AF70" s="132"/>
      <c r="AG70" s="132"/>
      <c r="AH70" s="133"/>
      <c r="AI70" s="99"/>
      <c r="AJ70" s="134">
        <f>SUM(D70:AH70)</f>
        <v>0</v>
      </c>
      <c r="AK70" s="132">
        <f>MAG!AL70</f>
        <v>1</v>
      </c>
      <c r="AL70" s="133">
        <f t="shared" ref="AL70:AL95" si="10">AJ70+AK70</f>
        <v>1</v>
      </c>
      <c r="AM70" s="99"/>
      <c r="AN70" s="158"/>
      <c r="AO70" s="102"/>
      <c r="AP70" s="99"/>
      <c r="AR70" s="75" t="s">
        <v>47</v>
      </c>
      <c r="AS70" s="76"/>
      <c r="AT70" s="78">
        <f t="array" ref="AT70">SUM(IF(($C$70:$C$123=C166),$AJ$70:$AJ$123,0))+SUM(IF((C70:$C$123=C169),AJ70:$AJ$123,0))</f>
        <v>0</v>
      </c>
    </row>
    <row r="71" spans="1:63" ht="15.75" thickTop="1">
      <c r="A71" s="130">
        <v>2</v>
      </c>
      <c r="B71" s="131" t="str">
        <f>MAG!B71</f>
        <v>BONINO E.</v>
      </c>
      <c r="C71" s="131" t="str">
        <f>MAG!C71</f>
        <v>DOCENZA INT.</v>
      </c>
      <c r="D71" s="132"/>
      <c r="E71" s="132"/>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2"/>
      <c r="AH71" s="133"/>
      <c r="AI71" s="99"/>
      <c r="AJ71" s="134">
        <f t="shared" ref="AJ71:AJ95" si="11">SUM(D71:AH71)</f>
        <v>0</v>
      </c>
      <c r="AK71" s="132">
        <f>MAG!AL71</f>
        <v>218</v>
      </c>
      <c r="AL71" s="133">
        <f t="shared" si="10"/>
        <v>218</v>
      </c>
      <c r="AM71" s="99"/>
      <c r="AN71" s="158"/>
      <c r="AO71" s="102"/>
      <c r="AP71" s="99"/>
      <c r="AR71" s="75"/>
      <c r="AS71" s="79" t="s">
        <v>54</v>
      </c>
      <c r="AT71" s="80">
        <f>AT69-AT70</f>
        <v>0</v>
      </c>
    </row>
    <row r="72" spans="1:63">
      <c r="A72" s="130">
        <v>3</v>
      </c>
      <c r="B72" s="131" t="str">
        <f>MAG!B72</f>
        <v>PAGNI R.</v>
      </c>
      <c r="C72" s="131" t="str">
        <f>MAG!C72</f>
        <v>DOCENZA INT.</v>
      </c>
      <c r="D72" s="132"/>
      <c r="E72" s="132"/>
      <c r="F72" s="132"/>
      <c r="G72" s="132"/>
      <c r="H72" s="132"/>
      <c r="I72" s="132"/>
      <c r="J72" s="132"/>
      <c r="K72" s="132"/>
      <c r="L72" s="132"/>
      <c r="M72" s="132"/>
      <c r="N72" s="132"/>
      <c r="O72" s="132"/>
      <c r="P72" s="132"/>
      <c r="Q72" s="132"/>
      <c r="R72" s="132"/>
      <c r="S72" s="132"/>
      <c r="T72" s="132"/>
      <c r="U72" s="132"/>
      <c r="V72" s="132"/>
      <c r="W72" s="132"/>
      <c r="X72" s="132"/>
      <c r="Y72" s="132"/>
      <c r="Z72" s="132"/>
      <c r="AA72" s="132"/>
      <c r="AB72" s="132"/>
      <c r="AC72" s="132"/>
      <c r="AD72" s="132"/>
      <c r="AE72" s="132"/>
      <c r="AF72" s="132"/>
      <c r="AG72" s="132"/>
      <c r="AH72" s="133"/>
      <c r="AI72" s="99"/>
      <c r="AJ72" s="134">
        <f t="shared" si="11"/>
        <v>0</v>
      </c>
      <c r="AK72" s="132">
        <f>MAG!AL72</f>
        <v>68</v>
      </c>
      <c r="AL72" s="133">
        <f t="shared" si="10"/>
        <v>68</v>
      </c>
      <c r="AM72" s="99"/>
      <c r="AN72" s="158"/>
      <c r="AO72" s="102"/>
      <c r="AP72" s="99"/>
      <c r="AR72" s="75"/>
      <c r="AS72" s="76"/>
      <c r="AT72" s="77"/>
    </row>
    <row r="73" spans="1:63">
      <c r="A73" s="130">
        <v>4</v>
      </c>
      <c r="B73" s="131" t="str">
        <f>MAG!B73</f>
        <v>PICCERI G.</v>
      </c>
      <c r="C73" s="131" t="str">
        <f>MAG!C73</f>
        <v>DOCENZA INT.</v>
      </c>
      <c r="D73" s="132"/>
      <c r="E73" s="132"/>
      <c r="F73" s="132"/>
      <c r="G73" s="132"/>
      <c r="H73" s="132"/>
      <c r="I73" s="132"/>
      <c r="J73" s="132"/>
      <c r="K73" s="132"/>
      <c r="L73" s="132"/>
      <c r="M73" s="132"/>
      <c r="N73" s="132"/>
      <c r="O73" s="132"/>
      <c r="P73" s="132"/>
      <c r="Q73" s="132"/>
      <c r="R73" s="132"/>
      <c r="S73" s="132"/>
      <c r="T73" s="132"/>
      <c r="U73" s="132"/>
      <c r="V73" s="132"/>
      <c r="W73" s="132"/>
      <c r="X73" s="132"/>
      <c r="Y73" s="132"/>
      <c r="Z73" s="132"/>
      <c r="AA73" s="132"/>
      <c r="AB73" s="132"/>
      <c r="AC73" s="132"/>
      <c r="AD73" s="132"/>
      <c r="AE73" s="132"/>
      <c r="AF73" s="132"/>
      <c r="AG73" s="132"/>
      <c r="AH73" s="133"/>
      <c r="AI73" s="99"/>
      <c r="AJ73" s="134">
        <f t="shared" si="11"/>
        <v>0</v>
      </c>
      <c r="AK73" s="132">
        <f>MAG!AL73</f>
        <v>44</v>
      </c>
      <c r="AL73" s="133">
        <f t="shared" si="10"/>
        <v>44</v>
      </c>
      <c r="AM73" s="99"/>
      <c r="AN73" s="158"/>
      <c r="AO73" s="102"/>
      <c r="AP73" s="99"/>
      <c r="AR73" s="75" t="s">
        <v>55</v>
      </c>
      <c r="AS73" s="76"/>
      <c r="AT73" s="81">
        <f t="array" ref="AT73">SUM(IF(($C$70:$C$123=C167),$AJ$70:$AJ$123,0))+SUM(IF((C70:$C$123=C170),AJ70:$AJ$123,0))</f>
        <v>0</v>
      </c>
    </row>
    <row r="74" spans="1:63">
      <c r="A74" s="130">
        <v>5</v>
      </c>
      <c r="B74" s="131" t="str">
        <f>MAG!B74</f>
        <v>FRONZOLI D.</v>
      </c>
      <c r="C74" s="131" t="str">
        <f>MAG!C74</f>
        <v>DOCENZA INT.</v>
      </c>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3"/>
      <c r="AI74" s="99"/>
      <c r="AJ74" s="134">
        <f t="shared" si="11"/>
        <v>0</v>
      </c>
      <c r="AK74" s="132">
        <f>MAG!AL74</f>
        <v>39</v>
      </c>
      <c r="AL74" s="133">
        <f t="shared" si="10"/>
        <v>39</v>
      </c>
      <c r="AM74" s="99"/>
      <c r="AN74" s="158"/>
      <c r="AO74" s="102"/>
      <c r="AP74" s="99"/>
      <c r="AR74" s="75"/>
      <c r="AS74" s="76"/>
      <c r="AT74" s="77"/>
    </row>
    <row r="75" spans="1:63">
      <c r="A75" s="130">
        <v>6</v>
      </c>
      <c r="B75" s="131" t="str">
        <f>MAG!B75</f>
        <v>BACIGALUPO A.</v>
      </c>
      <c r="C75" s="131" t="str">
        <f>MAG!C75</f>
        <v>DOCENZA INT.</v>
      </c>
      <c r="D75" s="132"/>
      <c r="E75" s="132"/>
      <c r="F75" s="132"/>
      <c r="G75" s="132"/>
      <c r="H75" s="132"/>
      <c r="I75" s="132"/>
      <c r="J75" s="132"/>
      <c r="K75" s="132"/>
      <c r="L75" s="132"/>
      <c r="M75" s="132"/>
      <c r="N75" s="132"/>
      <c r="O75" s="132"/>
      <c r="P75" s="132"/>
      <c r="Q75" s="132"/>
      <c r="R75" s="132"/>
      <c r="S75" s="132"/>
      <c r="T75" s="132"/>
      <c r="U75" s="132"/>
      <c r="V75" s="132"/>
      <c r="W75" s="132"/>
      <c r="X75" s="132"/>
      <c r="Y75" s="132"/>
      <c r="Z75" s="132"/>
      <c r="AA75" s="132"/>
      <c r="AB75" s="132"/>
      <c r="AC75" s="132"/>
      <c r="AD75" s="132"/>
      <c r="AE75" s="132"/>
      <c r="AF75" s="132"/>
      <c r="AG75" s="132"/>
      <c r="AH75" s="133"/>
      <c r="AI75" s="99"/>
      <c r="AJ75" s="134">
        <f t="shared" si="11"/>
        <v>0</v>
      </c>
      <c r="AK75" s="132">
        <f>MAG!AL75</f>
        <v>42</v>
      </c>
      <c r="AL75" s="133">
        <f t="shared" si="10"/>
        <v>42</v>
      </c>
      <c r="AM75" s="99"/>
      <c r="AN75" s="158"/>
      <c r="AO75" s="102"/>
      <c r="AP75" s="99"/>
      <c r="AR75" s="75" t="s">
        <v>56</v>
      </c>
      <c r="AS75" s="76"/>
      <c r="AT75" s="81">
        <f t="array" ref="AT75">SUM(IF(($C$70:$C$123=C168),$AJ$70:$AJ$123,0))+SUM(IF((C70:$C$123=C171),AJ70:$AJ$123,0))</f>
        <v>0</v>
      </c>
    </row>
    <row r="76" spans="1:63">
      <c r="A76" s="130">
        <v>7</v>
      </c>
      <c r="B76" s="131" t="str">
        <f>MAG!B76</f>
        <v>RIO A.</v>
      </c>
      <c r="C76" s="131" t="str">
        <f>MAG!C76</f>
        <v>DOCENZA INT.</v>
      </c>
      <c r="D76" s="132"/>
      <c r="E76" s="132"/>
      <c r="F76" s="132"/>
      <c r="G76" s="132"/>
      <c r="H76" s="132"/>
      <c r="I76" s="132"/>
      <c r="J76" s="132"/>
      <c r="K76" s="132"/>
      <c r="L76" s="132"/>
      <c r="M76" s="132"/>
      <c r="N76" s="132"/>
      <c r="O76" s="132"/>
      <c r="P76" s="132"/>
      <c r="Q76" s="132"/>
      <c r="R76" s="132"/>
      <c r="S76" s="132"/>
      <c r="T76" s="132"/>
      <c r="U76" s="132"/>
      <c r="V76" s="132"/>
      <c r="W76" s="132"/>
      <c r="X76" s="132"/>
      <c r="Y76" s="132"/>
      <c r="Z76" s="132"/>
      <c r="AA76" s="132"/>
      <c r="AB76" s="132"/>
      <c r="AC76" s="132"/>
      <c r="AD76" s="132"/>
      <c r="AE76" s="132"/>
      <c r="AF76" s="132"/>
      <c r="AG76" s="132"/>
      <c r="AH76" s="133"/>
      <c r="AI76" s="99"/>
      <c r="AJ76" s="134">
        <f t="shared" si="11"/>
        <v>0</v>
      </c>
      <c r="AK76" s="132">
        <f>MAG!AL76</f>
        <v>65</v>
      </c>
      <c r="AL76" s="133">
        <f t="shared" si="10"/>
        <v>65</v>
      </c>
      <c r="AM76" s="99"/>
      <c r="AN76" s="158"/>
      <c r="AO76" s="102"/>
      <c r="AP76" s="99"/>
      <c r="AR76" s="75"/>
      <c r="AS76" s="76"/>
      <c r="AT76" s="77"/>
    </row>
    <row r="77" spans="1:63">
      <c r="A77" s="130">
        <v>8</v>
      </c>
      <c r="B77" s="131" t="str">
        <f>MAG!B77</f>
        <v>PERI F.</v>
      </c>
      <c r="C77" s="131" t="str">
        <f>MAG!C77</f>
        <v>DOCENZA INT.</v>
      </c>
      <c r="D77" s="132"/>
      <c r="E77" s="132"/>
      <c r="F77" s="132"/>
      <c r="G77" s="132"/>
      <c r="H77" s="132"/>
      <c r="I77" s="132"/>
      <c r="J77" s="132"/>
      <c r="K77" s="132"/>
      <c r="L77" s="132"/>
      <c r="M77" s="132"/>
      <c r="N77" s="132"/>
      <c r="O77" s="132"/>
      <c r="P77" s="132"/>
      <c r="Q77" s="132"/>
      <c r="R77" s="132"/>
      <c r="S77" s="132"/>
      <c r="T77" s="132"/>
      <c r="U77" s="132"/>
      <c r="V77" s="132"/>
      <c r="W77" s="132"/>
      <c r="X77" s="132"/>
      <c r="Y77" s="132"/>
      <c r="Z77" s="132"/>
      <c r="AA77" s="132"/>
      <c r="AB77" s="132"/>
      <c r="AC77" s="132"/>
      <c r="AD77" s="132"/>
      <c r="AE77" s="132"/>
      <c r="AF77" s="132"/>
      <c r="AG77" s="132"/>
      <c r="AH77" s="133"/>
      <c r="AI77" s="99"/>
      <c r="AJ77" s="134">
        <f t="shared" si="11"/>
        <v>0</v>
      </c>
      <c r="AK77" s="132">
        <f>MAG!AL77</f>
        <v>6</v>
      </c>
      <c r="AL77" s="133">
        <f t="shared" si="10"/>
        <v>6</v>
      </c>
      <c r="AM77" s="99"/>
      <c r="AN77" s="158"/>
      <c r="AO77" s="102"/>
      <c r="AP77" s="99"/>
      <c r="AR77" s="75" t="s">
        <v>57</v>
      </c>
      <c r="AS77" s="76"/>
      <c r="AT77" s="81">
        <f t="array" ref="AT77">SUM(IF(($C$136:$C$153=C172),$AJ$136:$AJ$153,0))+SUM(IF((C136:$C$153=C176),AJ136:$AJ$153,0))</f>
        <v>0</v>
      </c>
    </row>
    <row r="78" spans="1:63">
      <c r="A78" s="130">
        <v>9</v>
      </c>
      <c r="B78" s="131" t="str">
        <f>MAG!B78</f>
        <v>BONINO E.</v>
      </c>
      <c r="C78" s="131" t="str">
        <f>MAG!C78</f>
        <v>CODOC INT.</v>
      </c>
      <c r="D78" s="132"/>
      <c r="E78" s="132"/>
      <c r="F78" s="132"/>
      <c r="G78" s="132"/>
      <c r="H78" s="132"/>
      <c r="I78" s="132"/>
      <c r="J78" s="132"/>
      <c r="K78" s="132"/>
      <c r="L78" s="132"/>
      <c r="M78" s="132"/>
      <c r="N78" s="132"/>
      <c r="O78" s="132"/>
      <c r="P78" s="132"/>
      <c r="Q78" s="132"/>
      <c r="R78" s="132"/>
      <c r="S78" s="132"/>
      <c r="T78" s="132"/>
      <c r="U78" s="132"/>
      <c r="V78" s="132"/>
      <c r="W78" s="132"/>
      <c r="X78" s="132"/>
      <c r="Y78" s="132"/>
      <c r="Z78" s="132"/>
      <c r="AA78" s="132"/>
      <c r="AB78" s="132"/>
      <c r="AC78" s="132"/>
      <c r="AD78" s="132"/>
      <c r="AE78" s="132"/>
      <c r="AF78" s="132"/>
      <c r="AG78" s="132"/>
      <c r="AH78" s="133"/>
      <c r="AI78" s="99"/>
      <c r="AJ78" s="134">
        <f t="shared" si="11"/>
        <v>0</v>
      </c>
      <c r="AK78" s="132">
        <f>MAG!AL78</f>
        <v>4</v>
      </c>
      <c r="AL78" s="133">
        <f t="shared" si="10"/>
        <v>4</v>
      </c>
      <c r="AM78" s="99"/>
      <c r="AN78" s="158"/>
      <c r="AO78" s="102"/>
      <c r="AP78" s="99"/>
      <c r="AR78" s="75"/>
      <c r="AS78" s="76"/>
      <c r="AT78" s="77"/>
    </row>
    <row r="79" spans="1:63">
      <c r="A79" s="130">
        <v>10</v>
      </c>
      <c r="B79" s="131" t="str">
        <f>MAG!B79</f>
        <v>GARBARINO O.</v>
      </c>
      <c r="C79" s="131" t="str">
        <f>MAG!C79</f>
        <v>DOCENZA INT.</v>
      </c>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3"/>
      <c r="AI79" s="99"/>
      <c r="AJ79" s="134">
        <f t="shared" si="11"/>
        <v>0</v>
      </c>
      <c r="AK79" s="132">
        <f>MAG!AL79</f>
        <v>3</v>
      </c>
      <c r="AL79" s="133">
        <f t="shared" si="10"/>
        <v>3</v>
      </c>
      <c r="AM79" s="99"/>
      <c r="AN79" s="158"/>
      <c r="AO79" s="102"/>
      <c r="AP79" s="99"/>
      <c r="AR79" s="75" t="s">
        <v>58</v>
      </c>
      <c r="AS79" s="76"/>
      <c r="AT79" s="81">
        <f t="array" ref="AT79">SUM(IF(($C$136:$C$153=C173),$AJ$136:$AJ$153,0))+SUM(IF((C136:$C$153=C177),AJ136:$AJ$153,0))</f>
        <v>0</v>
      </c>
    </row>
    <row r="80" spans="1:63">
      <c r="A80" s="130">
        <v>11</v>
      </c>
      <c r="B80" s="131" t="str">
        <f>MAG!B80</f>
        <v>CASASSA I.</v>
      </c>
      <c r="C80" s="131" t="str">
        <f>MAG!C80</f>
        <v>DOCENZA INT.</v>
      </c>
      <c r="D80" s="132"/>
      <c r="E80" s="132"/>
      <c r="F80" s="132"/>
      <c r="G80" s="132"/>
      <c r="H80" s="132"/>
      <c r="I80" s="132"/>
      <c r="J80" s="132"/>
      <c r="K80" s="132"/>
      <c r="L80" s="132"/>
      <c r="M80" s="132"/>
      <c r="N80" s="132"/>
      <c r="O80" s="132"/>
      <c r="P80" s="132"/>
      <c r="Q80" s="132"/>
      <c r="R80" s="132"/>
      <c r="S80" s="132"/>
      <c r="T80" s="132"/>
      <c r="U80" s="132"/>
      <c r="V80" s="132"/>
      <c r="W80" s="132"/>
      <c r="X80" s="132"/>
      <c r="Y80" s="132"/>
      <c r="Z80" s="132"/>
      <c r="AA80" s="132"/>
      <c r="AB80" s="132"/>
      <c r="AC80" s="132"/>
      <c r="AD80" s="132"/>
      <c r="AE80" s="132"/>
      <c r="AF80" s="132"/>
      <c r="AG80" s="132"/>
      <c r="AH80" s="133"/>
      <c r="AI80" s="99"/>
      <c r="AJ80" s="134">
        <f t="shared" si="11"/>
        <v>0</v>
      </c>
      <c r="AK80" s="132">
        <f>MAG!AL80</f>
        <v>62</v>
      </c>
      <c r="AL80" s="133">
        <f t="shared" si="10"/>
        <v>62</v>
      </c>
      <c r="AM80" s="99"/>
      <c r="AN80" s="158"/>
      <c r="AO80" s="102"/>
      <c r="AP80" s="99"/>
      <c r="AR80" s="75"/>
      <c r="AS80" s="76"/>
      <c r="AT80" s="77"/>
    </row>
    <row r="81" spans="1:85">
      <c r="A81" s="130">
        <v>12</v>
      </c>
      <c r="B81" s="131" t="str">
        <f>MAG!B81</f>
        <v>BACIGALUPO A.</v>
      </c>
      <c r="C81" s="131" t="str">
        <f>MAG!C81</f>
        <v>CODOC INT.</v>
      </c>
      <c r="D81" s="132"/>
      <c r="E81" s="132"/>
      <c r="F81" s="132"/>
      <c r="G81" s="132"/>
      <c r="H81" s="132"/>
      <c r="I81" s="132"/>
      <c r="J81" s="132"/>
      <c r="K81" s="132"/>
      <c r="L81" s="132"/>
      <c r="M81" s="132"/>
      <c r="N81" s="132"/>
      <c r="O81" s="132"/>
      <c r="P81" s="132"/>
      <c r="Q81" s="132"/>
      <c r="R81" s="132"/>
      <c r="S81" s="132"/>
      <c r="T81" s="132"/>
      <c r="U81" s="132"/>
      <c r="V81" s="132"/>
      <c r="W81" s="132"/>
      <c r="X81" s="132"/>
      <c r="Y81" s="132"/>
      <c r="Z81" s="132"/>
      <c r="AA81" s="132"/>
      <c r="AB81" s="132"/>
      <c r="AC81" s="132"/>
      <c r="AD81" s="132"/>
      <c r="AE81" s="132"/>
      <c r="AF81" s="132"/>
      <c r="AG81" s="132"/>
      <c r="AH81" s="133"/>
      <c r="AI81" s="99"/>
      <c r="AJ81" s="134">
        <f t="shared" si="11"/>
        <v>0</v>
      </c>
      <c r="AK81" s="132">
        <f>MAG!AL81</f>
        <v>1</v>
      </c>
      <c r="AL81" s="133">
        <f t="shared" si="10"/>
        <v>1</v>
      </c>
      <c r="AM81" s="99"/>
      <c r="AN81" s="158"/>
      <c r="AO81" s="102"/>
      <c r="AP81" s="99"/>
      <c r="AR81" s="75" t="s">
        <v>59</v>
      </c>
      <c r="AS81" s="76"/>
      <c r="AT81" s="81">
        <f t="array" ref="AT81">SUM(IF(($C$136:$C$153=C175),$AJ$136:$AJ$153,0))+SUM(IF(($C$136:$C$153=C179),$AJ$136:$AJ$153,0))</f>
        <v>0</v>
      </c>
    </row>
    <row r="82" spans="1:85">
      <c r="A82" s="130">
        <v>13</v>
      </c>
      <c r="B82" s="131" t="str">
        <f>MAG!B82</f>
        <v>PAGNI R.</v>
      </c>
      <c r="C82" s="131" t="str">
        <f>MAG!C82</f>
        <v>CODOC INT.</v>
      </c>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3"/>
      <c r="AI82" s="99"/>
      <c r="AJ82" s="134">
        <f t="shared" si="11"/>
        <v>0</v>
      </c>
      <c r="AK82" s="132">
        <f>MAG!AL82</f>
        <v>3</v>
      </c>
      <c r="AL82" s="133">
        <f t="shared" si="10"/>
        <v>3</v>
      </c>
      <c r="AM82" s="99"/>
      <c r="AN82" s="158"/>
      <c r="AO82" s="102"/>
      <c r="AP82" s="99"/>
      <c r="AR82" s="75"/>
      <c r="AS82" s="76"/>
      <c r="AT82" s="77"/>
    </row>
    <row r="83" spans="1:85" ht="15.75" thickBot="1">
      <c r="A83" s="130">
        <v>14</v>
      </c>
      <c r="B83" s="131" t="str">
        <f>MAG!B83</f>
        <v>CASASSA I.</v>
      </c>
      <c r="C83" s="131" t="str">
        <f>MAG!C83</f>
        <v>CODOC INT.</v>
      </c>
      <c r="D83" s="132"/>
      <c r="E83" s="132"/>
      <c r="F83" s="132"/>
      <c r="G83" s="132"/>
      <c r="H83" s="132"/>
      <c r="I83" s="132"/>
      <c r="J83" s="132"/>
      <c r="K83" s="132"/>
      <c r="L83" s="132"/>
      <c r="M83" s="132"/>
      <c r="N83" s="132"/>
      <c r="O83" s="132"/>
      <c r="P83" s="132"/>
      <c r="Q83" s="132"/>
      <c r="R83" s="132"/>
      <c r="S83" s="132"/>
      <c r="T83" s="132"/>
      <c r="U83" s="132"/>
      <c r="V83" s="132"/>
      <c r="W83" s="132"/>
      <c r="X83" s="132"/>
      <c r="Y83" s="132"/>
      <c r="Z83" s="132"/>
      <c r="AA83" s="132"/>
      <c r="AB83" s="132"/>
      <c r="AC83" s="132"/>
      <c r="AD83" s="132"/>
      <c r="AE83" s="132"/>
      <c r="AF83" s="132"/>
      <c r="AG83" s="132"/>
      <c r="AH83" s="133"/>
      <c r="AI83" s="99"/>
      <c r="AJ83" s="134">
        <f t="shared" si="11"/>
        <v>0</v>
      </c>
      <c r="AK83" s="132">
        <f>MAG!AL83</f>
        <v>2</v>
      </c>
      <c r="AL83" s="133">
        <f t="shared" si="10"/>
        <v>2</v>
      </c>
      <c r="AM83" s="99"/>
      <c r="AN83" s="158"/>
      <c r="AO83" s="102"/>
      <c r="AP83" s="99"/>
      <c r="AR83" s="82" t="s">
        <v>60</v>
      </c>
      <c r="AS83" s="83"/>
      <c r="AT83" s="84">
        <f t="array" ref="AT83">SUM(IF(($C$136:$C$153=C174),$AJ$136:$AJ$153,0))+SUM(IF(($C$136:$C$153=C178),$AJ$136:$AJ$153,0))</f>
        <v>0</v>
      </c>
    </row>
    <row r="84" spans="1:85">
      <c r="A84" s="130">
        <v>15</v>
      </c>
      <c r="B84" s="131">
        <f>MAG!B84</f>
        <v>0</v>
      </c>
      <c r="C84" s="131">
        <f>MAG!C84</f>
        <v>0</v>
      </c>
      <c r="D84" s="132"/>
      <c r="E84" s="132"/>
      <c r="F84" s="132"/>
      <c r="G84" s="132"/>
      <c r="H84" s="132"/>
      <c r="I84" s="132"/>
      <c r="J84" s="132"/>
      <c r="K84" s="132"/>
      <c r="L84" s="132"/>
      <c r="M84" s="132"/>
      <c r="N84" s="132"/>
      <c r="O84" s="132"/>
      <c r="P84" s="132"/>
      <c r="Q84" s="132"/>
      <c r="R84" s="132"/>
      <c r="S84" s="132"/>
      <c r="T84" s="132"/>
      <c r="U84" s="132"/>
      <c r="V84" s="132"/>
      <c r="W84" s="132"/>
      <c r="X84" s="132"/>
      <c r="Y84" s="132"/>
      <c r="Z84" s="132"/>
      <c r="AA84" s="132"/>
      <c r="AB84" s="132"/>
      <c r="AC84" s="132"/>
      <c r="AD84" s="132"/>
      <c r="AE84" s="132"/>
      <c r="AF84" s="132"/>
      <c r="AG84" s="132"/>
      <c r="AH84" s="133"/>
      <c r="AI84" s="99"/>
      <c r="AJ84" s="134">
        <f t="shared" si="11"/>
        <v>0</v>
      </c>
      <c r="AK84" s="132">
        <f>MAG!AL84</f>
        <v>0</v>
      </c>
      <c r="AL84" s="133">
        <f t="shared" si="10"/>
        <v>0</v>
      </c>
      <c r="AM84" s="99"/>
      <c r="AN84" s="158"/>
      <c r="AO84" s="159"/>
      <c r="AP84" s="158"/>
    </row>
    <row r="85" spans="1:85">
      <c r="A85" s="130">
        <v>16</v>
      </c>
      <c r="B85" s="131">
        <f>MAG!B85</f>
        <v>0</v>
      </c>
      <c r="C85" s="131">
        <f>MAG!C85</f>
        <v>0</v>
      </c>
      <c r="D85" s="132"/>
      <c r="E85" s="132"/>
      <c r="F85" s="132"/>
      <c r="G85" s="132"/>
      <c r="H85" s="132"/>
      <c r="I85" s="132"/>
      <c r="J85" s="132"/>
      <c r="K85" s="132"/>
      <c r="L85" s="132"/>
      <c r="M85" s="132"/>
      <c r="N85" s="132"/>
      <c r="O85" s="132"/>
      <c r="P85" s="132"/>
      <c r="Q85" s="132"/>
      <c r="R85" s="132"/>
      <c r="S85" s="132"/>
      <c r="T85" s="132"/>
      <c r="U85" s="132"/>
      <c r="V85" s="132"/>
      <c r="W85" s="132"/>
      <c r="X85" s="132"/>
      <c r="Y85" s="132"/>
      <c r="Z85" s="132"/>
      <c r="AA85" s="132"/>
      <c r="AB85" s="132"/>
      <c r="AC85" s="132"/>
      <c r="AD85" s="132"/>
      <c r="AE85" s="132"/>
      <c r="AF85" s="132"/>
      <c r="AG85" s="132"/>
      <c r="AH85" s="133"/>
      <c r="AI85" s="99"/>
      <c r="AJ85" s="134">
        <f t="shared" si="11"/>
        <v>0</v>
      </c>
      <c r="AK85" s="132">
        <f>MAG!AL85</f>
        <v>0</v>
      </c>
      <c r="AL85" s="133">
        <f t="shared" si="10"/>
        <v>0</v>
      </c>
      <c r="AM85" s="99"/>
      <c r="AN85" s="158"/>
      <c r="AO85" s="159"/>
      <c r="AP85" s="158"/>
    </row>
    <row r="86" spans="1:85" ht="15.75" thickBot="1">
      <c r="A86" s="130">
        <v>17</v>
      </c>
      <c r="B86" s="131">
        <f>MAG!B86</f>
        <v>0</v>
      </c>
      <c r="C86" s="131">
        <f>MAG!C86</f>
        <v>0</v>
      </c>
      <c r="D86" s="132"/>
      <c r="E86" s="132"/>
      <c r="F86" s="132"/>
      <c r="G86" s="132"/>
      <c r="H86" s="132"/>
      <c r="I86" s="132"/>
      <c r="J86" s="132"/>
      <c r="K86" s="132"/>
      <c r="L86" s="132"/>
      <c r="M86" s="132"/>
      <c r="N86" s="132"/>
      <c r="O86" s="132"/>
      <c r="P86" s="132"/>
      <c r="Q86" s="132"/>
      <c r="R86" s="132"/>
      <c r="S86" s="132"/>
      <c r="T86" s="132"/>
      <c r="U86" s="132"/>
      <c r="V86" s="132"/>
      <c r="W86" s="132"/>
      <c r="X86" s="132"/>
      <c r="Y86" s="132"/>
      <c r="Z86" s="132"/>
      <c r="AA86" s="132"/>
      <c r="AB86" s="132"/>
      <c r="AC86" s="132"/>
      <c r="AD86" s="132"/>
      <c r="AE86" s="132"/>
      <c r="AF86" s="132"/>
      <c r="AG86" s="132"/>
      <c r="AH86" s="133"/>
      <c r="AI86" s="99"/>
      <c r="AJ86" s="134">
        <f t="shared" si="11"/>
        <v>0</v>
      </c>
      <c r="AK86" s="132">
        <f>MAG!AL86</f>
        <v>0</v>
      </c>
      <c r="AL86" s="133">
        <f t="shared" si="10"/>
        <v>0</v>
      </c>
      <c r="AM86" s="99"/>
      <c r="AN86" s="158"/>
      <c r="AO86" s="159"/>
      <c r="AP86" s="158"/>
      <c r="AR86" s="188"/>
      <c r="AS86" s="188"/>
      <c r="AT86" s="188"/>
      <c r="AU86" s="216"/>
      <c r="AV86" s="188"/>
      <c r="AW86" s="181"/>
      <c r="AX86" s="181"/>
      <c r="AY86" s="181"/>
      <c r="AZ86" s="181"/>
      <c r="BA86" s="214"/>
      <c r="BB86" s="225"/>
      <c r="BC86" s="181"/>
      <c r="BD86" s="181"/>
      <c r="BE86" s="181"/>
      <c r="BF86" s="181"/>
      <c r="BG86" s="181"/>
      <c r="BH86" s="181"/>
      <c r="BI86" s="181"/>
      <c r="BJ86" s="181"/>
      <c r="BK86" s="181"/>
      <c r="BL86" s="181"/>
      <c r="BM86" s="181"/>
      <c r="BN86" s="181"/>
      <c r="BO86" s="181"/>
      <c r="BP86" s="4"/>
      <c r="BQ86" s="4"/>
      <c r="BR86" s="4"/>
      <c r="BS86" s="4"/>
      <c r="BT86" s="4"/>
      <c r="BU86" s="4"/>
      <c r="BV86" s="4"/>
      <c r="BW86" s="4"/>
      <c r="BX86" s="4"/>
      <c r="BY86" s="4"/>
      <c r="BZ86" s="4"/>
      <c r="CA86" s="4"/>
      <c r="CB86" s="4"/>
      <c r="CC86" s="4"/>
      <c r="CD86" s="4"/>
      <c r="CE86" s="4"/>
      <c r="CF86" s="4"/>
      <c r="CG86" s="4"/>
    </row>
    <row r="87" spans="1:85">
      <c r="A87" s="130">
        <v>18</v>
      </c>
      <c r="B87" s="131">
        <f>MAG!B87</f>
        <v>0</v>
      </c>
      <c r="C87" s="131">
        <f>MAG!C87</f>
        <v>0</v>
      </c>
      <c r="D87" s="132"/>
      <c r="E87" s="132"/>
      <c r="F87" s="132"/>
      <c r="G87" s="132"/>
      <c r="H87" s="132"/>
      <c r="I87" s="132"/>
      <c r="J87" s="132"/>
      <c r="K87" s="132"/>
      <c r="L87" s="132"/>
      <c r="M87" s="132"/>
      <c r="N87" s="132"/>
      <c r="O87" s="132"/>
      <c r="P87" s="132"/>
      <c r="Q87" s="132"/>
      <c r="R87" s="132"/>
      <c r="S87" s="132"/>
      <c r="T87" s="132"/>
      <c r="U87" s="132"/>
      <c r="V87" s="132"/>
      <c r="W87" s="132"/>
      <c r="X87" s="132"/>
      <c r="Y87" s="132"/>
      <c r="Z87" s="132"/>
      <c r="AA87" s="132"/>
      <c r="AB87" s="132"/>
      <c r="AC87" s="132"/>
      <c r="AD87" s="132"/>
      <c r="AE87" s="132"/>
      <c r="AF87" s="132"/>
      <c r="AG87" s="132"/>
      <c r="AH87" s="133"/>
      <c r="AI87" s="99"/>
      <c r="AJ87" s="134">
        <f t="shared" si="11"/>
        <v>0</v>
      </c>
      <c r="AK87" s="132">
        <f>MAG!AL87</f>
        <v>0</v>
      </c>
      <c r="AL87" s="133">
        <f t="shared" si="10"/>
        <v>0</v>
      </c>
      <c r="AM87" s="99"/>
      <c r="AN87" s="158"/>
      <c r="AO87" s="159"/>
      <c r="AP87" s="158"/>
      <c r="AR87" s="188"/>
      <c r="AS87" s="188"/>
      <c r="AT87" s="188"/>
      <c r="AU87" s="216"/>
      <c r="AV87" s="188"/>
      <c r="AW87" s="260" t="s">
        <v>82</v>
      </c>
      <c r="AX87" s="261"/>
      <c r="AY87" s="261"/>
      <c r="AZ87" s="261"/>
      <c r="BA87" s="261"/>
      <c r="BB87" s="261"/>
      <c r="BC87" s="262"/>
      <c r="BD87" s="260" t="s">
        <v>83</v>
      </c>
      <c r="BE87" s="261"/>
      <c r="BF87" s="261"/>
      <c r="BG87" s="261"/>
      <c r="BH87" s="261"/>
      <c r="BI87" s="261"/>
      <c r="BJ87" s="260" t="s">
        <v>84</v>
      </c>
      <c r="BK87" s="261"/>
      <c r="BL87" s="261"/>
      <c r="BM87" s="261"/>
      <c r="BN87" s="261"/>
      <c r="BO87" s="261"/>
      <c r="BP87" s="260" t="s">
        <v>86</v>
      </c>
      <c r="BQ87" s="261"/>
      <c r="BR87" s="261"/>
      <c r="BS87" s="261"/>
      <c r="BT87" s="261"/>
      <c r="BU87" s="261"/>
      <c r="BV87" s="260" t="s">
        <v>97</v>
      </c>
      <c r="BW87" s="261"/>
      <c r="BX87" s="261"/>
      <c r="BY87" s="261"/>
      <c r="BZ87" s="261"/>
      <c r="CA87" s="261"/>
      <c r="CB87" s="260" t="s">
        <v>98</v>
      </c>
      <c r="CC87" s="261"/>
      <c r="CD87" s="261"/>
      <c r="CE87" s="261"/>
      <c r="CF87" s="261"/>
      <c r="CG87" s="262"/>
    </row>
    <row r="88" spans="1:85" ht="14.25" customHeight="1" thickBot="1">
      <c r="A88" s="130">
        <v>19</v>
      </c>
      <c r="B88" s="131">
        <f>MAG!B88</f>
        <v>0</v>
      </c>
      <c r="C88" s="131">
        <f>MAG!C88</f>
        <v>0</v>
      </c>
      <c r="D88" s="132"/>
      <c r="E88" s="132"/>
      <c r="F88" s="132"/>
      <c r="G88" s="132"/>
      <c r="H88" s="132"/>
      <c r="I88" s="132"/>
      <c r="J88" s="132"/>
      <c r="K88" s="132"/>
      <c r="L88" s="132"/>
      <c r="M88" s="132"/>
      <c r="N88" s="132"/>
      <c r="O88" s="132"/>
      <c r="P88" s="132"/>
      <c r="Q88" s="132"/>
      <c r="R88" s="132"/>
      <c r="S88" s="132"/>
      <c r="T88" s="132"/>
      <c r="U88" s="132"/>
      <c r="V88" s="132"/>
      <c r="W88" s="132"/>
      <c r="X88" s="132"/>
      <c r="Y88" s="132"/>
      <c r="Z88" s="132"/>
      <c r="AA88" s="132"/>
      <c r="AB88" s="132"/>
      <c r="AC88" s="132"/>
      <c r="AD88" s="132"/>
      <c r="AE88" s="132"/>
      <c r="AF88" s="132"/>
      <c r="AG88" s="132"/>
      <c r="AH88" s="133"/>
      <c r="AI88" s="99"/>
      <c r="AJ88" s="134">
        <f t="shared" si="11"/>
        <v>0</v>
      </c>
      <c r="AK88" s="132">
        <f>MAG!AL88</f>
        <v>0</v>
      </c>
      <c r="AL88" s="133">
        <f t="shared" si="10"/>
        <v>0</v>
      </c>
      <c r="AM88" s="99"/>
      <c r="AN88" s="158"/>
      <c r="AO88" s="159"/>
      <c r="AP88" s="158"/>
      <c r="AR88" s="188" t="s">
        <v>90</v>
      </c>
      <c r="AS88" s="188" t="s">
        <v>79</v>
      </c>
      <c r="AT88" s="188" t="s">
        <v>80</v>
      </c>
      <c r="AU88" s="216" t="s">
        <v>81</v>
      </c>
      <c r="AV88" s="188" t="s">
        <v>91</v>
      </c>
      <c r="AW88" s="182" t="s">
        <v>85</v>
      </c>
      <c r="AX88" s="186" t="s">
        <v>93</v>
      </c>
      <c r="AY88" s="320" t="s">
        <v>76</v>
      </c>
      <c r="AZ88" s="320"/>
      <c r="BA88" s="215" t="s">
        <v>77</v>
      </c>
      <c r="BB88" s="226" t="s">
        <v>101</v>
      </c>
      <c r="BC88" s="184" t="s">
        <v>78</v>
      </c>
      <c r="BD88" s="182" t="s">
        <v>85</v>
      </c>
      <c r="BE88" s="320" t="s">
        <v>76</v>
      </c>
      <c r="BF88" s="320"/>
      <c r="BG88" s="183" t="s">
        <v>77</v>
      </c>
      <c r="BH88" s="183" t="s">
        <v>101</v>
      </c>
      <c r="BI88" s="184" t="s">
        <v>78</v>
      </c>
      <c r="BJ88" s="182" t="s">
        <v>85</v>
      </c>
      <c r="BK88" s="320" t="s">
        <v>76</v>
      </c>
      <c r="BL88" s="320"/>
      <c r="BM88" s="183" t="s">
        <v>77</v>
      </c>
      <c r="BN88" s="183" t="s">
        <v>101</v>
      </c>
      <c r="BO88" s="184" t="s">
        <v>78</v>
      </c>
      <c r="BP88" s="182" t="s">
        <v>85</v>
      </c>
      <c r="BQ88" s="320" t="s">
        <v>76</v>
      </c>
      <c r="BR88" s="320"/>
      <c r="BS88" s="183" t="s">
        <v>77</v>
      </c>
      <c r="BT88" s="183" t="s">
        <v>101</v>
      </c>
      <c r="BU88" s="184" t="s">
        <v>78</v>
      </c>
      <c r="BV88" s="182" t="s">
        <v>85</v>
      </c>
      <c r="BW88" s="320" t="s">
        <v>76</v>
      </c>
      <c r="BX88" s="320"/>
      <c r="BY88" s="183" t="s">
        <v>77</v>
      </c>
      <c r="BZ88" s="183" t="s">
        <v>101</v>
      </c>
      <c r="CA88" s="184" t="s">
        <v>78</v>
      </c>
      <c r="CB88" s="182" t="s">
        <v>85</v>
      </c>
      <c r="CC88" s="320" t="s">
        <v>76</v>
      </c>
      <c r="CD88" s="320"/>
      <c r="CE88" s="183" t="s">
        <v>77</v>
      </c>
      <c r="CF88" s="183" t="s">
        <v>101</v>
      </c>
      <c r="CG88" s="184" t="s">
        <v>78</v>
      </c>
    </row>
    <row r="89" spans="1:85">
      <c r="A89" s="130">
        <v>20</v>
      </c>
      <c r="B89" s="131">
        <f>MAG!B89</f>
        <v>0</v>
      </c>
      <c r="C89" s="131">
        <f>MAG!C89</f>
        <v>0</v>
      </c>
      <c r="D89" s="132"/>
      <c r="E89" s="132"/>
      <c r="F89" s="132"/>
      <c r="G89" s="132"/>
      <c r="H89" s="132"/>
      <c r="I89" s="132"/>
      <c r="J89" s="132"/>
      <c r="K89" s="132"/>
      <c r="L89" s="132"/>
      <c r="M89" s="132"/>
      <c r="N89" s="132"/>
      <c r="O89" s="132"/>
      <c r="P89" s="132"/>
      <c r="Q89" s="132"/>
      <c r="R89" s="132"/>
      <c r="S89" s="132"/>
      <c r="T89" s="132"/>
      <c r="U89" s="132"/>
      <c r="V89" s="132"/>
      <c r="W89" s="132"/>
      <c r="X89" s="132"/>
      <c r="Y89" s="132"/>
      <c r="Z89" s="132"/>
      <c r="AA89" s="132"/>
      <c r="AB89" s="132"/>
      <c r="AC89" s="132"/>
      <c r="AD89" s="132"/>
      <c r="AE89" s="132"/>
      <c r="AF89" s="132"/>
      <c r="AG89" s="132"/>
      <c r="AH89" s="133"/>
      <c r="AI89" s="99"/>
      <c r="AJ89" s="134">
        <f t="shared" si="11"/>
        <v>0</v>
      </c>
      <c r="AK89" s="132">
        <f>MAG!AL89</f>
        <v>0</v>
      </c>
      <c r="AL89" s="133">
        <f t="shared" si="10"/>
        <v>0</v>
      </c>
      <c r="AM89" s="99"/>
      <c r="AN89" s="158"/>
      <c r="AO89" s="159"/>
      <c r="AP89" s="158"/>
      <c r="AR89" s="339" t="str">
        <f>MAG!AR89</f>
        <v>CHIAPPE A.</v>
      </c>
      <c r="AS89" s="189">
        <f t="array" ref="AS89">SUM(IF(($B$97:$B$153=AR89)*($C$97:$C$153=AV89),$AL$97:$AL$153,0))</f>
        <v>29</v>
      </c>
      <c r="AT89" s="340">
        <f>BA89+BG89+BM89+BS89+BY89+CE89</f>
        <v>34</v>
      </c>
      <c r="AU89" s="217">
        <f>AT89-AS89-AS90</f>
        <v>2</v>
      </c>
      <c r="AV89" s="190" t="str">
        <f>MAG!AV89</f>
        <v>DOCENZA EST.</v>
      </c>
      <c r="AW89" s="329">
        <f>MAG!AW89</f>
        <v>144</v>
      </c>
      <c r="AX89" s="338" t="str">
        <f>MAG!AX89</f>
        <v>DOCENZA/CODOC EST.</v>
      </c>
      <c r="AY89" s="331">
        <f>MAG!AY89</f>
        <v>43360</v>
      </c>
      <c r="AZ89" s="331">
        <f>MAG!AZ89</f>
        <v>43465</v>
      </c>
      <c r="BA89" s="332">
        <f>MAG!BA89</f>
        <v>24</v>
      </c>
      <c r="BB89" s="324">
        <f>MAG!BB89</f>
        <v>0</v>
      </c>
      <c r="BC89" s="336">
        <f>MAG!BC89</f>
        <v>0</v>
      </c>
      <c r="BD89" s="329">
        <f>MAG!BD89</f>
        <v>9</v>
      </c>
      <c r="BE89" s="331">
        <f>MAG!BE89</f>
        <v>43472</v>
      </c>
      <c r="BF89" s="331">
        <f>MAG!BF89</f>
        <v>43554</v>
      </c>
      <c r="BG89" s="332">
        <f>MAG!BG89</f>
        <v>10</v>
      </c>
      <c r="BH89" s="334">
        <f>MAG!BH89</f>
        <v>0</v>
      </c>
      <c r="BI89" s="336">
        <f>MAG!BI89</f>
        <v>0</v>
      </c>
      <c r="BJ89" s="329">
        <f>MAG!BJ89</f>
        <v>0</v>
      </c>
      <c r="BK89" s="331">
        <f>MAG!BK89</f>
        <v>0</v>
      </c>
      <c r="BL89" s="331">
        <f>MAG!BL89</f>
        <v>0</v>
      </c>
      <c r="BM89" s="332">
        <f>MAG!BM89</f>
        <v>0</v>
      </c>
      <c r="BN89" s="334">
        <f>MAG!BN89</f>
        <v>0</v>
      </c>
      <c r="BO89" s="336">
        <f>MAG!BO89</f>
        <v>0</v>
      </c>
      <c r="BP89" s="329">
        <f>MAG!BP89</f>
        <v>0</v>
      </c>
      <c r="BQ89" s="331">
        <f>MAG!BQ89</f>
        <v>0</v>
      </c>
      <c r="BR89" s="331">
        <f>MAG!BR89</f>
        <v>0</v>
      </c>
      <c r="BS89" s="332">
        <f>MAG!BS89</f>
        <v>0</v>
      </c>
      <c r="BT89" s="334">
        <f>MAG!BT89</f>
        <v>0</v>
      </c>
      <c r="BU89" s="336">
        <f>MAG!BU89</f>
        <v>0</v>
      </c>
      <c r="BV89" s="329">
        <f>MAG!BV89</f>
        <v>0</v>
      </c>
      <c r="BW89" s="331">
        <f>MAG!BW89</f>
        <v>0</v>
      </c>
      <c r="BX89" s="331">
        <f>MAG!BX89</f>
        <v>0</v>
      </c>
      <c r="BY89" s="332">
        <f>MAG!BY89</f>
        <v>0</v>
      </c>
      <c r="BZ89" s="334">
        <f>MAG!BZ89</f>
        <v>0</v>
      </c>
      <c r="CA89" s="336">
        <f>MAG!CA89</f>
        <v>0</v>
      </c>
      <c r="CB89" s="329">
        <f>MAG!CB89</f>
        <v>0</v>
      </c>
      <c r="CC89" s="331">
        <f>MAG!CC89</f>
        <v>0</v>
      </c>
      <c r="CD89" s="331">
        <f>MAG!CD89</f>
        <v>0</v>
      </c>
      <c r="CE89" s="332">
        <f>MAG!CE89</f>
        <v>0</v>
      </c>
      <c r="CF89" s="334">
        <f>MAG!CF89</f>
        <v>0</v>
      </c>
      <c r="CG89" s="336">
        <f>MAG!CG89</f>
        <v>0</v>
      </c>
    </row>
    <row r="90" spans="1:85">
      <c r="A90" s="130">
        <v>21</v>
      </c>
      <c r="B90" s="131">
        <f>MAG!B90</f>
        <v>0</v>
      </c>
      <c r="C90" s="131">
        <f>MAG!C90</f>
        <v>0</v>
      </c>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3"/>
      <c r="AI90" s="99"/>
      <c r="AJ90" s="134">
        <f t="shared" si="11"/>
        <v>0</v>
      </c>
      <c r="AK90" s="132">
        <f>MAG!AL90</f>
        <v>0</v>
      </c>
      <c r="AL90" s="133">
        <f t="shared" si="10"/>
        <v>0</v>
      </c>
      <c r="AM90" s="99"/>
      <c r="AN90" s="158"/>
      <c r="AO90" s="159"/>
      <c r="AP90" s="158"/>
      <c r="AR90" s="277"/>
      <c r="AS90" s="197">
        <f t="array" ref="AS90">SUM(IF(($B$97:$B$153=AR89)*($C$97:$C$153=AV90),$AL$97:$AL$153,0))</f>
        <v>3</v>
      </c>
      <c r="AT90" s="328"/>
      <c r="AU90" s="218"/>
      <c r="AV90" s="199" t="str">
        <f>MAG!AV90</f>
        <v>CODOC EST.</v>
      </c>
      <c r="AW90" s="330"/>
      <c r="AX90" s="251"/>
      <c r="AY90" s="252"/>
      <c r="AZ90" s="252"/>
      <c r="BA90" s="333"/>
      <c r="BB90" s="265"/>
      <c r="BC90" s="337"/>
      <c r="BD90" s="330"/>
      <c r="BE90" s="252"/>
      <c r="BF90" s="252"/>
      <c r="BG90" s="333"/>
      <c r="BH90" s="335"/>
      <c r="BI90" s="337"/>
      <c r="BJ90" s="330"/>
      <c r="BK90" s="252"/>
      <c r="BL90" s="252"/>
      <c r="BM90" s="333"/>
      <c r="BN90" s="335"/>
      <c r="BO90" s="337"/>
      <c r="BP90" s="330"/>
      <c r="BQ90" s="252"/>
      <c r="BR90" s="252"/>
      <c r="BS90" s="333"/>
      <c r="BT90" s="335"/>
      <c r="BU90" s="337"/>
      <c r="BV90" s="330"/>
      <c r="BW90" s="252"/>
      <c r="BX90" s="252"/>
      <c r="BY90" s="333"/>
      <c r="BZ90" s="335"/>
      <c r="CA90" s="337"/>
      <c r="CB90" s="330"/>
      <c r="CC90" s="252"/>
      <c r="CD90" s="252"/>
      <c r="CE90" s="333"/>
      <c r="CF90" s="335"/>
      <c r="CG90" s="337"/>
    </row>
    <row r="91" spans="1:85">
      <c r="A91" s="130">
        <v>22</v>
      </c>
      <c r="B91" s="131">
        <f>MAG!B91</f>
        <v>0</v>
      </c>
      <c r="C91" s="131">
        <f>MAG!C91</f>
        <v>0</v>
      </c>
      <c r="D91" s="132"/>
      <c r="E91" s="132"/>
      <c r="F91" s="132"/>
      <c r="G91" s="132"/>
      <c r="H91" s="132"/>
      <c r="I91" s="132"/>
      <c r="J91" s="132"/>
      <c r="K91" s="132"/>
      <c r="L91" s="132"/>
      <c r="M91" s="132"/>
      <c r="N91" s="132"/>
      <c r="O91" s="132"/>
      <c r="P91" s="132"/>
      <c r="Q91" s="132"/>
      <c r="R91" s="132"/>
      <c r="S91" s="132"/>
      <c r="T91" s="132"/>
      <c r="U91" s="132"/>
      <c r="V91" s="132"/>
      <c r="W91" s="132"/>
      <c r="X91" s="132"/>
      <c r="Y91" s="132"/>
      <c r="Z91" s="132"/>
      <c r="AA91" s="132"/>
      <c r="AB91" s="132"/>
      <c r="AC91" s="132"/>
      <c r="AD91" s="132"/>
      <c r="AE91" s="132"/>
      <c r="AF91" s="132"/>
      <c r="AG91" s="132"/>
      <c r="AH91" s="133"/>
      <c r="AI91" s="99"/>
      <c r="AJ91" s="134">
        <f t="shared" si="11"/>
        <v>0</v>
      </c>
      <c r="AK91" s="132">
        <f>MAG!AL91</f>
        <v>0</v>
      </c>
      <c r="AL91" s="133">
        <f t="shared" si="10"/>
        <v>0</v>
      </c>
      <c r="AM91" s="99"/>
      <c r="AN91" s="158"/>
      <c r="AO91" s="159"/>
      <c r="AP91" s="158"/>
      <c r="AR91" s="276" t="str">
        <f>MAG!AR91</f>
        <v>DEFRANCHI BISSO F.</v>
      </c>
      <c r="AS91" s="200">
        <f t="array" ref="AS91">SUM(IF(($B$97:$B$153=AR91)*($C$97:$C$153=AV91),$AL$97:$AL$153,0))</f>
        <v>6</v>
      </c>
      <c r="AT91" s="327">
        <f>BA91+BG91+BM91+BS91+BY91+CE91</f>
        <v>30</v>
      </c>
      <c r="AU91" s="219">
        <f>AT91-AS91-AS92</f>
        <v>24</v>
      </c>
      <c r="AV91" s="202" t="str">
        <f>MAG!AV91</f>
        <v>DOCENZA EST.</v>
      </c>
      <c r="AW91" s="330">
        <f>MAG!AW91</f>
        <v>160</v>
      </c>
      <c r="AX91" s="251" t="str">
        <f>MAG!AX91</f>
        <v>DOCENZA/CODOC EST.</v>
      </c>
      <c r="AY91" s="252">
        <f>MAG!AY91</f>
        <v>43381</v>
      </c>
      <c r="AZ91" s="252">
        <f>MAG!AZ91</f>
        <v>43465</v>
      </c>
      <c r="BA91" s="333">
        <f>MAG!BA91</f>
        <v>30</v>
      </c>
      <c r="BB91" s="265">
        <f>MAG!BB91</f>
        <v>0</v>
      </c>
      <c r="BC91" s="337">
        <f>MAG!BC91</f>
        <v>0</v>
      </c>
      <c r="BD91" s="330">
        <f>MAG!BD91</f>
        <v>0</v>
      </c>
      <c r="BE91" s="252">
        <f>MAG!BE91</f>
        <v>0</v>
      </c>
      <c r="BF91" s="252">
        <f>MAG!BF91</f>
        <v>0</v>
      </c>
      <c r="BG91" s="333">
        <f>MAG!BG91</f>
        <v>0</v>
      </c>
      <c r="BH91" s="335">
        <f>MAG!BH91</f>
        <v>0</v>
      </c>
      <c r="BI91" s="337">
        <f>MAG!BI91</f>
        <v>0</v>
      </c>
      <c r="BJ91" s="330">
        <f>MAG!BJ91</f>
        <v>0</v>
      </c>
      <c r="BK91" s="252">
        <f>MAG!BK91</f>
        <v>0</v>
      </c>
      <c r="BL91" s="252">
        <f>MAG!BL91</f>
        <v>0</v>
      </c>
      <c r="BM91" s="333">
        <f>MAG!BM91</f>
        <v>0</v>
      </c>
      <c r="BN91" s="335">
        <f>MAG!BN91</f>
        <v>0</v>
      </c>
      <c r="BO91" s="337">
        <f>MAG!BO91</f>
        <v>0</v>
      </c>
      <c r="BP91" s="330">
        <f>MAG!BP91</f>
        <v>0</v>
      </c>
      <c r="BQ91" s="252">
        <f>MAG!BQ91</f>
        <v>0</v>
      </c>
      <c r="BR91" s="252">
        <f>MAG!BR91</f>
        <v>0</v>
      </c>
      <c r="BS91" s="333">
        <f>MAG!BS91</f>
        <v>0</v>
      </c>
      <c r="BT91" s="335">
        <f>MAG!BT91</f>
        <v>0</v>
      </c>
      <c r="BU91" s="337">
        <f>MAG!BU91</f>
        <v>0</v>
      </c>
      <c r="BV91" s="330">
        <f>MAG!BV91</f>
        <v>0</v>
      </c>
      <c r="BW91" s="252">
        <f>MAG!BW91</f>
        <v>0</v>
      </c>
      <c r="BX91" s="252">
        <f>MAG!BX91</f>
        <v>0</v>
      </c>
      <c r="BY91" s="333">
        <f>MAG!BY91</f>
        <v>0</v>
      </c>
      <c r="BZ91" s="335">
        <f>MAG!BZ91</f>
        <v>0</v>
      </c>
      <c r="CA91" s="337">
        <f>MAG!CA91</f>
        <v>0</v>
      </c>
      <c r="CB91" s="330">
        <f>MAG!CB91</f>
        <v>0</v>
      </c>
      <c r="CC91" s="252">
        <f>MAG!CC91</f>
        <v>0</v>
      </c>
      <c r="CD91" s="252">
        <f>MAG!CD91</f>
        <v>0</v>
      </c>
      <c r="CE91" s="333">
        <f>MAG!CE91</f>
        <v>0</v>
      </c>
      <c r="CF91" s="335">
        <f>MAG!CF91</f>
        <v>0</v>
      </c>
      <c r="CG91" s="337">
        <f>MAG!CG91</f>
        <v>0</v>
      </c>
    </row>
    <row r="92" spans="1:85">
      <c r="A92" s="130">
        <v>23</v>
      </c>
      <c r="B92" s="131">
        <f>MAG!B92</f>
        <v>0</v>
      </c>
      <c r="C92" s="131">
        <f>MAG!C92</f>
        <v>0</v>
      </c>
      <c r="D92" s="132"/>
      <c r="E92" s="132"/>
      <c r="F92" s="132"/>
      <c r="G92" s="132"/>
      <c r="H92" s="132"/>
      <c r="I92" s="132"/>
      <c r="J92" s="132"/>
      <c r="K92" s="132"/>
      <c r="L92" s="132"/>
      <c r="M92" s="132"/>
      <c r="N92" s="132"/>
      <c r="O92" s="132"/>
      <c r="P92" s="132"/>
      <c r="Q92" s="132"/>
      <c r="R92" s="132"/>
      <c r="S92" s="132"/>
      <c r="T92" s="132"/>
      <c r="U92" s="132"/>
      <c r="V92" s="132"/>
      <c r="W92" s="132"/>
      <c r="X92" s="132"/>
      <c r="Y92" s="132"/>
      <c r="Z92" s="132"/>
      <c r="AA92" s="132"/>
      <c r="AB92" s="132"/>
      <c r="AC92" s="132"/>
      <c r="AD92" s="132"/>
      <c r="AE92" s="132"/>
      <c r="AF92" s="132"/>
      <c r="AG92" s="132"/>
      <c r="AH92" s="133"/>
      <c r="AI92" s="99"/>
      <c r="AJ92" s="134">
        <f t="shared" si="11"/>
        <v>0</v>
      </c>
      <c r="AK92" s="132">
        <f>MAG!AL92</f>
        <v>0</v>
      </c>
      <c r="AL92" s="133">
        <f t="shared" si="10"/>
        <v>0</v>
      </c>
      <c r="AM92" s="99"/>
      <c r="AN92" s="158"/>
      <c r="AO92" s="159"/>
      <c r="AP92" s="158"/>
      <c r="AR92" s="277"/>
      <c r="AS92" s="197">
        <f t="array" ref="AS92">SUM(IF(($B$97:$B$153=AR91)*($C$97:$C$153=AV92),$AL$97:$AL$153,0))</f>
        <v>0</v>
      </c>
      <c r="AT92" s="328"/>
      <c r="AU92" s="218"/>
      <c r="AV92" s="199" t="str">
        <f>MAG!AV92</f>
        <v>CODOC EST.</v>
      </c>
      <c r="AW92" s="330"/>
      <c r="AX92" s="251"/>
      <c r="AY92" s="252"/>
      <c r="AZ92" s="252"/>
      <c r="BA92" s="333"/>
      <c r="BB92" s="265"/>
      <c r="BC92" s="337"/>
      <c r="BD92" s="330"/>
      <c r="BE92" s="252"/>
      <c r="BF92" s="252"/>
      <c r="BG92" s="333"/>
      <c r="BH92" s="335"/>
      <c r="BI92" s="337"/>
      <c r="BJ92" s="330"/>
      <c r="BK92" s="252"/>
      <c r="BL92" s="252"/>
      <c r="BM92" s="333"/>
      <c r="BN92" s="335"/>
      <c r="BO92" s="337"/>
      <c r="BP92" s="330"/>
      <c r="BQ92" s="252"/>
      <c r="BR92" s="252"/>
      <c r="BS92" s="333"/>
      <c r="BT92" s="335"/>
      <c r="BU92" s="337"/>
      <c r="BV92" s="330"/>
      <c r="BW92" s="252"/>
      <c r="BX92" s="252"/>
      <c r="BY92" s="333"/>
      <c r="BZ92" s="335"/>
      <c r="CA92" s="337"/>
      <c r="CB92" s="330"/>
      <c r="CC92" s="252"/>
      <c r="CD92" s="252"/>
      <c r="CE92" s="333"/>
      <c r="CF92" s="335"/>
      <c r="CG92" s="337"/>
    </row>
    <row r="93" spans="1:85">
      <c r="A93" s="130">
        <v>24</v>
      </c>
      <c r="B93" s="131">
        <f>MAG!B93</f>
        <v>0</v>
      </c>
      <c r="C93" s="131">
        <f>MAG!C93</f>
        <v>0</v>
      </c>
      <c r="D93" s="132"/>
      <c r="E93" s="132"/>
      <c r="F93" s="132"/>
      <c r="G93" s="132"/>
      <c r="H93" s="132"/>
      <c r="I93" s="132"/>
      <c r="J93" s="132"/>
      <c r="K93" s="132"/>
      <c r="L93" s="132"/>
      <c r="M93" s="132"/>
      <c r="N93" s="132"/>
      <c r="O93" s="132"/>
      <c r="P93" s="132"/>
      <c r="Q93" s="132"/>
      <c r="R93" s="132"/>
      <c r="S93" s="132"/>
      <c r="T93" s="132"/>
      <c r="U93" s="132"/>
      <c r="V93" s="132"/>
      <c r="W93" s="132"/>
      <c r="X93" s="132"/>
      <c r="Y93" s="132"/>
      <c r="Z93" s="132"/>
      <c r="AA93" s="132"/>
      <c r="AB93" s="132"/>
      <c r="AC93" s="132"/>
      <c r="AD93" s="132"/>
      <c r="AE93" s="132"/>
      <c r="AF93" s="132"/>
      <c r="AG93" s="132"/>
      <c r="AH93" s="133"/>
      <c r="AI93" s="99"/>
      <c r="AJ93" s="134">
        <f t="shared" si="11"/>
        <v>0</v>
      </c>
      <c r="AK93" s="132">
        <f>MAG!AL93</f>
        <v>0</v>
      </c>
      <c r="AL93" s="133">
        <f t="shared" si="10"/>
        <v>0</v>
      </c>
      <c r="AM93" s="99"/>
      <c r="AN93" s="158"/>
      <c r="AO93" s="159"/>
      <c r="AP93" s="158"/>
      <c r="AR93" s="276" t="str">
        <f>MAG!AR93</f>
        <v>RATTI S.</v>
      </c>
      <c r="AS93" s="200">
        <f t="array" ref="AS93">SUM(IF(($B$97:$B$153=AR93)*($C$97:$C$153=AV93),$AL$97:$AL$153,0))</f>
        <v>16</v>
      </c>
      <c r="AT93" s="327">
        <f>BA93+BG93+BM93+BS93+BY93+CE93</f>
        <v>20</v>
      </c>
      <c r="AU93" s="219">
        <f>AT93-AS93-AS94</f>
        <v>4</v>
      </c>
      <c r="AV93" s="202" t="str">
        <f>MAG!AV93</f>
        <v>DOCENZA EST.</v>
      </c>
      <c r="AW93" s="330">
        <f>MAG!AW93</f>
        <v>161</v>
      </c>
      <c r="AX93" s="251" t="str">
        <f>MAG!AX93</f>
        <v>DOCENZA/CODOC EST.</v>
      </c>
      <c r="AY93" s="252">
        <f>MAG!AY93</f>
        <v>43381</v>
      </c>
      <c r="AZ93" s="252">
        <f>MAG!AZ93</f>
        <v>43464</v>
      </c>
      <c r="BA93" s="333">
        <f>MAG!BA93</f>
        <v>20</v>
      </c>
      <c r="BB93" s="265">
        <f>MAG!BB93</f>
        <v>0</v>
      </c>
      <c r="BC93" s="337">
        <f>MAG!BC93</f>
        <v>0</v>
      </c>
      <c r="BD93" s="330">
        <f>MAG!BD93</f>
        <v>0</v>
      </c>
      <c r="BE93" s="252">
        <f>MAG!BE93</f>
        <v>0</v>
      </c>
      <c r="BF93" s="252">
        <f>MAG!BF93</f>
        <v>0</v>
      </c>
      <c r="BG93" s="333">
        <f>MAG!BG93</f>
        <v>0</v>
      </c>
      <c r="BH93" s="335">
        <f>MAG!BH93</f>
        <v>0</v>
      </c>
      <c r="BI93" s="337">
        <f>MAG!BI93</f>
        <v>0</v>
      </c>
      <c r="BJ93" s="330">
        <f>MAG!BJ93</f>
        <v>0</v>
      </c>
      <c r="BK93" s="252">
        <f>MAG!BK93</f>
        <v>0</v>
      </c>
      <c r="BL93" s="252">
        <f>MAG!BL93</f>
        <v>0</v>
      </c>
      <c r="BM93" s="333">
        <f>MAG!BM93</f>
        <v>0</v>
      </c>
      <c r="BN93" s="335">
        <f>MAG!BN93</f>
        <v>0</v>
      </c>
      <c r="BO93" s="337">
        <f>MAG!BO93</f>
        <v>0</v>
      </c>
      <c r="BP93" s="330">
        <f>MAG!BP93</f>
        <v>0</v>
      </c>
      <c r="BQ93" s="252">
        <f>MAG!BQ93</f>
        <v>0</v>
      </c>
      <c r="BR93" s="252">
        <f>MAG!BR93</f>
        <v>0</v>
      </c>
      <c r="BS93" s="333">
        <f>MAG!BS93</f>
        <v>0</v>
      </c>
      <c r="BT93" s="335">
        <f>MAG!BT93</f>
        <v>0</v>
      </c>
      <c r="BU93" s="337">
        <f>MAG!BU93</f>
        <v>0</v>
      </c>
      <c r="BV93" s="330">
        <f>MAG!BV93</f>
        <v>0</v>
      </c>
      <c r="BW93" s="252">
        <f>MAG!BW93</f>
        <v>0</v>
      </c>
      <c r="BX93" s="252">
        <f>MAG!BX93</f>
        <v>0</v>
      </c>
      <c r="BY93" s="333">
        <f>MAG!BY93</f>
        <v>0</v>
      </c>
      <c r="BZ93" s="335">
        <f>MAG!BZ93</f>
        <v>0</v>
      </c>
      <c r="CA93" s="337">
        <f>MAG!CA93</f>
        <v>0</v>
      </c>
      <c r="CB93" s="330">
        <f>MAG!CB93</f>
        <v>0</v>
      </c>
      <c r="CC93" s="252">
        <f>MAG!CC93</f>
        <v>0</v>
      </c>
      <c r="CD93" s="252">
        <f>MAG!CD93</f>
        <v>0</v>
      </c>
      <c r="CE93" s="333">
        <f>MAG!CE93</f>
        <v>0</v>
      </c>
      <c r="CF93" s="335">
        <f>MAG!CF93</f>
        <v>0</v>
      </c>
      <c r="CG93" s="337">
        <f>MAG!CG93</f>
        <v>0</v>
      </c>
    </row>
    <row r="94" spans="1:85">
      <c r="A94" s="130">
        <v>25</v>
      </c>
      <c r="B94" s="131">
        <f>MAG!B94</f>
        <v>0</v>
      </c>
      <c r="C94" s="131">
        <f>MAG!C94</f>
        <v>0</v>
      </c>
      <c r="D94" s="132"/>
      <c r="E94" s="132"/>
      <c r="F94" s="132"/>
      <c r="G94" s="132"/>
      <c r="H94" s="132"/>
      <c r="I94" s="132"/>
      <c r="J94" s="132"/>
      <c r="K94" s="132"/>
      <c r="L94" s="132"/>
      <c r="M94" s="132"/>
      <c r="N94" s="132"/>
      <c r="O94" s="132"/>
      <c r="P94" s="132"/>
      <c r="Q94" s="132"/>
      <c r="R94" s="132"/>
      <c r="S94" s="132"/>
      <c r="T94" s="132"/>
      <c r="U94" s="132"/>
      <c r="V94" s="132"/>
      <c r="W94" s="132"/>
      <c r="X94" s="132"/>
      <c r="Y94" s="132"/>
      <c r="Z94" s="132"/>
      <c r="AA94" s="132"/>
      <c r="AB94" s="132"/>
      <c r="AC94" s="132"/>
      <c r="AD94" s="132"/>
      <c r="AE94" s="132"/>
      <c r="AF94" s="132"/>
      <c r="AG94" s="132"/>
      <c r="AH94" s="133"/>
      <c r="AI94" s="99"/>
      <c r="AJ94" s="134">
        <f t="shared" si="11"/>
        <v>0</v>
      </c>
      <c r="AK94" s="132">
        <f>MAG!AL94</f>
        <v>0</v>
      </c>
      <c r="AL94" s="133">
        <f t="shared" si="10"/>
        <v>0</v>
      </c>
      <c r="AM94" s="99"/>
      <c r="AN94" s="158"/>
      <c r="AO94" s="159"/>
      <c r="AP94" s="158"/>
      <c r="AR94" s="277"/>
      <c r="AS94" s="197">
        <f t="array" ref="AS94">SUM(IF(($B$97:$B$153=AR93)*($C$97:$C$153=AV94),$AL$97:$AL$153,0))</f>
        <v>0</v>
      </c>
      <c r="AT94" s="328"/>
      <c r="AU94" s="218"/>
      <c r="AV94" s="199" t="str">
        <f>MAG!AV94</f>
        <v>CODOC EST.</v>
      </c>
      <c r="AW94" s="330"/>
      <c r="AX94" s="251"/>
      <c r="AY94" s="252"/>
      <c r="AZ94" s="252"/>
      <c r="BA94" s="333"/>
      <c r="BB94" s="265"/>
      <c r="BC94" s="337"/>
      <c r="BD94" s="330"/>
      <c r="BE94" s="252"/>
      <c r="BF94" s="252"/>
      <c r="BG94" s="333"/>
      <c r="BH94" s="335"/>
      <c r="BI94" s="337"/>
      <c r="BJ94" s="330"/>
      <c r="BK94" s="252"/>
      <c r="BL94" s="252"/>
      <c r="BM94" s="333"/>
      <c r="BN94" s="335"/>
      <c r="BO94" s="337"/>
      <c r="BP94" s="330"/>
      <c r="BQ94" s="252"/>
      <c r="BR94" s="252"/>
      <c r="BS94" s="333"/>
      <c r="BT94" s="335"/>
      <c r="BU94" s="337"/>
      <c r="BV94" s="330"/>
      <c r="BW94" s="252"/>
      <c r="BX94" s="252"/>
      <c r="BY94" s="333"/>
      <c r="BZ94" s="335"/>
      <c r="CA94" s="337"/>
      <c r="CB94" s="330"/>
      <c r="CC94" s="252"/>
      <c r="CD94" s="252"/>
      <c r="CE94" s="333"/>
      <c r="CF94" s="335"/>
      <c r="CG94" s="337"/>
    </row>
    <row r="95" spans="1:85">
      <c r="A95" s="130">
        <v>26</v>
      </c>
      <c r="B95" s="131">
        <f>MAG!B95</f>
        <v>0</v>
      </c>
      <c r="C95" s="131">
        <f>MAG!C95</f>
        <v>0</v>
      </c>
      <c r="D95" s="132"/>
      <c r="E95" s="132"/>
      <c r="F95" s="132"/>
      <c r="G95" s="132"/>
      <c r="H95" s="132"/>
      <c r="I95" s="132"/>
      <c r="J95" s="132"/>
      <c r="K95" s="132"/>
      <c r="L95" s="132"/>
      <c r="M95" s="132"/>
      <c r="N95" s="132"/>
      <c r="O95" s="132"/>
      <c r="P95" s="132"/>
      <c r="Q95" s="132"/>
      <c r="R95" s="132"/>
      <c r="S95" s="132"/>
      <c r="T95" s="132"/>
      <c r="U95" s="132"/>
      <c r="V95" s="132"/>
      <c r="W95" s="132"/>
      <c r="X95" s="132"/>
      <c r="Y95" s="132"/>
      <c r="Z95" s="132"/>
      <c r="AA95" s="132"/>
      <c r="AB95" s="132"/>
      <c r="AC95" s="132"/>
      <c r="AD95" s="132"/>
      <c r="AE95" s="132"/>
      <c r="AF95" s="132"/>
      <c r="AG95" s="132"/>
      <c r="AH95" s="133"/>
      <c r="AI95" s="99"/>
      <c r="AJ95" s="134">
        <f t="shared" si="11"/>
        <v>0</v>
      </c>
      <c r="AK95" s="132">
        <f>MAG!AL95</f>
        <v>0</v>
      </c>
      <c r="AL95" s="133">
        <f t="shared" si="10"/>
        <v>0</v>
      </c>
      <c r="AM95" s="99"/>
      <c r="AN95" s="158"/>
      <c r="AO95" s="159"/>
      <c r="AP95" s="158"/>
      <c r="AR95" s="276">
        <f>MAG!AR95</f>
        <v>0</v>
      </c>
      <c r="AS95" s="200">
        <f t="array" ref="AS95">SUM(IF(($B$97:$B$153=AR95)*($C$97:$C$153=AV95),$AL$97:$AL$153,0))</f>
        <v>0</v>
      </c>
      <c r="AT95" s="327">
        <f>BA95+BG95+BM95+BS95+BY95+CE95</f>
        <v>0</v>
      </c>
      <c r="AU95" s="219">
        <f>AT95-AS95-AS96</f>
        <v>0</v>
      </c>
      <c r="AV95" s="202">
        <f>MAG!AV95</f>
        <v>0</v>
      </c>
      <c r="AW95" s="330">
        <f>MAG!AW95</f>
        <v>0</v>
      </c>
      <c r="AX95" s="251">
        <f>MAG!AX95</f>
        <v>0</v>
      </c>
      <c r="AY95" s="252">
        <f>MAG!AY95</f>
        <v>0</v>
      </c>
      <c r="AZ95" s="252">
        <f>MAG!AZ95</f>
        <v>0</v>
      </c>
      <c r="BA95" s="333">
        <f>MAG!BA95</f>
        <v>0</v>
      </c>
      <c r="BB95" s="265">
        <f>MAG!BB95</f>
        <v>0</v>
      </c>
      <c r="BC95" s="337">
        <f>MAG!BC95</f>
        <v>0</v>
      </c>
      <c r="BD95" s="330">
        <f>MAG!BD95</f>
        <v>0</v>
      </c>
      <c r="BE95" s="252">
        <f>MAG!BE95</f>
        <v>0</v>
      </c>
      <c r="BF95" s="252">
        <f>MAG!BF95</f>
        <v>0</v>
      </c>
      <c r="BG95" s="333">
        <f>MAG!BG95</f>
        <v>0</v>
      </c>
      <c r="BH95" s="335">
        <f>MAG!BH95</f>
        <v>0</v>
      </c>
      <c r="BI95" s="337">
        <f>MAG!BI95</f>
        <v>0</v>
      </c>
      <c r="BJ95" s="330">
        <f>MAG!BJ95</f>
        <v>0</v>
      </c>
      <c r="BK95" s="252">
        <f>MAG!BK95</f>
        <v>0</v>
      </c>
      <c r="BL95" s="252">
        <f>MAG!BL95</f>
        <v>0</v>
      </c>
      <c r="BM95" s="333">
        <f>MAG!BM95</f>
        <v>0</v>
      </c>
      <c r="BN95" s="335">
        <f>MAG!BN95</f>
        <v>0</v>
      </c>
      <c r="BO95" s="337">
        <f>MAG!BO95</f>
        <v>0</v>
      </c>
      <c r="BP95" s="330">
        <f>MAG!BP95</f>
        <v>0</v>
      </c>
      <c r="BQ95" s="252">
        <f>MAG!BQ95</f>
        <v>0</v>
      </c>
      <c r="BR95" s="252">
        <f>MAG!BR95</f>
        <v>0</v>
      </c>
      <c r="BS95" s="333">
        <f>MAG!BS95</f>
        <v>0</v>
      </c>
      <c r="BT95" s="335">
        <f>MAG!BT95</f>
        <v>0</v>
      </c>
      <c r="BU95" s="337">
        <f>MAG!BU95</f>
        <v>0</v>
      </c>
      <c r="BV95" s="330">
        <f>MAG!BV95</f>
        <v>0</v>
      </c>
      <c r="BW95" s="252">
        <f>MAG!BW95</f>
        <v>0</v>
      </c>
      <c r="BX95" s="252">
        <f>MAG!BX95</f>
        <v>0</v>
      </c>
      <c r="BY95" s="333">
        <f>MAG!BY95</f>
        <v>0</v>
      </c>
      <c r="BZ95" s="335">
        <f>MAG!BZ95</f>
        <v>0</v>
      </c>
      <c r="CA95" s="337">
        <f>MAG!CA95</f>
        <v>0</v>
      </c>
      <c r="CB95" s="330">
        <f>MAG!CB95</f>
        <v>0</v>
      </c>
      <c r="CC95" s="252">
        <f>MAG!CC95</f>
        <v>0</v>
      </c>
      <c r="CD95" s="252">
        <f>MAG!CD95</f>
        <v>0</v>
      </c>
      <c r="CE95" s="333">
        <f>MAG!CE95</f>
        <v>0</v>
      </c>
      <c r="CF95" s="335">
        <f>MAG!CF95</f>
        <v>0</v>
      </c>
      <c r="CG95" s="337">
        <f>MAG!CG95</f>
        <v>0</v>
      </c>
    </row>
    <row r="96" spans="1:85">
      <c r="A96" s="130"/>
      <c r="B96" s="176" t="str">
        <f>SETT!B96</f>
        <v>Docenti  Esterni</v>
      </c>
      <c r="C96" s="160">
        <f>SETT!C96</f>
        <v>0</v>
      </c>
      <c r="D96" s="161"/>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c r="AC96" s="161"/>
      <c r="AD96" s="161"/>
      <c r="AE96" s="161"/>
      <c r="AF96" s="161"/>
      <c r="AG96" s="161"/>
      <c r="AH96" s="162"/>
      <c r="AI96" s="99"/>
      <c r="AJ96" s="163"/>
      <c r="AK96" s="161"/>
      <c r="AL96" s="162"/>
      <c r="AM96" s="99"/>
      <c r="AN96" s="158"/>
      <c r="AO96" s="159"/>
      <c r="AP96" s="158"/>
      <c r="AR96" s="277"/>
      <c r="AS96" s="197">
        <f t="array" ref="AS96">SUM(IF(($B$97:$B$153=AR95)*($C$97:$C$153=AV96),$AL$97:$AL$153,0))</f>
        <v>0</v>
      </c>
      <c r="AT96" s="328"/>
      <c r="AU96" s="218"/>
      <c r="AV96" s="199">
        <f>MAG!AV96</f>
        <v>0</v>
      </c>
      <c r="AW96" s="330"/>
      <c r="AX96" s="251"/>
      <c r="AY96" s="252"/>
      <c r="AZ96" s="252"/>
      <c r="BA96" s="333"/>
      <c r="BB96" s="265"/>
      <c r="BC96" s="337"/>
      <c r="BD96" s="330"/>
      <c r="BE96" s="252"/>
      <c r="BF96" s="252"/>
      <c r="BG96" s="333"/>
      <c r="BH96" s="335"/>
      <c r="BI96" s="337"/>
      <c r="BJ96" s="330"/>
      <c r="BK96" s="252"/>
      <c r="BL96" s="252"/>
      <c r="BM96" s="333"/>
      <c r="BN96" s="335"/>
      <c r="BO96" s="337"/>
      <c r="BP96" s="330"/>
      <c r="BQ96" s="252"/>
      <c r="BR96" s="252"/>
      <c r="BS96" s="333"/>
      <c r="BT96" s="335"/>
      <c r="BU96" s="337"/>
      <c r="BV96" s="330"/>
      <c r="BW96" s="252"/>
      <c r="BX96" s="252"/>
      <c r="BY96" s="333"/>
      <c r="BZ96" s="335"/>
      <c r="CA96" s="337"/>
      <c r="CB96" s="330"/>
      <c r="CC96" s="252"/>
      <c r="CD96" s="252"/>
      <c r="CE96" s="333"/>
      <c r="CF96" s="335"/>
      <c r="CG96" s="337"/>
    </row>
    <row r="97" spans="1:85">
      <c r="A97" s="130">
        <v>1</v>
      </c>
      <c r="B97" s="131" t="str">
        <f>MAG!B97</f>
        <v>CHIAPPE A.</v>
      </c>
      <c r="C97" s="131" t="str">
        <f>MAG!C97</f>
        <v>DOCENZA EST.</v>
      </c>
      <c r="D97" s="132"/>
      <c r="E97" s="132"/>
      <c r="F97" s="132"/>
      <c r="G97" s="132"/>
      <c r="H97" s="132"/>
      <c r="I97" s="132"/>
      <c r="J97" s="132"/>
      <c r="K97" s="132"/>
      <c r="L97" s="132"/>
      <c r="M97" s="132"/>
      <c r="N97" s="132"/>
      <c r="O97" s="132"/>
      <c r="P97" s="132"/>
      <c r="Q97" s="132"/>
      <c r="R97" s="132"/>
      <c r="S97" s="132"/>
      <c r="T97" s="132"/>
      <c r="U97" s="132"/>
      <c r="V97" s="132"/>
      <c r="W97" s="132"/>
      <c r="X97" s="132"/>
      <c r="Y97" s="132"/>
      <c r="Z97" s="132"/>
      <c r="AA97" s="132"/>
      <c r="AB97" s="132"/>
      <c r="AC97" s="132"/>
      <c r="AD97" s="132"/>
      <c r="AE97" s="132"/>
      <c r="AF97" s="132"/>
      <c r="AG97" s="132"/>
      <c r="AH97" s="133"/>
      <c r="AI97" s="99"/>
      <c r="AJ97" s="134">
        <f t="shared" ref="AJ97:AJ123" si="12">SUM(D97:AH97)</f>
        <v>0</v>
      </c>
      <c r="AK97" s="132">
        <f>MAG!AL97</f>
        <v>29</v>
      </c>
      <c r="AL97" s="133">
        <f t="shared" ref="AL97:AL123" si="13">AJ97+AK97</f>
        <v>29</v>
      </c>
      <c r="AM97" s="99"/>
      <c r="AN97" s="158"/>
      <c r="AO97" s="159"/>
      <c r="AP97" s="158"/>
      <c r="AR97" s="276">
        <f>MAG!AR97</f>
        <v>0</v>
      </c>
      <c r="AS97" s="200">
        <f t="array" ref="AS97">SUM(IF(($B$97:$B$153=AR97)*($C$97:$C$153=AV97),$AL$97:$AL$153,0))</f>
        <v>0</v>
      </c>
      <c r="AT97" s="327">
        <f>BA97+BG97+BM97+BS97+BY97+CE97</f>
        <v>0</v>
      </c>
      <c r="AU97" s="219">
        <f>AT97-AS97-AS98</f>
        <v>0</v>
      </c>
      <c r="AV97" s="202">
        <f>MAG!AV97</f>
        <v>0</v>
      </c>
      <c r="AW97" s="330">
        <f>MAG!AW97</f>
        <v>0</v>
      </c>
      <c r="AX97" s="251">
        <f>MAG!AX97</f>
        <v>0</v>
      </c>
      <c r="AY97" s="252">
        <f>MAG!AY97</f>
        <v>0</v>
      </c>
      <c r="AZ97" s="252">
        <f>MAG!AZ97</f>
        <v>0</v>
      </c>
      <c r="BA97" s="333">
        <f>MAG!BA97</f>
        <v>0</v>
      </c>
      <c r="BB97" s="265">
        <f>MAG!BB97</f>
        <v>0</v>
      </c>
      <c r="BC97" s="337">
        <f>MAG!BC97</f>
        <v>0</v>
      </c>
      <c r="BD97" s="330">
        <f>MAG!BD97</f>
        <v>0</v>
      </c>
      <c r="BE97" s="252">
        <f>MAG!BE97</f>
        <v>0</v>
      </c>
      <c r="BF97" s="252">
        <f>MAG!BF97</f>
        <v>0</v>
      </c>
      <c r="BG97" s="333">
        <f>MAG!BG97</f>
        <v>0</v>
      </c>
      <c r="BH97" s="335">
        <f>MAG!BH97</f>
        <v>0</v>
      </c>
      <c r="BI97" s="337">
        <f>MAG!BI97</f>
        <v>0</v>
      </c>
      <c r="BJ97" s="330">
        <f>MAG!BJ97</f>
        <v>0</v>
      </c>
      <c r="BK97" s="252">
        <f>MAG!BK97</f>
        <v>0</v>
      </c>
      <c r="BL97" s="252">
        <f>MAG!BL97</f>
        <v>0</v>
      </c>
      <c r="BM97" s="333">
        <f>MAG!BM97</f>
        <v>0</v>
      </c>
      <c r="BN97" s="335">
        <f>MAG!BN97</f>
        <v>0</v>
      </c>
      <c r="BO97" s="337">
        <f>MAG!BO97</f>
        <v>0</v>
      </c>
      <c r="BP97" s="330">
        <f>MAG!BP97</f>
        <v>0</v>
      </c>
      <c r="BQ97" s="252">
        <f>MAG!BQ97</f>
        <v>0</v>
      </c>
      <c r="BR97" s="252">
        <f>MAG!BR97</f>
        <v>0</v>
      </c>
      <c r="BS97" s="333">
        <f>MAG!BS97</f>
        <v>0</v>
      </c>
      <c r="BT97" s="335">
        <f>MAG!BT97</f>
        <v>0</v>
      </c>
      <c r="BU97" s="337">
        <f>MAG!BU97</f>
        <v>0</v>
      </c>
      <c r="BV97" s="330">
        <f>MAG!BV97</f>
        <v>0</v>
      </c>
      <c r="BW97" s="252">
        <f>MAG!BW97</f>
        <v>0</v>
      </c>
      <c r="BX97" s="252">
        <f>MAG!BX97</f>
        <v>0</v>
      </c>
      <c r="BY97" s="333">
        <f>MAG!BY97</f>
        <v>0</v>
      </c>
      <c r="BZ97" s="335">
        <f>MAG!BZ97</f>
        <v>0</v>
      </c>
      <c r="CA97" s="337">
        <f>MAG!CA97</f>
        <v>0</v>
      </c>
      <c r="CB97" s="330">
        <f>MAG!CB97</f>
        <v>0</v>
      </c>
      <c r="CC97" s="252">
        <f>MAG!CC97</f>
        <v>0</v>
      </c>
      <c r="CD97" s="252">
        <f>MAG!CD97</f>
        <v>0</v>
      </c>
      <c r="CE97" s="333">
        <f>MAG!CE97</f>
        <v>0</v>
      </c>
      <c r="CF97" s="335">
        <f>MAG!CF97</f>
        <v>0</v>
      </c>
      <c r="CG97" s="337">
        <f>MAG!CG97</f>
        <v>0</v>
      </c>
    </row>
    <row r="98" spans="1:85">
      <c r="A98" s="130">
        <v>2</v>
      </c>
      <c r="B98" s="131" t="str">
        <f>MAG!B98</f>
        <v>DEFRANCHI BISSO F.</v>
      </c>
      <c r="C98" s="131" t="str">
        <f>MAG!C98</f>
        <v>DOCENZA EST.</v>
      </c>
      <c r="D98" s="132"/>
      <c r="E98" s="132"/>
      <c r="F98" s="132"/>
      <c r="G98" s="132"/>
      <c r="H98" s="132"/>
      <c r="I98" s="132"/>
      <c r="J98" s="132"/>
      <c r="K98" s="132"/>
      <c r="L98" s="132"/>
      <c r="M98" s="132"/>
      <c r="N98" s="132"/>
      <c r="O98" s="132"/>
      <c r="P98" s="132"/>
      <c r="Q98" s="132"/>
      <c r="R98" s="132"/>
      <c r="S98" s="132"/>
      <c r="T98" s="132"/>
      <c r="U98" s="132"/>
      <c r="V98" s="132"/>
      <c r="W98" s="132"/>
      <c r="X98" s="132"/>
      <c r="Y98" s="132"/>
      <c r="Z98" s="132"/>
      <c r="AA98" s="132"/>
      <c r="AB98" s="132"/>
      <c r="AC98" s="132"/>
      <c r="AD98" s="132"/>
      <c r="AE98" s="132"/>
      <c r="AF98" s="132"/>
      <c r="AG98" s="132"/>
      <c r="AH98" s="133"/>
      <c r="AI98" s="99"/>
      <c r="AJ98" s="134">
        <f t="shared" si="12"/>
        <v>0</v>
      </c>
      <c r="AK98" s="132">
        <f>MAG!AL98</f>
        <v>6</v>
      </c>
      <c r="AL98" s="133">
        <f t="shared" si="13"/>
        <v>6</v>
      </c>
      <c r="AM98" s="99"/>
      <c r="AN98" s="158"/>
      <c r="AO98" s="159"/>
      <c r="AP98" s="158"/>
      <c r="AR98" s="277"/>
      <c r="AS98" s="197">
        <f t="array" ref="AS98">SUM(IF(($B$97:$B$153=AR97)*($C$97:$C$153=AV98),$AL$97:$AL$153,0))</f>
        <v>0</v>
      </c>
      <c r="AT98" s="328"/>
      <c r="AU98" s="218"/>
      <c r="AV98" s="199">
        <f>MAG!AV98</f>
        <v>0</v>
      </c>
      <c r="AW98" s="330"/>
      <c r="AX98" s="251"/>
      <c r="AY98" s="252"/>
      <c r="AZ98" s="252"/>
      <c r="BA98" s="333"/>
      <c r="BB98" s="265"/>
      <c r="BC98" s="337"/>
      <c r="BD98" s="330"/>
      <c r="BE98" s="252"/>
      <c r="BF98" s="252"/>
      <c r="BG98" s="333"/>
      <c r="BH98" s="335"/>
      <c r="BI98" s="337"/>
      <c r="BJ98" s="330"/>
      <c r="BK98" s="252"/>
      <c r="BL98" s="252"/>
      <c r="BM98" s="333"/>
      <c r="BN98" s="335"/>
      <c r="BO98" s="337"/>
      <c r="BP98" s="330"/>
      <c r="BQ98" s="252"/>
      <c r="BR98" s="252"/>
      <c r="BS98" s="333"/>
      <c r="BT98" s="335"/>
      <c r="BU98" s="337"/>
      <c r="BV98" s="330"/>
      <c r="BW98" s="252"/>
      <c r="BX98" s="252"/>
      <c r="BY98" s="333"/>
      <c r="BZ98" s="335"/>
      <c r="CA98" s="337"/>
      <c r="CB98" s="330"/>
      <c r="CC98" s="252"/>
      <c r="CD98" s="252"/>
      <c r="CE98" s="333"/>
      <c r="CF98" s="335"/>
      <c r="CG98" s="337"/>
    </row>
    <row r="99" spans="1:85">
      <c r="A99" s="130">
        <v>3</v>
      </c>
      <c r="B99" s="131" t="str">
        <f>MAG!B99</f>
        <v>RATTI S.</v>
      </c>
      <c r="C99" s="131" t="str">
        <f>MAG!C99</f>
        <v>DOCENZA EST.</v>
      </c>
      <c r="D99" s="132"/>
      <c r="E99" s="132"/>
      <c r="F99" s="132"/>
      <c r="G99" s="132"/>
      <c r="H99" s="132"/>
      <c r="I99" s="132"/>
      <c r="J99" s="132"/>
      <c r="K99" s="132"/>
      <c r="L99" s="132"/>
      <c r="M99" s="132"/>
      <c r="N99" s="132"/>
      <c r="O99" s="132"/>
      <c r="P99" s="132"/>
      <c r="Q99" s="132"/>
      <c r="R99" s="132"/>
      <c r="S99" s="132"/>
      <c r="T99" s="132"/>
      <c r="U99" s="132"/>
      <c r="V99" s="132"/>
      <c r="W99" s="132"/>
      <c r="X99" s="132"/>
      <c r="Y99" s="132"/>
      <c r="Z99" s="132"/>
      <c r="AA99" s="132"/>
      <c r="AB99" s="132"/>
      <c r="AC99" s="132"/>
      <c r="AD99" s="132"/>
      <c r="AE99" s="132"/>
      <c r="AF99" s="132"/>
      <c r="AG99" s="132"/>
      <c r="AH99" s="133"/>
      <c r="AI99" s="99"/>
      <c r="AJ99" s="134">
        <f t="shared" si="12"/>
        <v>0</v>
      </c>
      <c r="AK99" s="132">
        <f>MAG!AL99</f>
        <v>16</v>
      </c>
      <c r="AL99" s="133">
        <f t="shared" si="13"/>
        <v>16</v>
      </c>
      <c r="AM99" s="99"/>
      <c r="AN99" s="158"/>
      <c r="AO99" s="159"/>
      <c r="AP99" s="158"/>
      <c r="AR99" s="276">
        <f>MAG!AR99</f>
        <v>0</v>
      </c>
      <c r="AS99" s="200">
        <f t="array" ref="AS99">SUM(IF(($B$97:$B$153=AR99)*($C$97:$C$153=AV99),$AL$97:$AL$153,0))</f>
        <v>0</v>
      </c>
      <c r="AT99" s="327">
        <f>BA99+BG99+BM99+BS99+BY99+CE99</f>
        <v>0</v>
      </c>
      <c r="AU99" s="219">
        <f>AT99-AS99-AS100</f>
        <v>0</v>
      </c>
      <c r="AV99" s="202">
        <f>MAG!AV99</f>
        <v>0</v>
      </c>
      <c r="AW99" s="330">
        <f>MAG!AW99</f>
        <v>0</v>
      </c>
      <c r="AX99" s="251">
        <f>MAG!AX99</f>
        <v>0</v>
      </c>
      <c r="AY99" s="252">
        <f>MAG!AY99</f>
        <v>0</v>
      </c>
      <c r="AZ99" s="252">
        <f>MAG!AZ99</f>
        <v>0</v>
      </c>
      <c r="BA99" s="333">
        <f>MAG!BA99</f>
        <v>0</v>
      </c>
      <c r="BB99" s="265">
        <f>MAG!BB99</f>
        <v>0</v>
      </c>
      <c r="BC99" s="337">
        <f>MAG!BC99</f>
        <v>0</v>
      </c>
      <c r="BD99" s="330">
        <f>MAG!BD99</f>
        <v>0</v>
      </c>
      <c r="BE99" s="252">
        <f>MAG!BE99</f>
        <v>0</v>
      </c>
      <c r="BF99" s="252">
        <f>MAG!BF99</f>
        <v>0</v>
      </c>
      <c r="BG99" s="333">
        <f>MAG!BG99</f>
        <v>0</v>
      </c>
      <c r="BH99" s="335">
        <f>MAG!BH99</f>
        <v>0</v>
      </c>
      <c r="BI99" s="337">
        <f>MAG!BI99</f>
        <v>0</v>
      </c>
      <c r="BJ99" s="330">
        <f>MAG!BJ99</f>
        <v>0</v>
      </c>
      <c r="BK99" s="252">
        <f>MAG!BK99</f>
        <v>0</v>
      </c>
      <c r="BL99" s="252">
        <f>MAG!BL99</f>
        <v>0</v>
      </c>
      <c r="BM99" s="333">
        <f>MAG!BM99</f>
        <v>0</v>
      </c>
      <c r="BN99" s="335">
        <f>MAG!BN99</f>
        <v>0</v>
      </c>
      <c r="BO99" s="337">
        <f>MAG!BO99</f>
        <v>0</v>
      </c>
      <c r="BP99" s="330">
        <f>MAG!BP99</f>
        <v>0</v>
      </c>
      <c r="BQ99" s="252">
        <f>MAG!BQ99</f>
        <v>0</v>
      </c>
      <c r="BR99" s="252">
        <f>MAG!BR99</f>
        <v>0</v>
      </c>
      <c r="BS99" s="333">
        <f>MAG!BS99</f>
        <v>0</v>
      </c>
      <c r="BT99" s="335">
        <f>MAG!BT99</f>
        <v>0</v>
      </c>
      <c r="BU99" s="337">
        <f>MAG!BU99</f>
        <v>0</v>
      </c>
      <c r="BV99" s="330">
        <f>MAG!BV99</f>
        <v>0</v>
      </c>
      <c r="BW99" s="252">
        <f>MAG!BW99</f>
        <v>0</v>
      </c>
      <c r="BX99" s="252">
        <f>MAG!BX99</f>
        <v>0</v>
      </c>
      <c r="BY99" s="333">
        <f>MAG!BY99</f>
        <v>0</v>
      </c>
      <c r="BZ99" s="335">
        <f>MAG!BZ99</f>
        <v>0</v>
      </c>
      <c r="CA99" s="337">
        <f>MAG!CA99</f>
        <v>0</v>
      </c>
      <c r="CB99" s="330">
        <f>MAG!CB99</f>
        <v>0</v>
      </c>
      <c r="CC99" s="252">
        <f>MAG!CC99</f>
        <v>0</v>
      </c>
      <c r="CD99" s="252">
        <f>MAG!CD99</f>
        <v>0</v>
      </c>
      <c r="CE99" s="333">
        <f>MAG!CE99</f>
        <v>0</v>
      </c>
      <c r="CF99" s="335">
        <f>MAG!CF99</f>
        <v>0</v>
      </c>
      <c r="CG99" s="337">
        <f>MAG!CG99</f>
        <v>0</v>
      </c>
    </row>
    <row r="100" spans="1:85">
      <c r="A100" s="130">
        <v>4</v>
      </c>
      <c r="B100" s="131" t="str">
        <f>MAG!B100</f>
        <v>CHIAPPE A.</v>
      </c>
      <c r="C100" s="131" t="str">
        <f>MAG!C100</f>
        <v>CODOC EST.</v>
      </c>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2"/>
      <c r="AH100" s="133"/>
      <c r="AI100" s="99"/>
      <c r="AJ100" s="134">
        <f t="shared" si="12"/>
        <v>0</v>
      </c>
      <c r="AK100" s="132">
        <f>MAG!AL100</f>
        <v>3</v>
      </c>
      <c r="AL100" s="133">
        <f t="shared" si="13"/>
        <v>3</v>
      </c>
      <c r="AM100" s="99"/>
      <c r="AN100" s="158"/>
      <c r="AO100" s="159"/>
      <c r="AP100" s="158"/>
      <c r="AR100" s="277"/>
      <c r="AS100" s="197">
        <f t="array" ref="AS100">SUM(IF(($B$97:$B$153=AR99)*($C$97:$C$153=AV100),$AL$97:$AL$153,0))</f>
        <v>0</v>
      </c>
      <c r="AT100" s="328"/>
      <c r="AU100" s="218"/>
      <c r="AV100" s="199">
        <f>MAG!AV100</f>
        <v>0</v>
      </c>
      <c r="AW100" s="330"/>
      <c r="AX100" s="251"/>
      <c r="AY100" s="252"/>
      <c r="AZ100" s="252"/>
      <c r="BA100" s="333"/>
      <c r="BB100" s="265"/>
      <c r="BC100" s="337"/>
      <c r="BD100" s="330"/>
      <c r="BE100" s="252"/>
      <c r="BF100" s="252"/>
      <c r="BG100" s="333"/>
      <c r="BH100" s="335"/>
      <c r="BI100" s="337"/>
      <c r="BJ100" s="330"/>
      <c r="BK100" s="252"/>
      <c r="BL100" s="252"/>
      <c r="BM100" s="333"/>
      <c r="BN100" s="335"/>
      <c r="BO100" s="337"/>
      <c r="BP100" s="330"/>
      <c r="BQ100" s="252"/>
      <c r="BR100" s="252"/>
      <c r="BS100" s="333"/>
      <c r="BT100" s="335"/>
      <c r="BU100" s="337"/>
      <c r="BV100" s="330"/>
      <c r="BW100" s="252"/>
      <c r="BX100" s="252"/>
      <c r="BY100" s="333"/>
      <c r="BZ100" s="335"/>
      <c r="CA100" s="337"/>
      <c r="CB100" s="330"/>
      <c r="CC100" s="252"/>
      <c r="CD100" s="252"/>
      <c r="CE100" s="333"/>
      <c r="CF100" s="335"/>
      <c r="CG100" s="337"/>
    </row>
    <row r="101" spans="1:85">
      <c r="A101" s="130">
        <v>5</v>
      </c>
      <c r="B101" s="131">
        <f>MAG!B101</f>
        <v>0</v>
      </c>
      <c r="C101" s="131">
        <f>MAG!C101</f>
        <v>0</v>
      </c>
      <c r="D101" s="132"/>
      <c r="E101" s="132"/>
      <c r="F101" s="132"/>
      <c r="G101" s="132"/>
      <c r="H101" s="132"/>
      <c r="I101" s="132"/>
      <c r="J101" s="132"/>
      <c r="K101" s="132"/>
      <c r="L101" s="132"/>
      <c r="M101" s="132"/>
      <c r="N101" s="132"/>
      <c r="O101" s="132"/>
      <c r="P101" s="132"/>
      <c r="Q101" s="132"/>
      <c r="R101" s="132"/>
      <c r="S101" s="132"/>
      <c r="T101" s="132"/>
      <c r="U101" s="132"/>
      <c r="V101" s="132"/>
      <c r="W101" s="132"/>
      <c r="X101" s="132"/>
      <c r="Y101" s="132"/>
      <c r="Z101" s="132"/>
      <c r="AA101" s="132"/>
      <c r="AB101" s="132"/>
      <c r="AC101" s="132"/>
      <c r="AD101" s="132"/>
      <c r="AE101" s="132"/>
      <c r="AF101" s="132"/>
      <c r="AG101" s="132"/>
      <c r="AH101" s="133"/>
      <c r="AI101" s="99"/>
      <c r="AJ101" s="134">
        <f t="shared" si="12"/>
        <v>0</v>
      </c>
      <c r="AK101" s="132">
        <f>MAG!AL101</f>
        <v>0</v>
      </c>
      <c r="AL101" s="133">
        <f t="shared" si="13"/>
        <v>0</v>
      </c>
      <c r="AM101" s="99"/>
      <c r="AN101" s="158"/>
      <c r="AO101" s="159"/>
      <c r="AP101" s="158"/>
      <c r="AR101" s="276">
        <f>MAG!AR101</f>
        <v>0</v>
      </c>
      <c r="AS101" s="200">
        <f t="array" ref="AS101">SUM(IF(($B$97:$B$153=AR101)*($C$97:$C$153=AV101),$AL$97:$AL$153,0))</f>
        <v>0</v>
      </c>
      <c r="AT101" s="327">
        <f>BA101+BG101+BM101+BS101+BY101+CE101</f>
        <v>0</v>
      </c>
      <c r="AU101" s="219">
        <f>AT101-AS101-AS102</f>
        <v>0</v>
      </c>
      <c r="AV101" s="202">
        <f>MAG!AV101</f>
        <v>0</v>
      </c>
      <c r="AW101" s="330">
        <f>MAG!AW101</f>
        <v>0</v>
      </c>
      <c r="AX101" s="251">
        <f>MAG!AX101</f>
        <v>0</v>
      </c>
      <c r="AY101" s="252">
        <f>MAG!AY101</f>
        <v>0</v>
      </c>
      <c r="AZ101" s="252">
        <f>MAG!AZ101</f>
        <v>0</v>
      </c>
      <c r="BA101" s="333">
        <f>MAG!BA101</f>
        <v>0</v>
      </c>
      <c r="BB101" s="265">
        <f>MAG!BB101</f>
        <v>0</v>
      </c>
      <c r="BC101" s="337">
        <f>MAG!BC101</f>
        <v>0</v>
      </c>
      <c r="BD101" s="330">
        <f>MAG!BD101</f>
        <v>0</v>
      </c>
      <c r="BE101" s="252">
        <f>MAG!BE101</f>
        <v>0</v>
      </c>
      <c r="BF101" s="252">
        <f>MAG!BF101</f>
        <v>0</v>
      </c>
      <c r="BG101" s="333">
        <f>MAG!BG101</f>
        <v>0</v>
      </c>
      <c r="BH101" s="335">
        <f>MAG!BH101</f>
        <v>0</v>
      </c>
      <c r="BI101" s="337">
        <f>MAG!BI101</f>
        <v>0</v>
      </c>
      <c r="BJ101" s="330">
        <f>MAG!BJ101</f>
        <v>0</v>
      </c>
      <c r="BK101" s="252">
        <f>MAG!BK101</f>
        <v>0</v>
      </c>
      <c r="BL101" s="252">
        <f>MAG!BL101</f>
        <v>0</v>
      </c>
      <c r="BM101" s="333">
        <f>MAG!BM101</f>
        <v>0</v>
      </c>
      <c r="BN101" s="335">
        <f>MAG!BN101</f>
        <v>0</v>
      </c>
      <c r="BO101" s="337">
        <f>MAG!BO101</f>
        <v>0</v>
      </c>
      <c r="BP101" s="330">
        <f>MAG!BP101</f>
        <v>0</v>
      </c>
      <c r="BQ101" s="252">
        <f>MAG!BQ101</f>
        <v>0</v>
      </c>
      <c r="BR101" s="252">
        <f>MAG!BR101</f>
        <v>0</v>
      </c>
      <c r="BS101" s="333">
        <f>MAG!BS101</f>
        <v>0</v>
      </c>
      <c r="BT101" s="335">
        <f>MAG!BT101</f>
        <v>0</v>
      </c>
      <c r="BU101" s="337">
        <f>MAG!BU101</f>
        <v>0</v>
      </c>
      <c r="BV101" s="330">
        <f>MAG!BV101</f>
        <v>0</v>
      </c>
      <c r="BW101" s="252">
        <f>MAG!BW101</f>
        <v>0</v>
      </c>
      <c r="BX101" s="252">
        <f>MAG!BX101</f>
        <v>0</v>
      </c>
      <c r="BY101" s="333">
        <f>MAG!BY101</f>
        <v>0</v>
      </c>
      <c r="BZ101" s="335">
        <f>MAG!BZ101</f>
        <v>0</v>
      </c>
      <c r="CA101" s="337">
        <f>MAG!CA101</f>
        <v>0</v>
      </c>
      <c r="CB101" s="330">
        <f>MAG!CB101</f>
        <v>0</v>
      </c>
      <c r="CC101" s="252">
        <f>MAG!CC101</f>
        <v>0</v>
      </c>
      <c r="CD101" s="252">
        <f>MAG!CD101</f>
        <v>0</v>
      </c>
      <c r="CE101" s="333">
        <f>MAG!CE101</f>
        <v>0</v>
      </c>
      <c r="CF101" s="335">
        <f>MAG!CF101</f>
        <v>0</v>
      </c>
      <c r="CG101" s="337">
        <f>MAG!CG101</f>
        <v>0</v>
      </c>
    </row>
    <row r="102" spans="1:85">
      <c r="A102" s="130">
        <v>6</v>
      </c>
      <c r="B102" s="131">
        <f>MAG!B102</f>
        <v>0</v>
      </c>
      <c r="C102" s="131">
        <f>MAG!C102</f>
        <v>0</v>
      </c>
      <c r="D102" s="132"/>
      <c r="E102" s="132"/>
      <c r="F102" s="132"/>
      <c r="G102" s="132"/>
      <c r="H102" s="132"/>
      <c r="I102" s="132"/>
      <c r="J102" s="132"/>
      <c r="K102" s="132"/>
      <c r="L102" s="132"/>
      <c r="M102" s="132"/>
      <c r="N102" s="132"/>
      <c r="O102" s="132"/>
      <c r="P102" s="132"/>
      <c r="Q102" s="132"/>
      <c r="R102" s="132"/>
      <c r="S102" s="132"/>
      <c r="T102" s="132"/>
      <c r="U102" s="132"/>
      <c r="V102" s="132"/>
      <c r="W102" s="132"/>
      <c r="X102" s="132"/>
      <c r="Y102" s="132"/>
      <c r="Z102" s="132"/>
      <c r="AA102" s="132"/>
      <c r="AB102" s="132"/>
      <c r="AC102" s="132"/>
      <c r="AD102" s="132"/>
      <c r="AE102" s="132"/>
      <c r="AF102" s="132"/>
      <c r="AG102" s="132"/>
      <c r="AH102" s="133"/>
      <c r="AI102" s="99"/>
      <c r="AJ102" s="134">
        <f t="shared" si="12"/>
        <v>0</v>
      </c>
      <c r="AK102" s="132">
        <f>MAG!AL102</f>
        <v>0</v>
      </c>
      <c r="AL102" s="133">
        <f t="shared" si="13"/>
        <v>0</v>
      </c>
      <c r="AM102" s="99"/>
      <c r="AN102" s="158"/>
      <c r="AO102" s="159"/>
      <c r="AP102" s="158"/>
      <c r="AR102" s="277"/>
      <c r="AS102" s="197">
        <f t="array" ref="AS102">SUM(IF(($B$97:$B$153=AR101)*($C$97:$C$153=AV102),$AL$97:$AL$153,0))</f>
        <v>0</v>
      </c>
      <c r="AT102" s="328"/>
      <c r="AU102" s="218"/>
      <c r="AV102" s="199">
        <f>MAG!AV102</f>
        <v>0</v>
      </c>
      <c r="AW102" s="330"/>
      <c r="AX102" s="251"/>
      <c r="AY102" s="252"/>
      <c r="AZ102" s="252"/>
      <c r="BA102" s="333"/>
      <c r="BB102" s="265"/>
      <c r="BC102" s="337"/>
      <c r="BD102" s="330"/>
      <c r="BE102" s="252"/>
      <c r="BF102" s="252"/>
      <c r="BG102" s="333"/>
      <c r="BH102" s="335"/>
      <c r="BI102" s="337"/>
      <c r="BJ102" s="330"/>
      <c r="BK102" s="252"/>
      <c r="BL102" s="252"/>
      <c r="BM102" s="333"/>
      <c r="BN102" s="335"/>
      <c r="BO102" s="337"/>
      <c r="BP102" s="330"/>
      <c r="BQ102" s="252"/>
      <c r="BR102" s="252"/>
      <c r="BS102" s="333"/>
      <c r="BT102" s="335"/>
      <c r="BU102" s="337"/>
      <c r="BV102" s="330"/>
      <c r="BW102" s="252"/>
      <c r="BX102" s="252"/>
      <c r="BY102" s="333"/>
      <c r="BZ102" s="335"/>
      <c r="CA102" s="337"/>
      <c r="CB102" s="330"/>
      <c r="CC102" s="252"/>
      <c r="CD102" s="252"/>
      <c r="CE102" s="333"/>
      <c r="CF102" s="335"/>
      <c r="CG102" s="337"/>
    </row>
    <row r="103" spans="1:85">
      <c r="A103" s="130">
        <v>7</v>
      </c>
      <c r="B103" s="131">
        <f>MAG!B103</f>
        <v>0</v>
      </c>
      <c r="C103" s="131">
        <f>MAG!C103</f>
        <v>0</v>
      </c>
      <c r="D103" s="132"/>
      <c r="E103" s="132"/>
      <c r="F103" s="132"/>
      <c r="G103" s="132"/>
      <c r="H103" s="132"/>
      <c r="I103" s="132"/>
      <c r="J103" s="132"/>
      <c r="K103" s="132"/>
      <c r="L103" s="132"/>
      <c r="M103" s="132"/>
      <c r="N103" s="132"/>
      <c r="O103" s="132"/>
      <c r="P103" s="132"/>
      <c r="Q103" s="132"/>
      <c r="R103" s="132"/>
      <c r="S103" s="132"/>
      <c r="T103" s="132"/>
      <c r="U103" s="132"/>
      <c r="V103" s="132"/>
      <c r="W103" s="132"/>
      <c r="X103" s="132"/>
      <c r="Y103" s="132"/>
      <c r="Z103" s="132"/>
      <c r="AA103" s="132"/>
      <c r="AB103" s="132"/>
      <c r="AC103" s="132"/>
      <c r="AD103" s="132"/>
      <c r="AE103" s="132"/>
      <c r="AF103" s="132"/>
      <c r="AG103" s="132"/>
      <c r="AH103" s="133"/>
      <c r="AI103" s="99"/>
      <c r="AJ103" s="134">
        <f t="shared" si="12"/>
        <v>0</v>
      </c>
      <c r="AK103" s="132">
        <f>MAG!AL103</f>
        <v>0</v>
      </c>
      <c r="AL103" s="133">
        <f t="shared" si="13"/>
        <v>0</v>
      </c>
      <c r="AM103" s="99"/>
      <c r="AN103" s="158"/>
      <c r="AO103" s="159"/>
      <c r="AP103" s="158"/>
      <c r="AR103" s="276">
        <f>MAG!AR103</f>
        <v>0</v>
      </c>
      <c r="AS103" s="200">
        <f t="array" ref="AS103">SUM(IF(($B$97:$B$153=AR103)*($C$97:$C$153=AV103),$AL$97:$AL$153,0))</f>
        <v>0</v>
      </c>
      <c r="AT103" s="327">
        <f>BA103+BG103+BM103+BS103+BY103+CE103</f>
        <v>0</v>
      </c>
      <c r="AU103" s="219">
        <f>AT103-AS103-AS104</f>
        <v>0</v>
      </c>
      <c r="AV103" s="202">
        <f>MAG!AV103</f>
        <v>0</v>
      </c>
      <c r="AW103" s="330">
        <f>MAG!AW103</f>
        <v>0</v>
      </c>
      <c r="AX103" s="251">
        <f>MAG!AX103</f>
        <v>0</v>
      </c>
      <c r="AY103" s="252">
        <f>MAG!AY103</f>
        <v>0</v>
      </c>
      <c r="AZ103" s="252">
        <f>MAG!AZ103</f>
        <v>0</v>
      </c>
      <c r="BA103" s="333">
        <f>MAG!BA103</f>
        <v>0</v>
      </c>
      <c r="BB103" s="265">
        <f>MAG!BB103</f>
        <v>0</v>
      </c>
      <c r="BC103" s="337">
        <f>MAG!BC103</f>
        <v>0</v>
      </c>
      <c r="BD103" s="330">
        <f>MAG!BD103</f>
        <v>0</v>
      </c>
      <c r="BE103" s="252">
        <f>MAG!BE103</f>
        <v>0</v>
      </c>
      <c r="BF103" s="252">
        <f>MAG!BF103</f>
        <v>0</v>
      </c>
      <c r="BG103" s="333">
        <f>MAG!BG103</f>
        <v>0</v>
      </c>
      <c r="BH103" s="335">
        <f>MAG!BH103</f>
        <v>0</v>
      </c>
      <c r="BI103" s="337">
        <f>MAG!BI103</f>
        <v>0</v>
      </c>
      <c r="BJ103" s="330">
        <f>MAG!BJ103</f>
        <v>0</v>
      </c>
      <c r="BK103" s="252">
        <f>MAG!BK103</f>
        <v>0</v>
      </c>
      <c r="BL103" s="252">
        <f>MAG!BL103</f>
        <v>0</v>
      </c>
      <c r="BM103" s="333">
        <f>MAG!BM103</f>
        <v>0</v>
      </c>
      <c r="BN103" s="335">
        <f>MAG!BN103</f>
        <v>0</v>
      </c>
      <c r="BO103" s="337">
        <f>MAG!BO103</f>
        <v>0</v>
      </c>
      <c r="BP103" s="330">
        <f>MAG!BP103</f>
        <v>0</v>
      </c>
      <c r="BQ103" s="252">
        <f>MAG!BQ103</f>
        <v>0</v>
      </c>
      <c r="BR103" s="252">
        <f>MAG!BR103</f>
        <v>0</v>
      </c>
      <c r="BS103" s="333">
        <f>MAG!BS103</f>
        <v>0</v>
      </c>
      <c r="BT103" s="335">
        <f>MAG!BT103</f>
        <v>0</v>
      </c>
      <c r="BU103" s="337">
        <f>MAG!BU103</f>
        <v>0</v>
      </c>
      <c r="BV103" s="330">
        <f>MAG!BV103</f>
        <v>0</v>
      </c>
      <c r="BW103" s="252">
        <f>MAG!BW103</f>
        <v>0</v>
      </c>
      <c r="BX103" s="252">
        <f>MAG!BX103</f>
        <v>0</v>
      </c>
      <c r="BY103" s="333">
        <f>MAG!BY103</f>
        <v>0</v>
      </c>
      <c r="BZ103" s="335">
        <f>MAG!BZ103</f>
        <v>0</v>
      </c>
      <c r="CA103" s="337">
        <f>MAG!CA103</f>
        <v>0</v>
      </c>
      <c r="CB103" s="330">
        <f>MAG!CB103</f>
        <v>0</v>
      </c>
      <c r="CC103" s="252">
        <f>MAG!CC103</f>
        <v>0</v>
      </c>
      <c r="CD103" s="252">
        <f>MAG!CD103</f>
        <v>0</v>
      </c>
      <c r="CE103" s="333">
        <f>MAG!CE103</f>
        <v>0</v>
      </c>
      <c r="CF103" s="335">
        <f>MAG!CF103</f>
        <v>0</v>
      </c>
      <c r="CG103" s="337">
        <f>MAG!CG103</f>
        <v>0</v>
      </c>
    </row>
    <row r="104" spans="1:85">
      <c r="A104" s="130">
        <v>8</v>
      </c>
      <c r="B104" s="131">
        <f>MAG!B104</f>
        <v>0</v>
      </c>
      <c r="C104" s="131">
        <f>MAG!C104</f>
        <v>0</v>
      </c>
      <c r="D104" s="132"/>
      <c r="E104" s="132"/>
      <c r="F104" s="132"/>
      <c r="G104" s="132"/>
      <c r="H104" s="132"/>
      <c r="I104" s="132"/>
      <c r="J104" s="132"/>
      <c r="K104" s="132"/>
      <c r="L104" s="132"/>
      <c r="M104" s="132"/>
      <c r="N104" s="132"/>
      <c r="O104" s="132"/>
      <c r="P104" s="132"/>
      <c r="Q104" s="132"/>
      <c r="R104" s="132"/>
      <c r="S104" s="132"/>
      <c r="T104" s="132"/>
      <c r="U104" s="132"/>
      <c r="V104" s="132"/>
      <c r="W104" s="132"/>
      <c r="X104" s="132"/>
      <c r="Y104" s="132"/>
      <c r="Z104" s="132"/>
      <c r="AA104" s="132"/>
      <c r="AB104" s="132"/>
      <c r="AC104" s="132"/>
      <c r="AD104" s="132"/>
      <c r="AE104" s="132"/>
      <c r="AF104" s="132"/>
      <c r="AG104" s="132"/>
      <c r="AH104" s="133"/>
      <c r="AI104" s="99"/>
      <c r="AJ104" s="134">
        <f t="shared" si="12"/>
        <v>0</v>
      </c>
      <c r="AK104" s="132">
        <f>MAG!AL104</f>
        <v>0</v>
      </c>
      <c r="AL104" s="133">
        <f t="shared" si="13"/>
        <v>0</v>
      </c>
      <c r="AM104" s="99"/>
      <c r="AN104" s="158"/>
      <c r="AO104" s="159"/>
      <c r="AP104" s="158"/>
      <c r="AR104" s="277"/>
      <c r="AS104" s="197">
        <f t="array" ref="AS104">SUM(IF(($B$97:$B$153=AR103)*($C$97:$C$153=AV104),$AL$97:$AL$153,0))</f>
        <v>0</v>
      </c>
      <c r="AT104" s="328"/>
      <c r="AU104" s="218"/>
      <c r="AV104" s="199">
        <f>MAG!AV104</f>
        <v>0</v>
      </c>
      <c r="AW104" s="330"/>
      <c r="AX104" s="251"/>
      <c r="AY104" s="252"/>
      <c r="AZ104" s="252"/>
      <c r="BA104" s="333"/>
      <c r="BB104" s="265"/>
      <c r="BC104" s="337"/>
      <c r="BD104" s="330"/>
      <c r="BE104" s="252"/>
      <c r="BF104" s="252"/>
      <c r="BG104" s="333"/>
      <c r="BH104" s="335"/>
      <c r="BI104" s="337"/>
      <c r="BJ104" s="330"/>
      <c r="BK104" s="252"/>
      <c r="BL104" s="252"/>
      <c r="BM104" s="333"/>
      <c r="BN104" s="335"/>
      <c r="BO104" s="337"/>
      <c r="BP104" s="330"/>
      <c r="BQ104" s="252"/>
      <c r="BR104" s="252"/>
      <c r="BS104" s="333"/>
      <c r="BT104" s="335"/>
      <c r="BU104" s="337"/>
      <c r="BV104" s="330"/>
      <c r="BW104" s="252"/>
      <c r="BX104" s="252"/>
      <c r="BY104" s="333"/>
      <c r="BZ104" s="335"/>
      <c r="CA104" s="337"/>
      <c r="CB104" s="330"/>
      <c r="CC104" s="252"/>
      <c r="CD104" s="252"/>
      <c r="CE104" s="333"/>
      <c r="CF104" s="335"/>
      <c r="CG104" s="337"/>
    </row>
    <row r="105" spans="1:85">
      <c r="A105" s="130">
        <v>9</v>
      </c>
      <c r="B105" s="131">
        <f>MAG!B105</f>
        <v>0</v>
      </c>
      <c r="C105" s="131">
        <f>MAG!C105</f>
        <v>0</v>
      </c>
      <c r="D105" s="132"/>
      <c r="E105" s="132"/>
      <c r="F105" s="132"/>
      <c r="G105" s="132"/>
      <c r="H105" s="132"/>
      <c r="I105" s="132"/>
      <c r="J105" s="132"/>
      <c r="K105" s="132"/>
      <c r="L105" s="132"/>
      <c r="M105" s="132"/>
      <c r="N105" s="132"/>
      <c r="O105" s="132"/>
      <c r="P105" s="132"/>
      <c r="Q105" s="132"/>
      <c r="R105" s="132"/>
      <c r="S105" s="132"/>
      <c r="T105" s="132"/>
      <c r="U105" s="132"/>
      <c r="V105" s="132"/>
      <c r="W105" s="132"/>
      <c r="X105" s="132"/>
      <c r="Y105" s="132"/>
      <c r="Z105" s="132"/>
      <c r="AA105" s="132"/>
      <c r="AB105" s="132"/>
      <c r="AC105" s="132"/>
      <c r="AD105" s="132"/>
      <c r="AE105" s="132"/>
      <c r="AF105" s="132"/>
      <c r="AG105" s="132"/>
      <c r="AH105" s="133"/>
      <c r="AI105" s="99"/>
      <c r="AJ105" s="134">
        <f t="shared" si="12"/>
        <v>0</v>
      </c>
      <c r="AK105" s="132">
        <f>MAG!AL105</f>
        <v>0</v>
      </c>
      <c r="AL105" s="133">
        <f t="shared" si="13"/>
        <v>0</v>
      </c>
      <c r="AM105" s="99"/>
      <c r="AN105" s="158"/>
      <c r="AO105" s="159"/>
      <c r="AP105" s="158"/>
      <c r="AR105" s="276">
        <f>MAG!AR105</f>
        <v>0</v>
      </c>
      <c r="AS105" s="200">
        <f t="array" ref="AS105">SUM(IF(($B$97:$B$153=AR105)*($C$97:$C$153=AV105),$AL$97:$AL$153,0))</f>
        <v>0</v>
      </c>
      <c r="AT105" s="327">
        <f>BA105+BG105+BM105+BS105+BY105+CE105</f>
        <v>0</v>
      </c>
      <c r="AU105" s="219">
        <f>AT105-AS105-AS106</f>
        <v>0</v>
      </c>
      <c r="AV105" s="202">
        <f>MAG!AV105</f>
        <v>0</v>
      </c>
      <c r="AW105" s="330">
        <f>MAG!AW105</f>
        <v>0</v>
      </c>
      <c r="AX105" s="251">
        <f>MAG!AX105</f>
        <v>0</v>
      </c>
      <c r="AY105" s="252">
        <f>MAG!AY105</f>
        <v>0</v>
      </c>
      <c r="AZ105" s="252">
        <f>MAG!AZ105</f>
        <v>0</v>
      </c>
      <c r="BA105" s="333">
        <f>MAG!BA105</f>
        <v>0</v>
      </c>
      <c r="BB105" s="265">
        <f>MAG!BB105</f>
        <v>0</v>
      </c>
      <c r="BC105" s="337">
        <f>MAG!BC105</f>
        <v>0</v>
      </c>
      <c r="BD105" s="330">
        <f>MAG!BD105</f>
        <v>0</v>
      </c>
      <c r="BE105" s="252">
        <f>MAG!BE105</f>
        <v>0</v>
      </c>
      <c r="BF105" s="252">
        <f>MAG!BF105</f>
        <v>0</v>
      </c>
      <c r="BG105" s="333">
        <f>MAG!BG105</f>
        <v>0</v>
      </c>
      <c r="BH105" s="335">
        <f>MAG!BH105</f>
        <v>0</v>
      </c>
      <c r="BI105" s="337">
        <f>MAG!BI105</f>
        <v>0</v>
      </c>
      <c r="BJ105" s="330">
        <f>MAG!BJ105</f>
        <v>0</v>
      </c>
      <c r="BK105" s="252">
        <f>MAG!BK105</f>
        <v>0</v>
      </c>
      <c r="BL105" s="252">
        <f>MAG!BL105</f>
        <v>0</v>
      </c>
      <c r="BM105" s="333">
        <f>MAG!BM105</f>
        <v>0</v>
      </c>
      <c r="BN105" s="335">
        <f>MAG!BN105</f>
        <v>0</v>
      </c>
      <c r="BO105" s="337">
        <f>MAG!BO105</f>
        <v>0</v>
      </c>
      <c r="BP105" s="330">
        <f>MAG!BP105</f>
        <v>0</v>
      </c>
      <c r="BQ105" s="252">
        <f>MAG!BQ105</f>
        <v>0</v>
      </c>
      <c r="BR105" s="252">
        <f>MAG!BR105</f>
        <v>0</v>
      </c>
      <c r="BS105" s="333">
        <f>MAG!BS105</f>
        <v>0</v>
      </c>
      <c r="BT105" s="335">
        <f>MAG!BT105</f>
        <v>0</v>
      </c>
      <c r="BU105" s="337">
        <f>MAG!BU105</f>
        <v>0</v>
      </c>
      <c r="BV105" s="330">
        <f>MAG!BV105</f>
        <v>0</v>
      </c>
      <c r="BW105" s="252">
        <f>MAG!BW105</f>
        <v>0</v>
      </c>
      <c r="BX105" s="252">
        <f>MAG!BX105</f>
        <v>0</v>
      </c>
      <c r="BY105" s="333">
        <f>MAG!BY105</f>
        <v>0</v>
      </c>
      <c r="BZ105" s="335">
        <f>MAG!BZ105</f>
        <v>0</v>
      </c>
      <c r="CA105" s="337">
        <f>MAG!CA105</f>
        <v>0</v>
      </c>
      <c r="CB105" s="330">
        <f>MAG!CB105</f>
        <v>0</v>
      </c>
      <c r="CC105" s="252">
        <f>MAG!CC105</f>
        <v>0</v>
      </c>
      <c r="CD105" s="252">
        <f>MAG!CD105</f>
        <v>0</v>
      </c>
      <c r="CE105" s="333">
        <f>MAG!CE105</f>
        <v>0</v>
      </c>
      <c r="CF105" s="335">
        <f>MAG!CF105</f>
        <v>0</v>
      </c>
      <c r="CG105" s="337">
        <f>MAG!CG105</f>
        <v>0</v>
      </c>
    </row>
    <row r="106" spans="1:85">
      <c r="A106" s="130">
        <v>10</v>
      </c>
      <c r="B106" s="131">
        <f>MAG!B106</f>
        <v>0</v>
      </c>
      <c r="C106" s="131">
        <f>MAG!C106</f>
        <v>0</v>
      </c>
      <c r="D106" s="132"/>
      <c r="E106" s="132"/>
      <c r="F106" s="132"/>
      <c r="G106" s="132"/>
      <c r="H106" s="132"/>
      <c r="I106" s="132"/>
      <c r="J106" s="132"/>
      <c r="K106" s="132"/>
      <c r="L106" s="132"/>
      <c r="M106" s="132"/>
      <c r="N106" s="132"/>
      <c r="O106" s="132"/>
      <c r="P106" s="132"/>
      <c r="Q106" s="132"/>
      <c r="R106" s="132"/>
      <c r="S106" s="132"/>
      <c r="T106" s="132"/>
      <c r="U106" s="132"/>
      <c r="V106" s="132"/>
      <c r="W106" s="132"/>
      <c r="X106" s="132"/>
      <c r="Y106" s="132"/>
      <c r="Z106" s="132"/>
      <c r="AA106" s="132"/>
      <c r="AB106" s="132"/>
      <c r="AC106" s="132"/>
      <c r="AD106" s="132"/>
      <c r="AE106" s="132"/>
      <c r="AF106" s="132"/>
      <c r="AG106" s="132"/>
      <c r="AH106" s="133"/>
      <c r="AI106" s="99"/>
      <c r="AJ106" s="134">
        <f t="shared" si="12"/>
        <v>0</v>
      </c>
      <c r="AK106" s="132">
        <f>MAG!AL106</f>
        <v>0</v>
      </c>
      <c r="AL106" s="133">
        <f t="shared" si="13"/>
        <v>0</v>
      </c>
      <c r="AM106" s="99"/>
      <c r="AN106" s="158"/>
      <c r="AO106" s="159"/>
      <c r="AP106" s="158"/>
      <c r="AR106" s="277"/>
      <c r="AS106" s="197">
        <f t="array" ref="AS106">SUM(IF(($B$97:$B$153=AR105)*($C$97:$C$153=AV106),$AL$97:$AL$153,0))</f>
        <v>0</v>
      </c>
      <c r="AT106" s="328"/>
      <c r="AU106" s="218"/>
      <c r="AV106" s="199">
        <f>MAG!AV106</f>
        <v>0</v>
      </c>
      <c r="AW106" s="330"/>
      <c r="AX106" s="251"/>
      <c r="AY106" s="252"/>
      <c r="AZ106" s="252"/>
      <c r="BA106" s="333"/>
      <c r="BB106" s="265"/>
      <c r="BC106" s="337"/>
      <c r="BD106" s="330"/>
      <c r="BE106" s="252"/>
      <c r="BF106" s="252"/>
      <c r="BG106" s="333"/>
      <c r="BH106" s="335"/>
      <c r="BI106" s="337"/>
      <c r="BJ106" s="330"/>
      <c r="BK106" s="252"/>
      <c r="BL106" s="252"/>
      <c r="BM106" s="333"/>
      <c r="BN106" s="335"/>
      <c r="BO106" s="337"/>
      <c r="BP106" s="330"/>
      <c r="BQ106" s="252"/>
      <c r="BR106" s="252"/>
      <c r="BS106" s="333"/>
      <c r="BT106" s="335"/>
      <c r="BU106" s="337"/>
      <c r="BV106" s="330"/>
      <c r="BW106" s="252"/>
      <c r="BX106" s="252"/>
      <c r="BY106" s="333"/>
      <c r="BZ106" s="335"/>
      <c r="CA106" s="337"/>
      <c r="CB106" s="330"/>
      <c r="CC106" s="252"/>
      <c r="CD106" s="252"/>
      <c r="CE106" s="333"/>
      <c r="CF106" s="335"/>
      <c r="CG106" s="337"/>
    </row>
    <row r="107" spans="1:85">
      <c r="A107" s="130">
        <v>11</v>
      </c>
      <c r="B107" s="131">
        <f>MAG!B107</f>
        <v>0</v>
      </c>
      <c r="C107" s="131">
        <f>MAG!C107</f>
        <v>0</v>
      </c>
      <c r="D107" s="132"/>
      <c r="E107" s="132"/>
      <c r="F107" s="132"/>
      <c r="G107" s="132"/>
      <c r="H107" s="132"/>
      <c r="I107" s="132"/>
      <c r="J107" s="132"/>
      <c r="K107" s="132"/>
      <c r="L107" s="132"/>
      <c r="M107" s="132"/>
      <c r="N107" s="132"/>
      <c r="O107" s="132"/>
      <c r="P107" s="132"/>
      <c r="Q107" s="132"/>
      <c r="R107" s="132"/>
      <c r="S107" s="132"/>
      <c r="T107" s="132"/>
      <c r="U107" s="132"/>
      <c r="V107" s="132"/>
      <c r="W107" s="132"/>
      <c r="X107" s="132"/>
      <c r="Y107" s="132"/>
      <c r="Z107" s="132"/>
      <c r="AA107" s="132"/>
      <c r="AB107" s="132"/>
      <c r="AC107" s="132"/>
      <c r="AD107" s="132"/>
      <c r="AE107" s="132"/>
      <c r="AF107" s="132"/>
      <c r="AG107" s="132"/>
      <c r="AH107" s="133"/>
      <c r="AI107" s="99"/>
      <c r="AJ107" s="134">
        <f t="shared" si="12"/>
        <v>0</v>
      </c>
      <c r="AK107" s="132">
        <f>MAG!AL107</f>
        <v>0</v>
      </c>
      <c r="AL107" s="133">
        <f t="shared" si="13"/>
        <v>0</v>
      </c>
      <c r="AM107" s="99"/>
      <c r="AN107" s="158"/>
      <c r="AO107" s="159"/>
      <c r="AP107" s="158"/>
      <c r="AR107" s="276">
        <f>MAG!AR107</f>
        <v>0</v>
      </c>
      <c r="AS107" s="200">
        <f t="array" ref="AS107">SUM(IF(($B$97:$B$153=AR107)*($C$97:$C$153=AV107),$AL$97:$AL$153,0))</f>
        <v>0</v>
      </c>
      <c r="AT107" s="327">
        <f>BA107+BG107+BM107+BS107+BY107+CE107</f>
        <v>0</v>
      </c>
      <c r="AU107" s="219">
        <f>AT107-AS107-AS108</f>
        <v>0</v>
      </c>
      <c r="AV107" s="202">
        <f>MAG!AV107</f>
        <v>0</v>
      </c>
      <c r="AW107" s="330">
        <f>MAG!AW107</f>
        <v>0</v>
      </c>
      <c r="AX107" s="251">
        <f>MAG!AX107</f>
        <v>0</v>
      </c>
      <c r="AY107" s="252">
        <f>MAG!AY107</f>
        <v>0</v>
      </c>
      <c r="AZ107" s="252">
        <f>MAG!AZ107</f>
        <v>0</v>
      </c>
      <c r="BA107" s="333">
        <f>MAG!BA107</f>
        <v>0</v>
      </c>
      <c r="BB107" s="265">
        <f>MAG!BB107</f>
        <v>0</v>
      </c>
      <c r="BC107" s="337">
        <f>MAG!BC107</f>
        <v>0</v>
      </c>
      <c r="BD107" s="330">
        <f>MAG!BD107</f>
        <v>0</v>
      </c>
      <c r="BE107" s="252">
        <f>MAG!BE107</f>
        <v>0</v>
      </c>
      <c r="BF107" s="252">
        <f>MAG!BF107</f>
        <v>0</v>
      </c>
      <c r="BG107" s="333">
        <f>MAG!BG107</f>
        <v>0</v>
      </c>
      <c r="BH107" s="335">
        <f>MAG!BH107</f>
        <v>0</v>
      </c>
      <c r="BI107" s="337">
        <f>MAG!BI107</f>
        <v>0</v>
      </c>
      <c r="BJ107" s="330">
        <f>MAG!BJ107</f>
        <v>0</v>
      </c>
      <c r="BK107" s="252">
        <f>MAG!BK107</f>
        <v>0</v>
      </c>
      <c r="BL107" s="252">
        <f>MAG!BL107</f>
        <v>0</v>
      </c>
      <c r="BM107" s="333">
        <f>MAG!BM107</f>
        <v>0</v>
      </c>
      <c r="BN107" s="335">
        <f>MAG!BN107</f>
        <v>0</v>
      </c>
      <c r="BO107" s="337">
        <f>MAG!BO107</f>
        <v>0</v>
      </c>
      <c r="BP107" s="330">
        <f>MAG!BP107</f>
        <v>0</v>
      </c>
      <c r="BQ107" s="252">
        <f>MAG!BQ107</f>
        <v>0</v>
      </c>
      <c r="BR107" s="252">
        <f>MAG!BR107</f>
        <v>0</v>
      </c>
      <c r="BS107" s="333">
        <f>MAG!BS107</f>
        <v>0</v>
      </c>
      <c r="BT107" s="335">
        <f>MAG!BT107</f>
        <v>0</v>
      </c>
      <c r="BU107" s="337">
        <f>MAG!BU107</f>
        <v>0</v>
      </c>
      <c r="BV107" s="330">
        <f>MAG!BV107</f>
        <v>0</v>
      </c>
      <c r="BW107" s="252">
        <f>MAG!BW107</f>
        <v>0</v>
      </c>
      <c r="BX107" s="252">
        <f>MAG!BX107</f>
        <v>0</v>
      </c>
      <c r="BY107" s="333">
        <f>MAG!BY107</f>
        <v>0</v>
      </c>
      <c r="BZ107" s="335">
        <f>MAG!BZ107</f>
        <v>0</v>
      </c>
      <c r="CA107" s="337">
        <f>MAG!CA107</f>
        <v>0</v>
      </c>
      <c r="CB107" s="330">
        <f>MAG!CB107</f>
        <v>0</v>
      </c>
      <c r="CC107" s="252">
        <f>MAG!CC107</f>
        <v>0</v>
      </c>
      <c r="CD107" s="252">
        <f>MAG!CD107</f>
        <v>0</v>
      </c>
      <c r="CE107" s="333">
        <f>MAG!CE107</f>
        <v>0</v>
      </c>
      <c r="CF107" s="335">
        <f>MAG!CF107</f>
        <v>0</v>
      </c>
      <c r="CG107" s="337">
        <f>MAG!CG107</f>
        <v>0</v>
      </c>
    </row>
    <row r="108" spans="1:85">
      <c r="A108" s="130">
        <v>12</v>
      </c>
      <c r="B108" s="131">
        <f>MAG!B108</f>
        <v>0</v>
      </c>
      <c r="C108" s="131">
        <f>MAG!C108</f>
        <v>0</v>
      </c>
      <c r="D108" s="132"/>
      <c r="E108" s="132"/>
      <c r="F108" s="132"/>
      <c r="G108" s="132"/>
      <c r="H108" s="132"/>
      <c r="I108" s="132"/>
      <c r="J108" s="132"/>
      <c r="K108" s="132"/>
      <c r="L108" s="132"/>
      <c r="M108" s="132"/>
      <c r="N108" s="132"/>
      <c r="O108" s="132"/>
      <c r="P108" s="132"/>
      <c r="Q108" s="132"/>
      <c r="R108" s="132"/>
      <c r="S108" s="132"/>
      <c r="T108" s="132"/>
      <c r="U108" s="132"/>
      <c r="V108" s="132"/>
      <c r="W108" s="132"/>
      <c r="X108" s="132"/>
      <c r="Y108" s="132"/>
      <c r="Z108" s="132"/>
      <c r="AA108" s="132"/>
      <c r="AB108" s="132"/>
      <c r="AC108" s="132"/>
      <c r="AD108" s="132"/>
      <c r="AE108" s="132"/>
      <c r="AF108" s="132"/>
      <c r="AG108" s="132"/>
      <c r="AH108" s="133"/>
      <c r="AI108" s="99"/>
      <c r="AJ108" s="134">
        <f t="shared" si="12"/>
        <v>0</v>
      </c>
      <c r="AK108" s="132">
        <f>MAG!AL108</f>
        <v>0</v>
      </c>
      <c r="AL108" s="133">
        <f t="shared" si="13"/>
        <v>0</v>
      </c>
      <c r="AM108" s="99"/>
      <c r="AN108" s="158"/>
      <c r="AO108" s="159"/>
      <c r="AP108" s="158"/>
      <c r="AR108" s="277"/>
      <c r="AS108" s="197">
        <f t="array" ref="AS108">SUM(IF(($B$97:$B$153=AR107)*($C$97:$C$153=AV108),$AL$97:$AL$153,0))</f>
        <v>0</v>
      </c>
      <c r="AT108" s="328"/>
      <c r="AU108" s="218"/>
      <c r="AV108" s="199">
        <f>MAG!AV108</f>
        <v>0</v>
      </c>
      <c r="AW108" s="330"/>
      <c r="AX108" s="251"/>
      <c r="AY108" s="252"/>
      <c r="AZ108" s="252"/>
      <c r="BA108" s="333"/>
      <c r="BB108" s="265"/>
      <c r="BC108" s="337"/>
      <c r="BD108" s="330"/>
      <c r="BE108" s="252"/>
      <c r="BF108" s="252"/>
      <c r="BG108" s="333"/>
      <c r="BH108" s="335"/>
      <c r="BI108" s="337"/>
      <c r="BJ108" s="330"/>
      <c r="BK108" s="252"/>
      <c r="BL108" s="252"/>
      <c r="BM108" s="333"/>
      <c r="BN108" s="335"/>
      <c r="BO108" s="337"/>
      <c r="BP108" s="330"/>
      <c r="BQ108" s="252"/>
      <c r="BR108" s="252"/>
      <c r="BS108" s="333"/>
      <c r="BT108" s="335"/>
      <c r="BU108" s="337"/>
      <c r="BV108" s="330"/>
      <c r="BW108" s="252"/>
      <c r="BX108" s="252"/>
      <c r="BY108" s="333"/>
      <c r="BZ108" s="335"/>
      <c r="CA108" s="337"/>
      <c r="CB108" s="330"/>
      <c r="CC108" s="252"/>
      <c r="CD108" s="252"/>
      <c r="CE108" s="333"/>
      <c r="CF108" s="335"/>
      <c r="CG108" s="337"/>
    </row>
    <row r="109" spans="1:85">
      <c r="A109" s="130">
        <v>13</v>
      </c>
      <c r="B109" s="131">
        <f>MAG!B109</f>
        <v>0</v>
      </c>
      <c r="C109" s="131">
        <f>MAG!C109</f>
        <v>0</v>
      </c>
      <c r="D109" s="132"/>
      <c r="E109" s="132"/>
      <c r="F109" s="132"/>
      <c r="G109" s="132"/>
      <c r="H109" s="132"/>
      <c r="I109" s="132"/>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2"/>
      <c r="AH109" s="133"/>
      <c r="AI109" s="99"/>
      <c r="AJ109" s="134">
        <f t="shared" si="12"/>
        <v>0</v>
      </c>
      <c r="AK109" s="132">
        <f>MAG!AL109</f>
        <v>0</v>
      </c>
      <c r="AL109" s="133">
        <f t="shared" si="13"/>
        <v>0</v>
      </c>
      <c r="AM109" s="99"/>
      <c r="AN109" s="158"/>
      <c r="AO109" s="159"/>
      <c r="AP109" s="158"/>
      <c r="AR109" s="276">
        <f>MAG!AR109</f>
        <v>0</v>
      </c>
      <c r="AS109" s="200">
        <f t="array" ref="AS109">SUM(IF(($B$97:$B$153=AR109)*($C$97:$C$153=AV109),$AL$97:$AL$153,0))</f>
        <v>0</v>
      </c>
      <c r="AT109" s="327">
        <f>BA109+BG109+BM109+BS109+BY109+CE109</f>
        <v>0</v>
      </c>
      <c r="AU109" s="219">
        <f>AT109-AS109-AS110</f>
        <v>0</v>
      </c>
      <c r="AV109" s="202">
        <f>MAG!AV109</f>
        <v>0</v>
      </c>
      <c r="AW109" s="330">
        <f>MAG!AW109</f>
        <v>0</v>
      </c>
      <c r="AX109" s="251">
        <f>MAG!AX109</f>
        <v>0</v>
      </c>
      <c r="AY109" s="252">
        <f>MAG!AY109</f>
        <v>0</v>
      </c>
      <c r="AZ109" s="252">
        <f>MAG!AZ109</f>
        <v>0</v>
      </c>
      <c r="BA109" s="333">
        <f>MAG!BA109</f>
        <v>0</v>
      </c>
      <c r="BB109" s="265">
        <f>MAG!BB109</f>
        <v>0</v>
      </c>
      <c r="BC109" s="337">
        <f>MAG!BC109</f>
        <v>0</v>
      </c>
      <c r="BD109" s="330">
        <f>MAG!BD109</f>
        <v>0</v>
      </c>
      <c r="BE109" s="252">
        <f>MAG!BE109</f>
        <v>0</v>
      </c>
      <c r="BF109" s="252">
        <f>MAG!BF109</f>
        <v>0</v>
      </c>
      <c r="BG109" s="333">
        <f>MAG!BG109</f>
        <v>0</v>
      </c>
      <c r="BH109" s="335">
        <f>MAG!BH109</f>
        <v>0</v>
      </c>
      <c r="BI109" s="337">
        <f>MAG!BI109</f>
        <v>0</v>
      </c>
      <c r="BJ109" s="330">
        <f>MAG!BJ109</f>
        <v>0</v>
      </c>
      <c r="BK109" s="252">
        <f>MAG!BK109</f>
        <v>0</v>
      </c>
      <c r="BL109" s="252">
        <f>MAG!BL109</f>
        <v>0</v>
      </c>
      <c r="BM109" s="333">
        <f>MAG!BM109</f>
        <v>0</v>
      </c>
      <c r="BN109" s="335">
        <f>MAG!BN109</f>
        <v>0</v>
      </c>
      <c r="BO109" s="337">
        <f>MAG!BO109</f>
        <v>0</v>
      </c>
      <c r="BP109" s="330">
        <f>MAG!BP109</f>
        <v>0</v>
      </c>
      <c r="BQ109" s="252">
        <f>MAG!BQ109</f>
        <v>0</v>
      </c>
      <c r="BR109" s="252">
        <f>MAG!BR109</f>
        <v>0</v>
      </c>
      <c r="BS109" s="333">
        <f>MAG!BS109</f>
        <v>0</v>
      </c>
      <c r="BT109" s="335">
        <f>MAG!BT109</f>
        <v>0</v>
      </c>
      <c r="BU109" s="337">
        <f>MAG!BU109</f>
        <v>0</v>
      </c>
      <c r="BV109" s="330">
        <f>MAG!BV109</f>
        <v>0</v>
      </c>
      <c r="BW109" s="252">
        <f>MAG!BW109</f>
        <v>0</v>
      </c>
      <c r="BX109" s="252">
        <f>MAG!BX109</f>
        <v>0</v>
      </c>
      <c r="BY109" s="333">
        <f>MAG!BY109</f>
        <v>0</v>
      </c>
      <c r="BZ109" s="335">
        <f>MAG!BZ109</f>
        <v>0</v>
      </c>
      <c r="CA109" s="337">
        <f>MAG!CA109</f>
        <v>0</v>
      </c>
      <c r="CB109" s="330">
        <f>MAG!CB109</f>
        <v>0</v>
      </c>
      <c r="CC109" s="252">
        <f>MAG!CC109</f>
        <v>0</v>
      </c>
      <c r="CD109" s="252">
        <f>MAG!CD109</f>
        <v>0</v>
      </c>
      <c r="CE109" s="333">
        <f>MAG!CE109</f>
        <v>0</v>
      </c>
      <c r="CF109" s="335">
        <f>MAG!CF109</f>
        <v>0</v>
      </c>
      <c r="CG109" s="337">
        <f>MAG!CG109</f>
        <v>0</v>
      </c>
    </row>
    <row r="110" spans="1:85">
      <c r="A110" s="130">
        <v>14</v>
      </c>
      <c r="B110" s="131">
        <f>MAG!B110</f>
        <v>0</v>
      </c>
      <c r="C110" s="131">
        <f>MAG!C110</f>
        <v>0</v>
      </c>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3"/>
      <c r="AI110" s="99"/>
      <c r="AJ110" s="134">
        <f t="shared" si="12"/>
        <v>0</v>
      </c>
      <c r="AK110" s="132">
        <f>MAG!AL110</f>
        <v>0</v>
      </c>
      <c r="AL110" s="133">
        <f t="shared" si="13"/>
        <v>0</v>
      </c>
      <c r="AM110" s="99"/>
      <c r="AN110" s="289" t="s">
        <v>2</v>
      </c>
      <c r="AO110" s="289"/>
      <c r="AP110" s="289"/>
      <c r="AR110" s="277"/>
      <c r="AS110" s="197">
        <f t="array" ref="AS110">SUM(IF(($B$97:$B$153=AR109)*($C$97:$C$153=AV110),$AL$97:$AL$153,0))</f>
        <v>0</v>
      </c>
      <c r="AT110" s="328"/>
      <c r="AU110" s="218"/>
      <c r="AV110" s="199">
        <f>MAG!AV110</f>
        <v>0</v>
      </c>
      <c r="AW110" s="330"/>
      <c r="AX110" s="251"/>
      <c r="AY110" s="252"/>
      <c r="AZ110" s="252"/>
      <c r="BA110" s="333"/>
      <c r="BB110" s="265"/>
      <c r="BC110" s="337"/>
      <c r="BD110" s="330"/>
      <c r="BE110" s="252"/>
      <c r="BF110" s="252"/>
      <c r="BG110" s="333"/>
      <c r="BH110" s="335"/>
      <c r="BI110" s="337"/>
      <c r="BJ110" s="330"/>
      <c r="BK110" s="252"/>
      <c r="BL110" s="252"/>
      <c r="BM110" s="333"/>
      <c r="BN110" s="335"/>
      <c r="BO110" s="337"/>
      <c r="BP110" s="330"/>
      <c r="BQ110" s="252"/>
      <c r="BR110" s="252"/>
      <c r="BS110" s="333"/>
      <c r="BT110" s="335"/>
      <c r="BU110" s="337"/>
      <c r="BV110" s="330"/>
      <c r="BW110" s="252"/>
      <c r="BX110" s="252"/>
      <c r="BY110" s="333"/>
      <c r="BZ110" s="335"/>
      <c r="CA110" s="337"/>
      <c r="CB110" s="330"/>
      <c r="CC110" s="252"/>
      <c r="CD110" s="252"/>
      <c r="CE110" s="333"/>
      <c r="CF110" s="335"/>
      <c r="CG110" s="337"/>
    </row>
    <row r="111" spans="1:85">
      <c r="A111" s="130">
        <v>15</v>
      </c>
      <c r="B111" s="131">
        <f>MAG!B111</f>
        <v>0</v>
      </c>
      <c r="C111" s="131">
        <f>MAG!C111</f>
        <v>0</v>
      </c>
      <c r="D111" s="132"/>
      <c r="E111" s="132"/>
      <c r="F111" s="132"/>
      <c r="G111" s="132"/>
      <c r="H111" s="132"/>
      <c r="I111" s="132"/>
      <c r="J111" s="132"/>
      <c r="K111" s="132"/>
      <c r="L111" s="132"/>
      <c r="M111" s="132"/>
      <c r="N111" s="132"/>
      <c r="O111" s="132"/>
      <c r="P111" s="132"/>
      <c r="Q111" s="132"/>
      <c r="R111" s="132"/>
      <c r="S111" s="132"/>
      <c r="T111" s="132"/>
      <c r="U111" s="132"/>
      <c r="V111" s="132"/>
      <c r="W111" s="132"/>
      <c r="X111" s="132"/>
      <c r="Y111" s="132"/>
      <c r="Z111" s="132"/>
      <c r="AA111" s="132"/>
      <c r="AB111" s="132"/>
      <c r="AC111" s="132"/>
      <c r="AD111" s="132"/>
      <c r="AE111" s="132"/>
      <c r="AF111" s="132"/>
      <c r="AG111" s="132"/>
      <c r="AH111" s="133"/>
      <c r="AI111" s="99"/>
      <c r="AJ111" s="134">
        <f t="shared" si="12"/>
        <v>0</v>
      </c>
      <c r="AK111" s="132">
        <f>MAG!AL111</f>
        <v>0</v>
      </c>
      <c r="AL111" s="133">
        <f t="shared" si="13"/>
        <v>0</v>
      </c>
      <c r="AM111" s="99"/>
      <c r="AN111" s="158"/>
      <c r="AO111" s="159"/>
      <c r="AP111" s="158"/>
      <c r="AR111" s="276">
        <f>MAG!AR111</f>
        <v>0</v>
      </c>
      <c r="AS111" s="200">
        <f t="array" ref="AS111">SUM(IF(($B$97:$B$153=AR111)*($C$97:$C$153=AV111),$AL$97:$AL$153,0))</f>
        <v>0</v>
      </c>
      <c r="AT111" s="327">
        <f>BA111+BG111+BM111+BS111+BY111+CE111</f>
        <v>0</v>
      </c>
      <c r="AU111" s="219">
        <f>AT111-AS111-AS112</f>
        <v>0</v>
      </c>
      <c r="AV111" s="202">
        <f>MAG!AV111</f>
        <v>0</v>
      </c>
      <c r="AW111" s="330">
        <f>MAG!AW111</f>
        <v>0</v>
      </c>
      <c r="AX111" s="251">
        <f>MAG!AX111</f>
        <v>0</v>
      </c>
      <c r="AY111" s="252">
        <f>MAG!AY111</f>
        <v>0</v>
      </c>
      <c r="AZ111" s="252">
        <f>MAG!AZ111</f>
        <v>0</v>
      </c>
      <c r="BA111" s="333">
        <f>MAG!BA111</f>
        <v>0</v>
      </c>
      <c r="BB111" s="265">
        <f>MAG!BB111</f>
        <v>0</v>
      </c>
      <c r="BC111" s="337">
        <f>MAG!BC111</f>
        <v>0</v>
      </c>
      <c r="BD111" s="330">
        <f>MAG!BD111</f>
        <v>0</v>
      </c>
      <c r="BE111" s="252">
        <f>MAG!BE111</f>
        <v>0</v>
      </c>
      <c r="BF111" s="252">
        <f>MAG!BF111</f>
        <v>0</v>
      </c>
      <c r="BG111" s="333">
        <f>MAG!BG111</f>
        <v>0</v>
      </c>
      <c r="BH111" s="335">
        <f>MAG!BH111</f>
        <v>0</v>
      </c>
      <c r="BI111" s="337">
        <f>MAG!BI111</f>
        <v>0</v>
      </c>
      <c r="BJ111" s="330">
        <f>MAG!BJ111</f>
        <v>0</v>
      </c>
      <c r="BK111" s="252">
        <f>MAG!BK111</f>
        <v>0</v>
      </c>
      <c r="BL111" s="252">
        <f>MAG!BL111</f>
        <v>0</v>
      </c>
      <c r="BM111" s="333">
        <f>MAG!BM111</f>
        <v>0</v>
      </c>
      <c r="BN111" s="335">
        <f>MAG!BN111</f>
        <v>0</v>
      </c>
      <c r="BO111" s="337">
        <f>MAG!BO111</f>
        <v>0</v>
      </c>
      <c r="BP111" s="330">
        <f>MAG!BP111</f>
        <v>0</v>
      </c>
      <c r="BQ111" s="252">
        <f>MAG!BQ111</f>
        <v>0</v>
      </c>
      <c r="BR111" s="252">
        <f>MAG!BR111</f>
        <v>0</v>
      </c>
      <c r="BS111" s="333">
        <f>MAG!BS111</f>
        <v>0</v>
      </c>
      <c r="BT111" s="335">
        <f>MAG!BT111</f>
        <v>0</v>
      </c>
      <c r="BU111" s="337">
        <f>MAG!BU111</f>
        <v>0</v>
      </c>
      <c r="BV111" s="330">
        <f>MAG!BV111</f>
        <v>0</v>
      </c>
      <c r="BW111" s="252">
        <f>MAG!BW111</f>
        <v>0</v>
      </c>
      <c r="BX111" s="252">
        <f>MAG!BX111</f>
        <v>0</v>
      </c>
      <c r="BY111" s="333">
        <f>MAG!BY111</f>
        <v>0</v>
      </c>
      <c r="BZ111" s="335">
        <f>MAG!BZ111</f>
        <v>0</v>
      </c>
      <c r="CA111" s="337">
        <f>MAG!CA111</f>
        <v>0</v>
      </c>
      <c r="CB111" s="330">
        <f>MAG!CB111</f>
        <v>0</v>
      </c>
      <c r="CC111" s="252">
        <f>MAG!CC111</f>
        <v>0</v>
      </c>
      <c r="CD111" s="252">
        <f>MAG!CD111</f>
        <v>0</v>
      </c>
      <c r="CE111" s="333">
        <f>MAG!CE111</f>
        <v>0</v>
      </c>
      <c r="CF111" s="335">
        <f>MAG!CF111</f>
        <v>0</v>
      </c>
      <c r="CG111" s="337">
        <f>MAG!CG111</f>
        <v>0</v>
      </c>
    </row>
    <row r="112" spans="1:85">
      <c r="A112" s="130">
        <v>16</v>
      </c>
      <c r="B112" s="131">
        <f>MAG!B112</f>
        <v>0</v>
      </c>
      <c r="C112" s="131">
        <f>MAG!C112</f>
        <v>0</v>
      </c>
      <c r="D112" s="132"/>
      <c r="E112" s="132"/>
      <c r="F112" s="132"/>
      <c r="G112" s="132"/>
      <c r="H112" s="132"/>
      <c r="I112" s="132"/>
      <c r="J112" s="132"/>
      <c r="K112" s="132"/>
      <c r="L112" s="132"/>
      <c r="M112" s="132"/>
      <c r="N112" s="132"/>
      <c r="O112" s="132"/>
      <c r="P112" s="132"/>
      <c r="Q112" s="132"/>
      <c r="R112" s="132"/>
      <c r="S112" s="132"/>
      <c r="T112" s="132"/>
      <c r="U112" s="132"/>
      <c r="V112" s="132"/>
      <c r="W112" s="132"/>
      <c r="X112" s="132"/>
      <c r="Y112" s="132"/>
      <c r="Z112" s="132"/>
      <c r="AA112" s="132"/>
      <c r="AB112" s="132"/>
      <c r="AC112" s="132"/>
      <c r="AD112" s="132"/>
      <c r="AE112" s="132"/>
      <c r="AF112" s="132"/>
      <c r="AG112" s="132"/>
      <c r="AH112" s="133"/>
      <c r="AI112" s="99"/>
      <c r="AJ112" s="134">
        <f t="shared" si="12"/>
        <v>0</v>
      </c>
      <c r="AK112" s="132">
        <f>MAG!AL112</f>
        <v>0</v>
      </c>
      <c r="AL112" s="133">
        <f t="shared" si="13"/>
        <v>0</v>
      </c>
      <c r="AM112" s="99"/>
      <c r="AN112" s="290" t="s">
        <v>61</v>
      </c>
      <c r="AO112" s="290"/>
      <c r="AP112" s="290"/>
      <c r="AR112" s="277"/>
      <c r="AS112" s="197">
        <f t="array" ref="AS112">SUM(IF(($B$97:$B$153=AR111)*($C$97:$C$153=AV112),$AL$97:$AL$153,0))</f>
        <v>0</v>
      </c>
      <c r="AT112" s="328"/>
      <c r="AU112" s="218"/>
      <c r="AV112" s="199">
        <f>MAG!AV112</f>
        <v>0</v>
      </c>
      <c r="AW112" s="330"/>
      <c r="AX112" s="251"/>
      <c r="AY112" s="252"/>
      <c r="AZ112" s="252"/>
      <c r="BA112" s="333"/>
      <c r="BB112" s="265"/>
      <c r="BC112" s="337"/>
      <c r="BD112" s="330"/>
      <c r="BE112" s="252"/>
      <c r="BF112" s="252"/>
      <c r="BG112" s="333"/>
      <c r="BH112" s="335"/>
      <c r="BI112" s="337"/>
      <c r="BJ112" s="330"/>
      <c r="BK112" s="252"/>
      <c r="BL112" s="252"/>
      <c r="BM112" s="333"/>
      <c r="BN112" s="335"/>
      <c r="BO112" s="337"/>
      <c r="BP112" s="330"/>
      <c r="BQ112" s="252"/>
      <c r="BR112" s="252"/>
      <c r="BS112" s="333"/>
      <c r="BT112" s="335"/>
      <c r="BU112" s="337"/>
      <c r="BV112" s="330"/>
      <c r="BW112" s="252"/>
      <c r="BX112" s="252"/>
      <c r="BY112" s="333"/>
      <c r="BZ112" s="335"/>
      <c r="CA112" s="337"/>
      <c r="CB112" s="330"/>
      <c r="CC112" s="252"/>
      <c r="CD112" s="252"/>
      <c r="CE112" s="333"/>
      <c r="CF112" s="335"/>
      <c r="CG112" s="337"/>
    </row>
    <row r="113" spans="1:85">
      <c r="A113" s="130">
        <v>17</v>
      </c>
      <c r="B113" s="131">
        <f>MAG!B113</f>
        <v>0</v>
      </c>
      <c r="C113" s="131">
        <f>MAG!C113</f>
        <v>0</v>
      </c>
      <c r="D113" s="132"/>
      <c r="E113" s="132"/>
      <c r="F113" s="132"/>
      <c r="G113" s="132"/>
      <c r="H113" s="132"/>
      <c r="I113" s="132"/>
      <c r="J113" s="132"/>
      <c r="K113" s="132"/>
      <c r="L113" s="132"/>
      <c r="M113" s="132"/>
      <c r="N113" s="132"/>
      <c r="O113" s="132"/>
      <c r="P113" s="132"/>
      <c r="Q113" s="132"/>
      <c r="R113" s="132"/>
      <c r="S113" s="132"/>
      <c r="T113" s="132"/>
      <c r="U113" s="132"/>
      <c r="V113" s="132"/>
      <c r="W113" s="132"/>
      <c r="X113" s="132"/>
      <c r="Y113" s="132"/>
      <c r="Z113" s="132"/>
      <c r="AA113" s="132"/>
      <c r="AB113" s="132"/>
      <c r="AC113" s="132"/>
      <c r="AD113" s="132"/>
      <c r="AE113" s="132"/>
      <c r="AF113" s="132"/>
      <c r="AG113" s="132"/>
      <c r="AH113" s="133"/>
      <c r="AI113" s="99"/>
      <c r="AJ113" s="134">
        <f t="shared" si="12"/>
        <v>0</v>
      </c>
      <c r="AK113" s="132">
        <f>MAG!AL113</f>
        <v>0</v>
      </c>
      <c r="AL113" s="133">
        <f t="shared" si="13"/>
        <v>0</v>
      </c>
      <c r="AM113" s="99"/>
      <c r="AN113" s="158"/>
      <c r="AO113" s="159"/>
      <c r="AP113" s="158"/>
      <c r="AR113" s="276">
        <f>MAG!AR113</f>
        <v>0</v>
      </c>
      <c r="AS113" s="200">
        <f t="array" ref="AS113">SUM(IF(($B$97:$B$153=AR113)*($C$97:$C$153=AV113),$AL$97:$AL$153,0))</f>
        <v>0</v>
      </c>
      <c r="AT113" s="327">
        <f>BA113+BG113+BM113+BS113+BY113+CE113</f>
        <v>0</v>
      </c>
      <c r="AU113" s="219">
        <f>AT113-AS113-AS114</f>
        <v>0</v>
      </c>
      <c r="AV113" s="202">
        <f>MAG!AV113</f>
        <v>0</v>
      </c>
      <c r="AW113" s="330">
        <f>MAG!AW113</f>
        <v>0</v>
      </c>
      <c r="AX113" s="251">
        <f>MAG!AX113</f>
        <v>0</v>
      </c>
      <c r="AY113" s="252">
        <f>MAG!AY113</f>
        <v>0</v>
      </c>
      <c r="AZ113" s="252">
        <f>MAG!AZ113</f>
        <v>0</v>
      </c>
      <c r="BA113" s="333">
        <f>MAG!BA113</f>
        <v>0</v>
      </c>
      <c r="BB113" s="265">
        <f>MAG!BB113</f>
        <v>0</v>
      </c>
      <c r="BC113" s="337">
        <f>MAG!BC113</f>
        <v>0</v>
      </c>
      <c r="BD113" s="330">
        <f>MAG!BD113</f>
        <v>0</v>
      </c>
      <c r="BE113" s="252">
        <f>MAG!BE113</f>
        <v>0</v>
      </c>
      <c r="BF113" s="252">
        <f>MAG!BF113</f>
        <v>0</v>
      </c>
      <c r="BG113" s="333">
        <f>MAG!BG113</f>
        <v>0</v>
      </c>
      <c r="BH113" s="335">
        <f>MAG!BH113</f>
        <v>0</v>
      </c>
      <c r="BI113" s="337">
        <f>MAG!BI113</f>
        <v>0</v>
      </c>
      <c r="BJ113" s="330">
        <f>MAG!BJ113</f>
        <v>0</v>
      </c>
      <c r="BK113" s="252">
        <f>MAG!BK113</f>
        <v>0</v>
      </c>
      <c r="BL113" s="252">
        <f>MAG!BL113</f>
        <v>0</v>
      </c>
      <c r="BM113" s="333">
        <f>MAG!BM113</f>
        <v>0</v>
      </c>
      <c r="BN113" s="335">
        <f>MAG!BN113</f>
        <v>0</v>
      </c>
      <c r="BO113" s="337">
        <f>MAG!BO113</f>
        <v>0</v>
      </c>
      <c r="BP113" s="330">
        <f>MAG!BP113</f>
        <v>0</v>
      </c>
      <c r="BQ113" s="252">
        <f>MAG!BQ113</f>
        <v>0</v>
      </c>
      <c r="BR113" s="252">
        <f>MAG!BR113</f>
        <v>0</v>
      </c>
      <c r="BS113" s="333">
        <f>MAG!BS113</f>
        <v>0</v>
      </c>
      <c r="BT113" s="335">
        <f>MAG!BT113</f>
        <v>0</v>
      </c>
      <c r="BU113" s="337">
        <f>MAG!BU113</f>
        <v>0</v>
      </c>
      <c r="BV113" s="330">
        <f>MAG!BV113</f>
        <v>0</v>
      </c>
      <c r="BW113" s="252">
        <f>MAG!BW113</f>
        <v>0</v>
      </c>
      <c r="BX113" s="252">
        <f>MAG!BX113</f>
        <v>0</v>
      </c>
      <c r="BY113" s="333">
        <f>MAG!BY113</f>
        <v>0</v>
      </c>
      <c r="BZ113" s="335">
        <f>MAG!BZ113</f>
        <v>0</v>
      </c>
      <c r="CA113" s="337">
        <f>MAG!CA113</f>
        <v>0</v>
      </c>
      <c r="CB113" s="330">
        <f>MAG!CB113</f>
        <v>0</v>
      </c>
      <c r="CC113" s="252">
        <f>MAG!CC113</f>
        <v>0</v>
      </c>
      <c r="CD113" s="252">
        <f>MAG!CD113</f>
        <v>0</v>
      </c>
      <c r="CE113" s="333">
        <f>MAG!CE113</f>
        <v>0</v>
      </c>
      <c r="CF113" s="335">
        <f>MAG!CF113</f>
        <v>0</v>
      </c>
      <c r="CG113" s="337">
        <f>MAG!CG113</f>
        <v>0</v>
      </c>
    </row>
    <row r="114" spans="1:85">
      <c r="A114" s="130">
        <v>18</v>
      </c>
      <c r="B114" s="131">
        <f>MAG!B114</f>
        <v>0</v>
      </c>
      <c r="C114" s="131">
        <f>MAG!C114</f>
        <v>0</v>
      </c>
      <c r="D114" s="132"/>
      <c r="E114" s="132"/>
      <c r="F114" s="132"/>
      <c r="G114" s="132"/>
      <c r="H114" s="132"/>
      <c r="I114" s="132"/>
      <c r="J114" s="132"/>
      <c r="K114" s="132"/>
      <c r="L114" s="132"/>
      <c r="M114" s="132"/>
      <c r="N114" s="132"/>
      <c r="O114" s="132"/>
      <c r="P114" s="132"/>
      <c r="Q114" s="132"/>
      <c r="R114" s="132"/>
      <c r="S114" s="132"/>
      <c r="T114" s="132"/>
      <c r="U114" s="132"/>
      <c r="V114" s="132"/>
      <c r="W114" s="132"/>
      <c r="X114" s="132"/>
      <c r="Y114" s="132"/>
      <c r="Z114" s="132"/>
      <c r="AA114" s="132"/>
      <c r="AB114" s="132"/>
      <c r="AC114" s="132"/>
      <c r="AD114" s="132"/>
      <c r="AE114" s="132"/>
      <c r="AF114" s="132"/>
      <c r="AG114" s="132"/>
      <c r="AH114" s="133"/>
      <c r="AI114" s="99"/>
      <c r="AJ114" s="134">
        <f t="shared" si="12"/>
        <v>0</v>
      </c>
      <c r="AK114" s="132">
        <f>MAG!AL114</f>
        <v>0</v>
      </c>
      <c r="AL114" s="133">
        <f t="shared" si="13"/>
        <v>0</v>
      </c>
      <c r="AM114" s="99"/>
      <c r="AN114" s="164"/>
      <c r="AO114" s="165"/>
      <c r="AP114" s="164"/>
      <c r="AR114" s="277"/>
      <c r="AS114" s="197">
        <f t="array" ref="AS114">SUM(IF(($B$97:$B$153=AR113)*($C$97:$C$153=AV114),$AL$97:$AL$153,0))</f>
        <v>0</v>
      </c>
      <c r="AT114" s="328"/>
      <c r="AU114" s="218"/>
      <c r="AV114" s="199">
        <f>MAG!AV114</f>
        <v>0</v>
      </c>
      <c r="AW114" s="330"/>
      <c r="AX114" s="251"/>
      <c r="AY114" s="252"/>
      <c r="AZ114" s="252"/>
      <c r="BA114" s="333"/>
      <c r="BB114" s="265"/>
      <c r="BC114" s="337"/>
      <c r="BD114" s="330"/>
      <c r="BE114" s="252"/>
      <c r="BF114" s="252"/>
      <c r="BG114" s="333"/>
      <c r="BH114" s="335"/>
      <c r="BI114" s="337"/>
      <c r="BJ114" s="330"/>
      <c r="BK114" s="252"/>
      <c r="BL114" s="252"/>
      <c r="BM114" s="333"/>
      <c r="BN114" s="335"/>
      <c r="BO114" s="337"/>
      <c r="BP114" s="330"/>
      <c r="BQ114" s="252"/>
      <c r="BR114" s="252"/>
      <c r="BS114" s="333"/>
      <c r="BT114" s="335"/>
      <c r="BU114" s="337"/>
      <c r="BV114" s="330"/>
      <c r="BW114" s="252"/>
      <c r="BX114" s="252"/>
      <c r="BY114" s="333"/>
      <c r="BZ114" s="335"/>
      <c r="CA114" s="337"/>
      <c r="CB114" s="330"/>
      <c r="CC114" s="252"/>
      <c r="CD114" s="252"/>
      <c r="CE114" s="333"/>
      <c r="CF114" s="335"/>
      <c r="CG114" s="337"/>
    </row>
    <row r="115" spans="1:85">
      <c r="A115" s="130">
        <v>19</v>
      </c>
      <c r="B115" s="131">
        <f>MAG!B115</f>
        <v>0</v>
      </c>
      <c r="C115" s="131">
        <f>MAG!C115</f>
        <v>0</v>
      </c>
      <c r="D115" s="132"/>
      <c r="E115" s="132"/>
      <c r="F115" s="132"/>
      <c r="G115" s="132"/>
      <c r="H115" s="132"/>
      <c r="I115" s="132"/>
      <c r="J115" s="132"/>
      <c r="K115" s="132"/>
      <c r="L115" s="132"/>
      <c r="M115" s="132"/>
      <c r="N115" s="132"/>
      <c r="O115" s="132"/>
      <c r="P115" s="132"/>
      <c r="Q115" s="132"/>
      <c r="R115" s="132"/>
      <c r="S115" s="132"/>
      <c r="T115" s="132"/>
      <c r="U115" s="132"/>
      <c r="V115" s="132"/>
      <c r="W115" s="132"/>
      <c r="X115" s="132"/>
      <c r="Y115" s="132"/>
      <c r="Z115" s="132"/>
      <c r="AA115" s="132"/>
      <c r="AB115" s="132"/>
      <c r="AC115" s="132"/>
      <c r="AD115" s="132"/>
      <c r="AE115" s="132"/>
      <c r="AF115" s="132"/>
      <c r="AG115" s="132"/>
      <c r="AH115" s="133"/>
      <c r="AI115" s="99"/>
      <c r="AJ115" s="134">
        <f t="shared" si="12"/>
        <v>0</v>
      </c>
      <c r="AK115" s="132">
        <f>MAG!AL115</f>
        <v>0</v>
      </c>
      <c r="AL115" s="133">
        <f t="shared" si="13"/>
        <v>0</v>
      </c>
      <c r="AM115" s="99"/>
      <c r="AN115" s="158"/>
      <c r="AO115" s="159"/>
      <c r="AP115" s="158"/>
      <c r="AR115" s="276">
        <f>MAG!AR115</f>
        <v>0</v>
      </c>
      <c r="AS115" s="200">
        <f t="array" ref="AS115">SUM(IF(($B$97:$B$153=AR115)*($C$97:$C$153=AV115),$AL$97:$AL$153,0))</f>
        <v>0</v>
      </c>
      <c r="AT115" s="327">
        <f>BA115+BG115+BM115+BS115+BY115+CE115</f>
        <v>0</v>
      </c>
      <c r="AU115" s="219">
        <f>AT115-AS115-AS116</f>
        <v>0</v>
      </c>
      <c r="AV115" s="202">
        <f>MAG!AV115</f>
        <v>0</v>
      </c>
      <c r="AW115" s="330">
        <f>MAG!AW115</f>
        <v>0</v>
      </c>
      <c r="AX115" s="251">
        <f>MAG!AX115</f>
        <v>0</v>
      </c>
      <c r="AY115" s="252">
        <f>MAG!AY115</f>
        <v>0</v>
      </c>
      <c r="AZ115" s="252">
        <f>MAG!AZ115</f>
        <v>0</v>
      </c>
      <c r="BA115" s="333">
        <f>MAG!BA115</f>
        <v>0</v>
      </c>
      <c r="BB115" s="265">
        <f>MAG!BB115</f>
        <v>0</v>
      </c>
      <c r="BC115" s="337">
        <f>MAG!BC115</f>
        <v>0</v>
      </c>
      <c r="BD115" s="330">
        <f>MAG!BD115</f>
        <v>0</v>
      </c>
      <c r="BE115" s="252">
        <f>MAG!BE115</f>
        <v>0</v>
      </c>
      <c r="BF115" s="252">
        <f>MAG!BF115</f>
        <v>0</v>
      </c>
      <c r="BG115" s="333">
        <f>MAG!BG115</f>
        <v>0</v>
      </c>
      <c r="BH115" s="335">
        <f>MAG!BH115</f>
        <v>0</v>
      </c>
      <c r="BI115" s="337">
        <f>MAG!BI115</f>
        <v>0</v>
      </c>
      <c r="BJ115" s="330">
        <f>MAG!BJ115</f>
        <v>0</v>
      </c>
      <c r="BK115" s="252">
        <f>MAG!BK115</f>
        <v>0</v>
      </c>
      <c r="BL115" s="252">
        <f>MAG!BL115</f>
        <v>0</v>
      </c>
      <c r="BM115" s="333">
        <f>MAG!BM115</f>
        <v>0</v>
      </c>
      <c r="BN115" s="335">
        <f>MAG!BN115</f>
        <v>0</v>
      </c>
      <c r="BO115" s="337">
        <f>MAG!BO115</f>
        <v>0</v>
      </c>
      <c r="BP115" s="330">
        <f>MAG!BP115</f>
        <v>0</v>
      </c>
      <c r="BQ115" s="252">
        <f>MAG!BQ115</f>
        <v>0</v>
      </c>
      <c r="BR115" s="252">
        <f>MAG!BR115</f>
        <v>0</v>
      </c>
      <c r="BS115" s="333">
        <f>MAG!BS115</f>
        <v>0</v>
      </c>
      <c r="BT115" s="335">
        <f>MAG!BT115</f>
        <v>0</v>
      </c>
      <c r="BU115" s="337">
        <f>MAG!BU115</f>
        <v>0</v>
      </c>
      <c r="BV115" s="330">
        <f>MAG!BV115</f>
        <v>0</v>
      </c>
      <c r="BW115" s="252">
        <f>MAG!BW115</f>
        <v>0</v>
      </c>
      <c r="BX115" s="252">
        <f>MAG!BX115</f>
        <v>0</v>
      </c>
      <c r="BY115" s="333">
        <f>MAG!BY115</f>
        <v>0</v>
      </c>
      <c r="BZ115" s="335">
        <f>MAG!BZ115</f>
        <v>0</v>
      </c>
      <c r="CA115" s="337">
        <f>MAG!CA115</f>
        <v>0</v>
      </c>
      <c r="CB115" s="330">
        <f>MAG!CB115</f>
        <v>0</v>
      </c>
      <c r="CC115" s="252">
        <f>MAG!CC115</f>
        <v>0</v>
      </c>
      <c r="CD115" s="252">
        <f>MAG!CD115</f>
        <v>0</v>
      </c>
      <c r="CE115" s="333">
        <f>MAG!CE115</f>
        <v>0</v>
      </c>
      <c r="CF115" s="335">
        <f>MAG!CF115</f>
        <v>0</v>
      </c>
      <c r="CG115" s="337">
        <f>MAG!CG115</f>
        <v>0</v>
      </c>
    </row>
    <row r="116" spans="1:85">
      <c r="A116" s="130">
        <v>20</v>
      </c>
      <c r="B116" s="131">
        <f>MAG!B116</f>
        <v>0</v>
      </c>
      <c r="C116" s="131">
        <f>MAG!C116</f>
        <v>0</v>
      </c>
      <c r="D116" s="132"/>
      <c r="E116" s="132"/>
      <c r="F116" s="132"/>
      <c r="G116" s="132"/>
      <c r="H116" s="132"/>
      <c r="I116" s="132"/>
      <c r="J116" s="132"/>
      <c r="K116" s="132"/>
      <c r="L116" s="132"/>
      <c r="M116" s="132"/>
      <c r="N116" s="132"/>
      <c r="O116" s="132"/>
      <c r="P116" s="132"/>
      <c r="Q116" s="132"/>
      <c r="R116" s="132"/>
      <c r="S116" s="132"/>
      <c r="T116" s="132"/>
      <c r="U116" s="132"/>
      <c r="V116" s="132"/>
      <c r="W116" s="132"/>
      <c r="X116" s="132"/>
      <c r="Y116" s="132"/>
      <c r="Z116" s="132"/>
      <c r="AA116" s="132"/>
      <c r="AB116" s="132"/>
      <c r="AC116" s="132"/>
      <c r="AD116" s="132"/>
      <c r="AE116" s="132"/>
      <c r="AF116" s="132"/>
      <c r="AG116" s="132"/>
      <c r="AH116" s="133"/>
      <c r="AI116" s="99"/>
      <c r="AJ116" s="134">
        <f t="shared" si="12"/>
        <v>0</v>
      </c>
      <c r="AK116" s="132">
        <f>MAG!AL116</f>
        <v>0</v>
      </c>
      <c r="AL116" s="133">
        <f t="shared" si="13"/>
        <v>0</v>
      </c>
      <c r="AM116" s="99"/>
      <c r="AN116" s="158"/>
      <c r="AO116" s="159"/>
      <c r="AP116" s="158"/>
      <c r="AR116" s="277"/>
      <c r="AS116" s="197">
        <f t="array" ref="AS116">SUM(IF(($B$97:$B$153=AR115)*($C$97:$C$153=AV116),$AL$97:$AL$153,0))</f>
        <v>0</v>
      </c>
      <c r="AT116" s="328"/>
      <c r="AU116" s="218"/>
      <c r="AV116" s="199">
        <f>MAG!AV116</f>
        <v>0</v>
      </c>
      <c r="AW116" s="330"/>
      <c r="AX116" s="251"/>
      <c r="AY116" s="252"/>
      <c r="AZ116" s="252"/>
      <c r="BA116" s="333"/>
      <c r="BB116" s="265"/>
      <c r="BC116" s="337"/>
      <c r="BD116" s="330"/>
      <c r="BE116" s="252"/>
      <c r="BF116" s="252"/>
      <c r="BG116" s="333"/>
      <c r="BH116" s="335"/>
      <c r="BI116" s="337"/>
      <c r="BJ116" s="330"/>
      <c r="BK116" s="252"/>
      <c r="BL116" s="252"/>
      <c r="BM116" s="333"/>
      <c r="BN116" s="335"/>
      <c r="BO116" s="337"/>
      <c r="BP116" s="330"/>
      <c r="BQ116" s="252"/>
      <c r="BR116" s="252"/>
      <c r="BS116" s="333"/>
      <c r="BT116" s="335"/>
      <c r="BU116" s="337"/>
      <c r="BV116" s="330"/>
      <c r="BW116" s="252"/>
      <c r="BX116" s="252"/>
      <c r="BY116" s="333"/>
      <c r="BZ116" s="335"/>
      <c r="CA116" s="337"/>
      <c r="CB116" s="330"/>
      <c r="CC116" s="252"/>
      <c r="CD116" s="252"/>
      <c r="CE116" s="333"/>
      <c r="CF116" s="335"/>
      <c r="CG116" s="337"/>
    </row>
    <row r="117" spans="1:85">
      <c r="A117" s="130">
        <v>21</v>
      </c>
      <c r="B117" s="131">
        <f>MAG!B117</f>
        <v>0</v>
      </c>
      <c r="C117" s="131">
        <f>MAG!C117</f>
        <v>0</v>
      </c>
      <c r="D117" s="132"/>
      <c r="E117" s="132"/>
      <c r="F117" s="132"/>
      <c r="G117" s="132"/>
      <c r="H117" s="132"/>
      <c r="I117" s="132"/>
      <c r="J117" s="132"/>
      <c r="K117" s="132"/>
      <c r="L117" s="132"/>
      <c r="M117" s="132"/>
      <c r="N117" s="132"/>
      <c r="O117" s="132"/>
      <c r="P117" s="132"/>
      <c r="Q117" s="132"/>
      <c r="R117" s="132"/>
      <c r="S117" s="132"/>
      <c r="T117" s="132"/>
      <c r="U117" s="132"/>
      <c r="V117" s="132"/>
      <c r="W117" s="132"/>
      <c r="X117" s="132"/>
      <c r="Y117" s="132"/>
      <c r="Z117" s="132"/>
      <c r="AA117" s="132"/>
      <c r="AB117" s="132"/>
      <c r="AC117" s="132"/>
      <c r="AD117" s="132"/>
      <c r="AE117" s="132"/>
      <c r="AF117" s="132"/>
      <c r="AG117" s="132"/>
      <c r="AH117" s="133"/>
      <c r="AI117" s="99"/>
      <c r="AJ117" s="134">
        <f t="shared" si="12"/>
        <v>0</v>
      </c>
      <c r="AK117" s="132">
        <f>MAG!AL117</f>
        <v>0</v>
      </c>
      <c r="AL117" s="133">
        <f t="shared" si="13"/>
        <v>0</v>
      </c>
      <c r="AM117" s="99"/>
      <c r="AN117" s="158"/>
      <c r="AO117" s="159"/>
      <c r="AP117" s="158"/>
      <c r="AR117" s="276">
        <f>MAG!AR117</f>
        <v>0</v>
      </c>
      <c r="AS117" s="200">
        <f t="array" ref="AS117">SUM(IF(($B$97:$B$153=AR117)*($C$97:$C$153=AV117),$AL$97:$AL$153,0))</f>
        <v>0</v>
      </c>
      <c r="AT117" s="327">
        <f>BA117+BG117+BM117+BS117+BY117+CE117</f>
        <v>0</v>
      </c>
      <c r="AU117" s="219">
        <f>AT117-AS117-AS118</f>
        <v>0</v>
      </c>
      <c r="AV117" s="202">
        <f>MAG!AV117</f>
        <v>0</v>
      </c>
      <c r="AW117" s="330">
        <f>MAG!AW117</f>
        <v>0</v>
      </c>
      <c r="AX117" s="251">
        <f>MAG!AX117</f>
        <v>0</v>
      </c>
      <c r="AY117" s="252">
        <f>MAG!AY117</f>
        <v>0</v>
      </c>
      <c r="AZ117" s="252">
        <f>MAG!AZ117</f>
        <v>0</v>
      </c>
      <c r="BA117" s="333">
        <f>MAG!BA117</f>
        <v>0</v>
      </c>
      <c r="BB117" s="265">
        <f>MAG!BB117</f>
        <v>0</v>
      </c>
      <c r="BC117" s="337">
        <f>MAG!BC117</f>
        <v>0</v>
      </c>
      <c r="BD117" s="330">
        <f>MAG!BD117</f>
        <v>0</v>
      </c>
      <c r="BE117" s="252">
        <f>MAG!BE117</f>
        <v>0</v>
      </c>
      <c r="BF117" s="252">
        <f>MAG!BF117</f>
        <v>0</v>
      </c>
      <c r="BG117" s="333">
        <f>MAG!BG117</f>
        <v>0</v>
      </c>
      <c r="BH117" s="335">
        <f>MAG!BH117</f>
        <v>0</v>
      </c>
      <c r="BI117" s="337">
        <f>MAG!BI117</f>
        <v>0</v>
      </c>
      <c r="BJ117" s="330">
        <f>MAG!BJ117</f>
        <v>0</v>
      </c>
      <c r="BK117" s="252">
        <f>MAG!BK117</f>
        <v>0</v>
      </c>
      <c r="BL117" s="252">
        <f>MAG!BL117</f>
        <v>0</v>
      </c>
      <c r="BM117" s="333">
        <f>MAG!BM117</f>
        <v>0</v>
      </c>
      <c r="BN117" s="335">
        <f>MAG!BN117</f>
        <v>0</v>
      </c>
      <c r="BO117" s="337">
        <f>MAG!BO117</f>
        <v>0</v>
      </c>
      <c r="BP117" s="330">
        <f>MAG!BP117</f>
        <v>0</v>
      </c>
      <c r="BQ117" s="252">
        <f>MAG!BQ117</f>
        <v>0</v>
      </c>
      <c r="BR117" s="252">
        <f>MAG!BR117</f>
        <v>0</v>
      </c>
      <c r="BS117" s="333">
        <f>MAG!BS117</f>
        <v>0</v>
      </c>
      <c r="BT117" s="335">
        <f>MAG!BT117</f>
        <v>0</v>
      </c>
      <c r="BU117" s="337">
        <f>MAG!BU117</f>
        <v>0</v>
      </c>
      <c r="BV117" s="330">
        <f>MAG!BV117</f>
        <v>0</v>
      </c>
      <c r="BW117" s="252">
        <f>MAG!BW117</f>
        <v>0</v>
      </c>
      <c r="BX117" s="252">
        <f>MAG!BX117</f>
        <v>0</v>
      </c>
      <c r="BY117" s="333">
        <f>MAG!BY117</f>
        <v>0</v>
      </c>
      <c r="BZ117" s="335">
        <f>MAG!BZ117</f>
        <v>0</v>
      </c>
      <c r="CA117" s="337">
        <f>MAG!CA117</f>
        <v>0</v>
      </c>
      <c r="CB117" s="330">
        <f>MAG!CB117</f>
        <v>0</v>
      </c>
      <c r="CC117" s="252">
        <f>MAG!CC117</f>
        <v>0</v>
      </c>
      <c r="CD117" s="252">
        <f>MAG!CD117</f>
        <v>0</v>
      </c>
      <c r="CE117" s="333">
        <f>MAG!CE117</f>
        <v>0</v>
      </c>
      <c r="CF117" s="335">
        <f>MAG!CF117</f>
        <v>0</v>
      </c>
      <c r="CG117" s="337">
        <f>MAG!CG117</f>
        <v>0</v>
      </c>
    </row>
    <row r="118" spans="1:85">
      <c r="A118" s="130">
        <v>22</v>
      </c>
      <c r="B118" s="131">
        <f>MAG!B118</f>
        <v>0</v>
      </c>
      <c r="C118" s="131">
        <f>MAG!C118</f>
        <v>0</v>
      </c>
      <c r="D118" s="132"/>
      <c r="E118" s="132"/>
      <c r="F118" s="132"/>
      <c r="G118" s="132"/>
      <c r="H118" s="132"/>
      <c r="I118" s="132"/>
      <c r="J118" s="132"/>
      <c r="K118" s="132"/>
      <c r="L118" s="132"/>
      <c r="M118" s="132"/>
      <c r="N118" s="132"/>
      <c r="O118" s="132"/>
      <c r="P118" s="132"/>
      <c r="Q118" s="132"/>
      <c r="R118" s="132"/>
      <c r="S118" s="132"/>
      <c r="T118" s="132"/>
      <c r="U118" s="132"/>
      <c r="V118" s="132"/>
      <c r="W118" s="132"/>
      <c r="X118" s="132"/>
      <c r="Y118" s="132"/>
      <c r="Z118" s="132"/>
      <c r="AA118" s="132"/>
      <c r="AB118" s="132"/>
      <c r="AC118" s="132"/>
      <c r="AD118" s="132"/>
      <c r="AE118" s="132"/>
      <c r="AF118" s="132"/>
      <c r="AG118" s="132"/>
      <c r="AH118" s="133"/>
      <c r="AI118" s="99"/>
      <c r="AJ118" s="134">
        <f t="shared" si="12"/>
        <v>0</v>
      </c>
      <c r="AK118" s="132">
        <f>MAG!AL118</f>
        <v>0</v>
      </c>
      <c r="AL118" s="133">
        <f t="shared" si="13"/>
        <v>0</v>
      </c>
      <c r="AM118" s="99"/>
      <c r="AN118" s="158"/>
      <c r="AO118" s="159"/>
      <c r="AP118" s="158"/>
      <c r="AR118" s="277"/>
      <c r="AS118" s="197">
        <f t="array" ref="AS118">SUM(IF(($B$97:$B$153=AR117)*($C$97:$C$153=AV118),$AL$97:$AL$153,0))</f>
        <v>0</v>
      </c>
      <c r="AT118" s="328"/>
      <c r="AU118" s="218"/>
      <c r="AV118" s="199">
        <f>MAG!AV118</f>
        <v>0</v>
      </c>
      <c r="AW118" s="330"/>
      <c r="AX118" s="251"/>
      <c r="AY118" s="252"/>
      <c r="AZ118" s="252"/>
      <c r="BA118" s="333"/>
      <c r="BB118" s="265"/>
      <c r="BC118" s="337"/>
      <c r="BD118" s="330"/>
      <c r="BE118" s="252"/>
      <c r="BF118" s="252"/>
      <c r="BG118" s="333"/>
      <c r="BH118" s="335"/>
      <c r="BI118" s="337"/>
      <c r="BJ118" s="330"/>
      <c r="BK118" s="252"/>
      <c r="BL118" s="252"/>
      <c r="BM118" s="333"/>
      <c r="BN118" s="335"/>
      <c r="BO118" s="337"/>
      <c r="BP118" s="330"/>
      <c r="BQ118" s="252"/>
      <c r="BR118" s="252"/>
      <c r="BS118" s="333"/>
      <c r="BT118" s="335"/>
      <c r="BU118" s="337"/>
      <c r="BV118" s="330"/>
      <c r="BW118" s="252"/>
      <c r="BX118" s="252"/>
      <c r="BY118" s="333"/>
      <c r="BZ118" s="335"/>
      <c r="CA118" s="337"/>
      <c r="CB118" s="330"/>
      <c r="CC118" s="252"/>
      <c r="CD118" s="252"/>
      <c r="CE118" s="333"/>
      <c r="CF118" s="335"/>
      <c r="CG118" s="337"/>
    </row>
    <row r="119" spans="1:85">
      <c r="A119" s="130">
        <v>23</v>
      </c>
      <c r="B119" s="131">
        <f>MAG!B119</f>
        <v>0</v>
      </c>
      <c r="C119" s="131">
        <f>MAG!C119</f>
        <v>0</v>
      </c>
      <c r="D119" s="132"/>
      <c r="E119" s="132"/>
      <c r="F119" s="132"/>
      <c r="G119" s="132"/>
      <c r="H119" s="132"/>
      <c r="I119" s="132"/>
      <c r="J119" s="132"/>
      <c r="K119" s="132"/>
      <c r="L119" s="132"/>
      <c r="M119" s="132"/>
      <c r="N119" s="132"/>
      <c r="O119" s="132"/>
      <c r="P119" s="132"/>
      <c r="Q119" s="132"/>
      <c r="R119" s="132"/>
      <c r="S119" s="132"/>
      <c r="T119" s="132"/>
      <c r="U119" s="132"/>
      <c r="V119" s="132"/>
      <c r="W119" s="132"/>
      <c r="X119" s="132"/>
      <c r="Y119" s="132"/>
      <c r="Z119" s="132"/>
      <c r="AA119" s="132"/>
      <c r="AB119" s="132"/>
      <c r="AC119" s="132"/>
      <c r="AD119" s="132"/>
      <c r="AE119" s="132"/>
      <c r="AF119" s="132"/>
      <c r="AG119" s="132"/>
      <c r="AH119" s="133"/>
      <c r="AI119" s="99"/>
      <c r="AJ119" s="134">
        <f t="shared" si="12"/>
        <v>0</v>
      </c>
      <c r="AK119" s="132">
        <f>MAG!AL119</f>
        <v>0</v>
      </c>
      <c r="AL119" s="133">
        <f t="shared" si="13"/>
        <v>0</v>
      </c>
      <c r="AM119" s="99"/>
      <c r="AN119" s="158"/>
      <c r="AO119" s="159"/>
      <c r="AP119" s="158"/>
      <c r="AR119" s="276">
        <f>MAG!AR119</f>
        <v>0</v>
      </c>
      <c r="AS119" s="200">
        <f t="array" ref="AS119">SUM(IF(($B$97:$B$153=AR119)*($C$97:$C$153=AV119),$AL$97:$AL$153,0))</f>
        <v>0</v>
      </c>
      <c r="AT119" s="327">
        <f>BA119+BG119+BM119+BS119+BY119+CE119</f>
        <v>0</v>
      </c>
      <c r="AU119" s="219">
        <f>AT119-AS119-AS120</f>
        <v>0</v>
      </c>
      <c r="AV119" s="202">
        <f>MAG!AV119</f>
        <v>0</v>
      </c>
      <c r="AW119" s="330">
        <f>MAG!AW119</f>
        <v>0</v>
      </c>
      <c r="AX119" s="251">
        <f>MAG!AX119</f>
        <v>0</v>
      </c>
      <c r="AY119" s="252">
        <f>MAG!AY119</f>
        <v>0</v>
      </c>
      <c r="AZ119" s="252">
        <f>MAG!AZ119</f>
        <v>0</v>
      </c>
      <c r="BA119" s="333">
        <f>MAG!BA119</f>
        <v>0</v>
      </c>
      <c r="BB119" s="265">
        <f>MAG!BB119</f>
        <v>0</v>
      </c>
      <c r="BC119" s="337">
        <f>MAG!BC119</f>
        <v>0</v>
      </c>
      <c r="BD119" s="330">
        <f>MAG!BD119</f>
        <v>0</v>
      </c>
      <c r="BE119" s="252">
        <f>MAG!BE119</f>
        <v>0</v>
      </c>
      <c r="BF119" s="252">
        <f>MAG!BF119</f>
        <v>0</v>
      </c>
      <c r="BG119" s="333">
        <f>MAG!BG119</f>
        <v>0</v>
      </c>
      <c r="BH119" s="335">
        <f>MAG!BH119</f>
        <v>0</v>
      </c>
      <c r="BI119" s="337">
        <f>MAG!BI119</f>
        <v>0</v>
      </c>
      <c r="BJ119" s="330">
        <f>MAG!BJ119</f>
        <v>0</v>
      </c>
      <c r="BK119" s="252">
        <f>MAG!BK119</f>
        <v>0</v>
      </c>
      <c r="BL119" s="252">
        <f>MAG!BL119</f>
        <v>0</v>
      </c>
      <c r="BM119" s="333">
        <f>MAG!BM119</f>
        <v>0</v>
      </c>
      <c r="BN119" s="335">
        <f>MAG!BN119</f>
        <v>0</v>
      </c>
      <c r="BO119" s="337">
        <f>MAG!BO119</f>
        <v>0</v>
      </c>
      <c r="BP119" s="330">
        <f>MAG!BP119</f>
        <v>0</v>
      </c>
      <c r="BQ119" s="252">
        <f>MAG!BQ119</f>
        <v>0</v>
      </c>
      <c r="BR119" s="252">
        <f>MAG!BR119</f>
        <v>0</v>
      </c>
      <c r="BS119" s="333">
        <f>MAG!BS119</f>
        <v>0</v>
      </c>
      <c r="BT119" s="335">
        <f>MAG!BT119</f>
        <v>0</v>
      </c>
      <c r="BU119" s="337">
        <f>MAG!BU119</f>
        <v>0</v>
      </c>
      <c r="BV119" s="330">
        <f>MAG!BV119</f>
        <v>0</v>
      </c>
      <c r="BW119" s="252">
        <f>MAG!BW119</f>
        <v>0</v>
      </c>
      <c r="BX119" s="252">
        <f>MAG!BX119</f>
        <v>0</v>
      </c>
      <c r="BY119" s="333">
        <f>MAG!BY119</f>
        <v>0</v>
      </c>
      <c r="BZ119" s="335">
        <f>MAG!BZ119</f>
        <v>0</v>
      </c>
      <c r="CA119" s="337">
        <f>MAG!CA119</f>
        <v>0</v>
      </c>
      <c r="CB119" s="330">
        <f>MAG!CB119</f>
        <v>0</v>
      </c>
      <c r="CC119" s="252">
        <f>MAG!CC119</f>
        <v>0</v>
      </c>
      <c r="CD119" s="252">
        <f>MAG!CD119</f>
        <v>0</v>
      </c>
      <c r="CE119" s="333">
        <f>MAG!CE119</f>
        <v>0</v>
      </c>
      <c r="CF119" s="335">
        <f>MAG!CF119</f>
        <v>0</v>
      </c>
      <c r="CG119" s="337">
        <f>MAG!CG119</f>
        <v>0</v>
      </c>
    </row>
    <row r="120" spans="1:85">
      <c r="A120" s="130">
        <v>24</v>
      </c>
      <c r="B120" s="131">
        <f>MAG!B120</f>
        <v>0</v>
      </c>
      <c r="C120" s="131">
        <f>MAG!C120</f>
        <v>0</v>
      </c>
      <c r="D120" s="132"/>
      <c r="E120" s="132"/>
      <c r="F120" s="132"/>
      <c r="G120" s="132"/>
      <c r="H120" s="132"/>
      <c r="I120" s="132"/>
      <c r="J120" s="132"/>
      <c r="K120" s="132"/>
      <c r="L120" s="132"/>
      <c r="M120" s="132"/>
      <c r="N120" s="132"/>
      <c r="O120" s="132"/>
      <c r="P120" s="132"/>
      <c r="Q120" s="132"/>
      <c r="R120" s="132"/>
      <c r="S120" s="132"/>
      <c r="T120" s="132"/>
      <c r="U120" s="132"/>
      <c r="V120" s="132"/>
      <c r="W120" s="132"/>
      <c r="X120" s="132"/>
      <c r="Y120" s="132"/>
      <c r="Z120" s="132"/>
      <c r="AA120" s="132"/>
      <c r="AB120" s="132"/>
      <c r="AC120" s="132"/>
      <c r="AD120" s="132"/>
      <c r="AE120" s="132"/>
      <c r="AF120" s="132"/>
      <c r="AG120" s="132"/>
      <c r="AH120" s="133"/>
      <c r="AI120" s="99"/>
      <c r="AJ120" s="134">
        <f t="shared" si="12"/>
        <v>0</v>
      </c>
      <c r="AK120" s="132">
        <f>MAG!AL120</f>
        <v>0</v>
      </c>
      <c r="AL120" s="133">
        <f t="shared" si="13"/>
        <v>0</v>
      </c>
      <c r="AM120" s="99"/>
      <c r="AN120" s="158"/>
      <c r="AO120" s="159"/>
      <c r="AP120" s="158"/>
      <c r="AR120" s="277"/>
      <c r="AS120" s="197">
        <f t="array" ref="AS120">SUM(IF(($B$97:$B$153=AR119)*($C$97:$C$153=AV120),$AL$97:$AL$153,0))</f>
        <v>0</v>
      </c>
      <c r="AT120" s="328"/>
      <c r="AU120" s="218"/>
      <c r="AV120" s="199">
        <f>MAG!AV120</f>
        <v>0</v>
      </c>
      <c r="AW120" s="330"/>
      <c r="AX120" s="251"/>
      <c r="AY120" s="252"/>
      <c r="AZ120" s="252"/>
      <c r="BA120" s="333"/>
      <c r="BB120" s="265"/>
      <c r="BC120" s="337"/>
      <c r="BD120" s="330"/>
      <c r="BE120" s="252"/>
      <c r="BF120" s="252"/>
      <c r="BG120" s="333"/>
      <c r="BH120" s="335"/>
      <c r="BI120" s="337"/>
      <c r="BJ120" s="330"/>
      <c r="BK120" s="252"/>
      <c r="BL120" s="252"/>
      <c r="BM120" s="333"/>
      <c r="BN120" s="335"/>
      <c r="BO120" s="337"/>
      <c r="BP120" s="330"/>
      <c r="BQ120" s="252"/>
      <c r="BR120" s="252"/>
      <c r="BS120" s="333"/>
      <c r="BT120" s="335"/>
      <c r="BU120" s="337"/>
      <c r="BV120" s="330"/>
      <c r="BW120" s="252"/>
      <c r="BX120" s="252"/>
      <c r="BY120" s="333"/>
      <c r="BZ120" s="335"/>
      <c r="CA120" s="337"/>
      <c r="CB120" s="330"/>
      <c r="CC120" s="252"/>
      <c r="CD120" s="252"/>
      <c r="CE120" s="333"/>
      <c r="CF120" s="335"/>
      <c r="CG120" s="337"/>
    </row>
    <row r="121" spans="1:85">
      <c r="A121" s="130">
        <v>25</v>
      </c>
      <c r="B121" s="131">
        <f>MAG!B121</f>
        <v>0</v>
      </c>
      <c r="C121" s="131">
        <f>MAG!C121</f>
        <v>0</v>
      </c>
      <c r="D121" s="132"/>
      <c r="E121" s="132"/>
      <c r="F121" s="132"/>
      <c r="G121" s="132"/>
      <c r="H121" s="132"/>
      <c r="I121" s="132"/>
      <c r="J121" s="132"/>
      <c r="K121" s="132"/>
      <c r="L121" s="132"/>
      <c r="M121" s="132"/>
      <c r="N121" s="132"/>
      <c r="O121" s="132"/>
      <c r="P121" s="132"/>
      <c r="Q121" s="132"/>
      <c r="R121" s="132"/>
      <c r="S121" s="132"/>
      <c r="T121" s="132"/>
      <c r="U121" s="132"/>
      <c r="V121" s="132"/>
      <c r="W121" s="132"/>
      <c r="X121" s="132"/>
      <c r="Y121" s="132"/>
      <c r="Z121" s="132"/>
      <c r="AA121" s="132"/>
      <c r="AB121" s="132"/>
      <c r="AC121" s="132"/>
      <c r="AD121" s="132"/>
      <c r="AE121" s="132"/>
      <c r="AF121" s="132"/>
      <c r="AG121" s="132"/>
      <c r="AH121" s="133"/>
      <c r="AI121" s="99"/>
      <c r="AJ121" s="134">
        <f t="shared" si="12"/>
        <v>0</v>
      </c>
      <c r="AK121" s="132">
        <f>MAG!AL121</f>
        <v>0</v>
      </c>
      <c r="AL121" s="133">
        <f t="shared" si="13"/>
        <v>0</v>
      </c>
      <c r="AM121" s="99"/>
      <c r="AN121" s="158"/>
      <c r="AO121" s="159"/>
      <c r="AP121" s="158"/>
      <c r="AR121" s="276">
        <f>MAG!AR121</f>
        <v>0</v>
      </c>
      <c r="AS121" s="200">
        <f t="array" ref="AS121">SUM(IF(($B$97:$B$153=AR121)*($C$97:$C$153=AV121),$AL$97:$AL$153,0))</f>
        <v>0</v>
      </c>
      <c r="AT121" s="327">
        <f>BA121+BG121+BM121+BS121+BY121+CE121</f>
        <v>0</v>
      </c>
      <c r="AU121" s="219">
        <f>AT121-AS121-AS122</f>
        <v>0</v>
      </c>
      <c r="AV121" s="202">
        <f>MAG!AV121</f>
        <v>0</v>
      </c>
      <c r="AW121" s="330">
        <f>MAG!AW121</f>
        <v>0</v>
      </c>
      <c r="AX121" s="251">
        <f>MAG!AX121</f>
        <v>0</v>
      </c>
      <c r="AY121" s="252">
        <f>MAG!AY121</f>
        <v>0</v>
      </c>
      <c r="AZ121" s="252">
        <f>MAG!AZ121</f>
        <v>0</v>
      </c>
      <c r="BA121" s="333">
        <f>MAG!BA121</f>
        <v>0</v>
      </c>
      <c r="BB121" s="265">
        <f>MAG!BB121</f>
        <v>0</v>
      </c>
      <c r="BC121" s="337">
        <f>MAG!BC121</f>
        <v>0</v>
      </c>
      <c r="BD121" s="330">
        <f>MAG!BD121</f>
        <v>0</v>
      </c>
      <c r="BE121" s="252">
        <f>MAG!BE121</f>
        <v>0</v>
      </c>
      <c r="BF121" s="252">
        <f>MAG!BF121</f>
        <v>0</v>
      </c>
      <c r="BG121" s="333">
        <f>MAG!BG121</f>
        <v>0</v>
      </c>
      <c r="BH121" s="335">
        <f>MAG!BH121</f>
        <v>0</v>
      </c>
      <c r="BI121" s="337">
        <f>MAG!BI121</f>
        <v>0</v>
      </c>
      <c r="BJ121" s="330">
        <f>MAG!BJ121</f>
        <v>0</v>
      </c>
      <c r="BK121" s="252">
        <f>MAG!BK121</f>
        <v>0</v>
      </c>
      <c r="BL121" s="252">
        <f>MAG!BL121</f>
        <v>0</v>
      </c>
      <c r="BM121" s="333">
        <f>MAG!BM121</f>
        <v>0</v>
      </c>
      <c r="BN121" s="335">
        <f>MAG!BN121</f>
        <v>0</v>
      </c>
      <c r="BO121" s="337">
        <f>MAG!BO121</f>
        <v>0</v>
      </c>
      <c r="BP121" s="330">
        <f>MAG!BP121</f>
        <v>0</v>
      </c>
      <c r="BQ121" s="252">
        <f>MAG!BQ121</f>
        <v>0</v>
      </c>
      <c r="BR121" s="252">
        <f>MAG!BR121</f>
        <v>0</v>
      </c>
      <c r="BS121" s="333">
        <f>MAG!BS121</f>
        <v>0</v>
      </c>
      <c r="BT121" s="335">
        <f>MAG!BT121</f>
        <v>0</v>
      </c>
      <c r="BU121" s="337">
        <f>MAG!BU121</f>
        <v>0</v>
      </c>
      <c r="BV121" s="330">
        <f>MAG!BV121</f>
        <v>0</v>
      </c>
      <c r="BW121" s="252">
        <f>MAG!BW121</f>
        <v>0</v>
      </c>
      <c r="BX121" s="252">
        <f>MAG!BX121</f>
        <v>0</v>
      </c>
      <c r="BY121" s="333">
        <f>MAG!BY121</f>
        <v>0</v>
      </c>
      <c r="BZ121" s="335">
        <f>MAG!BZ121</f>
        <v>0</v>
      </c>
      <c r="CA121" s="337">
        <f>MAG!CA121</f>
        <v>0</v>
      </c>
      <c r="CB121" s="330">
        <f>MAG!CB121</f>
        <v>0</v>
      </c>
      <c r="CC121" s="252">
        <f>MAG!CC121</f>
        <v>0</v>
      </c>
      <c r="CD121" s="252">
        <f>MAG!CD121</f>
        <v>0</v>
      </c>
      <c r="CE121" s="333">
        <f>MAG!CE121</f>
        <v>0</v>
      </c>
      <c r="CF121" s="335">
        <f>MAG!CF121</f>
        <v>0</v>
      </c>
      <c r="CG121" s="337">
        <f>MAG!CG121</f>
        <v>0</v>
      </c>
    </row>
    <row r="122" spans="1:85">
      <c r="A122" s="130">
        <v>26</v>
      </c>
      <c r="B122" s="131">
        <f>MAG!B122</f>
        <v>0</v>
      </c>
      <c r="C122" s="131">
        <f>MAG!C122</f>
        <v>0</v>
      </c>
      <c r="D122" s="132"/>
      <c r="E122" s="132"/>
      <c r="F122" s="132"/>
      <c r="G122" s="132"/>
      <c r="H122" s="132"/>
      <c r="I122" s="132"/>
      <c r="J122" s="132"/>
      <c r="K122" s="132"/>
      <c r="L122" s="132"/>
      <c r="M122" s="132"/>
      <c r="N122" s="132"/>
      <c r="O122" s="132"/>
      <c r="P122" s="132"/>
      <c r="Q122" s="132"/>
      <c r="R122" s="132"/>
      <c r="S122" s="132"/>
      <c r="T122" s="132"/>
      <c r="U122" s="132"/>
      <c r="V122" s="132"/>
      <c r="W122" s="132"/>
      <c r="X122" s="132"/>
      <c r="Y122" s="132"/>
      <c r="Z122" s="132"/>
      <c r="AA122" s="132"/>
      <c r="AB122" s="132"/>
      <c r="AC122" s="132"/>
      <c r="AD122" s="132"/>
      <c r="AE122" s="132"/>
      <c r="AF122" s="132"/>
      <c r="AG122" s="132"/>
      <c r="AH122" s="133"/>
      <c r="AI122" s="99"/>
      <c r="AJ122" s="134">
        <f t="shared" si="12"/>
        <v>0</v>
      </c>
      <c r="AK122" s="132">
        <f>MAG!AL122</f>
        <v>0</v>
      </c>
      <c r="AL122" s="133">
        <f t="shared" si="13"/>
        <v>0</v>
      </c>
      <c r="AM122" s="99"/>
      <c r="AN122" s="158"/>
      <c r="AO122" s="159"/>
      <c r="AP122" s="158"/>
      <c r="AR122" s="277"/>
      <c r="AS122" s="197">
        <f t="array" ref="AS122">SUM(IF(($B$97:$B$153=AR121)*($C$97:$C$153=AV122),$AL$97:$AL$153,0))</f>
        <v>0</v>
      </c>
      <c r="AT122" s="328"/>
      <c r="AU122" s="218"/>
      <c r="AV122" s="199">
        <f>MAG!AV122</f>
        <v>0</v>
      </c>
      <c r="AW122" s="330"/>
      <c r="AX122" s="251"/>
      <c r="AY122" s="252"/>
      <c r="AZ122" s="252"/>
      <c r="BA122" s="333"/>
      <c r="BB122" s="265"/>
      <c r="BC122" s="337"/>
      <c r="BD122" s="330"/>
      <c r="BE122" s="252"/>
      <c r="BF122" s="252"/>
      <c r="BG122" s="333"/>
      <c r="BH122" s="335"/>
      <c r="BI122" s="337"/>
      <c r="BJ122" s="330"/>
      <c r="BK122" s="252"/>
      <c r="BL122" s="252"/>
      <c r="BM122" s="333"/>
      <c r="BN122" s="335"/>
      <c r="BO122" s="337"/>
      <c r="BP122" s="330"/>
      <c r="BQ122" s="252"/>
      <c r="BR122" s="252"/>
      <c r="BS122" s="333"/>
      <c r="BT122" s="335"/>
      <c r="BU122" s="337"/>
      <c r="BV122" s="330"/>
      <c r="BW122" s="252"/>
      <c r="BX122" s="252"/>
      <c r="BY122" s="333"/>
      <c r="BZ122" s="335"/>
      <c r="CA122" s="337"/>
      <c r="CB122" s="330"/>
      <c r="CC122" s="252"/>
      <c r="CD122" s="252"/>
      <c r="CE122" s="333"/>
      <c r="CF122" s="335"/>
      <c r="CG122" s="337"/>
    </row>
    <row r="123" spans="1:85" ht="12.75" customHeight="1" thickBot="1">
      <c r="A123" s="130">
        <v>27</v>
      </c>
      <c r="B123" s="131">
        <f>MAG!B123</f>
        <v>0</v>
      </c>
      <c r="C123" s="131">
        <f>MAG!C123</f>
        <v>0</v>
      </c>
      <c r="D123" s="132"/>
      <c r="E123" s="132"/>
      <c r="F123" s="132"/>
      <c r="G123" s="132"/>
      <c r="H123" s="132"/>
      <c r="I123" s="132"/>
      <c r="J123" s="132"/>
      <c r="K123" s="132"/>
      <c r="L123" s="132"/>
      <c r="M123" s="132"/>
      <c r="N123" s="132"/>
      <c r="O123" s="132"/>
      <c r="P123" s="132"/>
      <c r="Q123" s="132"/>
      <c r="R123" s="132"/>
      <c r="S123" s="132"/>
      <c r="T123" s="132"/>
      <c r="U123" s="132"/>
      <c r="V123" s="132"/>
      <c r="W123" s="132"/>
      <c r="X123" s="132"/>
      <c r="Y123" s="132"/>
      <c r="Z123" s="132"/>
      <c r="AA123" s="132"/>
      <c r="AB123" s="132"/>
      <c r="AC123" s="132"/>
      <c r="AD123" s="132"/>
      <c r="AE123" s="132"/>
      <c r="AF123" s="132"/>
      <c r="AG123" s="132"/>
      <c r="AH123" s="133"/>
      <c r="AI123" s="99"/>
      <c r="AJ123" s="134">
        <f t="shared" si="12"/>
        <v>0</v>
      </c>
      <c r="AK123" s="132">
        <f>MAG!AL123</f>
        <v>0</v>
      </c>
      <c r="AL123" s="133">
        <f t="shared" si="13"/>
        <v>0</v>
      </c>
      <c r="AM123" s="99"/>
      <c r="AN123" s="158"/>
      <c r="AO123" s="159"/>
      <c r="AP123" s="158"/>
      <c r="AR123" s="276">
        <f>MAG!AR123</f>
        <v>0</v>
      </c>
      <c r="AS123" s="200">
        <f t="array" ref="AS123">SUM(IF(($B$97:$B$153=AR123)*($C$97:$C$153=AV123),$AL$97:$AL$153,0))</f>
        <v>0</v>
      </c>
      <c r="AT123" s="327">
        <f>BA123+BG123+BM123+BS123+BY123+CE123</f>
        <v>0</v>
      </c>
      <c r="AU123" s="219">
        <f>AT123-AS123-AS124</f>
        <v>0</v>
      </c>
      <c r="AV123" s="202">
        <f>MAG!AV123</f>
        <v>0</v>
      </c>
      <c r="AW123" s="330">
        <f>MAG!AW123</f>
        <v>0</v>
      </c>
      <c r="AX123" s="251">
        <f>MAG!AX123</f>
        <v>0</v>
      </c>
      <c r="AY123" s="252">
        <f>MAG!AY123</f>
        <v>0</v>
      </c>
      <c r="AZ123" s="252">
        <f>MAG!AZ123</f>
        <v>0</v>
      </c>
      <c r="BA123" s="333">
        <f>MAG!BA123</f>
        <v>0</v>
      </c>
      <c r="BB123" s="265">
        <f>MAG!BB123</f>
        <v>0</v>
      </c>
      <c r="BC123" s="337">
        <f>MAG!BC123</f>
        <v>0</v>
      </c>
      <c r="BD123" s="330">
        <f>MAG!BD123</f>
        <v>0</v>
      </c>
      <c r="BE123" s="252">
        <f>MAG!BE123</f>
        <v>0</v>
      </c>
      <c r="BF123" s="252">
        <f>MAG!BF123</f>
        <v>0</v>
      </c>
      <c r="BG123" s="333">
        <f>MAG!BG123</f>
        <v>0</v>
      </c>
      <c r="BH123" s="335">
        <f>MAG!BH123</f>
        <v>0</v>
      </c>
      <c r="BI123" s="337">
        <f>MAG!BI123</f>
        <v>0</v>
      </c>
      <c r="BJ123" s="330">
        <f>MAG!BJ123</f>
        <v>0</v>
      </c>
      <c r="BK123" s="252">
        <f>MAG!BK123</f>
        <v>0</v>
      </c>
      <c r="BL123" s="252">
        <f>MAG!BL123</f>
        <v>0</v>
      </c>
      <c r="BM123" s="333">
        <f>MAG!BM123</f>
        <v>0</v>
      </c>
      <c r="BN123" s="335">
        <f>MAG!BN123</f>
        <v>0</v>
      </c>
      <c r="BO123" s="337">
        <f>MAG!BO123</f>
        <v>0</v>
      </c>
      <c r="BP123" s="330">
        <f>MAG!BP123</f>
        <v>0</v>
      </c>
      <c r="BQ123" s="252">
        <f>MAG!BQ123</f>
        <v>0</v>
      </c>
      <c r="BR123" s="252">
        <f>MAG!BR123</f>
        <v>0</v>
      </c>
      <c r="BS123" s="333">
        <f>MAG!BS123</f>
        <v>0</v>
      </c>
      <c r="BT123" s="335">
        <f>MAG!BT123</f>
        <v>0</v>
      </c>
      <c r="BU123" s="337">
        <f>MAG!BU123</f>
        <v>0</v>
      </c>
      <c r="BV123" s="330">
        <f>MAG!BV123</f>
        <v>0</v>
      </c>
      <c r="BW123" s="252">
        <f>MAG!BW123</f>
        <v>0</v>
      </c>
      <c r="BX123" s="252">
        <f>MAG!BX123</f>
        <v>0</v>
      </c>
      <c r="BY123" s="333">
        <f>MAG!BY123</f>
        <v>0</v>
      </c>
      <c r="BZ123" s="335">
        <f>MAG!BZ123</f>
        <v>0</v>
      </c>
      <c r="CA123" s="337">
        <f>MAG!CA123</f>
        <v>0</v>
      </c>
      <c r="CB123" s="330">
        <f>MAG!CB123</f>
        <v>0</v>
      </c>
      <c r="CC123" s="252">
        <f>MAG!CC123</f>
        <v>0</v>
      </c>
      <c r="CD123" s="252">
        <f>MAG!CD123</f>
        <v>0</v>
      </c>
      <c r="CE123" s="333">
        <f>MAG!CE123</f>
        <v>0</v>
      </c>
      <c r="CF123" s="335">
        <f>MAG!CF123</f>
        <v>0</v>
      </c>
      <c r="CG123" s="337">
        <f>MAG!CG123</f>
        <v>0</v>
      </c>
    </row>
    <row r="124" spans="1:85" ht="10.5" customHeight="1" thickTop="1">
      <c r="A124" s="168"/>
      <c r="B124" s="168"/>
      <c r="C124" s="168"/>
      <c r="D124" s="169"/>
      <c r="E124" s="169"/>
      <c r="F124" s="169"/>
      <c r="G124" s="169"/>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D124" s="169"/>
      <c r="AE124" s="169"/>
      <c r="AF124" s="169"/>
      <c r="AG124" s="169"/>
      <c r="AH124" s="169"/>
      <c r="AI124" s="169"/>
      <c r="AJ124" s="169"/>
      <c r="AK124" s="169"/>
      <c r="AL124" s="169"/>
      <c r="AM124" s="99"/>
      <c r="AN124" s="158"/>
      <c r="AO124" s="159"/>
      <c r="AP124" s="158"/>
      <c r="AR124" s="277"/>
      <c r="AS124" s="197">
        <f t="array" ref="AS124">SUM(IF(($B$97:$B$153=AR123)*($C$97:$C$153=AV124),$AL$97:$AL$153,0))</f>
        <v>0</v>
      </c>
      <c r="AT124" s="328"/>
      <c r="AU124" s="218"/>
      <c r="AV124" s="199">
        <f>MAG!AV124</f>
        <v>0</v>
      </c>
      <c r="AW124" s="330"/>
      <c r="AX124" s="251"/>
      <c r="AY124" s="252"/>
      <c r="AZ124" s="252"/>
      <c r="BA124" s="333"/>
      <c r="BB124" s="265"/>
      <c r="BC124" s="337"/>
      <c r="BD124" s="330"/>
      <c r="BE124" s="252"/>
      <c r="BF124" s="252"/>
      <c r="BG124" s="333"/>
      <c r="BH124" s="335"/>
      <c r="BI124" s="337"/>
      <c r="BJ124" s="330"/>
      <c r="BK124" s="252"/>
      <c r="BL124" s="252"/>
      <c r="BM124" s="333"/>
      <c r="BN124" s="335"/>
      <c r="BO124" s="337"/>
      <c r="BP124" s="330"/>
      <c r="BQ124" s="252"/>
      <c r="BR124" s="252"/>
      <c r="BS124" s="333"/>
      <c r="BT124" s="335"/>
      <c r="BU124" s="337"/>
      <c r="BV124" s="330"/>
      <c r="BW124" s="252"/>
      <c r="BX124" s="252"/>
      <c r="BY124" s="333"/>
      <c r="BZ124" s="335"/>
      <c r="CA124" s="337"/>
      <c r="CB124" s="330"/>
      <c r="CC124" s="252"/>
      <c r="CD124" s="252"/>
      <c r="CE124" s="333"/>
      <c r="CF124" s="335"/>
      <c r="CG124" s="337"/>
    </row>
    <row r="125" spans="1:85" ht="10.5" customHeight="1">
      <c r="A125" s="170"/>
      <c r="B125" s="170"/>
      <c r="C125" s="170"/>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c r="AA125" s="158"/>
      <c r="AB125" s="158"/>
      <c r="AC125" s="158"/>
      <c r="AD125" s="158"/>
      <c r="AE125" s="158"/>
      <c r="AF125" s="158"/>
      <c r="AG125" s="158"/>
      <c r="AH125" s="158"/>
      <c r="AI125" s="158"/>
      <c r="AJ125" s="158"/>
      <c r="AK125" s="158"/>
      <c r="AL125" s="158"/>
      <c r="AM125" s="99"/>
      <c r="AN125" s="158"/>
      <c r="AO125" s="159"/>
      <c r="AP125" s="158"/>
      <c r="AR125" s="276">
        <f>MAG!AR125</f>
        <v>0</v>
      </c>
      <c r="AS125" s="200">
        <f t="array" ref="AS125">SUM(IF(($B$97:$B$153=AR125)*($C$97:$C$153=AV125),$AL$97:$AL$153,0))</f>
        <v>0</v>
      </c>
      <c r="AT125" s="327">
        <f>BA125+BG125+BM125+BS125+BY125+CE125</f>
        <v>0</v>
      </c>
      <c r="AU125" s="219">
        <f>AT125-AS125-AS126</f>
        <v>0</v>
      </c>
      <c r="AV125" s="202">
        <f>MAG!AV125</f>
        <v>0</v>
      </c>
      <c r="AW125" s="330">
        <f>MAG!AW125</f>
        <v>0</v>
      </c>
      <c r="AX125" s="251">
        <f>MAG!AX125</f>
        <v>0</v>
      </c>
      <c r="AY125" s="252">
        <f>MAG!AY125</f>
        <v>0</v>
      </c>
      <c r="AZ125" s="252">
        <f>MAG!AZ125</f>
        <v>0</v>
      </c>
      <c r="BA125" s="333">
        <f>MAG!BA125</f>
        <v>0</v>
      </c>
      <c r="BB125" s="265">
        <f>MAG!BB125</f>
        <v>0</v>
      </c>
      <c r="BC125" s="337">
        <f>MAG!BC125</f>
        <v>0</v>
      </c>
      <c r="BD125" s="330">
        <f>MAG!BD125</f>
        <v>0</v>
      </c>
      <c r="BE125" s="252">
        <f>MAG!BE125</f>
        <v>0</v>
      </c>
      <c r="BF125" s="252">
        <f>MAG!BF125</f>
        <v>0</v>
      </c>
      <c r="BG125" s="333">
        <f>MAG!BG125</f>
        <v>0</v>
      </c>
      <c r="BH125" s="335">
        <f>MAG!BH125</f>
        <v>0</v>
      </c>
      <c r="BI125" s="337">
        <f>MAG!BI125</f>
        <v>0</v>
      </c>
      <c r="BJ125" s="330">
        <f>MAG!BJ125</f>
        <v>0</v>
      </c>
      <c r="BK125" s="252">
        <f>MAG!BK125</f>
        <v>0</v>
      </c>
      <c r="BL125" s="252">
        <f>MAG!BL125</f>
        <v>0</v>
      </c>
      <c r="BM125" s="333">
        <f>MAG!BM125</f>
        <v>0</v>
      </c>
      <c r="BN125" s="335">
        <f>MAG!BN125</f>
        <v>0</v>
      </c>
      <c r="BO125" s="337">
        <f>MAG!BO125</f>
        <v>0</v>
      </c>
      <c r="BP125" s="330">
        <f>MAG!BP125</f>
        <v>0</v>
      </c>
      <c r="BQ125" s="252">
        <f>MAG!BQ125</f>
        <v>0</v>
      </c>
      <c r="BR125" s="252">
        <f>MAG!BR125</f>
        <v>0</v>
      </c>
      <c r="BS125" s="333">
        <f>MAG!BS125</f>
        <v>0</v>
      </c>
      <c r="BT125" s="335">
        <f>MAG!BT125</f>
        <v>0</v>
      </c>
      <c r="BU125" s="337">
        <f>MAG!BU125</f>
        <v>0</v>
      </c>
      <c r="BV125" s="330">
        <f>MAG!BV125</f>
        <v>0</v>
      </c>
      <c r="BW125" s="252">
        <f>MAG!BW125</f>
        <v>0</v>
      </c>
      <c r="BX125" s="252">
        <f>MAG!BX125</f>
        <v>0</v>
      </c>
      <c r="BY125" s="333">
        <f>MAG!BY125</f>
        <v>0</v>
      </c>
      <c r="BZ125" s="335">
        <f>MAG!BZ125</f>
        <v>0</v>
      </c>
      <c r="CA125" s="337">
        <f>MAG!CA125</f>
        <v>0</v>
      </c>
      <c r="CB125" s="330">
        <f>MAG!CB125</f>
        <v>0</v>
      </c>
      <c r="CC125" s="252">
        <f>MAG!CC125</f>
        <v>0</v>
      </c>
      <c r="CD125" s="252">
        <f>MAG!CD125</f>
        <v>0</v>
      </c>
      <c r="CE125" s="333">
        <f>MAG!CE125</f>
        <v>0</v>
      </c>
      <c r="CF125" s="335">
        <f>MAG!CF125</f>
        <v>0</v>
      </c>
      <c r="CG125" s="337">
        <f>MAG!CG125</f>
        <v>0</v>
      </c>
    </row>
    <row r="126" spans="1:85" ht="10.5" customHeight="1">
      <c r="A126" s="170"/>
      <c r="B126" s="170"/>
      <c r="C126" s="170"/>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c r="AA126" s="158"/>
      <c r="AB126" s="158"/>
      <c r="AC126" s="158"/>
      <c r="AD126" s="158"/>
      <c r="AE126" s="158"/>
      <c r="AF126" s="158"/>
      <c r="AG126" s="158"/>
      <c r="AH126" s="158"/>
      <c r="AI126" s="158"/>
      <c r="AJ126" s="158"/>
      <c r="AK126" s="158"/>
      <c r="AL126" s="158"/>
      <c r="AM126" s="99"/>
      <c r="AN126" s="158"/>
      <c r="AO126" s="159"/>
      <c r="AP126" s="158"/>
      <c r="AR126" s="277"/>
      <c r="AS126" s="197">
        <f t="array" ref="AS126">SUM(IF(($B$97:$B$153=AR125)*($C$97:$C$153=AV126),$AL$97:$AL$153,0))</f>
        <v>0</v>
      </c>
      <c r="AT126" s="328"/>
      <c r="AU126" s="218"/>
      <c r="AV126" s="199">
        <f>MAG!AV126</f>
        <v>0</v>
      </c>
      <c r="AW126" s="330"/>
      <c r="AX126" s="251"/>
      <c r="AY126" s="252"/>
      <c r="AZ126" s="252"/>
      <c r="BA126" s="333"/>
      <c r="BB126" s="265"/>
      <c r="BC126" s="337"/>
      <c r="BD126" s="330"/>
      <c r="BE126" s="252"/>
      <c r="BF126" s="252"/>
      <c r="BG126" s="333"/>
      <c r="BH126" s="335"/>
      <c r="BI126" s="337"/>
      <c r="BJ126" s="330"/>
      <c r="BK126" s="252"/>
      <c r="BL126" s="252"/>
      <c r="BM126" s="333"/>
      <c r="BN126" s="335"/>
      <c r="BO126" s="337"/>
      <c r="BP126" s="330"/>
      <c r="BQ126" s="252"/>
      <c r="BR126" s="252"/>
      <c r="BS126" s="333"/>
      <c r="BT126" s="335"/>
      <c r="BU126" s="337"/>
      <c r="BV126" s="330"/>
      <c r="BW126" s="252"/>
      <c r="BX126" s="252"/>
      <c r="BY126" s="333"/>
      <c r="BZ126" s="335"/>
      <c r="CA126" s="337"/>
      <c r="CB126" s="330"/>
      <c r="CC126" s="252"/>
      <c r="CD126" s="252"/>
      <c r="CE126" s="333"/>
      <c r="CF126" s="335"/>
      <c r="CG126" s="337"/>
    </row>
    <row r="127" spans="1:85" ht="10.5" customHeight="1">
      <c r="A127" s="170"/>
      <c r="B127" s="170"/>
      <c r="C127" s="170"/>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c r="AA127" s="158"/>
      <c r="AB127" s="158"/>
      <c r="AC127" s="158"/>
      <c r="AD127" s="158"/>
      <c r="AE127" s="158"/>
      <c r="AF127" s="158"/>
      <c r="AG127" s="158"/>
      <c r="AH127" s="158"/>
      <c r="AI127" s="158"/>
      <c r="AJ127" s="158"/>
      <c r="AK127" s="158"/>
      <c r="AL127" s="158"/>
      <c r="AM127" s="99"/>
      <c r="AN127" s="158"/>
      <c r="AO127" s="159"/>
      <c r="AP127" s="158"/>
      <c r="AR127" s="276">
        <f>MAG!AR127</f>
        <v>0</v>
      </c>
      <c r="AS127" s="200">
        <f t="array" ref="AS127">SUM(IF(($B$97:$B$153=AR127)*($C$97:$C$153=AV127),$AL$97:$AL$153,0))</f>
        <v>0</v>
      </c>
      <c r="AT127" s="327">
        <f>BA127+BG127+BM127+BS127+BY127+CE127</f>
        <v>0</v>
      </c>
      <c r="AU127" s="219">
        <f>AT127-AS127-AS128</f>
        <v>0</v>
      </c>
      <c r="AV127" s="202">
        <f>MAG!AV127</f>
        <v>0</v>
      </c>
      <c r="AW127" s="330">
        <f>MAG!AW127</f>
        <v>0</v>
      </c>
      <c r="AX127" s="251">
        <f>MAG!AX127</f>
        <v>0</v>
      </c>
      <c r="AY127" s="252">
        <f>MAG!AY127</f>
        <v>0</v>
      </c>
      <c r="AZ127" s="252">
        <f>MAG!AZ127</f>
        <v>0</v>
      </c>
      <c r="BA127" s="333">
        <f>MAG!BA127</f>
        <v>0</v>
      </c>
      <c r="BB127" s="265">
        <f>MAG!BB127</f>
        <v>0</v>
      </c>
      <c r="BC127" s="337">
        <f>MAG!BC127</f>
        <v>0</v>
      </c>
      <c r="BD127" s="330">
        <f>MAG!BD127</f>
        <v>0</v>
      </c>
      <c r="BE127" s="252">
        <f>MAG!BE127</f>
        <v>0</v>
      </c>
      <c r="BF127" s="252">
        <f>MAG!BF127</f>
        <v>0</v>
      </c>
      <c r="BG127" s="333">
        <f>MAG!BG127</f>
        <v>0</v>
      </c>
      <c r="BH127" s="335">
        <f>MAG!BH127</f>
        <v>0</v>
      </c>
      <c r="BI127" s="337">
        <f>MAG!BI127</f>
        <v>0</v>
      </c>
      <c r="BJ127" s="330">
        <f>MAG!BJ127</f>
        <v>0</v>
      </c>
      <c r="BK127" s="252">
        <f>MAG!BK127</f>
        <v>0</v>
      </c>
      <c r="BL127" s="252">
        <f>MAG!BL127</f>
        <v>0</v>
      </c>
      <c r="BM127" s="333">
        <f>MAG!BM127</f>
        <v>0</v>
      </c>
      <c r="BN127" s="335">
        <f>MAG!BN127</f>
        <v>0</v>
      </c>
      <c r="BO127" s="337">
        <f>MAG!BO127</f>
        <v>0</v>
      </c>
      <c r="BP127" s="330">
        <f>MAG!BP127</f>
        <v>0</v>
      </c>
      <c r="BQ127" s="252">
        <f>MAG!BQ127</f>
        <v>0</v>
      </c>
      <c r="BR127" s="252">
        <f>MAG!BR127</f>
        <v>0</v>
      </c>
      <c r="BS127" s="333">
        <f>MAG!BS127</f>
        <v>0</v>
      </c>
      <c r="BT127" s="335">
        <f>MAG!BT127</f>
        <v>0</v>
      </c>
      <c r="BU127" s="337">
        <f>MAG!BU127</f>
        <v>0</v>
      </c>
      <c r="BV127" s="330">
        <f>MAG!BV127</f>
        <v>0</v>
      </c>
      <c r="BW127" s="252">
        <f>MAG!BW127</f>
        <v>0</v>
      </c>
      <c r="BX127" s="252">
        <f>MAG!BX127</f>
        <v>0</v>
      </c>
      <c r="BY127" s="333">
        <f>MAG!BY127</f>
        <v>0</v>
      </c>
      <c r="BZ127" s="335">
        <f>MAG!BZ127</f>
        <v>0</v>
      </c>
      <c r="CA127" s="337">
        <f>MAG!CA127</f>
        <v>0</v>
      </c>
      <c r="CB127" s="330">
        <f>MAG!CB127</f>
        <v>0</v>
      </c>
      <c r="CC127" s="252">
        <f>MAG!CC127</f>
        <v>0</v>
      </c>
      <c r="CD127" s="252">
        <f>MAG!CD127</f>
        <v>0</v>
      </c>
      <c r="CE127" s="333">
        <f>MAG!CE127</f>
        <v>0</v>
      </c>
      <c r="CF127" s="335">
        <f>MAG!CF127</f>
        <v>0</v>
      </c>
      <c r="CG127" s="337">
        <f>MAG!CG127</f>
        <v>0</v>
      </c>
    </row>
    <row r="128" spans="1:85" ht="15.75" thickBot="1">
      <c r="A128" s="148" t="s">
        <v>4</v>
      </c>
      <c r="B128" s="98"/>
      <c r="C128" s="98"/>
      <c r="D128" s="149"/>
      <c r="E128" s="99"/>
      <c r="F128" s="99"/>
      <c r="G128" s="99"/>
      <c r="H128" s="99"/>
      <c r="I128" s="99"/>
      <c r="J128" s="99"/>
      <c r="K128" s="99"/>
      <c r="L128" s="99"/>
      <c r="M128" s="99"/>
      <c r="N128" s="105" t="s">
        <v>113</v>
      </c>
      <c r="O128" s="99"/>
      <c r="P128" s="99"/>
      <c r="Q128" s="99"/>
      <c r="R128" s="99"/>
      <c r="S128" s="99"/>
      <c r="T128" s="99"/>
      <c r="U128" s="99"/>
      <c r="V128" s="99"/>
      <c r="W128" s="99"/>
      <c r="X128" s="99"/>
      <c r="Y128" s="99"/>
      <c r="Z128" s="99"/>
      <c r="AA128" s="99"/>
      <c r="AB128" s="99"/>
      <c r="AC128" s="99"/>
      <c r="AD128" s="99"/>
      <c r="AE128" s="99"/>
      <c r="AF128" s="99"/>
      <c r="AG128" s="99"/>
      <c r="AH128" s="99"/>
      <c r="AI128" s="99"/>
      <c r="AJ128" s="99"/>
      <c r="AK128" s="99"/>
      <c r="AL128" s="99"/>
      <c r="AM128" s="99"/>
      <c r="AN128" s="99"/>
      <c r="AO128" s="102"/>
      <c r="AP128" s="99"/>
      <c r="AR128" s="281"/>
      <c r="AS128" s="191">
        <f t="array" ref="AS128">SUM(IF(($B$97:$B$153=AR127)*($C$97:$C$153=AV128),$AL$97:$AL$153,0))</f>
        <v>0</v>
      </c>
      <c r="AT128" s="341"/>
      <c r="AU128" s="227"/>
      <c r="AV128" s="192">
        <f>MAG!AV128</f>
        <v>0</v>
      </c>
      <c r="AW128" s="342"/>
      <c r="AX128" s="258"/>
      <c r="AY128" s="259"/>
      <c r="AZ128" s="259"/>
      <c r="BA128" s="343"/>
      <c r="BB128" s="323"/>
      <c r="BC128" s="344"/>
      <c r="BD128" s="342"/>
      <c r="BE128" s="259"/>
      <c r="BF128" s="259"/>
      <c r="BG128" s="343"/>
      <c r="BH128" s="345"/>
      <c r="BI128" s="344"/>
      <c r="BJ128" s="342"/>
      <c r="BK128" s="259"/>
      <c r="BL128" s="259"/>
      <c r="BM128" s="343"/>
      <c r="BN128" s="345"/>
      <c r="BO128" s="344"/>
      <c r="BP128" s="342"/>
      <c r="BQ128" s="259"/>
      <c r="BR128" s="259"/>
      <c r="BS128" s="343"/>
      <c r="BT128" s="345"/>
      <c r="BU128" s="344"/>
      <c r="BV128" s="342"/>
      <c r="BW128" s="259"/>
      <c r="BX128" s="259"/>
      <c r="BY128" s="343"/>
      <c r="BZ128" s="345"/>
      <c r="CA128" s="344"/>
      <c r="CB128" s="342"/>
      <c r="CC128" s="259"/>
      <c r="CD128" s="259"/>
      <c r="CE128" s="343"/>
      <c r="CF128" s="345"/>
      <c r="CG128" s="344"/>
    </row>
    <row r="129" spans="1:73" ht="15.75" thickBot="1">
      <c r="A129" s="111"/>
      <c r="B129" s="103"/>
      <c r="C129" s="103"/>
      <c r="D129" s="99"/>
      <c r="E129" s="99"/>
      <c r="F129" s="99"/>
      <c r="G129" s="99"/>
      <c r="H129" s="99"/>
      <c r="I129" s="99"/>
      <c r="J129" s="99"/>
      <c r="K129" s="99"/>
      <c r="L129" s="99"/>
      <c r="M129" s="99"/>
      <c r="N129" s="99"/>
      <c r="O129" s="99"/>
      <c r="P129" s="99"/>
      <c r="Q129" s="99"/>
      <c r="R129" s="99"/>
      <c r="S129" s="99"/>
      <c r="T129" s="99"/>
      <c r="U129" s="99"/>
      <c r="V129" s="99"/>
      <c r="W129" s="99"/>
      <c r="X129" s="99"/>
      <c r="Y129" s="99"/>
      <c r="Z129" s="99"/>
      <c r="AA129" s="99"/>
      <c r="AB129" s="99"/>
      <c r="AC129" s="99"/>
      <c r="AD129" s="99"/>
      <c r="AE129" s="99"/>
      <c r="AF129" s="99"/>
      <c r="AG129" s="99"/>
      <c r="AH129" s="99"/>
      <c r="AI129" s="99"/>
      <c r="AJ129" s="99"/>
      <c r="AK129" s="99"/>
      <c r="AL129" s="99"/>
      <c r="AM129" s="99"/>
      <c r="AN129" s="99"/>
      <c r="AO129" s="102"/>
      <c r="AP129" s="99"/>
    </row>
    <row r="130" spans="1:73" ht="15" customHeight="1">
      <c r="A130" s="111"/>
      <c r="B130" s="291"/>
      <c r="C130" s="291"/>
      <c r="D130" s="112"/>
      <c r="E130" s="292" t="str">
        <f>$E$9</f>
        <v xml:space="preserve">MESE DI </v>
      </c>
      <c r="F130" s="292"/>
      <c r="G130" s="292"/>
      <c r="H130" s="292"/>
      <c r="I130" s="292"/>
      <c r="J130" s="292"/>
      <c r="K130" s="292"/>
      <c r="L130" s="292"/>
      <c r="M130" s="292"/>
      <c r="N130" s="347"/>
      <c r="O130" s="347"/>
      <c r="P130" s="347"/>
      <c r="Q130" s="113" t="str">
        <f>$Q$9</f>
        <v>CORSO: "OPERATORE ELETTRICO" 1° ANNO</v>
      </c>
      <c r="R130" s="113"/>
      <c r="S130" s="99"/>
      <c r="T130" s="99"/>
      <c r="U130" s="99"/>
      <c r="V130" s="99"/>
      <c r="W130" s="99"/>
      <c r="X130" s="99"/>
      <c r="Y130" s="99"/>
      <c r="Z130" s="99"/>
      <c r="AA130" s="99"/>
      <c r="AB130" s="99"/>
      <c r="AC130" s="99"/>
      <c r="AD130" s="99"/>
      <c r="AE130" s="99"/>
      <c r="AF130" s="99"/>
      <c r="AG130" s="99"/>
      <c r="AH130" s="99"/>
      <c r="AI130" s="99"/>
      <c r="AJ130" s="99"/>
      <c r="AK130" s="99"/>
      <c r="AL130" s="99"/>
      <c r="AM130" s="99"/>
      <c r="AN130" s="99"/>
      <c r="AO130" s="102"/>
      <c r="AP130" s="99"/>
      <c r="AR130" s="304" t="s">
        <v>94</v>
      </c>
      <c r="AS130" s="305"/>
      <c r="AT130" s="305"/>
      <c r="AU130" s="305"/>
      <c r="AV130" s="306"/>
    </row>
    <row r="131" spans="1:73" ht="15" customHeight="1">
      <c r="A131" s="114"/>
      <c r="B131" s="114"/>
      <c r="C131" s="103"/>
      <c r="D131" s="99"/>
      <c r="E131" s="99"/>
      <c r="F131" s="99"/>
      <c r="G131" s="99"/>
      <c r="H131" s="99"/>
      <c r="I131" s="115"/>
      <c r="J131" s="99"/>
      <c r="K131" s="99"/>
      <c r="L131" s="115"/>
      <c r="M131" s="115" t="s">
        <v>3</v>
      </c>
      <c r="N131" s="115"/>
      <c r="O131" s="115"/>
      <c r="P131" s="115"/>
      <c r="Q131" s="293" t="str">
        <f>$Q$10</f>
        <v>COD: ARIEFP1821/20/1</v>
      </c>
      <c r="R131" s="293"/>
      <c r="S131" s="293"/>
      <c r="T131" s="293"/>
      <c r="U131" s="293"/>
      <c r="V131" s="293"/>
      <c r="W131" s="293"/>
      <c r="X131" s="293"/>
      <c r="Y131" s="293"/>
      <c r="Z131" s="293"/>
      <c r="AA131" s="293"/>
      <c r="AB131" s="293"/>
      <c r="AC131" s="293"/>
      <c r="AD131" s="293"/>
      <c r="AE131" s="115"/>
      <c r="AF131" s="115"/>
      <c r="AG131" s="115"/>
      <c r="AH131" s="115"/>
      <c r="AI131" s="115"/>
      <c r="AJ131" s="115" t="s">
        <v>3</v>
      </c>
      <c r="AK131" s="115"/>
      <c r="AL131" s="115"/>
      <c r="AM131" s="115"/>
      <c r="AN131" s="115"/>
      <c r="AO131" s="116"/>
      <c r="AP131" s="115"/>
      <c r="AQ131" s="53"/>
      <c r="AR131" s="296"/>
      <c r="AS131" s="297"/>
      <c r="AT131" s="297"/>
      <c r="AU131" s="297"/>
      <c r="AV131" s="307"/>
    </row>
    <row r="132" spans="1:73" ht="15" customHeight="1">
      <c r="A132" s="114"/>
      <c r="B132" s="114"/>
      <c r="C132" s="103"/>
      <c r="D132" s="99"/>
      <c r="E132" s="99"/>
      <c r="F132" s="99"/>
      <c r="G132" s="99"/>
      <c r="H132" s="99"/>
      <c r="I132" s="115"/>
      <c r="J132" s="99"/>
      <c r="K132" s="99"/>
      <c r="L132" s="115"/>
      <c r="M132" s="115"/>
      <c r="N132" s="115"/>
      <c r="O132" s="115"/>
      <c r="P132" s="115"/>
      <c r="Q132" s="171"/>
      <c r="R132" s="171"/>
      <c r="S132" s="171"/>
      <c r="T132" s="171"/>
      <c r="U132" s="171"/>
      <c r="V132" s="171"/>
      <c r="W132" s="171"/>
      <c r="X132" s="171"/>
      <c r="Y132" s="171"/>
      <c r="Z132" s="171"/>
      <c r="AA132" s="171"/>
      <c r="AB132" s="171"/>
      <c r="AC132" s="171"/>
      <c r="AD132" s="171"/>
      <c r="AE132" s="115"/>
      <c r="AF132" s="115"/>
      <c r="AG132" s="115"/>
      <c r="AH132" s="115"/>
      <c r="AI132" s="115"/>
      <c r="AJ132" s="115"/>
      <c r="AK132" s="115"/>
      <c r="AL132" s="115"/>
      <c r="AM132" s="115"/>
      <c r="AN132" s="115"/>
      <c r="AO132" s="116"/>
      <c r="AP132" s="115"/>
      <c r="AQ132" s="53"/>
      <c r="AR132" s="294" t="s">
        <v>95</v>
      </c>
      <c r="AS132" s="295"/>
      <c r="AT132" s="295" t="s">
        <v>79</v>
      </c>
      <c r="AU132" s="295"/>
      <c r="AV132" s="308" t="s">
        <v>96</v>
      </c>
      <c r="AW132" s="1" t="s">
        <v>87</v>
      </c>
      <c r="AY132" s="1" t="s">
        <v>102</v>
      </c>
    </row>
    <row r="133" spans="1:73" ht="10.5" customHeight="1" thickBot="1">
      <c r="A133" s="170"/>
      <c r="B133" s="170"/>
      <c r="C133" s="170"/>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c r="AA133" s="158"/>
      <c r="AB133" s="158"/>
      <c r="AC133" s="158"/>
      <c r="AD133" s="158"/>
      <c r="AE133" s="158"/>
      <c r="AF133" s="158"/>
      <c r="AG133" s="158"/>
      <c r="AH133" s="158"/>
      <c r="AI133" s="158"/>
      <c r="AJ133" s="158"/>
      <c r="AK133" s="158"/>
      <c r="AL133" s="158"/>
      <c r="AM133" s="99"/>
      <c r="AN133" s="158"/>
      <c r="AO133" s="159"/>
      <c r="AP133" s="158"/>
      <c r="AR133" s="296"/>
      <c r="AS133" s="297"/>
      <c r="AT133" s="297"/>
      <c r="AU133" s="297"/>
      <c r="AV133" s="307"/>
      <c r="AW133" s="1" t="s">
        <v>88</v>
      </c>
      <c r="AY133" s="1" t="s">
        <v>103</v>
      </c>
    </row>
    <row r="134" spans="1:73" s="12" customFormat="1" ht="33" customHeight="1" thickTop="1">
      <c r="A134" s="118" t="s">
        <v>0</v>
      </c>
      <c r="B134" s="272" t="s">
        <v>20</v>
      </c>
      <c r="C134" s="273"/>
      <c r="D134" s="121">
        <v>1</v>
      </c>
      <c r="E134" s="121">
        <v>2</v>
      </c>
      <c r="F134" s="121">
        <v>3</v>
      </c>
      <c r="G134" s="121">
        <v>4</v>
      </c>
      <c r="H134" s="121">
        <v>5</v>
      </c>
      <c r="I134" s="121">
        <v>6</v>
      </c>
      <c r="J134" s="121">
        <v>7</v>
      </c>
      <c r="K134" s="121">
        <v>8</v>
      </c>
      <c r="L134" s="121">
        <v>9</v>
      </c>
      <c r="M134" s="121">
        <v>10</v>
      </c>
      <c r="N134" s="121">
        <v>11</v>
      </c>
      <c r="O134" s="121">
        <v>12</v>
      </c>
      <c r="P134" s="121">
        <v>13</v>
      </c>
      <c r="Q134" s="121">
        <v>14</v>
      </c>
      <c r="R134" s="121">
        <v>15</v>
      </c>
      <c r="S134" s="121">
        <v>16</v>
      </c>
      <c r="T134" s="121">
        <v>17</v>
      </c>
      <c r="U134" s="121">
        <v>18</v>
      </c>
      <c r="V134" s="121">
        <v>19</v>
      </c>
      <c r="W134" s="121">
        <v>20</v>
      </c>
      <c r="X134" s="121">
        <v>21</v>
      </c>
      <c r="Y134" s="121">
        <v>22</v>
      </c>
      <c r="Z134" s="121">
        <v>23</v>
      </c>
      <c r="AA134" s="121">
        <v>24</v>
      </c>
      <c r="AB134" s="121">
        <v>25</v>
      </c>
      <c r="AC134" s="121">
        <v>26</v>
      </c>
      <c r="AD134" s="121">
        <v>27</v>
      </c>
      <c r="AE134" s="121">
        <v>28</v>
      </c>
      <c r="AF134" s="121">
        <v>29</v>
      </c>
      <c r="AG134" s="121">
        <v>30</v>
      </c>
      <c r="AH134" s="122">
        <v>31</v>
      </c>
      <c r="AI134" s="99"/>
      <c r="AJ134" s="123" t="s">
        <v>11</v>
      </c>
      <c r="AK134" s="124" t="s">
        <v>12</v>
      </c>
      <c r="AL134" s="125" t="s">
        <v>14</v>
      </c>
      <c r="AM134" s="99"/>
      <c r="AN134" s="158"/>
      <c r="AO134" s="159"/>
      <c r="AP134" s="158"/>
      <c r="AQ134" s="13"/>
      <c r="AR134" s="294">
        <f>SUM($AL$97:$AL$123)+SUM($AL$149:$AL$153)</f>
        <v>54</v>
      </c>
      <c r="AS134" s="295">
        <f t="array" ref="AS134">SUM(IF(($B$97:$B$153=AR134)*($C$97:$C$153=AV134),$AL$97:$AL$153,0))</f>
        <v>0</v>
      </c>
      <c r="AT134" s="295">
        <f>SUM(AS89:AS128)</f>
        <v>54</v>
      </c>
      <c r="AU134" s="295"/>
      <c r="AV134" s="285">
        <f>AT134-AR134</f>
        <v>0</v>
      </c>
      <c r="AW134" s="1" t="s">
        <v>89</v>
      </c>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row>
    <row r="135" spans="1:73">
      <c r="A135" s="130"/>
      <c r="B135" s="287" t="s">
        <v>18</v>
      </c>
      <c r="C135" s="288"/>
      <c r="D135" s="132"/>
      <c r="E135" s="132"/>
      <c r="F135" s="132"/>
      <c r="G135" s="132"/>
      <c r="H135" s="132"/>
      <c r="I135" s="132"/>
      <c r="J135" s="132"/>
      <c r="K135" s="132"/>
      <c r="L135" s="132"/>
      <c r="M135" s="132"/>
      <c r="N135" s="132"/>
      <c r="O135" s="132"/>
      <c r="P135" s="132"/>
      <c r="Q135" s="132"/>
      <c r="R135" s="132"/>
      <c r="S135" s="132"/>
      <c r="T135" s="132"/>
      <c r="U135" s="132"/>
      <c r="V135" s="132"/>
      <c r="W135" s="132"/>
      <c r="X135" s="132"/>
      <c r="Y135" s="132"/>
      <c r="Z135" s="132"/>
      <c r="AA135" s="132"/>
      <c r="AB135" s="132"/>
      <c r="AC135" s="132"/>
      <c r="AD135" s="132"/>
      <c r="AE135" s="132"/>
      <c r="AF135" s="132"/>
      <c r="AG135" s="132"/>
      <c r="AH135" s="133"/>
      <c r="AI135" s="99"/>
      <c r="AJ135" s="134"/>
      <c r="AK135" s="132"/>
      <c r="AL135" s="133"/>
      <c r="AM135" s="99"/>
      <c r="AN135" s="158"/>
      <c r="AO135" s="159"/>
      <c r="AP135" s="158"/>
      <c r="AR135" s="296"/>
      <c r="AS135" s="297">
        <f t="array" ref="AS135">SUM(IF(($B$97:$B$153=AR134)*($C$97:$C$153=AV135),$AL$97:$AL$153,0))</f>
        <v>0</v>
      </c>
      <c r="AT135" s="297"/>
      <c r="AU135" s="297"/>
      <c r="AV135" s="286"/>
    </row>
    <row r="136" spans="1:73">
      <c r="A136" s="130">
        <v>1</v>
      </c>
      <c r="B136" s="131" t="str">
        <f>MAG!B136</f>
        <v>GARBARINO O.</v>
      </c>
      <c r="C136" s="131" t="str">
        <f>MAG!C136</f>
        <v>TUTOR INT.</v>
      </c>
      <c r="D136" s="132"/>
      <c r="E136" s="132"/>
      <c r="F136" s="132"/>
      <c r="G136" s="132"/>
      <c r="H136" s="132"/>
      <c r="I136" s="132"/>
      <c r="J136" s="132"/>
      <c r="K136" s="132"/>
      <c r="L136" s="132"/>
      <c r="M136" s="132"/>
      <c r="N136" s="132"/>
      <c r="O136" s="132"/>
      <c r="P136" s="132"/>
      <c r="Q136" s="132"/>
      <c r="R136" s="132"/>
      <c r="S136" s="132"/>
      <c r="T136" s="132"/>
      <c r="U136" s="132"/>
      <c r="V136" s="132"/>
      <c r="W136" s="132"/>
      <c r="X136" s="132"/>
      <c r="Y136" s="132"/>
      <c r="Z136" s="132"/>
      <c r="AA136" s="132"/>
      <c r="AB136" s="132"/>
      <c r="AC136" s="132"/>
      <c r="AD136" s="132"/>
      <c r="AE136" s="132"/>
      <c r="AF136" s="132"/>
      <c r="AG136" s="132"/>
      <c r="AH136" s="133"/>
      <c r="AI136" s="99"/>
      <c r="AJ136" s="134">
        <f t="shared" ref="AJ136:AJ147" si="14">SUM(D136:AH136)</f>
        <v>0</v>
      </c>
      <c r="AK136" s="132">
        <f>MAG!AL136</f>
        <v>169</v>
      </c>
      <c r="AL136" s="133">
        <f t="shared" ref="AL136:AL147" si="15">AJ136+AK136</f>
        <v>169</v>
      </c>
      <c r="AM136" s="99"/>
      <c r="AN136" s="158"/>
      <c r="AO136" s="159"/>
      <c r="AP136" s="158"/>
      <c r="AR136" s="298"/>
      <c r="AS136" s="299"/>
      <c r="AT136" s="299"/>
      <c r="AU136" s="299"/>
      <c r="AV136" s="300"/>
    </row>
    <row r="137" spans="1:73" ht="15.75" thickBot="1">
      <c r="A137" s="130">
        <v>2</v>
      </c>
      <c r="B137" s="131" t="str">
        <f>MAG!B137</f>
        <v>PERI F.</v>
      </c>
      <c r="C137" s="131" t="str">
        <f>MAG!C137</f>
        <v>TUTOR INT.</v>
      </c>
      <c r="D137" s="132"/>
      <c r="E137" s="132"/>
      <c r="F137" s="132"/>
      <c r="G137" s="132"/>
      <c r="H137" s="132"/>
      <c r="I137" s="132"/>
      <c r="J137" s="132"/>
      <c r="K137" s="132"/>
      <c r="L137" s="132"/>
      <c r="M137" s="132"/>
      <c r="N137" s="132"/>
      <c r="O137" s="132"/>
      <c r="P137" s="132"/>
      <c r="Q137" s="132"/>
      <c r="R137" s="132"/>
      <c r="S137" s="132"/>
      <c r="T137" s="132"/>
      <c r="U137" s="132"/>
      <c r="V137" s="132"/>
      <c r="W137" s="132"/>
      <c r="X137" s="132"/>
      <c r="Y137" s="132"/>
      <c r="Z137" s="132"/>
      <c r="AA137" s="132"/>
      <c r="AB137" s="132"/>
      <c r="AC137" s="132"/>
      <c r="AD137" s="132"/>
      <c r="AE137" s="132"/>
      <c r="AF137" s="132"/>
      <c r="AG137" s="132"/>
      <c r="AH137" s="133"/>
      <c r="AI137" s="99"/>
      <c r="AJ137" s="134">
        <f t="shared" si="14"/>
        <v>0</v>
      </c>
      <c r="AK137" s="132">
        <f>MAG!AL137</f>
        <v>125</v>
      </c>
      <c r="AL137" s="133">
        <f t="shared" si="15"/>
        <v>125</v>
      </c>
      <c r="AM137" s="99"/>
      <c r="AN137" s="158"/>
      <c r="AO137" s="159"/>
      <c r="AP137" s="158"/>
      <c r="AR137" s="301"/>
      <c r="AS137" s="302"/>
      <c r="AT137" s="302"/>
      <c r="AU137" s="302"/>
      <c r="AV137" s="303"/>
    </row>
    <row r="138" spans="1:73">
      <c r="A138" s="130">
        <v>3</v>
      </c>
      <c r="B138" s="131" t="str">
        <f>MAG!B138</f>
        <v>BIANCHI M.</v>
      </c>
      <c r="C138" s="131" t="str">
        <f>MAG!C138</f>
        <v>COORD. INT.</v>
      </c>
      <c r="D138" s="132"/>
      <c r="E138" s="132"/>
      <c r="F138" s="132"/>
      <c r="G138" s="132"/>
      <c r="H138" s="132"/>
      <c r="I138" s="132"/>
      <c r="J138" s="132"/>
      <c r="K138" s="132"/>
      <c r="L138" s="132"/>
      <c r="M138" s="132"/>
      <c r="N138" s="132"/>
      <c r="O138" s="132"/>
      <c r="P138" s="132"/>
      <c r="Q138" s="132"/>
      <c r="R138" s="132"/>
      <c r="S138" s="132"/>
      <c r="T138" s="132"/>
      <c r="U138" s="132"/>
      <c r="V138" s="132"/>
      <c r="W138" s="132"/>
      <c r="X138" s="132"/>
      <c r="Y138" s="132"/>
      <c r="Z138" s="132"/>
      <c r="AA138" s="132"/>
      <c r="AB138" s="132"/>
      <c r="AC138" s="132"/>
      <c r="AD138" s="132"/>
      <c r="AE138" s="132"/>
      <c r="AF138" s="132"/>
      <c r="AG138" s="132"/>
      <c r="AH138" s="133"/>
      <c r="AI138" s="99"/>
      <c r="AJ138" s="134">
        <f t="shared" si="14"/>
        <v>0</v>
      </c>
      <c r="AK138" s="132">
        <f>MAG!AL138</f>
        <v>12</v>
      </c>
      <c r="AL138" s="133">
        <f t="shared" si="15"/>
        <v>12</v>
      </c>
      <c r="AM138" s="99"/>
      <c r="AN138" s="158"/>
      <c r="AO138" s="159"/>
      <c r="AP138" s="158"/>
    </row>
    <row r="139" spans="1:73">
      <c r="A139" s="130">
        <v>4</v>
      </c>
      <c r="B139" s="131" t="str">
        <f>MAG!B139</f>
        <v>CAPITTA S.</v>
      </c>
      <c r="C139" s="131" t="str">
        <f>MAG!C139</f>
        <v>COORD. INT.</v>
      </c>
      <c r="D139" s="132"/>
      <c r="E139" s="132"/>
      <c r="F139" s="132"/>
      <c r="G139" s="132"/>
      <c r="H139" s="132"/>
      <c r="I139" s="132"/>
      <c r="J139" s="132"/>
      <c r="K139" s="132"/>
      <c r="L139" s="132"/>
      <c r="M139" s="132"/>
      <c r="N139" s="132"/>
      <c r="O139" s="132"/>
      <c r="P139" s="132"/>
      <c r="Q139" s="132"/>
      <c r="R139" s="132"/>
      <c r="S139" s="132"/>
      <c r="T139" s="132"/>
      <c r="U139" s="132"/>
      <c r="V139" s="132"/>
      <c r="W139" s="132"/>
      <c r="X139" s="132"/>
      <c r="Y139" s="132"/>
      <c r="Z139" s="132"/>
      <c r="AA139" s="132"/>
      <c r="AB139" s="132"/>
      <c r="AC139" s="132"/>
      <c r="AD139" s="132"/>
      <c r="AE139" s="132"/>
      <c r="AF139" s="132"/>
      <c r="AG139" s="132"/>
      <c r="AH139" s="133"/>
      <c r="AI139" s="99"/>
      <c r="AJ139" s="134">
        <v>0</v>
      </c>
      <c r="AK139" s="132">
        <f>MAG!AL139</f>
        <v>106</v>
      </c>
      <c r="AL139" s="133">
        <f t="shared" si="15"/>
        <v>106</v>
      </c>
      <c r="AM139" s="99"/>
      <c r="AN139" s="158"/>
      <c r="AO139" s="159"/>
      <c r="AP139" s="158"/>
      <c r="AR139" s="279"/>
      <c r="AS139" s="279"/>
      <c r="AT139" s="279"/>
      <c r="AU139" s="279"/>
      <c r="AV139" s="279"/>
    </row>
    <row r="140" spans="1:73">
      <c r="A140" s="130">
        <v>5</v>
      </c>
      <c r="B140" s="131" t="str">
        <f>MAG!B140</f>
        <v>PERI F.</v>
      </c>
      <c r="C140" s="131" t="str">
        <f>MAG!C140</f>
        <v>TUTOR INT. (PSICOLOGO)</v>
      </c>
      <c r="D140" s="132"/>
      <c r="E140" s="132"/>
      <c r="F140" s="132"/>
      <c r="G140" s="132"/>
      <c r="H140" s="132"/>
      <c r="I140" s="132"/>
      <c r="J140" s="132"/>
      <c r="K140" s="132"/>
      <c r="L140" s="132"/>
      <c r="M140" s="132"/>
      <c r="N140" s="132"/>
      <c r="O140" s="132"/>
      <c r="P140" s="132"/>
      <c r="Q140" s="132"/>
      <c r="R140" s="132"/>
      <c r="S140" s="132"/>
      <c r="T140" s="132"/>
      <c r="U140" s="132"/>
      <c r="V140" s="132"/>
      <c r="W140" s="132"/>
      <c r="X140" s="132"/>
      <c r="Y140" s="132"/>
      <c r="Z140" s="132"/>
      <c r="AA140" s="132"/>
      <c r="AB140" s="132"/>
      <c r="AC140" s="132"/>
      <c r="AD140" s="132"/>
      <c r="AE140" s="132"/>
      <c r="AF140" s="132"/>
      <c r="AG140" s="132"/>
      <c r="AH140" s="133"/>
      <c r="AI140" s="99"/>
      <c r="AJ140" s="134">
        <v>0</v>
      </c>
      <c r="AK140" s="132">
        <f>MAG!AL140</f>
        <v>23</v>
      </c>
      <c r="AL140" s="133">
        <f t="shared" si="15"/>
        <v>23</v>
      </c>
      <c r="AM140" s="99"/>
      <c r="AN140" s="158"/>
      <c r="AO140" s="159"/>
      <c r="AP140" s="158"/>
      <c r="AR140" s="279"/>
      <c r="AS140" s="279"/>
      <c r="AT140" s="279"/>
      <c r="AU140" s="279"/>
      <c r="AV140" s="279"/>
    </row>
    <row r="141" spans="1:73">
      <c r="A141" s="130">
        <v>6</v>
      </c>
      <c r="B141" s="131">
        <f>MAG!B141</f>
        <v>0</v>
      </c>
      <c r="C141" s="131">
        <f>MAG!C141</f>
        <v>0</v>
      </c>
      <c r="D141" s="132"/>
      <c r="E141" s="132"/>
      <c r="F141" s="132"/>
      <c r="G141" s="132"/>
      <c r="H141" s="132"/>
      <c r="I141" s="132"/>
      <c r="J141" s="132"/>
      <c r="K141" s="132"/>
      <c r="L141" s="132"/>
      <c r="M141" s="132"/>
      <c r="N141" s="132"/>
      <c r="O141" s="132"/>
      <c r="P141" s="132"/>
      <c r="Q141" s="132"/>
      <c r="R141" s="132"/>
      <c r="S141" s="132"/>
      <c r="T141" s="132"/>
      <c r="U141" s="132"/>
      <c r="V141" s="132"/>
      <c r="W141" s="132"/>
      <c r="X141" s="132"/>
      <c r="Y141" s="132"/>
      <c r="Z141" s="132"/>
      <c r="AA141" s="132"/>
      <c r="AB141" s="132"/>
      <c r="AC141" s="132"/>
      <c r="AD141" s="132"/>
      <c r="AE141" s="132"/>
      <c r="AF141" s="132"/>
      <c r="AG141" s="132"/>
      <c r="AH141" s="133"/>
      <c r="AI141" s="99"/>
      <c r="AJ141" s="134">
        <f t="shared" si="14"/>
        <v>0</v>
      </c>
      <c r="AK141" s="132">
        <f>MAG!AL141</f>
        <v>0</v>
      </c>
      <c r="AL141" s="133">
        <f t="shared" si="15"/>
        <v>0</v>
      </c>
      <c r="AM141" s="99"/>
      <c r="AN141" s="158"/>
      <c r="AO141" s="159"/>
      <c r="AP141" s="158"/>
      <c r="AR141" s="279"/>
      <c r="AS141" s="279"/>
      <c r="AT141" s="279"/>
      <c r="AU141" s="279"/>
      <c r="AV141" s="279"/>
    </row>
    <row r="142" spans="1:73">
      <c r="A142" s="130">
        <v>7</v>
      </c>
      <c r="B142" s="131">
        <f>MAG!B142</f>
        <v>0</v>
      </c>
      <c r="C142" s="131">
        <f>MAG!C142</f>
        <v>0</v>
      </c>
      <c r="D142" s="132"/>
      <c r="E142" s="132"/>
      <c r="F142" s="132"/>
      <c r="G142" s="132"/>
      <c r="H142" s="132"/>
      <c r="I142" s="132"/>
      <c r="J142" s="132"/>
      <c r="K142" s="132"/>
      <c r="L142" s="132"/>
      <c r="M142" s="132"/>
      <c r="N142" s="132"/>
      <c r="O142" s="132"/>
      <c r="P142" s="132"/>
      <c r="Q142" s="132"/>
      <c r="R142" s="132"/>
      <c r="S142" s="132"/>
      <c r="T142" s="132"/>
      <c r="U142" s="132"/>
      <c r="V142" s="132"/>
      <c r="W142" s="132"/>
      <c r="X142" s="132"/>
      <c r="Y142" s="132"/>
      <c r="Z142" s="132"/>
      <c r="AA142" s="132"/>
      <c r="AB142" s="132"/>
      <c r="AC142" s="132"/>
      <c r="AD142" s="132"/>
      <c r="AE142" s="132"/>
      <c r="AF142" s="132"/>
      <c r="AG142" s="132"/>
      <c r="AH142" s="133"/>
      <c r="AI142" s="99"/>
      <c r="AJ142" s="134">
        <f t="shared" si="14"/>
        <v>0</v>
      </c>
      <c r="AK142" s="132">
        <f>MAG!AL142</f>
        <v>0</v>
      </c>
      <c r="AL142" s="133">
        <f t="shared" si="15"/>
        <v>0</v>
      </c>
      <c r="AM142" s="99"/>
      <c r="AN142" s="158"/>
      <c r="AO142" s="159"/>
      <c r="AP142" s="158"/>
      <c r="AR142" s="194"/>
      <c r="AS142" s="193"/>
      <c r="AT142" s="195"/>
      <c r="AU142" s="196"/>
      <c r="AV142" s="193"/>
    </row>
    <row r="143" spans="1:73">
      <c r="A143" s="130">
        <v>8</v>
      </c>
      <c r="B143" s="131">
        <f>MAG!B143</f>
        <v>0</v>
      </c>
      <c r="C143" s="131">
        <f>MAG!C143</f>
        <v>0</v>
      </c>
      <c r="D143" s="132"/>
      <c r="E143" s="132"/>
      <c r="F143" s="132"/>
      <c r="G143" s="132"/>
      <c r="H143" s="132"/>
      <c r="I143" s="132"/>
      <c r="J143" s="132"/>
      <c r="K143" s="132"/>
      <c r="L143" s="132"/>
      <c r="M143" s="132"/>
      <c r="N143" s="132"/>
      <c r="O143" s="132"/>
      <c r="P143" s="132"/>
      <c r="Q143" s="132"/>
      <c r="R143" s="132"/>
      <c r="S143" s="132"/>
      <c r="T143" s="132"/>
      <c r="U143" s="132"/>
      <c r="V143" s="132"/>
      <c r="W143" s="132"/>
      <c r="X143" s="132"/>
      <c r="Y143" s="132"/>
      <c r="Z143" s="132"/>
      <c r="AA143" s="132"/>
      <c r="AB143" s="132"/>
      <c r="AC143" s="132"/>
      <c r="AD143" s="132"/>
      <c r="AE143" s="132"/>
      <c r="AF143" s="132"/>
      <c r="AG143" s="132"/>
      <c r="AH143" s="133"/>
      <c r="AI143" s="99"/>
      <c r="AJ143" s="134">
        <f t="shared" si="14"/>
        <v>0</v>
      </c>
      <c r="AK143" s="132">
        <f>MAG!AL143</f>
        <v>0</v>
      </c>
      <c r="AL143" s="133">
        <f t="shared" si="15"/>
        <v>0</v>
      </c>
      <c r="AM143" s="99"/>
      <c r="AN143" s="158"/>
      <c r="AO143" s="159"/>
      <c r="AP143" s="158"/>
      <c r="AR143" s="194"/>
      <c r="AS143" s="193"/>
      <c r="AT143" s="195"/>
      <c r="AU143" s="196"/>
      <c r="AV143" s="193"/>
    </row>
    <row r="144" spans="1:73">
      <c r="A144" s="130">
        <v>9</v>
      </c>
      <c r="B144" s="131">
        <f>MAG!B144</f>
        <v>0</v>
      </c>
      <c r="C144" s="131">
        <f>MAG!C144</f>
        <v>0</v>
      </c>
      <c r="D144" s="132"/>
      <c r="E144" s="132"/>
      <c r="F144" s="132"/>
      <c r="G144" s="132"/>
      <c r="H144" s="132"/>
      <c r="I144" s="132"/>
      <c r="J144" s="132"/>
      <c r="K144" s="132"/>
      <c r="L144" s="132"/>
      <c r="M144" s="132"/>
      <c r="N144" s="132"/>
      <c r="O144" s="132"/>
      <c r="P144" s="132"/>
      <c r="Q144" s="132"/>
      <c r="R144" s="132"/>
      <c r="S144" s="132"/>
      <c r="T144" s="132"/>
      <c r="U144" s="132"/>
      <c r="V144" s="132"/>
      <c r="W144" s="132"/>
      <c r="X144" s="132"/>
      <c r="Y144" s="132"/>
      <c r="Z144" s="132"/>
      <c r="AA144" s="132"/>
      <c r="AB144" s="132"/>
      <c r="AC144" s="132"/>
      <c r="AD144" s="132"/>
      <c r="AE144" s="132"/>
      <c r="AF144" s="132"/>
      <c r="AG144" s="132"/>
      <c r="AH144" s="133"/>
      <c r="AI144" s="99"/>
      <c r="AJ144" s="134">
        <f t="shared" si="14"/>
        <v>0</v>
      </c>
      <c r="AK144" s="132">
        <f>MAG!AL144</f>
        <v>0</v>
      </c>
      <c r="AL144" s="133">
        <f t="shared" si="15"/>
        <v>0</v>
      </c>
      <c r="AM144" s="99"/>
      <c r="AN144" s="158"/>
      <c r="AO144" s="159"/>
      <c r="AP144" s="158"/>
    </row>
    <row r="145" spans="1:42">
      <c r="A145" s="130">
        <v>10</v>
      </c>
      <c r="B145" s="131">
        <f>MAG!B145</f>
        <v>0</v>
      </c>
      <c r="C145" s="131">
        <f>MAG!C145</f>
        <v>0</v>
      </c>
      <c r="D145" s="132"/>
      <c r="E145" s="132"/>
      <c r="F145" s="132"/>
      <c r="G145" s="132"/>
      <c r="H145" s="132"/>
      <c r="I145" s="132"/>
      <c r="J145" s="132"/>
      <c r="K145" s="132"/>
      <c r="L145" s="132"/>
      <c r="M145" s="132"/>
      <c r="N145" s="132"/>
      <c r="O145" s="132"/>
      <c r="P145" s="132"/>
      <c r="Q145" s="132"/>
      <c r="R145" s="132"/>
      <c r="S145" s="132"/>
      <c r="T145" s="132"/>
      <c r="U145" s="132"/>
      <c r="V145" s="132"/>
      <c r="W145" s="132"/>
      <c r="X145" s="132"/>
      <c r="Y145" s="132"/>
      <c r="Z145" s="132"/>
      <c r="AA145" s="132"/>
      <c r="AB145" s="132"/>
      <c r="AC145" s="132"/>
      <c r="AD145" s="132"/>
      <c r="AE145" s="132"/>
      <c r="AF145" s="132"/>
      <c r="AG145" s="132"/>
      <c r="AH145" s="133"/>
      <c r="AI145" s="99"/>
      <c r="AJ145" s="134">
        <f t="shared" si="14"/>
        <v>0</v>
      </c>
      <c r="AK145" s="132">
        <f>MAG!AL145</f>
        <v>0</v>
      </c>
      <c r="AL145" s="133">
        <f t="shared" si="15"/>
        <v>0</v>
      </c>
      <c r="AM145" s="99"/>
      <c r="AN145" s="158"/>
      <c r="AO145" s="159"/>
      <c r="AP145" s="158"/>
    </row>
    <row r="146" spans="1:42">
      <c r="A146" s="130">
        <v>11</v>
      </c>
      <c r="B146" s="131">
        <f>MAG!B146</f>
        <v>0</v>
      </c>
      <c r="C146" s="131">
        <f>MAG!C146</f>
        <v>0</v>
      </c>
      <c r="D146" s="132"/>
      <c r="E146" s="132"/>
      <c r="F146" s="132"/>
      <c r="G146" s="132"/>
      <c r="H146" s="132"/>
      <c r="I146" s="132"/>
      <c r="J146" s="132"/>
      <c r="K146" s="132"/>
      <c r="L146" s="132"/>
      <c r="M146" s="132"/>
      <c r="N146" s="132"/>
      <c r="O146" s="132"/>
      <c r="P146" s="132"/>
      <c r="Q146" s="132"/>
      <c r="R146" s="132"/>
      <c r="S146" s="132"/>
      <c r="T146" s="132"/>
      <c r="U146" s="132"/>
      <c r="V146" s="132"/>
      <c r="W146" s="132"/>
      <c r="X146" s="132"/>
      <c r="Y146" s="132"/>
      <c r="Z146" s="132"/>
      <c r="AA146" s="132"/>
      <c r="AB146" s="132"/>
      <c r="AC146" s="132"/>
      <c r="AD146" s="132"/>
      <c r="AE146" s="132"/>
      <c r="AF146" s="132"/>
      <c r="AG146" s="132"/>
      <c r="AH146" s="133"/>
      <c r="AI146" s="99"/>
      <c r="AJ146" s="134">
        <f t="shared" si="14"/>
        <v>0</v>
      </c>
      <c r="AK146" s="132">
        <f>MAG!AL146</f>
        <v>0</v>
      </c>
      <c r="AL146" s="133">
        <f t="shared" si="15"/>
        <v>0</v>
      </c>
      <c r="AM146" s="99"/>
      <c r="AN146" s="158"/>
      <c r="AO146" s="159"/>
      <c r="AP146" s="158"/>
    </row>
    <row r="147" spans="1:42">
      <c r="A147" s="130">
        <v>12</v>
      </c>
      <c r="B147" s="131">
        <f>MAG!B147</f>
        <v>0</v>
      </c>
      <c r="C147" s="131">
        <f>MAG!C147</f>
        <v>0</v>
      </c>
      <c r="D147" s="132"/>
      <c r="E147" s="132"/>
      <c r="F147" s="132"/>
      <c r="G147" s="132"/>
      <c r="H147" s="132"/>
      <c r="I147" s="132"/>
      <c r="J147" s="132"/>
      <c r="K147" s="132"/>
      <c r="L147" s="132"/>
      <c r="M147" s="132"/>
      <c r="N147" s="132"/>
      <c r="O147" s="132"/>
      <c r="P147" s="132"/>
      <c r="Q147" s="132"/>
      <c r="R147" s="132"/>
      <c r="S147" s="132"/>
      <c r="T147" s="132"/>
      <c r="U147" s="132"/>
      <c r="V147" s="132"/>
      <c r="W147" s="132"/>
      <c r="X147" s="132"/>
      <c r="Y147" s="132"/>
      <c r="Z147" s="132"/>
      <c r="AA147" s="132"/>
      <c r="AB147" s="132"/>
      <c r="AC147" s="132"/>
      <c r="AD147" s="132"/>
      <c r="AE147" s="132"/>
      <c r="AF147" s="132"/>
      <c r="AG147" s="132"/>
      <c r="AH147" s="133"/>
      <c r="AI147" s="99"/>
      <c r="AJ147" s="134">
        <f t="shared" si="14"/>
        <v>0</v>
      </c>
      <c r="AK147" s="132">
        <f>MAG!AL147</f>
        <v>0</v>
      </c>
      <c r="AL147" s="133">
        <f t="shared" si="15"/>
        <v>0</v>
      </c>
      <c r="AM147" s="99"/>
      <c r="AN147" s="158"/>
      <c r="AO147" s="159"/>
      <c r="AP147" s="158"/>
    </row>
    <row r="148" spans="1:42">
      <c r="A148" s="130"/>
      <c r="B148" s="156" t="s">
        <v>26</v>
      </c>
      <c r="C148" s="131"/>
      <c r="D148" s="161"/>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c r="AC148" s="161"/>
      <c r="AD148" s="161"/>
      <c r="AE148" s="161"/>
      <c r="AF148" s="161"/>
      <c r="AG148" s="161"/>
      <c r="AH148" s="162"/>
      <c r="AI148" s="99"/>
      <c r="AJ148" s="163"/>
      <c r="AK148" s="161"/>
      <c r="AL148" s="162"/>
      <c r="AM148" s="99"/>
      <c r="AN148" s="158"/>
      <c r="AO148" s="159"/>
      <c r="AP148" s="158"/>
    </row>
    <row r="149" spans="1:42">
      <c r="A149" s="130">
        <v>1</v>
      </c>
      <c r="B149" s="131">
        <f>MAG!B149</f>
        <v>0</v>
      </c>
      <c r="C149" s="131">
        <f>MAG!C149</f>
        <v>0</v>
      </c>
      <c r="D149" s="132"/>
      <c r="E149" s="132"/>
      <c r="F149" s="132"/>
      <c r="G149" s="132"/>
      <c r="H149" s="132"/>
      <c r="I149" s="132"/>
      <c r="J149" s="132"/>
      <c r="K149" s="132"/>
      <c r="L149" s="132"/>
      <c r="M149" s="132"/>
      <c r="N149" s="132"/>
      <c r="O149" s="132"/>
      <c r="P149" s="132"/>
      <c r="Q149" s="132"/>
      <c r="R149" s="132"/>
      <c r="S149" s="132"/>
      <c r="T149" s="132"/>
      <c r="U149" s="132"/>
      <c r="V149" s="132"/>
      <c r="W149" s="132"/>
      <c r="X149" s="132"/>
      <c r="Y149" s="132"/>
      <c r="Z149" s="132"/>
      <c r="AA149" s="132"/>
      <c r="AB149" s="132"/>
      <c r="AC149" s="132"/>
      <c r="AD149" s="132"/>
      <c r="AE149" s="132"/>
      <c r="AF149" s="132"/>
      <c r="AG149" s="132"/>
      <c r="AH149" s="133"/>
      <c r="AI149" s="99"/>
      <c r="AJ149" s="134">
        <f>SUM(D149:AH149)</f>
        <v>0</v>
      </c>
      <c r="AK149" s="132">
        <f>MAG!AL149</f>
        <v>0</v>
      </c>
      <c r="AL149" s="133">
        <f>AJ149+AK149</f>
        <v>0</v>
      </c>
      <c r="AM149" s="99"/>
      <c r="AN149" s="158"/>
      <c r="AO149" s="159"/>
      <c r="AP149" s="158"/>
    </row>
    <row r="150" spans="1:42">
      <c r="A150" s="130">
        <v>2</v>
      </c>
      <c r="B150" s="131">
        <f>MAG!B150</f>
        <v>0</v>
      </c>
      <c r="C150" s="131">
        <f>MAG!C150</f>
        <v>0</v>
      </c>
      <c r="D150" s="132"/>
      <c r="E150" s="132"/>
      <c r="F150" s="132"/>
      <c r="G150" s="132"/>
      <c r="H150" s="132"/>
      <c r="I150" s="132"/>
      <c r="J150" s="132"/>
      <c r="K150" s="132"/>
      <c r="L150" s="132"/>
      <c r="M150" s="132"/>
      <c r="N150" s="132"/>
      <c r="O150" s="132"/>
      <c r="P150" s="132"/>
      <c r="Q150" s="132"/>
      <c r="R150" s="132"/>
      <c r="S150" s="132"/>
      <c r="T150" s="132"/>
      <c r="U150" s="132"/>
      <c r="V150" s="132"/>
      <c r="W150" s="132"/>
      <c r="X150" s="132"/>
      <c r="Y150" s="132"/>
      <c r="Z150" s="132"/>
      <c r="AA150" s="132"/>
      <c r="AB150" s="132"/>
      <c r="AC150" s="132"/>
      <c r="AD150" s="132"/>
      <c r="AE150" s="132"/>
      <c r="AF150" s="132"/>
      <c r="AG150" s="132"/>
      <c r="AH150" s="133"/>
      <c r="AI150" s="99"/>
      <c r="AJ150" s="134">
        <f>SUM(D150:AH150)</f>
        <v>0</v>
      </c>
      <c r="AK150" s="132">
        <f>MAG!AL150</f>
        <v>0</v>
      </c>
      <c r="AL150" s="133">
        <f>AJ150+AK150</f>
        <v>0</v>
      </c>
      <c r="AM150" s="99"/>
      <c r="AN150" s="158"/>
      <c r="AO150" s="159"/>
      <c r="AP150" s="158"/>
    </row>
    <row r="151" spans="1:42">
      <c r="A151" s="130">
        <v>3</v>
      </c>
      <c r="B151" s="131">
        <f>MAG!B151</f>
        <v>0</v>
      </c>
      <c r="C151" s="131">
        <f>MAG!C151</f>
        <v>0</v>
      </c>
      <c r="D151" s="132"/>
      <c r="E151" s="132"/>
      <c r="F151" s="132"/>
      <c r="G151" s="132"/>
      <c r="H151" s="132"/>
      <c r="I151" s="132"/>
      <c r="J151" s="132"/>
      <c r="K151" s="132"/>
      <c r="L151" s="132"/>
      <c r="M151" s="132"/>
      <c r="N151" s="132"/>
      <c r="O151" s="132"/>
      <c r="P151" s="132"/>
      <c r="Q151" s="132"/>
      <c r="R151" s="132"/>
      <c r="S151" s="132"/>
      <c r="T151" s="132"/>
      <c r="U151" s="132"/>
      <c r="V151" s="132"/>
      <c r="W151" s="132"/>
      <c r="X151" s="132"/>
      <c r="Y151" s="132"/>
      <c r="Z151" s="132"/>
      <c r="AA151" s="132"/>
      <c r="AB151" s="132"/>
      <c r="AC151" s="132"/>
      <c r="AD151" s="132"/>
      <c r="AE151" s="132"/>
      <c r="AF151" s="132"/>
      <c r="AG151" s="132"/>
      <c r="AH151" s="133"/>
      <c r="AI151" s="99"/>
      <c r="AJ151" s="134">
        <f>SUM(D151:AH151)</f>
        <v>0</v>
      </c>
      <c r="AK151" s="132">
        <f>MAG!AL151</f>
        <v>0</v>
      </c>
      <c r="AL151" s="133">
        <f>AJ151+AK151</f>
        <v>0</v>
      </c>
      <c r="AM151" s="99"/>
      <c r="AN151" s="158"/>
      <c r="AO151" s="159"/>
      <c r="AP151" s="158"/>
    </row>
    <row r="152" spans="1:42">
      <c r="A152" s="130">
        <v>4</v>
      </c>
      <c r="B152" s="131">
        <f>MAG!B152</f>
        <v>0</v>
      </c>
      <c r="C152" s="131">
        <f>MAG!C152</f>
        <v>0</v>
      </c>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3"/>
      <c r="AI152" s="99"/>
      <c r="AJ152" s="134">
        <f>SUM(D152:AH152)</f>
        <v>0</v>
      </c>
      <c r="AK152" s="132">
        <f>MAG!AL152</f>
        <v>0</v>
      </c>
      <c r="AL152" s="133">
        <f>AJ152+AK152</f>
        <v>0</v>
      </c>
      <c r="AM152" s="99"/>
      <c r="AN152" s="158"/>
      <c r="AO152" s="159"/>
      <c r="AP152" s="158"/>
    </row>
    <row r="153" spans="1:42" ht="15.75" thickBot="1">
      <c r="A153" s="130">
        <v>5</v>
      </c>
      <c r="B153" s="131">
        <f>MAG!B153</f>
        <v>0</v>
      </c>
      <c r="C153" s="131">
        <f>MAG!C153</f>
        <v>0</v>
      </c>
      <c r="D153" s="132"/>
      <c r="E153" s="132"/>
      <c r="F153" s="132"/>
      <c r="G153" s="132"/>
      <c r="H153" s="132"/>
      <c r="I153" s="132"/>
      <c r="J153" s="132"/>
      <c r="K153" s="132"/>
      <c r="L153" s="132"/>
      <c r="M153" s="132"/>
      <c r="N153" s="132"/>
      <c r="O153" s="132"/>
      <c r="P153" s="132"/>
      <c r="Q153" s="132"/>
      <c r="R153" s="132"/>
      <c r="S153" s="132"/>
      <c r="T153" s="132"/>
      <c r="U153" s="132"/>
      <c r="V153" s="132"/>
      <c r="W153" s="132"/>
      <c r="X153" s="132"/>
      <c r="Y153" s="132"/>
      <c r="Z153" s="132"/>
      <c r="AA153" s="132"/>
      <c r="AB153" s="132"/>
      <c r="AC153" s="132"/>
      <c r="AD153" s="132"/>
      <c r="AE153" s="132"/>
      <c r="AF153" s="132"/>
      <c r="AG153" s="132"/>
      <c r="AH153" s="133"/>
      <c r="AI153" s="99"/>
      <c r="AJ153" s="134">
        <f>SUM(D153:AH153)</f>
        <v>0</v>
      </c>
      <c r="AK153" s="132">
        <f>MAG!AL153</f>
        <v>0</v>
      </c>
      <c r="AL153" s="133">
        <f>AJ153+AK153</f>
        <v>0</v>
      </c>
      <c r="AM153" s="99"/>
      <c r="AN153" s="158"/>
      <c r="AO153" s="159"/>
      <c r="AP153" s="158"/>
    </row>
    <row r="154" spans="1:42" ht="18" customHeight="1" thickTop="1" thickBot="1">
      <c r="A154" s="141"/>
      <c r="B154" s="142"/>
      <c r="C154" s="142"/>
      <c r="D154" s="143"/>
      <c r="E154" s="143"/>
      <c r="F154" s="143"/>
      <c r="G154" s="143"/>
      <c r="H154" s="143"/>
      <c r="I154" s="143"/>
      <c r="J154" s="143"/>
      <c r="K154" s="143"/>
      <c r="L154" s="143"/>
      <c r="M154" s="143"/>
      <c r="N154" s="143"/>
      <c r="O154" s="143"/>
      <c r="P154" s="143"/>
      <c r="Q154" s="143"/>
      <c r="R154" s="143"/>
      <c r="S154" s="143"/>
      <c r="T154" s="143"/>
      <c r="U154" s="143"/>
      <c r="V154" s="143"/>
      <c r="W154" s="143"/>
      <c r="X154" s="143"/>
      <c r="Y154" s="143"/>
      <c r="Z154" s="143"/>
      <c r="AA154" s="143"/>
      <c r="AB154" s="143"/>
      <c r="AC154" s="143"/>
      <c r="AD154" s="144" t="s">
        <v>8</v>
      </c>
      <c r="AE154" s="145"/>
      <c r="AF154" s="145"/>
      <c r="AG154" s="145"/>
      <c r="AH154" s="146"/>
      <c r="AI154" s="110"/>
      <c r="AJ154" s="147">
        <f>SUM(AJ135:AJ153)</f>
        <v>0</v>
      </c>
      <c r="AK154" s="147">
        <f>SUM(AK135:AK153)</f>
        <v>435</v>
      </c>
      <c r="AL154" s="147">
        <f>SUM(AL135:AL153)</f>
        <v>435</v>
      </c>
      <c r="AM154" s="110"/>
      <c r="AN154" s="174"/>
      <c r="AO154" s="175"/>
      <c r="AP154" s="174"/>
    </row>
    <row r="155" spans="1:42" ht="15.75" thickTop="1">
      <c r="A155" s="103"/>
      <c r="B155" s="103"/>
      <c r="C155" s="103"/>
      <c r="D155" s="99"/>
      <c r="E155" s="99"/>
      <c r="F155" s="99"/>
      <c r="G155" s="99"/>
      <c r="H155" s="99"/>
      <c r="I155" s="99"/>
      <c r="J155" s="99"/>
      <c r="K155" s="99"/>
      <c r="L155" s="99"/>
      <c r="M155" s="99"/>
      <c r="N155" s="99"/>
      <c r="O155" s="99"/>
      <c r="P155" s="99"/>
      <c r="Q155" s="99"/>
      <c r="R155" s="99"/>
      <c r="S155" s="99"/>
      <c r="T155" s="99"/>
      <c r="U155" s="99"/>
      <c r="V155" s="99"/>
      <c r="W155" s="99"/>
      <c r="X155" s="99"/>
      <c r="Y155" s="99"/>
      <c r="Z155" s="99"/>
      <c r="AA155" s="99"/>
      <c r="AB155" s="99"/>
      <c r="AC155" s="99"/>
      <c r="AD155" s="99"/>
      <c r="AE155" s="99"/>
      <c r="AF155" s="99"/>
      <c r="AG155" s="99"/>
      <c r="AH155" s="99"/>
      <c r="AI155" s="99"/>
      <c r="AJ155" s="99"/>
      <c r="AK155" s="99"/>
      <c r="AL155" s="99"/>
      <c r="AM155" s="99"/>
      <c r="AN155" s="158"/>
      <c r="AO155" s="159"/>
      <c r="AP155" s="158"/>
    </row>
    <row r="156" spans="1:42">
      <c r="AN156" s="13"/>
      <c r="AO156" s="49"/>
      <c r="AP156" s="13"/>
    </row>
    <row r="159" spans="1:42">
      <c r="AN159" s="1"/>
    </row>
    <row r="160" spans="1:42">
      <c r="AN160" s="1"/>
    </row>
    <row r="161" spans="3:40">
      <c r="AN161" s="1"/>
    </row>
    <row r="162" spans="3:40">
      <c r="AN162" s="1"/>
    </row>
    <row r="163" spans="3:40">
      <c r="AN163" s="1"/>
    </row>
    <row r="164" spans="3:40" ht="15.75" thickBot="1">
      <c r="AN164" s="1"/>
    </row>
    <row r="165" spans="3:40">
      <c r="C165" s="85" t="s">
        <v>63</v>
      </c>
      <c r="AN165" s="1"/>
    </row>
    <row r="166" spans="3:40">
      <c r="C166" s="86" t="s">
        <v>27</v>
      </c>
      <c r="AN166" s="1"/>
    </row>
    <row r="167" spans="3:40">
      <c r="C167" s="86" t="s">
        <v>29</v>
      </c>
      <c r="AN167" s="1"/>
    </row>
    <row r="168" spans="3:40">
      <c r="C168" s="86" t="s">
        <v>52</v>
      </c>
      <c r="AN168" s="1"/>
    </row>
    <row r="169" spans="3:40">
      <c r="C169" s="86" t="s">
        <v>28</v>
      </c>
      <c r="AN169" s="1"/>
    </row>
    <row r="170" spans="3:40">
      <c r="C170" s="86" t="s">
        <v>30</v>
      </c>
      <c r="E170" s="86" t="s">
        <v>28</v>
      </c>
    </row>
    <row r="171" spans="3:40">
      <c r="C171" s="86" t="s">
        <v>53</v>
      </c>
      <c r="E171" s="86" t="s">
        <v>30</v>
      </c>
    </row>
    <row r="172" spans="3:40">
      <c r="C172" s="86" t="s">
        <v>34</v>
      </c>
      <c r="E172" s="86" t="s">
        <v>92</v>
      </c>
    </row>
    <row r="173" spans="3:40">
      <c r="C173" s="86" t="s">
        <v>37</v>
      </c>
      <c r="E173" s="86" t="s">
        <v>53</v>
      </c>
    </row>
    <row r="174" spans="3:40">
      <c r="C174" s="86" t="s">
        <v>41</v>
      </c>
      <c r="E174" s="86" t="s">
        <v>33</v>
      </c>
    </row>
    <row r="175" spans="3:40">
      <c r="C175" s="86" t="s">
        <v>43</v>
      </c>
      <c r="E175" s="86" t="s">
        <v>38</v>
      </c>
    </row>
    <row r="176" spans="3:40">
      <c r="C176" s="86" t="s">
        <v>33</v>
      </c>
      <c r="E176" s="86" t="s">
        <v>42</v>
      </c>
    </row>
    <row r="177" spans="3:5" ht="15.75" thickBot="1">
      <c r="C177" s="86" t="s">
        <v>38</v>
      </c>
      <c r="E177" s="87" t="s">
        <v>44</v>
      </c>
    </row>
    <row r="178" spans="3:5">
      <c r="C178" s="86" t="s">
        <v>42</v>
      </c>
    </row>
    <row r="179" spans="3:5" ht="15.75" thickBot="1">
      <c r="C179" s="87" t="s">
        <v>44</v>
      </c>
    </row>
  </sheetData>
  <mergeCells count="834">
    <mergeCell ref="AR134:AS135"/>
    <mergeCell ref="AT134:AU135"/>
    <mergeCell ref="AV134:AV135"/>
    <mergeCell ref="CD127:CD128"/>
    <mergeCell ref="CE127:CE128"/>
    <mergeCell ref="CF127:CF128"/>
    <mergeCell ref="L10:M10"/>
    <mergeCell ref="AR139:AV139"/>
    <mergeCell ref="AR140:AR141"/>
    <mergeCell ref="AS140:AS141"/>
    <mergeCell ref="AT140:AT141"/>
    <mergeCell ref="AU140:AU141"/>
    <mergeCell ref="AV140:AV141"/>
    <mergeCell ref="BZ127:BZ128"/>
    <mergeCell ref="CA127:CA128"/>
    <mergeCell ref="CB127:CB128"/>
    <mergeCell ref="AR136:AV137"/>
    <mergeCell ref="BB127:BB128"/>
    <mergeCell ref="BC127:BC128"/>
    <mergeCell ref="BD127:BD128"/>
    <mergeCell ref="BE127:BE128"/>
    <mergeCell ref="BF127:BF128"/>
    <mergeCell ref="BG127:BG128"/>
    <mergeCell ref="CF125:CF126"/>
    <mergeCell ref="CG127:CG128"/>
    <mergeCell ref="AR130:AV131"/>
    <mergeCell ref="AR132:AS133"/>
    <mergeCell ref="AT132:AU133"/>
    <mergeCell ref="AV132:AV133"/>
    <mergeCell ref="CC127:CC128"/>
    <mergeCell ref="BT127:BT128"/>
    <mergeCell ref="BU127:BU128"/>
    <mergeCell ref="BV127:BV128"/>
    <mergeCell ref="BW127:BW128"/>
    <mergeCell ref="BX127:BX128"/>
    <mergeCell ref="BY127:BY128"/>
    <mergeCell ref="BN127:BN128"/>
    <mergeCell ref="BO127:BO128"/>
    <mergeCell ref="BP127:BP128"/>
    <mergeCell ref="BQ127:BQ128"/>
    <mergeCell ref="BR127:BR128"/>
    <mergeCell ref="BS127:BS128"/>
    <mergeCell ref="BH127:BH128"/>
    <mergeCell ref="BI127:BI128"/>
    <mergeCell ref="BJ127:BJ128"/>
    <mergeCell ref="BK127:BK128"/>
    <mergeCell ref="BL127:BL128"/>
    <mergeCell ref="BM127:BM128"/>
    <mergeCell ref="CG125:CG126"/>
    <mergeCell ref="AR127:AR128"/>
    <mergeCell ref="AT127:AT128"/>
    <mergeCell ref="AW127:AW128"/>
    <mergeCell ref="AX127:AX128"/>
    <mergeCell ref="AY127:AY128"/>
    <mergeCell ref="AZ127:AZ128"/>
    <mergeCell ref="CA125:CA126"/>
    <mergeCell ref="BA127:BA128"/>
    <mergeCell ref="CD125:CD126"/>
    <mergeCell ref="BW125:BW126"/>
    <mergeCell ref="BX125:BX126"/>
    <mergeCell ref="BY125:BY126"/>
    <mergeCell ref="BZ125:BZ126"/>
    <mergeCell ref="CE125:CE126"/>
    <mergeCell ref="BS125:BS126"/>
    <mergeCell ref="BT125:BT126"/>
    <mergeCell ref="BU125:BU126"/>
    <mergeCell ref="BV125:BV126"/>
    <mergeCell ref="CB125:CB126"/>
    <mergeCell ref="CC125:CC126"/>
    <mergeCell ref="BM125:BM126"/>
    <mergeCell ref="BN125:BN126"/>
    <mergeCell ref="BO125:BO126"/>
    <mergeCell ref="BP125:BP126"/>
    <mergeCell ref="BQ125:BQ126"/>
    <mergeCell ref="BR125:BR126"/>
    <mergeCell ref="BG125:BG126"/>
    <mergeCell ref="BH125:BH126"/>
    <mergeCell ref="BI125:BI126"/>
    <mergeCell ref="BJ125:BJ126"/>
    <mergeCell ref="BK125:BK126"/>
    <mergeCell ref="BL125:BL126"/>
    <mergeCell ref="BA125:BA126"/>
    <mergeCell ref="BB125:BB126"/>
    <mergeCell ref="BC125:BC126"/>
    <mergeCell ref="BD125:BD126"/>
    <mergeCell ref="BE125:BE126"/>
    <mergeCell ref="BF125:BF126"/>
    <mergeCell ref="AR125:AR126"/>
    <mergeCell ref="AT125:AT126"/>
    <mergeCell ref="AW125:AW126"/>
    <mergeCell ref="AX125:AX126"/>
    <mergeCell ref="AY125:AY126"/>
    <mergeCell ref="AZ125:AZ126"/>
    <mergeCell ref="CB123:CB124"/>
    <mergeCell ref="CC123:CC124"/>
    <mergeCell ref="CD123:CD124"/>
    <mergeCell ref="CE123:CE124"/>
    <mergeCell ref="CF123:CF124"/>
    <mergeCell ref="CG123:CG124"/>
    <mergeCell ref="BV123:BV124"/>
    <mergeCell ref="BW123:BW124"/>
    <mergeCell ref="BX123:BX124"/>
    <mergeCell ref="BY123:BY124"/>
    <mergeCell ref="BZ123:BZ124"/>
    <mergeCell ref="CA123:CA124"/>
    <mergeCell ref="BP123:BP124"/>
    <mergeCell ref="BQ123:BQ124"/>
    <mergeCell ref="BR123:BR124"/>
    <mergeCell ref="BS123:BS124"/>
    <mergeCell ref="BT123:BT124"/>
    <mergeCell ref="BU123:BU124"/>
    <mergeCell ref="BJ123:BJ124"/>
    <mergeCell ref="BK123:BK124"/>
    <mergeCell ref="BL123:BL124"/>
    <mergeCell ref="BM123:BM124"/>
    <mergeCell ref="BN123:BN124"/>
    <mergeCell ref="BO123:BO124"/>
    <mergeCell ref="BD123:BD124"/>
    <mergeCell ref="BE123:BE124"/>
    <mergeCell ref="BF123:BF124"/>
    <mergeCell ref="BG123:BG124"/>
    <mergeCell ref="BH123:BH124"/>
    <mergeCell ref="BI123:BI124"/>
    <mergeCell ref="CG121:CG122"/>
    <mergeCell ref="AR123:AR124"/>
    <mergeCell ref="AT123:AT124"/>
    <mergeCell ref="AW123:AW124"/>
    <mergeCell ref="AX123:AX124"/>
    <mergeCell ref="AY123:AY124"/>
    <mergeCell ref="AZ123:AZ124"/>
    <mergeCell ref="BA123:BA124"/>
    <mergeCell ref="BB123:BB124"/>
    <mergeCell ref="BC123:BC124"/>
    <mergeCell ref="CA121:CA122"/>
    <mergeCell ref="CB121:CB122"/>
    <mergeCell ref="CC121:CC122"/>
    <mergeCell ref="CD121:CD122"/>
    <mergeCell ref="CE121:CE122"/>
    <mergeCell ref="CF121:CF122"/>
    <mergeCell ref="BU121:BU122"/>
    <mergeCell ref="BV121:BV122"/>
    <mergeCell ref="BW121:BW122"/>
    <mergeCell ref="BX121:BX122"/>
    <mergeCell ref="BY121:BY122"/>
    <mergeCell ref="BZ121:BZ122"/>
    <mergeCell ref="BO121:BO122"/>
    <mergeCell ref="BP121:BP122"/>
    <mergeCell ref="BQ121:BQ122"/>
    <mergeCell ref="BR121:BR122"/>
    <mergeCell ref="BS121:BS122"/>
    <mergeCell ref="BT121:BT122"/>
    <mergeCell ref="BI121:BI122"/>
    <mergeCell ref="BJ121:BJ122"/>
    <mergeCell ref="BK121:BK122"/>
    <mergeCell ref="BL121:BL122"/>
    <mergeCell ref="BM121:BM122"/>
    <mergeCell ref="BN121:BN122"/>
    <mergeCell ref="BC121:BC122"/>
    <mergeCell ref="BD121:BD122"/>
    <mergeCell ref="BE121:BE122"/>
    <mergeCell ref="BF121:BF122"/>
    <mergeCell ref="BG121:BG122"/>
    <mergeCell ref="BH121:BH122"/>
    <mergeCell ref="CF119:CF120"/>
    <mergeCell ref="CG119:CG120"/>
    <mergeCell ref="AR121:AR122"/>
    <mergeCell ref="AT121:AT122"/>
    <mergeCell ref="AW121:AW122"/>
    <mergeCell ref="AX121:AX122"/>
    <mergeCell ref="AY121:AY122"/>
    <mergeCell ref="AZ121:AZ122"/>
    <mergeCell ref="BA121:BA122"/>
    <mergeCell ref="BB121:BB122"/>
    <mergeCell ref="BZ119:BZ120"/>
    <mergeCell ref="CA119:CA120"/>
    <mergeCell ref="CB119:CB120"/>
    <mergeCell ref="CC119:CC120"/>
    <mergeCell ref="CD119:CD120"/>
    <mergeCell ref="CE119:CE120"/>
    <mergeCell ref="BT119:BT120"/>
    <mergeCell ref="BU119:BU120"/>
    <mergeCell ref="BV119:BV120"/>
    <mergeCell ref="BW119:BW120"/>
    <mergeCell ref="BX119:BX120"/>
    <mergeCell ref="BY119:BY120"/>
    <mergeCell ref="BB119:BB120"/>
    <mergeCell ref="BC119:BC120"/>
    <mergeCell ref="CE117:CE118"/>
    <mergeCell ref="CF117:CF118"/>
    <mergeCell ref="CG117:CG118"/>
    <mergeCell ref="CA117:CA118"/>
    <mergeCell ref="CB117:CB118"/>
    <mergeCell ref="CC117:CC118"/>
    <mergeCell ref="CD117:CD118"/>
    <mergeCell ref="BJ117:BJ118"/>
    <mergeCell ref="BK117:BK118"/>
    <mergeCell ref="BL117:BL118"/>
    <mergeCell ref="BY117:BY118"/>
    <mergeCell ref="BZ117:BZ118"/>
    <mergeCell ref="BS117:BS118"/>
    <mergeCell ref="BT117:BT118"/>
    <mergeCell ref="BU117:BU118"/>
    <mergeCell ref="BV117:BV118"/>
    <mergeCell ref="BW117:BW118"/>
    <mergeCell ref="BX117:BX118"/>
    <mergeCell ref="BM117:BM118"/>
    <mergeCell ref="BN117:BN118"/>
    <mergeCell ref="BO117:BO118"/>
    <mergeCell ref="BP117:BP118"/>
    <mergeCell ref="BQ117:BQ118"/>
    <mergeCell ref="BR117:BR118"/>
    <mergeCell ref="BP119:BP120"/>
    <mergeCell ref="BQ119:BQ120"/>
    <mergeCell ref="BR119:BR120"/>
    <mergeCell ref="BS119:BS120"/>
    <mergeCell ref="BH119:BH120"/>
    <mergeCell ref="BI119:BI120"/>
    <mergeCell ref="BJ119:BJ120"/>
    <mergeCell ref="BK119:BK120"/>
    <mergeCell ref="AR119:AR120"/>
    <mergeCell ref="AT119:AT120"/>
    <mergeCell ref="AW119:AW120"/>
    <mergeCell ref="AX119:AX120"/>
    <mergeCell ref="AY119:AY120"/>
    <mergeCell ref="AZ119:AZ120"/>
    <mergeCell ref="BA119:BA120"/>
    <mergeCell ref="BN119:BN120"/>
    <mergeCell ref="BO119:BO120"/>
    <mergeCell ref="BL119:BL120"/>
    <mergeCell ref="BM119:BM120"/>
    <mergeCell ref="BD119:BD120"/>
    <mergeCell ref="BE119:BE120"/>
    <mergeCell ref="BF119:BF120"/>
    <mergeCell ref="BG119:BG120"/>
    <mergeCell ref="BG117:BG118"/>
    <mergeCell ref="BH117:BH118"/>
    <mergeCell ref="BI117:BI118"/>
    <mergeCell ref="BA117:BA118"/>
    <mergeCell ref="BB117:BB118"/>
    <mergeCell ref="BC117:BC118"/>
    <mergeCell ref="BD117:BD118"/>
    <mergeCell ref="BE117:BE118"/>
    <mergeCell ref="BF117:BF118"/>
    <mergeCell ref="AR117:AR118"/>
    <mergeCell ref="AT117:AT118"/>
    <mergeCell ref="AW117:AW118"/>
    <mergeCell ref="AX117:AX118"/>
    <mergeCell ref="AY117:AY118"/>
    <mergeCell ref="AZ117:AZ118"/>
    <mergeCell ref="CB115:CB116"/>
    <mergeCell ref="CC115:CC116"/>
    <mergeCell ref="CD115:CD116"/>
    <mergeCell ref="BP115:BP116"/>
    <mergeCell ref="BQ115:BQ116"/>
    <mergeCell ref="BR115:BR116"/>
    <mergeCell ref="BS115:BS116"/>
    <mergeCell ref="BT115:BT116"/>
    <mergeCell ref="BU115:BU116"/>
    <mergeCell ref="BJ115:BJ116"/>
    <mergeCell ref="BK115:BK116"/>
    <mergeCell ref="BL115:BL116"/>
    <mergeCell ref="BM115:BM116"/>
    <mergeCell ref="BN115:BN116"/>
    <mergeCell ref="BO115:BO116"/>
    <mergeCell ref="BD115:BD116"/>
    <mergeCell ref="BE115:BE116"/>
    <mergeCell ref="BF115:BF116"/>
    <mergeCell ref="CE115:CE116"/>
    <mergeCell ref="CF115:CF116"/>
    <mergeCell ref="CG115:CG116"/>
    <mergeCell ref="BV115:BV116"/>
    <mergeCell ref="BW115:BW116"/>
    <mergeCell ref="BX115:BX116"/>
    <mergeCell ref="BY115:BY116"/>
    <mergeCell ref="BZ115:BZ116"/>
    <mergeCell ref="CA115:CA116"/>
    <mergeCell ref="BG115:BG116"/>
    <mergeCell ref="BH115:BH116"/>
    <mergeCell ref="BI115:BI116"/>
    <mergeCell ref="CG113:CG114"/>
    <mergeCell ref="AR115:AR116"/>
    <mergeCell ref="AT115:AT116"/>
    <mergeCell ref="AW115:AW116"/>
    <mergeCell ref="AX115:AX116"/>
    <mergeCell ref="AY115:AY116"/>
    <mergeCell ref="AZ115:AZ116"/>
    <mergeCell ref="BA115:BA116"/>
    <mergeCell ref="BB115:BB116"/>
    <mergeCell ref="BC115:BC116"/>
    <mergeCell ref="CA113:CA114"/>
    <mergeCell ref="CB113:CB114"/>
    <mergeCell ref="CC113:CC114"/>
    <mergeCell ref="CD113:CD114"/>
    <mergeCell ref="CE113:CE114"/>
    <mergeCell ref="CF113:CF114"/>
    <mergeCell ref="BU113:BU114"/>
    <mergeCell ref="BV113:BV114"/>
    <mergeCell ref="BW113:BW114"/>
    <mergeCell ref="BX113:BX114"/>
    <mergeCell ref="BY113:BY114"/>
    <mergeCell ref="BZ113:BZ114"/>
    <mergeCell ref="BO113:BO114"/>
    <mergeCell ref="BP113:BP114"/>
    <mergeCell ref="BQ113:BQ114"/>
    <mergeCell ref="BR113:BR114"/>
    <mergeCell ref="BS113:BS114"/>
    <mergeCell ref="BT113:BT114"/>
    <mergeCell ref="BN111:BN112"/>
    <mergeCell ref="BO111:BO112"/>
    <mergeCell ref="BI113:BI114"/>
    <mergeCell ref="BJ113:BJ114"/>
    <mergeCell ref="BK113:BK114"/>
    <mergeCell ref="BL113:BL114"/>
    <mergeCell ref="BM113:BM114"/>
    <mergeCell ref="BN113:BN114"/>
    <mergeCell ref="BC113:BC114"/>
    <mergeCell ref="BD113:BD114"/>
    <mergeCell ref="BE113:BE114"/>
    <mergeCell ref="BF113:BF114"/>
    <mergeCell ref="BG113:BG114"/>
    <mergeCell ref="BH113:BH114"/>
    <mergeCell ref="BL111:BL112"/>
    <mergeCell ref="BM111:BM112"/>
    <mergeCell ref="CF111:CF112"/>
    <mergeCell ref="CG111:CG112"/>
    <mergeCell ref="AR113:AR114"/>
    <mergeCell ref="AT113:AT114"/>
    <mergeCell ref="AW113:AW114"/>
    <mergeCell ref="AX113:AX114"/>
    <mergeCell ref="AY113:AY114"/>
    <mergeCell ref="AZ113:AZ114"/>
    <mergeCell ref="BA113:BA114"/>
    <mergeCell ref="BB113:BB114"/>
    <mergeCell ref="BZ111:BZ112"/>
    <mergeCell ref="CA111:CA112"/>
    <mergeCell ref="CB111:CB112"/>
    <mergeCell ref="CC111:CC112"/>
    <mergeCell ref="CD111:CD112"/>
    <mergeCell ref="CE111:CE112"/>
    <mergeCell ref="BT111:BT112"/>
    <mergeCell ref="BU111:BU112"/>
    <mergeCell ref="BV111:BV112"/>
    <mergeCell ref="BW111:BW112"/>
    <mergeCell ref="BX111:BX112"/>
    <mergeCell ref="BY111:BY112"/>
    <mergeCell ref="BB111:BB112"/>
    <mergeCell ref="BC111:BC112"/>
    <mergeCell ref="BD111:BD112"/>
    <mergeCell ref="BE111:BE112"/>
    <mergeCell ref="BF111:BF112"/>
    <mergeCell ref="BG111:BG112"/>
    <mergeCell ref="CE109:CE110"/>
    <mergeCell ref="CF109:CF110"/>
    <mergeCell ref="CG109:CG110"/>
    <mergeCell ref="CA109:CA110"/>
    <mergeCell ref="CB109:CB110"/>
    <mergeCell ref="CC109:CC110"/>
    <mergeCell ref="CD109:CD110"/>
    <mergeCell ref="BJ109:BJ110"/>
    <mergeCell ref="BK109:BK110"/>
    <mergeCell ref="BL109:BL110"/>
    <mergeCell ref="BP111:BP112"/>
    <mergeCell ref="BQ111:BQ112"/>
    <mergeCell ref="BR111:BR112"/>
    <mergeCell ref="BS111:BS112"/>
    <mergeCell ref="BH111:BH112"/>
    <mergeCell ref="BI111:BI112"/>
    <mergeCell ref="BJ111:BJ112"/>
    <mergeCell ref="BK111:BK112"/>
    <mergeCell ref="AR111:AR112"/>
    <mergeCell ref="AT111:AT112"/>
    <mergeCell ref="AW111:AW112"/>
    <mergeCell ref="AX111:AX112"/>
    <mergeCell ref="AY111:AY112"/>
    <mergeCell ref="AZ111:AZ112"/>
    <mergeCell ref="BA111:BA112"/>
    <mergeCell ref="BY109:BY110"/>
    <mergeCell ref="BZ109:BZ110"/>
    <mergeCell ref="BS109:BS110"/>
    <mergeCell ref="BT109:BT110"/>
    <mergeCell ref="BU109:BU110"/>
    <mergeCell ref="BV109:BV110"/>
    <mergeCell ref="BW109:BW110"/>
    <mergeCell ref="BX109:BX110"/>
    <mergeCell ref="BM109:BM110"/>
    <mergeCell ref="BN109:BN110"/>
    <mergeCell ref="BO109:BO110"/>
    <mergeCell ref="BP109:BP110"/>
    <mergeCell ref="BQ109:BQ110"/>
    <mergeCell ref="BR109:BR110"/>
    <mergeCell ref="BG109:BG110"/>
    <mergeCell ref="BH109:BH110"/>
    <mergeCell ref="BI109:BI110"/>
    <mergeCell ref="BA109:BA110"/>
    <mergeCell ref="BB109:BB110"/>
    <mergeCell ref="BC109:BC110"/>
    <mergeCell ref="BD109:BD110"/>
    <mergeCell ref="BE109:BE110"/>
    <mergeCell ref="BF109:BF110"/>
    <mergeCell ref="CD107:CD108"/>
    <mergeCell ref="CE107:CE108"/>
    <mergeCell ref="CF107:CF108"/>
    <mergeCell ref="BQ107:BQ108"/>
    <mergeCell ref="BF107:BF108"/>
    <mergeCell ref="BG107:BG108"/>
    <mergeCell ref="BH107:BH108"/>
    <mergeCell ref="BI107:BI108"/>
    <mergeCell ref="BJ107:BJ108"/>
    <mergeCell ref="BK107:BK108"/>
    <mergeCell ref="BB107:BB108"/>
    <mergeCell ref="BC107:BC108"/>
    <mergeCell ref="BD107:BD108"/>
    <mergeCell ref="BE107:BE108"/>
    <mergeCell ref="CG107:CG108"/>
    <mergeCell ref="AR109:AR110"/>
    <mergeCell ref="AT109:AT110"/>
    <mergeCell ref="AW109:AW110"/>
    <mergeCell ref="AX109:AX110"/>
    <mergeCell ref="AY109:AY110"/>
    <mergeCell ref="AZ109:AZ110"/>
    <mergeCell ref="BX107:BX108"/>
    <mergeCell ref="BY107:BY108"/>
    <mergeCell ref="BZ107:BZ108"/>
    <mergeCell ref="CA107:CA108"/>
    <mergeCell ref="CB107:CB108"/>
    <mergeCell ref="CC107:CC108"/>
    <mergeCell ref="BR107:BR108"/>
    <mergeCell ref="BS107:BS108"/>
    <mergeCell ref="BT107:BT108"/>
    <mergeCell ref="BU107:BU108"/>
    <mergeCell ref="BV107:BV108"/>
    <mergeCell ref="BW107:BW108"/>
    <mergeCell ref="BL107:BL108"/>
    <mergeCell ref="BM107:BM108"/>
    <mergeCell ref="BN107:BN108"/>
    <mergeCell ref="BO107:BO108"/>
    <mergeCell ref="BP107:BP108"/>
    <mergeCell ref="BL103:BL104"/>
    <mergeCell ref="BM103:BM104"/>
    <mergeCell ref="BD103:BD104"/>
    <mergeCell ref="BE103:BE104"/>
    <mergeCell ref="BF103:BF104"/>
    <mergeCell ref="BG103:BG104"/>
    <mergeCell ref="BP103:BP104"/>
    <mergeCell ref="CD105:CD106"/>
    <mergeCell ref="CE105:CE106"/>
    <mergeCell ref="BP105:BP106"/>
    <mergeCell ref="BE105:BE106"/>
    <mergeCell ref="BF105:BF106"/>
    <mergeCell ref="BG105:BG106"/>
    <mergeCell ref="BH105:BH106"/>
    <mergeCell ref="BI105:BI106"/>
    <mergeCell ref="BJ105:BJ106"/>
    <mergeCell ref="BN105:BN106"/>
    <mergeCell ref="BO105:BO106"/>
    <mergeCell ref="CC105:CC106"/>
    <mergeCell ref="CF105:CF106"/>
    <mergeCell ref="CG105:CG106"/>
    <mergeCell ref="CA105:CA106"/>
    <mergeCell ref="CB105:CB106"/>
    <mergeCell ref="CF103:CF104"/>
    <mergeCell ref="CG103:CG104"/>
    <mergeCell ref="CE103:CE104"/>
    <mergeCell ref="BN103:BN104"/>
    <mergeCell ref="BO103:BO104"/>
    <mergeCell ref="AR107:AR108"/>
    <mergeCell ref="AT107:AT108"/>
    <mergeCell ref="AW107:AW108"/>
    <mergeCell ref="AX107:AX108"/>
    <mergeCell ref="AY107:AY108"/>
    <mergeCell ref="BW105:BW106"/>
    <mergeCell ref="BX105:BX106"/>
    <mergeCell ref="BY105:BY106"/>
    <mergeCell ref="BZ105:BZ106"/>
    <mergeCell ref="BQ105:BQ106"/>
    <mergeCell ref="BR105:BR106"/>
    <mergeCell ref="BS105:BS106"/>
    <mergeCell ref="BT105:BT106"/>
    <mergeCell ref="BU105:BU106"/>
    <mergeCell ref="BV105:BV106"/>
    <mergeCell ref="BK105:BK106"/>
    <mergeCell ref="BL105:BL106"/>
    <mergeCell ref="BM105:BM106"/>
    <mergeCell ref="AZ107:AZ108"/>
    <mergeCell ref="BA107:BA108"/>
    <mergeCell ref="AW105:AW106"/>
    <mergeCell ref="AX105:AX106"/>
    <mergeCell ref="AY105:AY106"/>
    <mergeCell ref="AZ105:AZ106"/>
    <mergeCell ref="BA105:BA106"/>
    <mergeCell ref="BB105:BB106"/>
    <mergeCell ref="BC105:BC106"/>
    <mergeCell ref="BD105:BD106"/>
    <mergeCell ref="BZ103:BZ104"/>
    <mergeCell ref="CA103:CA104"/>
    <mergeCell ref="CB103:CB104"/>
    <mergeCell ref="CC103:CC104"/>
    <mergeCell ref="CD103:CD104"/>
    <mergeCell ref="BT103:BT104"/>
    <mergeCell ref="BU103:BU104"/>
    <mergeCell ref="BV103:BV104"/>
    <mergeCell ref="BW103:BW104"/>
    <mergeCell ref="BX103:BX104"/>
    <mergeCell ref="BY103:BY104"/>
    <mergeCell ref="BB103:BB104"/>
    <mergeCell ref="BC103:BC104"/>
    <mergeCell ref="BQ103:BQ104"/>
    <mergeCell ref="BR103:BR104"/>
    <mergeCell ref="BS103:BS104"/>
    <mergeCell ref="BH103:BH104"/>
    <mergeCell ref="BI103:BI104"/>
    <mergeCell ref="BJ103:BJ104"/>
    <mergeCell ref="BK103:BK104"/>
    <mergeCell ref="CE101:CE102"/>
    <mergeCell ref="CF101:CF102"/>
    <mergeCell ref="CG101:CG102"/>
    <mergeCell ref="CA101:CA102"/>
    <mergeCell ref="CB101:CB102"/>
    <mergeCell ref="CC101:CC102"/>
    <mergeCell ref="CD101:CD102"/>
    <mergeCell ref="BJ101:BJ102"/>
    <mergeCell ref="BK101:BK102"/>
    <mergeCell ref="BL101:BL102"/>
    <mergeCell ref="AR103:AR104"/>
    <mergeCell ref="AT103:AT104"/>
    <mergeCell ref="AW103:AW104"/>
    <mergeCell ref="AX103:AX104"/>
    <mergeCell ref="AY103:AY104"/>
    <mergeCell ref="AZ103:AZ104"/>
    <mergeCell ref="BA103:BA104"/>
    <mergeCell ref="BY101:BY102"/>
    <mergeCell ref="BZ101:BZ102"/>
    <mergeCell ref="BS101:BS102"/>
    <mergeCell ref="BT101:BT102"/>
    <mergeCell ref="BU101:BU102"/>
    <mergeCell ref="BV101:BV102"/>
    <mergeCell ref="BW101:BW102"/>
    <mergeCell ref="BX101:BX102"/>
    <mergeCell ref="BM101:BM102"/>
    <mergeCell ref="BN101:BN102"/>
    <mergeCell ref="BO101:BO102"/>
    <mergeCell ref="BP101:BP102"/>
    <mergeCell ref="BQ101:BQ102"/>
    <mergeCell ref="BR101:BR102"/>
    <mergeCell ref="BG101:BG102"/>
    <mergeCell ref="BH101:BH102"/>
    <mergeCell ref="BI101:BI102"/>
    <mergeCell ref="BA101:BA102"/>
    <mergeCell ref="BB101:BB102"/>
    <mergeCell ref="BC101:BC102"/>
    <mergeCell ref="BD101:BD102"/>
    <mergeCell ref="BE101:BE102"/>
    <mergeCell ref="BF101:BF102"/>
    <mergeCell ref="AR101:AR102"/>
    <mergeCell ref="AT101:AT102"/>
    <mergeCell ref="AW101:AW102"/>
    <mergeCell ref="AX101:AX102"/>
    <mergeCell ref="AY101:AY102"/>
    <mergeCell ref="AZ101:AZ102"/>
    <mergeCell ref="CB99:CB100"/>
    <mergeCell ref="CC99:CC100"/>
    <mergeCell ref="CD99:CD100"/>
    <mergeCell ref="CE99:CE100"/>
    <mergeCell ref="CF99:CF100"/>
    <mergeCell ref="CG99:CG100"/>
    <mergeCell ref="BV99:BV100"/>
    <mergeCell ref="BW99:BW100"/>
    <mergeCell ref="BX99:BX100"/>
    <mergeCell ref="BY99:BY100"/>
    <mergeCell ref="BZ99:BZ100"/>
    <mergeCell ref="CA99:CA100"/>
    <mergeCell ref="BP99:BP100"/>
    <mergeCell ref="BQ99:BQ100"/>
    <mergeCell ref="BR99:BR100"/>
    <mergeCell ref="BS99:BS100"/>
    <mergeCell ref="BT99:BT100"/>
    <mergeCell ref="BU99:BU100"/>
    <mergeCell ref="BJ99:BJ100"/>
    <mergeCell ref="BK99:BK100"/>
    <mergeCell ref="BL99:BL100"/>
    <mergeCell ref="BM99:BM100"/>
    <mergeCell ref="BN99:BN100"/>
    <mergeCell ref="BO99:BO100"/>
    <mergeCell ref="BD99:BD100"/>
    <mergeCell ref="BE99:BE100"/>
    <mergeCell ref="BF99:BF100"/>
    <mergeCell ref="BG99:BG100"/>
    <mergeCell ref="BH99:BH100"/>
    <mergeCell ref="BI99:BI100"/>
    <mergeCell ref="CG97:CG98"/>
    <mergeCell ref="AR99:AR100"/>
    <mergeCell ref="AT99:AT100"/>
    <mergeCell ref="AW99:AW100"/>
    <mergeCell ref="AX99:AX100"/>
    <mergeCell ref="AY99:AY100"/>
    <mergeCell ref="AZ99:AZ100"/>
    <mergeCell ref="BA99:BA100"/>
    <mergeCell ref="BB99:BB100"/>
    <mergeCell ref="BC99:BC100"/>
    <mergeCell ref="CA97:CA98"/>
    <mergeCell ref="CB97:CB98"/>
    <mergeCell ref="CC97:CC98"/>
    <mergeCell ref="CD97:CD98"/>
    <mergeCell ref="CE97:CE98"/>
    <mergeCell ref="CF97:CF98"/>
    <mergeCell ref="BU97:BU98"/>
    <mergeCell ref="BV97:BV98"/>
    <mergeCell ref="BW97:BW98"/>
    <mergeCell ref="BX97:BX98"/>
    <mergeCell ref="BY97:BY98"/>
    <mergeCell ref="BZ97:BZ98"/>
    <mergeCell ref="BO97:BO98"/>
    <mergeCell ref="BP97:BP98"/>
    <mergeCell ref="BQ97:BQ98"/>
    <mergeCell ref="BR97:BR98"/>
    <mergeCell ref="BS97:BS98"/>
    <mergeCell ref="BT97:BT98"/>
    <mergeCell ref="BK97:BK98"/>
    <mergeCell ref="BL97:BL98"/>
    <mergeCell ref="BM97:BM98"/>
    <mergeCell ref="BN97:BN98"/>
    <mergeCell ref="BC97:BC98"/>
    <mergeCell ref="BD97:BD98"/>
    <mergeCell ref="BE97:BE98"/>
    <mergeCell ref="BF97:BF98"/>
    <mergeCell ref="BG97:BG98"/>
    <mergeCell ref="BH97:BH98"/>
    <mergeCell ref="AY97:AY98"/>
    <mergeCell ref="AZ97:AZ98"/>
    <mergeCell ref="BA97:BA98"/>
    <mergeCell ref="BB97:BB98"/>
    <mergeCell ref="CB95:CB96"/>
    <mergeCell ref="CC95:CC96"/>
    <mergeCell ref="CD95:CD96"/>
    <mergeCell ref="BP95:BP96"/>
    <mergeCell ref="BQ95:BQ96"/>
    <mergeCell ref="BR95:BR96"/>
    <mergeCell ref="BS95:BS96"/>
    <mergeCell ref="BT95:BT96"/>
    <mergeCell ref="BU95:BU96"/>
    <mergeCell ref="BJ95:BJ96"/>
    <mergeCell ref="BK95:BK96"/>
    <mergeCell ref="BL95:BL96"/>
    <mergeCell ref="BM95:BM96"/>
    <mergeCell ref="BN95:BN96"/>
    <mergeCell ref="BO95:BO96"/>
    <mergeCell ref="BD95:BD96"/>
    <mergeCell ref="BE95:BE96"/>
    <mergeCell ref="BF95:BF96"/>
    <mergeCell ref="BI97:BI98"/>
    <mergeCell ref="BJ97:BJ98"/>
    <mergeCell ref="CE95:CE96"/>
    <mergeCell ref="CF95:CF96"/>
    <mergeCell ref="CG95:CG96"/>
    <mergeCell ref="BV95:BV96"/>
    <mergeCell ref="BW95:BW96"/>
    <mergeCell ref="BX95:BX96"/>
    <mergeCell ref="BY95:BY96"/>
    <mergeCell ref="BZ95:BZ96"/>
    <mergeCell ref="CA95:CA96"/>
    <mergeCell ref="BG95:BG96"/>
    <mergeCell ref="BH95:BH96"/>
    <mergeCell ref="BI95:BI96"/>
    <mergeCell ref="CG93:CG94"/>
    <mergeCell ref="AR95:AR96"/>
    <mergeCell ref="AT95:AT96"/>
    <mergeCell ref="AW95:AW96"/>
    <mergeCell ref="AX95:AX96"/>
    <mergeCell ref="AY95:AY96"/>
    <mergeCell ref="AZ95:AZ96"/>
    <mergeCell ref="BA95:BA96"/>
    <mergeCell ref="BB95:BB96"/>
    <mergeCell ref="BC95:BC96"/>
    <mergeCell ref="CA93:CA94"/>
    <mergeCell ref="CB93:CB94"/>
    <mergeCell ref="CC93:CC94"/>
    <mergeCell ref="CD93:CD94"/>
    <mergeCell ref="CE93:CE94"/>
    <mergeCell ref="CF93:CF94"/>
    <mergeCell ref="BU93:BU94"/>
    <mergeCell ref="BV93:BV94"/>
    <mergeCell ref="BW93:BW94"/>
    <mergeCell ref="BX93:BX94"/>
    <mergeCell ref="BY93:BY94"/>
    <mergeCell ref="BZ93:BZ94"/>
    <mergeCell ref="BO93:BO94"/>
    <mergeCell ref="BP93:BP94"/>
    <mergeCell ref="BQ93:BQ94"/>
    <mergeCell ref="BR93:BR94"/>
    <mergeCell ref="BS93:BS94"/>
    <mergeCell ref="BT93:BT94"/>
    <mergeCell ref="BI93:BI94"/>
    <mergeCell ref="BJ93:BJ94"/>
    <mergeCell ref="BK93:BK94"/>
    <mergeCell ref="BL93:BL94"/>
    <mergeCell ref="BM93:BM94"/>
    <mergeCell ref="BN93:BN94"/>
    <mergeCell ref="BF93:BF94"/>
    <mergeCell ref="BG93:BG94"/>
    <mergeCell ref="BH93:BH94"/>
    <mergeCell ref="AW93:AW94"/>
    <mergeCell ref="AX93:AX94"/>
    <mergeCell ref="AY93:AY94"/>
    <mergeCell ref="AZ93:AZ94"/>
    <mergeCell ref="BA93:BA94"/>
    <mergeCell ref="BB93:BB94"/>
    <mergeCell ref="CB91:CB92"/>
    <mergeCell ref="CC91:CC92"/>
    <mergeCell ref="CD91:CD92"/>
    <mergeCell ref="CE91:CE92"/>
    <mergeCell ref="CF91:CF92"/>
    <mergeCell ref="CG91:CG92"/>
    <mergeCell ref="BV91:BV92"/>
    <mergeCell ref="BW91:BW92"/>
    <mergeCell ref="BX91:BX92"/>
    <mergeCell ref="BY91:BY92"/>
    <mergeCell ref="BZ91:BZ92"/>
    <mergeCell ref="CA91:CA92"/>
    <mergeCell ref="BR91:BR92"/>
    <mergeCell ref="BS91:BS92"/>
    <mergeCell ref="BT91:BT92"/>
    <mergeCell ref="BU91:BU92"/>
    <mergeCell ref="BJ91:BJ92"/>
    <mergeCell ref="BK91:BK92"/>
    <mergeCell ref="BL91:BL92"/>
    <mergeCell ref="BM91:BM92"/>
    <mergeCell ref="BN91:BN92"/>
    <mergeCell ref="BO91:BO92"/>
    <mergeCell ref="BF91:BF92"/>
    <mergeCell ref="BG91:BG92"/>
    <mergeCell ref="BH91:BH92"/>
    <mergeCell ref="BI91:BI92"/>
    <mergeCell ref="CG89:CG90"/>
    <mergeCell ref="AR91:AR92"/>
    <mergeCell ref="AT91:AT92"/>
    <mergeCell ref="AW91:AW92"/>
    <mergeCell ref="AX91:AX92"/>
    <mergeCell ref="AY91:AY92"/>
    <mergeCell ref="AZ91:AZ92"/>
    <mergeCell ref="BA91:BA92"/>
    <mergeCell ref="BB91:BB92"/>
    <mergeCell ref="BC91:BC92"/>
    <mergeCell ref="CA89:CA90"/>
    <mergeCell ref="CB89:CB90"/>
    <mergeCell ref="CC89:CC90"/>
    <mergeCell ref="CD89:CD90"/>
    <mergeCell ref="CE89:CE90"/>
    <mergeCell ref="CF89:CF90"/>
    <mergeCell ref="BU89:BU90"/>
    <mergeCell ref="BV89:BV90"/>
    <mergeCell ref="BP91:BP92"/>
    <mergeCell ref="BQ91:BQ92"/>
    <mergeCell ref="BW89:BW90"/>
    <mergeCell ref="BX89:BX90"/>
    <mergeCell ref="BY89:BY90"/>
    <mergeCell ref="BZ89:BZ90"/>
    <mergeCell ref="BO89:BO90"/>
    <mergeCell ref="BP89:BP90"/>
    <mergeCell ref="BQ89:BQ90"/>
    <mergeCell ref="BR89:BR90"/>
    <mergeCell ref="BS89:BS90"/>
    <mergeCell ref="BT89:BT90"/>
    <mergeCell ref="BV87:CA87"/>
    <mergeCell ref="CB87:CG87"/>
    <mergeCell ref="AY88:AZ88"/>
    <mergeCell ref="BE88:BF88"/>
    <mergeCell ref="BK88:BL88"/>
    <mergeCell ref="BQ88:BR88"/>
    <mergeCell ref="BW88:BX88"/>
    <mergeCell ref="CC88:CD88"/>
    <mergeCell ref="AW87:BC87"/>
    <mergeCell ref="BD87:BI87"/>
    <mergeCell ref="BJ87:BO87"/>
    <mergeCell ref="BP87:BU87"/>
    <mergeCell ref="BJ89:BJ90"/>
    <mergeCell ref="BK89:BK90"/>
    <mergeCell ref="BL89:BL90"/>
    <mergeCell ref="BM89:BM90"/>
    <mergeCell ref="BN89:BN90"/>
    <mergeCell ref="BC89:BC90"/>
    <mergeCell ref="BD89:BD90"/>
    <mergeCell ref="BE89:BE90"/>
    <mergeCell ref="BF89:BF90"/>
    <mergeCell ref="BG89:BG90"/>
    <mergeCell ref="BH89:BH90"/>
    <mergeCell ref="BI89:BI90"/>
    <mergeCell ref="B135:C135"/>
    <mergeCell ref="AN110:AP110"/>
    <mergeCell ref="AN112:AP112"/>
    <mergeCell ref="B130:C130"/>
    <mergeCell ref="Q131:AD131"/>
    <mergeCell ref="B134:C134"/>
    <mergeCell ref="Q65:AD65"/>
    <mergeCell ref="AZ11:BB11"/>
    <mergeCell ref="AR105:AR106"/>
    <mergeCell ref="AT105:AT106"/>
    <mergeCell ref="AR97:AR98"/>
    <mergeCell ref="AT97:AT98"/>
    <mergeCell ref="AR93:AR94"/>
    <mergeCell ref="AT93:AT94"/>
    <mergeCell ref="AR68:AT68"/>
    <mergeCell ref="AW89:AW90"/>
    <mergeCell ref="AX89:AX90"/>
    <mergeCell ref="AY89:AY90"/>
    <mergeCell ref="AZ89:AZ90"/>
    <mergeCell ref="BA89:BA90"/>
    <mergeCell ref="BB89:BB90"/>
    <mergeCell ref="AR89:AR90"/>
    <mergeCell ref="AT89:AT90"/>
    <mergeCell ref="B13:C13"/>
    <mergeCell ref="E9:P9"/>
    <mergeCell ref="E64:P64"/>
    <mergeCell ref="E130:P130"/>
    <mergeCell ref="BD11:BE11"/>
    <mergeCell ref="B9:C9"/>
    <mergeCell ref="Q10:AD10"/>
    <mergeCell ref="AJ11:AL11"/>
    <mergeCell ref="AN11:AP11"/>
    <mergeCell ref="B11:C11"/>
    <mergeCell ref="E10:K10"/>
    <mergeCell ref="B68:C68"/>
    <mergeCell ref="BD67:BE67"/>
    <mergeCell ref="B64:C64"/>
    <mergeCell ref="A66:C66"/>
    <mergeCell ref="B67:C67"/>
    <mergeCell ref="AJ67:AL67"/>
    <mergeCell ref="AZ67:BB67"/>
    <mergeCell ref="BD91:BD92"/>
    <mergeCell ref="BE91:BE92"/>
    <mergeCell ref="BC93:BC94"/>
    <mergeCell ref="BD93:BD94"/>
    <mergeCell ref="BE93:BE94"/>
    <mergeCell ref="AW97:AW98"/>
    <mergeCell ref="AX97:AX98"/>
  </mergeCells>
  <phoneticPr fontId="3" type="noConversion"/>
  <dataValidations count="5">
    <dataValidation type="list" allowBlank="1" showInputMessage="1" showErrorMessage="1" sqref="C148">
      <formula1>$C$172:$C$189</formula1>
    </dataValidation>
    <dataValidation type="list" allowBlank="1" showInputMessage="1" showErrorMessage="1" sqref="BI89:BI128 BO89:BO128 CA89:CA128 BC89:BC128 BU89:BU128 CG89:CG128">
      <formula1>$AW$132:$AW$134</formula1>
    </dataValidation>
    <dataValidation type="list" allowBlank="1" showInputMessage="1" showErrorMessage="1" sqref="AV142:AV143">
      <formula1>$E$173:$E$173</formula1>
    </dataValidation>
    <dataValidation type="list" allowBlank="1" showInputMessage="1" showErrorMessage="1" sqref="AX113 AX115 AX117 AX119 AX121 AX89 AX127 AX123 AX125 AV89:AV128 AX91 AX93 AX95 AX97 AX99 AX101 AX103 AX105 AX107 AX109 AX111">
      <formula1>$E$170:$E$177</formula1>
    </dataValidation>
    <dataValidation type="list" allowBlank="1" showInputMessage="1" showErrorMessage="1" sqref="BZ89:BZ128 BT89:BT128 BB89:BB128 BN89:BN128 BH89:BH128 CF89:CF128">
      <formula1>$AY$132:$AY$133</formula1>
    </dataValidation>
  </dataValidations>
  <pageMargins left="0.2" right="0.2" top="0.23" bottom="0.25" header="0.17" footer="0.16"/>
  <pageSetup paperSize="9" scale="59" orientation="landscape" horizontalDpi="300" verticalDpi="300" r:id="rId1"/>
  <headerFooter alignWithMargins="0"/>
  <drawing r:id="rId2"/>
</worksheet>
</file>

<file path=xl/worksheets/sheet11.xml><?xml version="1.0" encoding="utf-8"?>
<worksheet xmlns="http://schemas.openxmlformats.org/spreadsheetml/2006/main" xmlns:r="http://schemas.openxmlformats.org/officeDocument/2006/relationships">
  <dimension ref="A1:CG179"/>
  <sheetViews>
    <sheetView topLeftCell="A64" zoomScale="75" workbookViewId="0"/>
  </sheetViews>
  <sheetFormatPr defaultRowHeight="15"/>
  <cols>
    <col min="1" max="1" width="3.85546875" style="1" customWidth="1"/>
    <col min="2" max="2" width="25" style="1" customWidth="1"/>
    <col min="3" max="3" width="27.42578125" style="1" customWidth="1"/>
    <col min="4" max="34" width="3.85546875" style="12" customWidth="1"/>
    <col min="35" max="35" width="1.28515625" style="12" customWidth="1"/>
    <col min="36" max="36" width="6.85546875" style="12" customWidth="1"/>
    <col min="37" max="37" width="8.85546875" style="12" customWidth="1"/>
    <col min="38" max="38" width="8.140625" style="12" customWidth="1"/>
    <col min="39" max="39" width="1.28515625" style="12" customWidth="1"/>
    <col min="40" max="40" width="6.85546875" style="12" customWidth="1"/>
    <col min="41" max="41" width="8.7109375" style="67" customWidth="1"/>
    <col min="42" max="42" width="8.140625" style="12" customWidth="1"/>
    <col min="43" max="43" width="5.85546875" style="52" customWidth="1"/>
    <col min="44" max="44" width="19.140625" style="1" bestFit="1" customWidth="1"/>
    <col min="45" max="45" width="11.85546875" style="1" customWidth="1"/>
    <col min="46" max="46" width="12.7109375" style="1" customWidth="1"/>
    <col min="47" max="47" width="10.5703125" style="1" customWidth="1"/>
    <col min="48" max="48" width="14.140625" style="1" customWidth="1"/>
    <col min="49" max="49" width="9.140625" style="1"/>
    <col min="50" max="50" width="10.42578125" style="1" customWidth="1"/>
    <col min="51" max="51" width="9.7109375" style="1" bestFit="1" customWidth="1"/>
    <col min="52" max="16384" width="9.140625" style="1"/>
  </cols>
  <sheetData>
    <row r="1" spans="1:63">
      <c r="A1" s="97" t="s">
        <v>4</v>
      </c>
      <c r="B1" s="98"/>
      <c r="C1" s="98"/>
      <c r="D1" s="99"/>
      <c r="E1" s="99"/>
      <c r="F1" s="99"/>
      <c r="G1" s="100"/>
      <c r="H1" s="100"/>
      <c r="I1" s="100"/>
      <c r="J1" s="100"/>
      <c r="K1" s="100"/>
      <c r="L1" s="100"/>
      <c r="M1" s="101"/>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102"/>
      <c r="AP1" s="99"/>
    </row>
    <row r="2" spans="1:63">
      <c r="A2" s="103"/>
      <c r="B2" s="103"/>
      <c r="C2" s="103"/>
      <c r="D2" s="99"/>
      <c r="E2" s="99"/>
      <c r="F2" s="104"/>
      <c r="G2" s="100"/>
      <c r="H2" s="100"/>
      <c r="I2" s="100"/>
      <c r="J2" s="100"/>
      <c r="K2" s="100"/>
      <c r="L2" s="100"/>
      <c r="M2" s="101"/>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102"/>
      <c r="AP2" s="99"/>
    </row>
    <row r="3" spans="1:63">
      <c r="A3" s="103"/>
      <c r="B3" s="103"/>
      <c r="C3" s="103"/>
      <c r="D3" s="99"/>
      <c r="E3" s="99"/>
      <c r="F3" s="99"/>
      <c r="G3" s="100"/>
      <c r="H3" s="100"/>
      <c r="I3" s="100"/>
      <c r="J3" s="100"/>
      <c r="K3" s="100"/>
      <c r="L3" s="100"/>
      <c r="M3" s="101"/>
      <c r="N3" s="99"/>
      <c r="O3" s="99"/>
      <c r="P3" s="99"/>
      <c r="Q3" s="99"/>
      <c r="R3" s="99"/>
      <c r="S3" s="99"/>
      <c r="T3" s="99"/>
      <c r="U3" s="99"/>
      <c r="V3" s="99"/>
      <c r="W3" s="99"/>
      <c r="X3" s="99"/>
      <c r="Y3" s="99"/>
      <c r="Z3" s="99"/>
      <c r="AA3" s="99"/>
      <c r="AB3" s="99"/>
      <c r="AC3" s="99"/>
      <c r="AD3" s="99"/>
      <c r="AE3" s="99"/>
      <c r="AF3" s="99"/>
      <c r="AG3" s="99"/>
      <c r="AH3" s="99"/>
      <c r="AI3" s="99"/>
      <c r="AJ3" s="99"/>
      <c r="AK3" s="99"/>
      <c r="AL3" s="99"/>
      <c r="AM3" s="99"/>
      <c r="AN3" s="99"/>
      <c r="AO3" s="102"/>
      <c r="AP3" s="99"/>
    </row>
    <row r="4" spans="1:63">
      <c r="A4" s="103"/>
      <c r="B4" s="103"/>
      <c r="C4" s="103"/>
      <c r="D4" s="99"/>
      <c r="E4" s="99"/>
      <c r="F4" s="99"/>
      <c r="G4" s="100"/>
      <c r="H4" s="100"/>
      <c r="I4" s="100"/>
      <c r="J4" s="100"/>
      <c r="K4" s="100"/>
      <c r="L4" s="100"/>
      <c r="M4" s="101"/>
      <c r="N4" s="99"/>
      <c r="O4" s="99"/>
      <c r="P4" s="99"/>
      <c r="Q4" s="99"/>
      <c r="R4" s="99"/>
      <c r="S4" s="99"/>
      <c r="T4" s="99"/>
      <c r="U4" s="99"/>
      <c r="V4" s="99"/>
      <c r="W4" s="99"/>
      <c r="X4" s="99"/>
      <c r="Y4" s="105" t="s">
        <v>111</v>
      </c>
      <c r="Z4" s="99"/>
      <c r="AA4" s="99"/>
      <c r="AB4" s="99"/>
      <c r="AC4" s="99"/>
      <c r="AD4" s="105"/>
      <c r="AE4" s="99"/>
      <c r="AF4" s="99"/>
      <c r="AG4" s="99"/>
      <c r="AH4" s="99"/>
      <c r="AI4" s="99"/>
      <c r="AJ4" s="99"/>
      <c r="AK4" s="99"/>
      <c r="AL4" s="99"/>
      <c r="AM4" s="99"/>
      <c r="AN4" s="99"/>
      <c r="AO4" s="102"/>
      <c r="AP4" s="99"/>
    </row>
    <row r="5" spans="1:63">
      <c r="A5" s="103"/>
      <c r="B5" s="103"/>
      <c r="C5" s="103"/>
      <c r="D5" s="99"/>
      <c r="E5" s="99"/>
      <c r="F5" s="99"/>
      <c r="G5" s="100"/>
      <c r="H5" s="100"/>
      <c r="I5" s="100"/>
      <c r="J5" s="100"/>
      <c r="K5" s="100"/>
      <c r="L5" s="100"/>
      <c r="M5" s="101"/>
      <c r="N5" s="99"/>
      <c r="O5" s="99"/>
      <c r="P5" s="99"/>
      <c r="Q5" s="99"/>
      <c r="R5" s="99"/>
      <c r="S5" s="99"/>
      <c r="T5" s="99"/>
      <c r="U5" s="99"/>
      <c r="V5" s="99"/>
      <c r="W5" s="99"/>
      <c r="X5" s="99"/>
      <c r="Y5" s="99"/>
      <c r="Z5" s="99"/>
      <c r="AA5" s="99"/>
      <c r="AB5" s="99"/>
      <c r="AC5" s="99"/>
      <c r="AD5" s="99"/>
      <c r="AE5" s="99"/>
      <c r="AF5" s="99"/>
      <c r="AG5" s="99"/>
      <c r="AH5" s="99"/>
      <c r="AI5" s="99"/>
      <c r="AJ5" s="99"/>
      <c r="AK5" s="99"/>
      <c r="AL5" s="99"/>
      <c r="AM5" s="99"/>
      <c r="AN5" s="99"/>
      <c r="AO5" s="102"/>
      <c r="AP5" s="99"/>
    </row>
    <row r="6" spans="1:63">
      <c r="A6" s="106"/>
      <c r="B6" s="103"/>
      <c r="C6" s="103"/>
      <c r="D6" s="99"/>
      <c r="E6" s="99"/>
      <c r="F6" s="99"/>
      <c r="G6" s="99"/>
      <c r="H6" s="99"/>
      <c r="I6" s="99"/>
      <c r="J6" s="99"/>
      <c r="K6" s="99"/>
      <c r="L6" s="99"/>
      <c r="M6" s="99"/>
      <c r="N6" s="99"/>
      <c r="O6" s="99"/>
      <c r="P6" s="99"/>
      <c r="Q6" s="99"/>
      <c r="R6" s="99"/>
      <c r="S6" s="99"/>
      <c r="T6" s="99"/>
      <c r="U6" s="99"/>
      <c r="V6" s="99"/>
      <c r="W6" s="99"/>
      <c r="X6" s="99"/>
      <c r="Y6" s="99"/>
      <c r="Z6" s="99"/>
      <c r="AA6" s="99"/>
      <c r="AB6" s="99"/>
      <c r="AC6" s="99"/>
      <c r="AD6" s="99"/>
      <c r="AE6" s="99"/>
      <c r="AF6" s="99"/>
      <c r="AG6" s="99"/>
      <c r="AH6" s="99"/>
      <c r="AI6" s="99"/>
      <c r="AJ6" s="99"/>
      <c r="AK6" s="99"/>
      <c r="AL6" s="99"/>
      <c r="AM6" s="99"/>
      <c r="AN6" s="99"/>
      <c r="AO6" s="102"/>
      <c r="AP6" s="99"/>
    </row>
    <row r="7" spans="1:63">
      <c r="A7" s="107"/>
      <c r="B7" s="108"/>
      <c r="C7" s="108"/>
      <c r="D7" s="109"/>
      <c r="E7" s="99"/>
      <c r="F7" s="99"/>
      <c r="G7" s="99"/>
      <c r="H7" s="99"/>
      <c r="I7" s="99"/>
      <c r="J7" s="99"/>
      <c r="K7" s="99"/>
      <c r="L7" s="99"/>
      <c r="M7" s="105"/>
      <c r="N7" s="110"/>
      <c r="O7" s="99"/>
      <c r="P7" s="99"/>
      <c r="Q7" s="99"/>
      <c r="R7" s="99"/>
      <c r="S7" s="99"/>
      <c r="T7" s="99"/>
      <c r="U7" s="99"/>
      <c r="V7" s="99"/>
      <c r="W7" s="99"/>
      <c r="X7" s="99"/>
      <c r="Y7" s="99"/>
      <c r="Z7" s="99"/>
      <c r="AA7" s="99"/>
      <c r="AB7" s="99"/>
      <c r="AC7" s="99"/>
      <c r="AD7" s="99"/>
      <c r="AE7" s="99"/>
      <c r="AF7" s="99"/>
      <c r="AG7" s="99"/>
      <c r="AH7" s="99"/>
      <c r="AI7" s="99"/>
      <c r="AJ7" s="99"/>
      <c r="AK7" s="99"/>
      <c r="AL7" s="99"/>
      <c r="AM7" s="99"/>
      <c r="AN7" s="99"/>
      <c r="AO7" s="102"/>
      <c r="AP7" s="99"/>
    </row>
    <row r="8" spans="1:63">
      <c r="A8" s="111"/>
      <c r="B8" s="103"/>
      <c r="C8" s="103"/>
      <c r="D8" s="99"/>
      <c r="E8" s="99"/>
      <c r="F8" s="99"/>
      <c r="G8" s="99"/>
      <c r="H8" s="99"/>
      <c r="I8" s="99"/>
      <c r="J8" s="99"/>
      <c r="K8" s="99"/>
      <c r="L8" s="99"/>
      <c r="M8" s="99"/>
      <c r="N8" s="99"/>
      <c r="O8" s="99"/>
      <c r="P8" s="99"/>
      <c r="Q8" s="99"/>
      <c r="R8" s="99"/>
      <c r="S8" s="99"/>
      <c r="T8" s="99"/>
      <c r="U8" s="99"/>
      <c r="V8" s="99"/>
      <c r="W8" s="99"/>
      <c r="X8" s="99"/>
      <c r="Y8" s="99"/>
      <c r="Z8" s="99"/>
      <c r="AA8" s="99"/>
      <c r="AB8" s="99"/>
      <c r="AC8" s="99"/>
      <c r="AD8" s="99"/>
      <c r="AE8" s="99"/>
      <c r="AF8" s="99"/>
      <c r="AG8" s="99"/>
      <c r="AH8" s="99"/>
      <c r="AI8" s="99"/>
      <c r="AJ8" s="99"/>
      <c r="AK8" s="99"/>
      <c r="AL8" s="99"/>
      <c r="AM8" s="99"/>
      <c r="AN8" s="99"/>
      <c r="AO8" s="102"/>
      <c r="AP8" s="99"/>
    </row>
    <row r="9" spans="1:63" ht="15" customHeight="1">
      <c r="A9" s="111"/>
      <c r="B9" s="292"/>
      <c r="C9" s="292"/>
      <c r="D9" s="112"/>
      <c r="E9" s="292" t="s">
        <v>13</v>
      </c>
      <c r="F9" s="292"/>
      <c r="G9" s="292"/>
      <c r="H9" s="292"/>
      <c r="I9" s="292"/>
      <c r="J9" s="292"/>
      <c r="K9" s="292"/>
      <c r="L9" s="292"/>
      <c r="M9" s="292"/>
      <c r="N9" s="99"/>
      <c r="O9" s="99"/>
      <c r="P9" s="99"/>
      <c r="Q9" s="113" t="str">
        <f>SETT!Q9</f>
        <v>CORSO: "OPERATORE ELETTRICO" 1° ANNO</v>
      </c>
      <c r="R9" s="113"/>
      <c r="S9" s="99"/>
      <c r="T9" s="99"/>
      <c r="U9" s="99"/>
      <c r="V9" s="99"/>
      <c r="W9" s="99"/>
      <c r="X9" s="99"/>
      <c r="Y9" s="99"/>
      <c r="Z9" s="99"/>
      <c r="AA9" s="99"/>
      <c r="AB9" s="99"/>
      <c r="AC9" s="99"/>
      <c r="AD9" s="99"/>
      <c r="AE9" s="99"/>
      <c r="AF9" s="99"/>
      <c r="AG9" s="99"/>
      <c r="AH9" s="99"/>
      <c r="AI9" s="99"/>
      <c r="AJ9" s="99"/>
      <c r="AK9" s="99"/>
      <c r="AL9" s="99"/>
      <c r="AM9" s="99"/>
      <c r="AN9" s="99"/>
      <c r="AO9" s="102"/>
      <c r="AP9" s="99"/>
    </row>
    <row r="10" spans="1:63" ht="15" customHeight="1" thickBot="1">
      <c r="A10" s="114"/>
      <c r="B10" s="114"/>
      <c r="C10" s="103"/>
      <c r="D10" s="99"/>
      <c r="E10" s="292" t="s">
        <v>104</v>
      </c>
      <c r="F10" s="292"/>
      <c r="G10" s="292"/>
      <c r="H10" s="292"/>
      <c r="I10" s="292"/>
      <c r="J10" s="292"/>
      <c r="K10" s="292"/>
      <c r="L10" s="291">
        <f>SETT!L10</f>
        <v>990</v>
      </c>
      <c r="M10" s="291"/>
      <c r="N10" s="115"/>
      <c r="O10" s="115"/>
      <c r="P10" s="115"/>
      <c r="Q10" s="292" t="str">
        <f>SETT!Q10</f>
        <v>COD: ARIEFP1821/20/1</v>
      </c>
      <c r="R10" s="292"/>
      <c r="S10" s="292"/>
      <c r="T10" s="292"/>
      <c r="U10" s="292"/>
      <c r="V10" s="292"/>
      <c r="W10" s="292"/>
      <c r="X10" s="292"/>
      <c r="Y10" s="292"/>
      <c r="Z10" s="292"/>
      <c r="AA10" s="292"/>
      <c r="AB10" s="292"/>
      <c r="AC10" s="292"/>
      <c r="AD10" s="292"/>
      <c r="AE10" s="115"/>
      <c r="AF10" s="115"/>
      <c r="AG10" s="115"/>
      <c r="AH10" s="115"/>
      <c r="AI10" s="115"/>
      <c r="AJ10" s="115" t="s">
        <v>3</v>
      </c>
      <c r="AK10" s="115"/>
      <c r="AL10" s="115"/>
      <c r="AM10" s="115"/>
      <c r="AN10" s="115"/>
      <c r="AO10" s="116"/>
      <c r="AP10" s="115"/>
      <c r="AQ10" s="53"/>
      <c r="AR10" s="8"/>
      <c r="AS10" s="8"/>
      <c r="AT10" s="8"/>
      <c r="AU10" s="8"/>
      <c r="AV10" s="8"/>
      <c r="AW10" s="8"/>
      <c r="AX10" s="8"/>
      <c r="AY10" s="8"/>
      <c r="AZ10" s="8"/>
      <c r="BA10" s="8"/>
      <c r="BB10" s="8"/>
      <c r="BC10" s="8"/>
      <c r="BD10" s="9"/>
      <c r="BE10" s="9"/>
      <c r="BF10" s="9"/>
      <c r="BG10" s="9"/>
      <c r="BH10" s="9"/>
      <c r="BI10" s="9"/>
      <c r="BJ10" s="9"/>
      <c r="BK10" s="9"/>
    </row>
    <row r="11" spans="1:63" ht="30.75" customHeight="1" thickBot="1">
      <c r="A11" s="114"/>
      <c r="B11" s="313" t="s">
        <v>15</v>
      </c>
      <c r="C11" s="313"/>
      <c r="D11" s="117"/>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313" t="s">
        <v>9</v>
      </c>
      <c r="AK11" s="313"/>
      <c r="AL11" s="313"/>
      <c r="AM11" s="115"/>
      <c r="AN11" s="313" t="s">
        <v>10</v>
      </c>
      <c r="AO11" s="313"/>
      <c r="AP11" s="313"/>
      <c r="AQ11" s="53"/>
      <c r="AR11" s="203" t="s">
        <v>25</v>
      </c>
      <c r="AS11" s="203" t="s">
        <v>99</v>
      </c>
      <c r="AT11" s="203" t="s">
        <v>100</v>
      </c>
      <c r="AU11" s="228" t="s">
        <v>105</v>
      </c>
      <c r="AV11" s="8"/>
      <c r="AW11" s="8"/>
      <c r="AX11" s="8"/>
      <c r="AY11" s="8"/>
      <c r="AZ11" s="309"/>
      <c r="BA11" s="309"/>
      <c r="BB11" s="309"/>
      <c r="BC11" s="8"/>
      <c r="BD11" s="309"/>
      <c r="BE11" s="309"/>
      <c r="BF11" s="8"/>
      <c r="BG11" s="9"/>
      <c r="BH11" s="9"/>
      <c r="BI11" s="9"/>
      <c r="BJ11" s="9"/>
      <c r="BK11" s="9"/>
    </row>
    <row r="12" spans="1:63" s="12" customFormat="1" ht="45" customHeight="1" thickTop="1" thickBot="1">
      <c r="A12" s="118" t="s">
        <v>0</v>
      </c>
      <c r="B12" s="119" t="s">
        <v>6</v>
      </c>
      <c r="C12" s="120" t="s">
        <v>7</v>
      </c>
      <c r="D12" s="121">
        <v>1</v>
      </c>
      <c r="E12" s="121">
        <v>2</v>
      </c>
      <c r="F12" s="121">
        <v>3</v>
      </c>
      <c r="G12" s="121">
        <v>4</v>
      </c>
      <c r="H12" s="121">
        <v>5</v>
      </c>
      <c r="I12" s="121">
        <v>6</v>
      </c>
      <c r="J12" s="121">
        <v>7</v>
      </c>
      <c r="K12" s="121">
        <v>8</v>
      </c>
      <c r="L12" s="121">
        <v>9</v>
      </c>
      <c r="M12" s="121">
        <v>10</v>
      </c>
      <c r="N12" s="121">
        <v>11</v>
      </c>
      <c r="O12" s="121">
        <v>12</v>
      </c>
      <c r="P12" s="121">
        <v>13</v>
      </c>
      <c r="Q12" s="121">
        <v>14</v>
      </c>
      <c r="R12" s="121">
        <v>15</v>
      </c>
      <c r="S12" s="121">
        <v>16</v>
      </c>
      <c r="T12" s="121">
        <v>17</v>
      </c>
      <c r="U12" s="121">
        <v>18</v>
      </c>
      <c r="V12" s="121">
        <v>19</v>
      </c>
      <c r="W12" s="121">
        <v>20</v>
      </c>
      <c r="X12" s="121">
        <v>21</v>
      </c>
      <c r="Y12" s="121">
        <v>22</v>
      </c>
      <c r="Z12" s="121">
        <v>23</v>
      </c>
      <c r="AA12" s="121">
        <v>24</v>
      </c>
      <c r="AB12" s="121">
        <v>25</v>
      </c>
      <c r="AC12" s="121">
        <v>26</v>
      </c>
      <c r="AD12" s="121">
        <v>27</v>
      </c>
      <c r="AE12" s="121">
        <v>28</v>
      </c>
      <c r="AF12" s="121">
        <v>29</v>
      </c>
      <c r="AG12" s="121">
        <v>30</v>
      </c>
      <c r="AH12" s="122">
        <v>31</v>
      </c>
      <c r="AI12" s="99"/>
      <c r="AJ12" s="123" t="s">
        <v>11</v>
      </c>
      <c r="AK12" s="124" t="s">
        <v>12</v>
      </c>
      <c r="AL12" s="125" t="s">
        <v>14</v>
      </c>
      <c r="AM12" s="99"/>
      <c r="AN12" s="123" t="s">
        <v>11</v>
      </c>
      <c r="AO12" s="124" t="s">
        <v>12</v>
      </c>
      <c r="AP12" s="125" t="s">
        <v>14</v>
      </c>
      <c r="AQ12" s="51"/>
      <c r="AR12" s="204"/>
      <c r="AS12" s="204"/>
      <c r="AT12" s="204"/>
      <c r="AU12" s="229">
        <f>$AL$13/$L$10</f>
        <v>0.60505050505050506</v>
      </c>
      <c r="AV12" s="13"/>
      <c r="AW12" s="13"/>
      <c r="AX12" s="13"/>
      <c r="AY12" s="13"/>
      <c r="AZ12" s="13"/>
      <c r="BA12" s="13"/>
      <c r="BB12" s="13"/>
      <c r="BC12" s="13"/>
      <c r="BD12" s="13"/>
      <c r="BE12" s="13"/>
      <c r="BF12" s="13"/>
      <c r="BG12" s="13"/>
      <c r="BH12" s="13"/>
      <c r="BI12" s="13"/>
      <c r="BJ12" s="13"/>
      <c r="BK12" s="13"/>
    </row>
    <row r="13" spans="1:63" s="60" customFormat="1" ht="14.25">
      <c r="A13" s="126"/>
      <c r="B13" s="270" t="s">
        <v>21</v>
      </c>
      <c r="C13" s="271"/>
      <c r="D13" s="127"/>
      <c r="E13" s="127"/>
      <c r="F13" s="127"/>
      <c r="G13" s="127"/>
      <c r="H13" s="127"/>
      <c r="I13" s="127"/>
      <c r="J13" s="127"/>
      <c r="K13" s="127"/>
      <c r="L13" s="127"/>
      <c r="M13" s="127"/>
      <c r="N13" s="127"/>
      <c r="O13" s="127"/>
      <c r="P13" s="127"/>
      <c r="Q13" s="127"/>
      <c r="R13" s="127"/>
      <c r="S13" s="127"/>
      <c r="T13" s="127"/>
      <c r="U13" s="127"/>
      <c r="V13" s="127"/>
      <c r="W13" s="127"/>
      <c r="X13" s="127"/>
      <c r="Y13" s="127"/>
      <c r="Z13" s="127"/>
      <c r="AA13" s="127"/>
      <c r="AB13" s="127"/>
      <c r="AC13" s="127"/>
      <c r="AD13" s="127"/>
      <c r="AE13" s="127"/>
      <c r="AF13" s="127"/>
      <c r="AG13" s="127"/>
      <c r="AH13" s="128"/>
      <c r="AI13" s="110"/>
      <c r="AJ13" s="129">
        <f>SUM(D13:AH13)</f>
        <v>0</v>
      </c>
      <c r="AK13" s="127">
        <f>GIU!AL13</f>
        <v>599</v>
      </c>
      <c r="AL13" s="128">
        <f>AJ13+AK13</f>
        <v>599</v>
      </c>
      <c r="AM13" s="110"/>
      <c r="AN13" s="129"/>
      <c r="AO13" s="127"/>
      <c r="AP13" s="128"/>
      <c r="AQ13" s="58"/>
      <c r="AR13" s="205"/>
      <c r="AS13" s="206"/>
      <c r="AT13" s="206"/>
    </row>
    <row r="14" spans="1:63">
      <c r="A14" s="130">
        <v>1</v>
      </c>
      <c r="B14" s="131" t="str">
        <f>GIU!B14</f>
        <v>AYLLA MORAN</v>
      </c>
      <c r="C14" s="131" t="str">
        <f>GIU!C14</f>
        <v>JEREMY RAFAEL</v>
      </c>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3"/>
      <c r="AI14" s="99"/>
      <c r="AJ14" s="134">
        <f>SUM(D14:AH14)</f>
        <v>0</v>
      </c>
      <c r="AK14" s="132">
        <f>GIU!AL14</f>
        <v>504.25</v>
      </c>
      <c r="AL14" s="133">
        <f>AJ14+AK14</f>
        <v>504.25</v>
      </c>
      <c r="AM14" s="99"/>
      <c r="AN14" s="134">
        <f>$AJ$13-AJ14</f>
        <v>0</v>
      </c>
      <c r="AO14" s="132">
        <f>GIU!AP14</f>
        <v>94.75</v>
      </c>
      <c r="AP14" s="133">
        <f t="shared" ref="AP14:AP29" si="0">AN14+AO14</f>
        <v>94.75</v>
      </c>
      <c r="AR14" s="207">
        <f>IF(D14&gt;0,1,0)+IF(E14&gt;0,1,0)+IF(F14&gt;0,1,0)+IF(G14&gt;0,1,0)+IF(H14&gt;0,1,0)+IF(I14&gt;0,1,0)+IF(J14&gt;0,1,0)+IF(K14&gt;0,1,0)+IF(L14&gt;0,1,0)+IF(M14&gt;0,1,0)+IF(N14&gt;0,1,0)+IF(O14&gt;0,1,0)+IF(P14&gt;0,1,0)+IF(Q14&gt;0,1,0)+IF(R14&gt;0,1,0)+IF(S14&gt;0,1,0)+IF(T14&gt;0,1,0)+IF(U14&gt;0,1,0)+IF(V14&gt;0,1,0)+IF(W14&gt;0,1,0)+IF(X14&gt;0,1,0)+IF(Y14&gt;0,1,0)+IF(Z14&gt;0,1,0)+IF(AA14&gt;0,1,0)+IF(AB14&gt;0,1,0)+IF(AC14&gt;0,1,0)+IF(AD14&gt;0,1,0)+IF(AE14&gt;0,1,0)+IF(AF14&gt;0,1,0)+IF(AG14&gt;0,1,0)+IF(AH14&gt;0,1,0)</f>
        <v>0</v>
      </c>
      <c r="AS14" s="208">
        <f>AL14/$L$10</f>
        <v>0.50934343434343432</v>
      </c>
      <c r="AT14" s="208">
        <f>AP14/$L$10</f>
        <v>9.5707070707070713E-2</v>
      </c>
    </row>
    <row r="15" spans="1:63">
      <c r="A15" s="130">
        <v>2</v>
      </c>
      <c r="B15" s="131" t="str">
        <f>GIU!B15</f>
        <v>ALIAJ</v>
      </c>
      <c r="C15" s="131" t="str">
        <f>GIU!C15</f>
        <v>KLARIS</v>
      </c>
      <c r="D15" s="132"/>
      <c r="E15" s="132"/>
      <c r="F15" s="132"/>
      <c r="G15" s="132"/>
      <c r="H15" s="132"/>
      <c r="I15" s="132"/>
      <c r="J15" s="132"/>
      <c r="K15" s="132"/>
      <c r="L15" s="132"/>
      <c r="M15" s="132"/>
      <c r="N15" s="132"/>
      <c r="O15" s="132"/>
      <c r="P15" s="132"/>
      <c r="Q15" s="132"/>
      <c r="R15" s="132"/>
      <c r="S15" s="132"/>
      <c r="T15" s="132"/>
      <c r="U15" s="132"/>
      <c r="V15" s="132"/>
      <c r="W15" s="132"/>
      <c r="X15" s="132"/>
      <c r="Y15" s="132"/>
      <c r="Z15" s="132"/>
      <c r="AA15" s="132"/>
      <c r="AB15" s="132"/>
      <c r="AC15" s="132"/>
      <c r="AD15" s="132"/>
      <c r="AE15" s="132"/>
      <c r="AF15" s="132"/>
      <c r="AG15" s="132"/>
      <c r="AH15" s="133"/>
      <c r="AI15" s="99"/>
      <c r="AJ15" s="134">
        <f t="shared" ref="AJ15:AJ43" si="1">SUM(D15:AH15)</f>
        <v>0</v>
      </c>
      <c r="AK15" s="132">
        <f>GIU!AL15</f>
        <v>570</v>
      </c>
      <c r="AL15" s="133">
        <f t="shared" ref="AL15:AL43" si="2">AJ15+AK15</f>
        <v>570</v>
      </c>
      <c r="AM15" s="99"/>
      <c r="AN15" s="134">
        <f t="shared" ref="AN15:AN29" si="3">$AJ$13-AJ15</f>
        <v>0</v>
      </c>
      <c r="AO15" s="132">
        <f>GIU!AP15</f>
        <v>29</v>
      </c>
      <c r="AP15" s="133">
        <f t="shared" si="0"/>
        <v>29</v>
      </c>
      <c r="AR15" s="207">
        <f t="shared" ref="AR15:AR39" si="4">IF(D15&gt;0,1,0)+IF(E15&gt;0,1,0)+IF(F15&gt;0,1,0)+IF(G15&gt;0,1,0)+IF(H15&gt;0,1,0)+IF(I15&gt;0,1,0)+IF(J15&gt;0,1,0)+IF(K15&gt;0,1,0)+IF(L15&gt;0,1,0)+IF(M15&gt;0,1,0)+IF(N15&gt;0,1,0)+IF(O15&gt;0,1,0)+IF(P15&gt;0,1,0)+IF(Q15&gt;0,1,0)+IF(R15&gt;0,1,0)+IF(S15&gt;0,1,0)+IF(T15&gt;0,1,0)+IF(U15&gt;0,1,0)+IF(V15&gt;0,1,0)+IF(W15&gt;0,1,0)+IF(X15&gt;0,1,0)+IF(Y15&gt;0,1,0)+IF(Z15&gt;0,1,0)+IF(AA15&gt;0,1,0)+IF(AB15&gt;0,1,0)+IF(AC15&gt;0,1,0)+IF(AD15&gt;0,1,0)+IF(AE15&gt;0,1,0)+IF(AF15&gt;0,1,0)+IF(AG15&gt;0,1,0)+IF(AH15&gt;0,1,0)</f>
        <v>0</v>
      </c>
      <c r="AS15" s="208">
        <f t="shared" ref="AS15:AS43" si="5">AL15/$L$10</f>
        <v>0.5757575757575758</v>
      </c>
      <c r="AT15" s="208">
        <f t="shared" ref="AT15:AT43" si="6">AP15/$L$10</f>
        <v>2.9292929292929294E-2</v>
      </c>
    </row>
    <row r="16" spans="1:63">
      <c r="A16" s="130">
        <v>3</v>
      </c>
      <c r="B16" s="131" t="str">
        <f>GIU!B16</f>
        <v>BARBIERI</v>
      </c>
      <c r="C16" s="131" t="str">
        <f>GIU!C16</f>
        <v>WALTER DARIO</v>
      </c>
      <c r="D16" s="132"/>
      <c r="E16" s="132"/>
      <c r="F16" s="132"/>
      <c r="G16" s="132"/>
      <c r="H16" s="132"/>
      <c r="I16" s="132"/>
      <c r="J16" s="132"/>
      <c r="K16" s="132"/>
      <c r="L16" s="132"/>
      <c r="M16" s="132"/>
      <c r="N16" s="132"/>
      <c r="O16" s="132"/>
      <c r="P16" s="132"/>
      <c r="Q16" s="132"/>
      <c r="R16" s="132"/>
      <c r="S16" s="132"/>
      <c r="T16" s="132"/>
      <c r="U16" s="132"/>
      <c r="V16" s="132"/>
      <c r="W16" s="132"/>
      <c r="X16" s="132"/>
      <c r="Y16" s="132"/>
      <c r="Z16" s="132"/>
      <c r="AA16" s="132"/>
      <c r="AB16" s="132"/>
      <c r="AC16" s="132"/>
      <c r="AD16" s="132"/>
      <c r="AE16" s="132"/>
      <c r="AF16" s="132"/>
      <c r="AG16" s="132"/>
      <c r="AH16" s="133"/>
      <c r="AI16" s="99"/>
      <c r="AJ16" s="134">
        <f t="shared" si="1"/>
        <v>0</v>
      </c>
      <c r="AK16" s="132">
        <f>GIU!AL16</f>
        <v>561.25</v>
      </c>
      <c r="AL16" s="133">
        <f t="shared" si="2"/>
        <v>561.25</v>
      </c>
      <c r="AM16" s="99"/>
      <c r="AN16" s="134">
        <f t="shared" si="3"/>
        <v>0</v>
      </c>
      <c r="AO16" s="132">
        <f>GIU!AP16</f>
        <v>37.75</v>
      </c>
      <c r="AP16" s="133">
        <f t="shared" si="0"/>
        <v>37.75</v>
      </c>
      <c r="AR16" s="207">
        <f t="shared" si="4"/>
        <v>0</v>
      </c>
      <c r="AS16" s="208">
        <f t="shared" si="5"/>
        <v>0.56691919191919193</v>
      </c>
      <c r="AT16" s="208">
        <f t="shared" si="6"/>
        <v>3.8131313131313134E-2</v>
      </c>
    </row>
    <row r="17" spans="1:46">
      <c r="A17" s="130">
        <v>4</v>
      </c>
      <c r="B17" s="131" t="str">
        <f>GIU!B17</f>
        <v>BORZONE</v>
      </c>
      <c r="C17" s="131" t="str">
        <f>GIU!C17</f>
        <v>MATTIA</v>
      </c>
      <c r="D17" s="132"/>
      <c r="E17" s="132"/>
      <c r="F17" s="132"/>
      <c r="G17" s="132"/>
      <c r="H17" s="132"/>
      <c r="I17" s="132"/>
      <c r="J17" s="132"/>
      <c r="K17" s="132"/>
      <c r="L17" s="132"/>
      <c r="M17" s="132"/>
      <c r="N17" s="132"/>
      <c r="O17" s="132"/>
      <c r="P17" s="132"/>
      <c r="Q17" s="132"/>
      <c r="R17" s="132"/>
      <c r="S17" s="132"/>
      <c r="T17" s="132"/>
      <c r="U17" s="132"/>
      <c r="V17" s="132"/>
      <c r="W17" s="132"/>
      <c r="X17" s="132"/>
      <c r="Y17" s="132"/>
      <c r="Z17" s="132"/>
      <c r="AA17" s="132"/>
      <c r="AB17" s="132"/>
      <c r="AC17" s="132"/>
      <c r="AD17" s="132"/>
      <c r="AE17" s="132"/>
      <c r="AF17" s="132"/>
      <c r="AG17" s="132"/>
      <c r="AH17" s="133"/>
      <c r="AI17" s="99"/>
      <c r="AJ17" s="134">
        <f t="shared" si="1"/>
        <v>0</v>
      </c>
      <c r="AK17" s="132">
        <f>GIU!AL17</f>
        <v>524</v>
      </c>
      <c r="AL17" s="133">
        <f t="shared" si="2"/>
        <v>524</v>
      </c>
      <c r="AM17" s="99"/>
      <c r="AN17" s="134">
        <f t="shared" si="3"/>
        <v>0</v>
      </c>
      <c r="AO17" s="132">
        <f>GIU!AP17</f>
        <v>75</v>
      </c>
      <c r="AP17" s="133">
        <f t="shared" si="0"/>
        <v>75</v>
      </c>
      <c r="AR17" s="207">
        <f t="shared" si="4"/>
        <v>0</v>
      </c>
      <c r="AS17" s="208">
        <f t="shared" si="5"/>
        <v>0.52929292929292926</v>
      </c>
      <c r="AT17" s="208">
        <f t="shared" si="6"/>
        <v>7.575757575757576E-2</v>
      </c>
    </row>
    <row r="18" spans="1:46">
      <c r="A18" s="130">
        <v>5</v>
      </c>
      <c r="B18" s="131" t="str">
        <f>GIU!B18</f>
        <v>BOUCHAFRA</v>
      </c>
      <c r="C18" s="131" t="str">
        <f>GIU!C18</f>
        <v>YOUSSEF</v>
      </c>
      <c r="D18" s="132"/>
      <c r="E18" s="132"/>
      <c r="F18" s="132"/>
      <c r="G18" s="132"/>
      <c r="H18" s="132"/>
      <c r="I18" s="132"/>
      <c r="J18" s="132"/>
      <c r="K18" s="132"/>
      <c r="L18" s="132"/>
      <c r="M18" s="132"/>
      <c r="N18" s="132"/>
      <c r="O18" s="132"/>
      <c r="P18" s="132"/>
      <c r="Q18" s="132"/>
      <c r="R18" s="132"/>
      <c r="S18" s="132"/>
      <c r="T18" s="132"/>
      <c r="U18" s="132"/>
      <c r="V18" s="132"/>
      <c r="W18" s="132"/>
      <c r="X18" s="132"/>
      <c r="Y18" s="132"/>
      <c r="Z18" s="132"/>
      <c r="AA18" s="132"/>
      <c r="AB18" s="132"/>
      <c r="AC18" s="132"/>
      <c r="AD18" s="132"/>
      <c r="AE18" s="132"/>
      <c r="AF18" s="132"/>
      <c r="AG18" s="132"/>
      <c r="AH18" s="133"/>
      <c r="AI18" s="99"/>
      <c r="AJ18" s="134">
        <f t="shared" si="1"/>
        <v>0</v>
      </c>
      <c r="AK18" s="132">
        <f>GIU!AL18</f>
        <v>598</v>
      </c>
      <c r="AL18" s="133">
        <f t="shared" si="2"/>
        <v>598</v>
      </c>
      <c r="AM18" s="99"/>
      <c r="AN18" s="134">
        <f t="shared" si="3"/>
        <v>0</v>
      </c>
      <c r="AO18" s="132">
        <f>GIU!AP18</f>
        <v>1</v>
      </c>
      <c r="AP18" s="133">
        <f t="shared" si="0"/>
        <v>1</v>
      </c>
      <c r="AR18" s="207">
        <f t="shared" si="4"/>
        <v>0</v>
      </c>
      <c r="AS18" s="208">
        <f t="shared" si="5"/>
        <v>0.60404040404040404</v>
      </c>
      <c r="AT18" s="208">
        <f t="shared" si="6"/>
        <v>1.0101010101010101E-3</v>
      </c>
    </row>
    <row r="19" spans="1:46">
      <c r="A19" s="130">
        <v>6</v>
      </c>
      <c r="B19" s="131" t="str">
        <f>GIU!B19</f>
        <v>CASELLA</v>
      </c>
      <c r="C19" s="131" t="str">
        <f>GIU!C19</f>
        <v>MICHELE</v>
      </c>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3"/>
      <c r="AI19" s="99"/>
      <c r="AJ19" s="134">
        <f t="shared" si="1"/>
        <v>0</v>
      </c>
      <c r="AK19" s="132">
        <f>GIU!AL19</f>
        <v>546</v>
      </c>
      <c r="AL19" s="133">
        <f t="shared" si="2"/>
        <v>546</v>
      </c>
      <c r="AM19" s="99"/>
      <c r="AN19" s="134">
        <f t="shared" si="3"/>
        <v>0</v>
      </c>
      <c r="AO19" s="132">
        <f>GIU!AP19</f>
        <v>53</v>
      </c>
      <c r="AP19" s="133">
        <f t="shared" si="0"/>
        <v>53</v>
      </c>
      <c r="AR19" s="207">
        <f t="shared" si="4"/>
        <v>0</v>
      </c>
      <c r="AS19" s="208">
        <f t="shared" si="5"/>
        <v>0.55151515151515151</v>
      </c>
      <c r="AT19" s="208">
        <f t="shared" si="6"/>
        <v>5.3535353535353533E-2</v>
      </c>
    </row>
    <row r="20" spans="1:46">
      <c r="A20" s="130">
        <v>7</v>
      </c>
      <c r="B20" s="131" t="str">
        <f>GIU!B20</f>
        <v>EL HAJEB</v>
      </c>
      <c r="C20" s="131" t="str">
        <f>GIU!C20</f>
        <v>ABDEL KARIM</v>
      </c>
      <c r="D20" s="132"/>
      <c r="E20" s="132"/>
      <c r="F20" s="132"/>
      <c r="G20" s="132"/>
      <c r="H20" s="132"/>
      <c r="I20" s="132"/>
      <c r="J20" s="132"/>
      <c r="K20" s="132"/>
      <c r="L20" s="132"/>
      <c r="M20" s="132"/>
      <c r="N20" s="132"/>
      <c r="O20" s="132"/>
      <c r="P20" s="132"/>
      <c r="Q20" s="132"/>
      <c r="R20" s="132"/>
      <c r="S20" s="132"/>
      <c r="T20" s="132"/>
      <c r="U20" s="132"/>
      <c r="V20" s="132"/>
      <c r="W20" s="132"/>
      <c r="X20" s="132"/>
      <c r="Y20" s="132"/>
      <c r="Z20" s="132"/>
      <c r="AA20" s="132"/>
      <c r="AB20" s="132"/>
      <c r="AC20" s="132"/>
      <c r="AD20" s="132"/>
      <c r="AE20" s="132"/>
      <c r="AF20" s="132"/>
      <c r="AG20" s="132"/>
      <c r="AH20" s="133"/>
      <c r="AI20" s="99"/>
      <c r="AJ20" s="134">
        <f t="shared" si="1"/>
        <v>0</v>
      </c>
      <c r="AK20" s="132">
        <f>GIU!AL20</f>
        <v>555</v>
      </c>
      <c r="AL20" s="133">
        <f t="shared" si="2"/>
        <v>555</v>
      </c>
      <c r="AM20" s="99"/>
      <c r="AN20" s="134">
        <f t="shared" si="3"/>
        <v>0</v>
      </c>
      <c r="AO20" s="132">
        <f>GIU!AP20</f>
        <v>44</v>
      </c>
      <c r="AP20" s="133">
        <f t="shared" si="0"/>
        <v>44</v>
      </c>
      <c r="AR20" s="207">
        <f t="shared" si="4"/>
        <v>0</v>
      </c>
      <c r="AS20" s="208">
        <f t="shared" si="5"/>
        <v>0.56060606060606055</v>
      </c>
      <c r="AT20" s="208">
        <f t="shared" si="6"/>
        <v>4.4444444444444446E-2</v>
      </c>
    </row>
    <row r="21" spans="1:46">
      <c r="A21" s="130">
        <v>8</v>
      </c>
      <c r="B21" s="131" t="str">
        <f>GIU!B21</f>
        <v>FERRARINI</v>
      </c>
      <c r="C21" s="131" t="str">
        <f>GIU!C21</f>
        <v>LUCA</v>
      </c>
      <c r="D21" s="132"/>
      <c r="E21" s="132"/>
      <c r="F21" s="132"/>
      <c r="G21" s="132"/>
      <c r="H21" s="132"/>
      <c r="I21" s="132"/>
      <c r="J21" s="132"/>
      <c r="K21" s="132"/>
      <c r="L21" s="132"/>
      <c r="M21" s="132"/>
      <c r="N21" s="132"/>
      <c r="O21" s="132"/>
      <c r="P21" s="132"/>
      <c r="Q21" s="132"/>
      <c r="R21" s="132"/>
      <c r="S21" s="132"/>
      <c r="T21" s="132"/>
      <c r="U21" s="132"/>
      <c r="V21" s="132"/>
      <c r="W21" s="132"/>
      <c r="X21" s="132"/>
      <c r="Y21" s="132"/>
      <c r="Z21" s="132"/>
      <c r="AA21" s="132"/>
      <c r="AB21" s="132"/>
      <c r="AC21" s="132"/>
      <c r="AD21" s="132"/>
      <c r="AE21" s="132"/>
      <c r="AF21" s="132"/>
      <c r="AG21" s="132"/>
      <c r="AH21" s="133"/>
      <c r="AI21" s="99"/>
      <c r="AJ21" s="134">
        <f t="shared" si="1"/>
        <v>0</v>
      </c>
      <c r="AK21" s="132">
        <f>GIU!AL21</f>
        <v>371.25</v>
      </c>
      <c r="AL21" s="133">
        <f t="shared" si="2"/>
        <v>371.25</v>
      </c>
      <c r="AM21" s="99"/>
      <c r="AN21" s="134">
        <f t="shared" si="3"/>
        <v>0</v>
      </c>
      <c r="AO21" s="132">
        <f>GIU!AP21</f>
        <v>227.75</v>
      </c>
      <c r="AP21" s="133">
        <f t="shared" si="0"/>
        <v>227.75</v>
      </c>
      <c r="AR21" s="207">
        <f t="shared" si="4"/>
        <v>0</v>
      </c>
      <c r="AS21" s="208">
        <f t="shared" si="5"/>
        <v>0.375</v>
      </c>
      <c r="AT21" s="208">
        <f t="shared" si="6"/>
        <v>0.23005050505050506</v>
      </c>
    </row>
    <row r="22" spans="1:46">
      <c r="A22" s="130">
        <v>9</v>
      </c>
      <c r="B22" s="131" t="str">
        <f>GIU!B22</f>
        <v>GOXHAJ</v>
      </c>
      <c r="C22" s="131" t="str">
        <f>GIU!C22</f>
        <v>THOMAS</v>
      </c>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3"/>
      <c r="AI22" s="99"/>
      <c r="AJ22" s="134">
        <f t="shared" si="1"/>
        <v>0</v>
      </c>
      <c r="AK22" s="132">
        <f>GIU!AL22</f>
        <v>488.5</v>
      </c>
      <c r="AL22" s="133">
        <f t="shared" si="2"/>
        <v>488.5</v>
      </c>
      <c r="AM22" s="99"/>
      <c r="AN22" s="134">
        <f t="shared" si="3"/>
        <v>0</v>
      </c>
      <c r="AO22" s="132">
        <f>GIU!AP22</f>
        <v>110.5</v>
      </c>
      <c r="AP22" s="133">
        <f t="shared" si="0"/>
        <v>110.5</v>
      </c>
      <c r="AR22" s="207">
        <f t="shared" si="4"/>
        <v>0</v>
      </c>
      <c r="AS22" s="208">
        <f t="shared" si="5"/>
        <v>0.49343434343434345</v>
      </c>
      <c r="AT22" s="208">
        <f t="shared" si="6"/>
        <v>0.11161616161616161</v>
      </c>
    </row>
    <row r="23" spans="1:46">
      <c r="A23" s="130">
        <v>10</v>
      </c>
      <c r="B23" s="131" t="str">
        <f>GIU!B23</f>
        <v>HOXHA</v>
      </c>
      <c r="C23" s="131" t="str">
        <f>GIU!C23</f>
        <v>HALI</v>
      </c>
      <c r="D23" s="132"/>
      <c r="E23" s="132"/>
      <c r="F23" s="132"/>
      <c r="G23" s="132"/>
      <c r="H23" s="132"/>
      <c r="I23" s="132"/>
      <c r="J23" s="132"/>
      <c r="K23" s="132"/>
      <c r="L23" s="132"/>
      <c r="M23" s="132"/>
      <c r="N23" s="132"/>
      <c r="O23" s="132"/>
      <c r="P23" s="132"/>
      <c r="Q23" s="132"/>
      <c r="R23" s="132"/>
      <c r="S23" s="132"/>
      <c r="T23" s="132"/>
      <c r="U23" s="132"/>
      <c r="V23" s="132"/>
      <c r="W23" s="132"/>
      <c r="X23" s="132"/>
      <c r="Y23" s="132"/>
      <c r="Z23" s="132"/>
      <c r="AA23" s="132"/>
      <c r="AB23" s="132"/>
      <c r="AC23" s="132"/>
      <c r="AD23" s="132"/>
      <c r="AE23" s="132"/>
      <c r="AF23" s="132"/>
      <c r="AG23" s="132"/>
      <c r="AH23" s="133"/>
      <c r="AI23" s="99"/>
      <c r="AJ23" s="134">
        <f t="shared" si="1"/>
        <v>0</v>
      </c>
      <c r="AK23" s="132">
        <f>GIU!AL23</f>
        <v>506.75</v>
      </c>
      <c r="AL23" s="133">
        <f t="shared" si="2"/>
        <v>506.75</v>
      </c>
      <c r="AM23" s="99"/>
      <c r="AN23" s="134">
        <f t="shared" si="3"/>
        <v>0</v>
      </c>
      <c r="AO23" s="132">
        <f>GIU!AP23</f>
        <v>92.25</v>
      </c>
      <c r="AP23" s="133">
        <f t="shared" si="0"/>
        <v>92.25</v>
      </c>
      <c r="AR23" s="207">
        <f t="shared" si="4"/>
        <v>0</v>
      </c>
      <c r="AS23" s="208">
        <f t="shared" si="5"/>
        <v>0.51186868686868692</v>
      </c>
      <c r="AT23" s="208">
        <f t="shared" si="6"/>
        <v>9.3181818181818185E-2</v>
      </c>
    </row>
    <row r="24" spans="1:46">
      <c r="A24" s="130">
        <v>11</v>
      </c>
      <c r="B24" s="131" t="str">
        <f>GIU!B24</f>
        <v>KASSIMI</v>
      </c>
      <c r="C24" s="131" t="str">
        <f>GIU!C24</f>
        <v>JAWAD</v>
      </c>
      <c r="D24" s="132"/>
      <c r="E24" s="132"/>
      <c r="F24" s="132"/>
      <c r="G24" s="132"/>
      <c r="H24" s="132"/>
      <c r="I24" s="132"/>
      <c r="J24" s="132"/>
      <c r="K24" s="132"/>
      <c r="L24" s="132"/>
      <c r="M24" s="132"/>
      <c r="N24" s="132"/>
      <c r="O24" s="132"/>
      <c r="P24" s="132"/>
      <c r="Q24" s="132"/>
      <c r="R24" s="132"/>
      <c r="S24" s="132"/>
      <c r="T24" s="132"/>
      <c r="U24" s="132"/>
      <c r="V24" s="132"/>
      <c r="W24" s="132"/>
      <c r="X24" s="132"/>
      <c r="Y24" s="132"/>
      <c r="Z24" s="132"/>
      <c r="AA24" s="132"/>
      <c r="AB24" s="132"/>
      <c r="AC24" s="132"/>
      <c r="AD24" s="132"/>
      <c r="AE24" s="132"/>
      <c r="AF24" s="132"/>
      <c r="AG24" s="132"/>
      <c r="AH24" s="133"/>
      <c r="AI24" s="99"/>
      <c r="AJ24" s="134">
        <f t="shared" si="1"/>
        <v>0</v>
      </c>
      <c r="AK24" s="132">
        <f>GIU!AL24</f>
        <v>574</v>
      </c>
      <c r="AL24" s="133">
        <f t="shared" si="2"/>
        <v>574</v>
      </c>
      <c r="AM24" s="99"/>
      <c r="AN24" s="134">
        <f t="shared" si="3"/>
        <v>0</v>
      </c>
      <c r="AO24" s="132">
        <f>GIU!AP24</f>
        <v>25</v>
      </c>
      <c r="AP24" s="133">
        <f t="shared" si="0"/>
        <v>25</v>
      </c>
      <c r="AR24" s="207">
        <f t="shared" si="4"/>
        <v>0</v>
      </c>
      <c r="AS24" s="208">
        <f t="shared" si="5"/>
        <v>0.57979797979797976</v>
      </c>
      <c r="AT24" s="208">
        <f t="shared" si="6"/>
        <v>2.5252525252525252E-2</v>
      </c>
    </row>
    <row r="25" spans="1:46">
      <c r="A25" s="130">
        <v>12</v>
      </c>
      <c r="B25" s="131" t="str">
        <f>GIU!B25</f>
        <v>LAVEZZO</v>
      </c>
      <c r="C25" s="131" t="str">
        <f>GIU!C25</f>
        <v>CRISTIAN</v>
      </c>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3"/>
      <c r="AI25" s="99"/>
      <c r="AJ25" s="134">
        <f t="shared" si="1"/>
        <v>0</v>
      </c>
      <c r="AK25" s="132">
        <f>GIU!AL25</f>
        <v>516.75</v>
      </c>
      <c r="AL25" s="133">
        <f t="shared" si="2"/>
        <v>516.75</v>
      </c>
      <c r="AM25" s="99"/>
      <c r="AN25" s="134">
        <f t="shared" si="3"/>
        <v>0</v>
      </c>
      <c r="AO25" s="132">
        <f>GIU!AP25</f>
        <v>82.25</v>
      </c>
      <c r="AP25" s="133">
        <f t="shared" si="0"/>
        <v>82.25</v>
      </c>
      <c r="AR25" s="207">
        <f t="shared" si="4"/>
        <v>0</v>
      </c>
      <c r="AS25" s="208">
        <f t="shared" si="5"/>
        <v>0.52196969696969697</v>
      </c>
      <c r="AT25" s="208">
        <f t="shared" si="6"/>
        <v>8.3080808080808075E-2</v>
      </c>
    </row>
    <row r="26" spans="1:46">
      <c r="A26" s="130">
        <v>13</v>
      </c>
      <c r="B26" s="131" t="str">
        <f>GIU!B26</f>
        <v>MARTORANA</v>
      </c>
      <c r="C26" s="131" t="str">
        <f>GIU!C26</f>
        <v>IVAN</v>
      </c>
      <c r="D26" s="132"/>
      <c r="E26" s="132"/>
      <c r="F26" s="132"/>
      <c r="G26" s="132"/>
      <c r="H26" s="132"/>
      <c r="I26" s="132"/>
      <c r="J26" s="132"/>
      <c r="K26" s="132"/>
      <c r="L26" s="132"/>
      <c r="M26" s="132"/>
      <c r="N26" s="132"/>
      <c r="O26" s="132"/>
      <c r="P26" s="132"/>
      <c r="Q26" s="132"/>
      <c r="R26" s="132"/>
      <c r="S26" s="132"/>
      <c r="T26" s="132"/>
      <c r="U26" s="132"/>
      <c r="V26" s="132"/>
      <c r="W26" s="132"/>
      <c r="X26" s="132"/>
      <c r="Y26" s="132"/>
      <c r="Z26" s="132"/>
      <c r="AA26" s="132"/>
      <c r="AB26" s="132"/>
      <c r="AC26" s="132"/>
      <c r="AD26" s="132"/>
      <c r="AE26" s="132"/>
      <c r="AF26" s="132"/>
      <c r="AG26" s="132"/>
      <c r="AH26" s="133"/>
      <c r="AI26" s="99"/>
      <c r="AJ26" s="134">
        <f t="shared" si="1"/>
        <v>0</v>
      </c>
      <c r="AK26" s="132">
        <f>GIU!AL26</f>
        <v>396</v>
      </c>
      <c r="AL26" s="133">
        <f t="shared" si="2"/>
        <v>396</v>
      </c>
      <c r="AM26" s="99"/>
      <c r="AN26" s="134">
        <f t="shared" si="3"/>
        <v>0</v>
      </c>
      <c r="AO26" s="132">
        <f>GIU!AP26</f>
        <v>203</v>
      </c>
      <c r="AP26" s="133">
        <f t="shared" si="0"/>
        <v>203</v>
      </c>
      <c r="AR26" s="207">
        <f t="shared" si="4"/>
        <v>0</v>
      </c>
      <c r="AS26" s="208">
        <f t="shared" si="5"/>
        <v>0.4</v>
      </c>
      <c r="AT26" s="208">
        <f t="shared" si="6"/>
        <v>0.20505050505050504</v>
      </c>
    </row>
    <row r="27" spans="1:46">
      <c r="A27" s="130">
        <v>14</v>
      </c>
      <c r="B27" s="131" t="str">
        <f>GIU!B27</f>
        <v xml:space="preserve">OLCESE </v>
      </c>
      <c r="C27" s="131" t="str">
        <f>GIU!C27</f>
        <v>RAFFAELE</v>
      </c>
      <c r="D27" s="132"/>
      <c r="E27" s="132"/>
      <c r="F27" s="132"/>
      <c r="G27" s="132"/>
      <c r="H27" s="132"/>
      <c r="I27" s="132"/>
      <c r="J27" s="132"/>
      <c r="K27" s="132"/>
      <c r="L27" s="132"/>
      <c r="M27" s="132"/>
      <c r="N27" s="132"/>
      <c r="O27" s="132"/>
      <c r="P27" s="132"/>
      <c r="Q27" s="132"/>
      <c r="R27" s="132"/>
      <c r="S27" s="132"/>
      <c r="T27" s="132"/>
      <c r="U27" s="132"/>
      <c r="V27" s="132"/>
      <c r="W27" s="132"/>
      <c r="X27" s="132"/>
      <c r="Y27" s="132"/>
      <c r="Z27" s="132"/>
      <c r="AA27" s="132"/>
      <c r="AB27" s="132"/>
      <c r="AC27" s="132"/>
      <c r="AD27" s="132"/>
      <c r="AE27" s="132"/>
      <c r="AF27" s="132"/>
      <c r="AG27" s="132"/>
      <c r="AH27" s="133"/>
      <c r="AI27" s="99"/>
      <c r="AJ27" s="134">
        <f t="shared" si="1"/>
        <v>0</v>
      </c>
      <c r="AK27" s="132">
        <f>GIU!AL27</f>
        <v>560</v>
      </c>
      <c r="AL27" s="133">
        <f t="shared" si="2"/>
        <v>560</v>
      </c>
      <c r="AM27" s="99"/>
      <c r="AN27" s="134">
        <f t="shared" si="3"/>
        <v>0</v>
      </c>
      <c r="AO27" s="132">
        <f>GIU!AP27</f>
        <v>39</v>
      </c>
      <c r="AP27" s="133">
        <f t="shared" si="0"/>
        <v>39</v>
      </c>
      <c r="AR27" s="207">
        <f t="shared" si="4"/>
        <v>0</v>
      </c>
      <c r="AS27" s="208">
        <f t="shared" si="5"/>
        <v>0.56565656565656564</v>
      </c>
      <c r="AT27" s="208">
        <f t="shared" si="6"/>
        <v>3.9393939393939391E-2</v>
      </c>
    </row>
    <row r="28" spans="1:46">
      <c r="A28" s="130">
        <v>15</v>
      </c>
      <c r="B28" s="131" t="str">
        <f>GIU!B28</f>
        <v>RICCA</v>
      </c>
      <c r="C28" s="131" t="str">
        <f>GIU!C28</f>
        <v>SIMONE</v>
      </c>
      <c r="D28" s="132"/>
      <c r="E28" s="132"/>
      <c r="F28" s="132"/>
      <c r="G28" s="132"/>
      <c r="H28" s="132"/>
      <c r="I28" s="132"/>
      <c r="J28" s="132"/>
      <c r="K28" s="132"/>
      <c r="L28" s="132"/>
      <c r="M28" s="132"/>
      <c r="N28" s="132"/>
      <c r="O28" s="132"/>
      <c r="P28" s="132"/>
      <c r="Q28" s="132"/>
      <c r="R28" s="132"/>
      <c r="S28" s="132"/>
      <c r="T28" s="132"/>
      <c r="U28" s="132"/>
      <c r="V28" s="132"/>
      <c r="W28" s="132"/>
      <c r="X28" s="132"/>
      <c r="Y28" s="132"/>
      <c r="Z28" s="132"/>
      <c r="AA28" s="132"/>
      <c r="AB28" s="132"/>
      <c r="AC28" s="132"/>
      <c r="AD28" s="132"/>
      <c r="AE28" s="132"/>
      <c r="AF28" s="132"/>
      <c r="AG28" s="132"/>
      <c r="AH28" s="133"/>
      <c r="AI28" s="99"/>
      <c r="AJ28" s="134">
        <f t="shared" si="1"/>
        <v>0</v>
      </c>
      <c r="AK28" s="132">
        <f>GIU!AL28</f>
        <v>563</v>
      </c>
      <c r="AL28" s="133">
        <f t="shared" si="2"/>
        <v>563</v>
      </c>
      <c r="AM28" s="99"/>
      <c r="AN28" s="134">
        <f t="shared" si="3"/>
        <v>0</v>
      </c>
      <c r="AO28" s="132">
        <f>GIU!AP28</f>
        <v>36</v>
      </c>
      <c r="AP28" s="133">
        <f t="shared" si="0"/>
        <v>36</v>
      </c>
      <c r="AR28" s="207">
        <f t="shared" si="4"/>
        <v>0</v>
      </c>
      <c r="AS28" s="208">
        <f t="shared" si="5"/>
        <v>0.56868686868686869</v>
      </c>
      <c r="AT28" s="208">
        <f t="shared" si="6"/>
        <v>3.6363636363636362E-2</v>
      </c>
    </row>
    <row r="29" spans="1:46">
      <c r="A29" s="130">
        <v>16</v>
      </c>
      <c r="B29" s="131" t="str">
        <f>GIU!B29</f>
        <v>RIGA</v>
      </c>
      <c r="C29" s="131" t="str">
        <f>GIU!C29</f>
        <v>VITTORIO</v>
      </c>
      <c r="D29" s="132"/>
      <c r="E29" s="132"/>
      <c r="F29" s="132"/>
      <c r="G29" s="132"/>
      <c r="H29" s="132"/>
      <c r="I29" s="132"/>
      <c r="J29" s="132"/>
      <c r="K29" s="132"/>
      <c r="L29" s="132"/>
      <c r="M29" s="132"/>
      <c r="N29" s="132"/>
      <c r="O29" s="132"/>
      <c r="P29" s="132"/>
      <c r="Q29" s="132"/>
      <c r="R29" s="132"/>
      <c r="S29" s="132"/>
      <c r="T29" s="132"/>
      <c r="U29" s="132"/>
      <c r="V29" s="132"/>
      <c r="W29" s="132"/>
      <c r="X29" s="132"/>
      <c r="Y29" s="132"/>
      <c r="Z29" s="132"/>
      <c r="AA29" s="132"/>
      <c r="AB29" s="132"/>
      <c r="AC29" s="132"/>
      <c r="AD29" s="132"/>
      <c r="AE29" s="132"/>
      <c r="AF29" s="132"/>
      <c r="AG29" s="132"/>
      <c r="AH29" s="133"/>
      <c r="AI29" s="99"/>
      <c r="AJ29" s="134">
        <f t="shared" si="1"/>
        <v>0</v>
      </c>
      <c r="AK29" s="132">
        <f>GIU!AL29</f>
        <v>473.75</v>
      </c>
      <c r="AL29" s="133">
        <f t="shared" si="2"/>
        <v>473.75</v>
      </c>
      <c r="AM29" s="99"/>
      <c r="AN29" s="134">
        <f t="shared" si="3"/>
        <v>0</v>
      </c>
      <c r="AO29" s="132">
        <f>GIU!AP29</f>
        <v>125.25</v>
      </c>
      <c r="AP29" s="133">
        <f t="shared" si="0"/>
        <v>125.25</v>
      </c>
      <c r="AR29" s="207">
        <f t="shared" si="4"/>
        <v>0</v>
      </c>
      <c r="AS29" s="208">
        <f t="shared" si="5"/>
        <v>0.47853535353535354</v>
      </c>
      <c r="AT29" s="208">
        <f t="shared" si="6"/>
        <v>0.12651515151515152</v>
      </c>
    </row>
    <row r="30" spans="1:46">
      <c r="A30" s="130">
        <v>17</v>
      </c>
      <c r="B30" s="131" t="str">
        <f>GIU!B30</f>
        <v>ROSSATO</v>
      </c>
      <c r="C30" s="131" t="str">
        <f>GIU!C30</f>
        <v>MARCO</v>
      </c>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3"/>
      <c r="AI30" s="99"/>
      <c r="AJ30" s="134">
        <f t="shared" si="1"/>
        <v>0</v>
      </c>
      <c r="AK30" s="132">
        <f>GIU!AL30</f>
        <v>567</v>
      </c>
      <c r="AL30" s="133">
        <f t="shared" si="2"/>
        <v>567</v>
      </c>
      <c r="AM30" s="99"/>
      <c r="AN30" s="134">
        <f t="shared" ref="AN30" si="7">$AJ$13-AJ30</f>
        <v>0</v>
      </c>
      <c r="AO30" s="132">
        <f>GIU!AP30</f>
        <v>32</v>
      </c>
      <c r="AP30" s="133">
        <f t="shared" ref="AP30" si="8">AN30+AO30</f>
        <v>32</v>
      </c>
      <c r="AR30" s="207">
        <f t="shared" si="4"/>
        <v>0</v>
      </c>
      <c r="AS30" s="208">
        <f t="shared" si="5"/>
        <v>0.57272727272727275</v>
      </c>
      <c r="AT30" s="208">
        <f t="shared" si="6"/>
        <v>3.2323232323232323E-2</v>
      </c>
    </row>
    <row r="31" spans="1:46">
      <c r="A31" s="130">
        <v>18</v>
      </c>
      <c r="B31" s="131" t="str">
        <f>GIU!B31</f>
        <v xml:space="preserve">CUNEO </v>
      </c>
      <c r="C31" s="131" t="str">
        <f>GIU!C31</f>
        <v>FRANCESCO (DUALE)</v>
      </c>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3"/>
      <c r="AI31" s="99"/>
      <c r="AJ31" s="134">
        <f t="shared" si="1"/>
        <v>0</v>
      </c>
      <c r="AK31" s="132">
        <f>GIU!AL31</f>
        <v>185</v>
      </c>
      <c r="AL31" s="133">
        <f t="shared" si="2"/>
        <v>185</v>
      </c>
      <c r="AM31" s="99"/>
      <c r="AN31" s="134">
        <f t="shared" ref="AN31" si="9">$AJ$13-AJ31</f>
        <v>0</v>
      </c>
      <c r="AO31" s="132">
        <f>GIU!AP31</f>
        <v>414</v>
      </c>
      <c r="AP31" s="133">
        <f t="shared" ref="AP31" si="10">AN31+AO31</f>
        <v>414</v>
      </c>
      <c r="AR31" s="207">
        <f t="shared" si="4"/>
        <v>0</v>
      </c>
      <c r="AS31" s="208">
        <f t="shared" si="5"/>
        <v>0.18686868686868688</v>
      </c>
      <c r="AT31" s="208">
        <f t="shared" si="6"/>
        <v>0.41818181818181815</v>
      </c>
    </row>
    <row r="32" spans="1:46">
      <c r="A32" s="130">
        <v>19</v>
      </c>
      <c r="B32" s="131" t="str">
        <f>GIU!B32</f>
        <v xml:space="preserve">COSTANZA </v>
      </c>
      <c r="C32" s="131" t="str">
        <f>GIU!C32</f>
        <v>MATTIA</v>
      </c>
      <c r="D32" s="132"/>
      <c r="E32" s="132"/>
      <c r="F32" s="132"/>
      <c r="G32" s="132"/>
      <c r="H32" s="132"/>
      <c r="I32" s="132"/>
      <c r="J32" s="132"/>
      <c r="K32" s="132"/>
      <c r="L32" s="132"/>
      <c r="M32" s="132"/>
      <c r="N32" s="132"/>
      <c r="O32" s="132"/>
      <c r="P32" s="132"/>
      <c r="Q32" s="132"/>
      <c r="R32" s="132"/>
      <c r="S32" s="132"/>
      <c r="T32" s="132"/>
      <c r="U32" s="132"/>
      <c r="V32" s="132"/>
      <c r="W32" s="132"/>
      <c r="X32" s="132"/>
      <c r="Y32" s="132"/>
      <c r="Z32" s="132"/>
      <c r="AA32" s="132"/>
      <c r="AB32" s="132"/>
      <c r="AC32" s="132"/>
      <c r="AD32" s="132"/>
      <c r="AE32" s="132"/>
      <c r="AF32" s="132"/>
      <c r="AG32" s="132"/>
      <c r="AH32" s="133"/>
      <c r="AI32" s="99"/>
      <c r="AJ32" s="134">
        <f t="shared" si="1"/>
        <v>0</v>
      </c>
      <c r="AK32" s="132">
        <f>GIU!AL32</f>
        <v>188</v>
      </c>
      <c r="AL32" s="133">
        <f t="shared" si="2"/>
        <v>188</v>
      </c>
      <c r="AM32" s="99"/>
      <c r="AN32" s="134"/>
      <c r="AO32" s="132"/>
      <c r="AP32" s="133"/>
      <c r="AR32" s="207">
        <f t="shared" si="4"/>
        <v>0</v>
      </c>
      <c r="AS32" s="208">
        <f t="shared" si="5"/>
        <v>0.1898989898989899</v>
      </c>
      <c r="AT32" s="208">
        <f t="shared" si="6"/>
        <v>0</v>
      </c>
    </row>
    <row r="33" spans="1:46">
      <c r="A33" s="130">
        <v>20</v>
      </c>
      <c r="B33" s="131">
        <f>GIU!B33</f>
        <v>0</v>
      </c>
      <c r="C33" s="131">
        <f>GIU!C33</f>
        <v>0</v>
      </c>
      <c r="D33" s="132"/>
      <c r="E33" s="132"/>
      <c r="F33" s="132"/>
      <c r="G33" s="132"/>
      <c r="H33" s="132"/>
      <c r="I33" s="132"/>
      <c r="J33" s="132"/>
      <c r="K33" s="132"/>
      <c r="L33" s="132"/>
      <c r="M33" s="132"/>
      <c r="N33" s="132"/>
      <c r="O33" s="132"/>
      <c r="P33" s="132"/>
      <c r="Q33" s="132"/>
      <c r="R33" s="132"/>
      <c r="S33" s="132"/>
      <c r="T33" s="132"/>
      <c r="U33" s="132"/>
      <c r="V33" s="132"/>
      <c r="W33" s="132"/>
      <c r="X33" s="132"/>
      <c r="Y33" s="132"/>
      <c r="Z33" s="132"/>
      <c r="AA33" s="132"/>
      <c r="AB33" s="132"/>
      <c r="AC33" s="132"/>
      <c r="AD33" s="132"/>
      <c r="AE33" s="132"/>
      <c r="AF33" s="132"/>
      <c r="AG33" s="132"/>
      <c r="AH33" s="133"/>
      <c r="AI33" s="99"/>
      <c r="AJ33" s="134">
        <f t="shared" si="1"/>
        <v>0</v>
      </c>
      <c r="AK33" s="132">
        <f>GIU!AL33</f>
        <v>0</v>
      </c>
      <c r="AL33" s="133">
        <f t="shared" si="2"/>
        <v>0</v>
      </c>
      <c r="AM33" s="99"/>
      <c r="AN33" s="134"/>
      <c r="AO33" s="132"/>
      <c r="AP33" s="133"/>
      <c r="AR33" s="207">
        <f t="shared" si="4"/>
        <v>0</v>
      </c>
      <c r="AS33" s="208">
        <f t="shared" si="5"/>
        <v>0</v>
      </c>
      <c r="AT33" s="208">
        <f t="shared" si="6"/>
        <v>0</v>
      </c>
    </row>
    <row r="34" spans="1:46">
      <c r="A34" s="130">
        <v>21</v>
      </c>
      <c r="B34" s="131">
        <f>GIU!B34</f>
        <v>0</v>
      </c>
      <c r="C34" s="131">
        <f>GIU!C34</f>
        <v>0</v>
      </c>
      <c r="D34" s="132"/>
      <c r="E34" s="132"/>
      <c r="F34" s="132"/>
      <c r="G34" s="132"/>
      <c r="H34" s="132"/>
      <c r="I34" s="132"/>
      <c r="J34" s="132"/>
      <c r="K34" s="132"/>
      <c r="L34" s="132"/>
      <c r="M34" s="132"/>
      <c r="N34" s="132"/>
      <c r="O34" s="132"/>
      <c r="P34" s="132"/>
      <c r="Q34" s="132"/>
      <c r="R34" s="132"/>
      <c r="S34" s="132"/>
      <c r="T34" s="132"/>
      <c r="U34" s="132"/>
      <c r="V34" s="132"/>
      <c r="W34" s="132"/>
      <c r="X34" s="132"/>
      <c r="Y34" s="132"/>
      <c r="Z34" s="132"/>
      <c r="AA34" s="132"/>
      <c r="AB34" s="132"/>
      <c r="AC34" s="132"/>
      <c r="AD34" s="132"/>
      <c r="AE34" s="132"/>
      <c r="AF34" s="132"/>
      <c r="AG34" s="132"/>
      <c r="AH34" s="133"/>
      <c r="AI34" s="99"/>
      <c r="AJ34" s="134">
        <f t="shared" si="1"/>
        <v>0</v>
      </c>
      <c r="AK34" s="132">
        <f>GIU!AL34</f>
        <v>0</v>
      </c>
      <c r="AL34" s="133">
        <f t="shared" si="2"/>
        <v>0</v>
      </c>
      <c r="AM34" s="99"/>
      <c r="AN34" s="134"/>
      <c r="AO34" s="132"/>
      <c r="AP34" s="133"/>
      <c r="AR34" s="207">
        <f t="shared" si="4"/>
        <v>0</v>
      </c>
      <c r="AS34" s="208">
        <f t="shared" si="5"/>
        <v>0</v>
      </c>
      <c r="AT34" s="208">
        <f t="shared" si="6"/>
        <v>0</v>
      </c>
    </row>
    <row r="35" spans="1:46">
      <c r="A35" s="130">
        <v>22</v>
      </c>
      <c r="B35" s="131">
        <f>GIU!B35</f>
        <v>0</v>
      </c>
      <c r="C35" s="131">
        <f>GIU!C35</f>
        <v>0</v>
      </c>
      <c r="D35" s="132"/>
      <c r="E35" s="132"/>
      <c r="F35" s="132"/>
      <c r="G35" s="132"/>
      <c r="H35" s="132"/>
      <c r="I35" s="132"/>
      <c r="J35" s="132"/>
      <c r="K35" s="132"/>
      <c r="L35" s="132"/>
      <c r="M35" s="132"/>
      <c r="N35" s="132"/>
      <c r="O35" s="132"/>
      <c r="P35" s="132"/>
      <c r="Q35" s="132"/>
      <c r="R35" s="132"/>
      <c r="S35" s="132"/>
      <c r="T35" s="132"/>
      <c r="U35" s="132"/>
      <c r="V35" s="132"/>
      <c r="W35" s="132"/>
      <c r="X35" s="132"/>
      <c r="Y35" s="132"/>
      <c r="Z35" s="132"/>
      <c r="AA35" s="132"/>
      <c r="AB35" s="132"/>
      <c r="AC35" s="132"/>
      <c r="AD35" s="132"/>
      <c r="AE35" s="132"/>
      <c r="AF35" s="132"/>
      <c r="AG35" s="132"/>
      <c r="AH35" s="133"/>
      <c r="AI35" s="99"/>
      <c r="AJ35" s="134">
        <f t="shared" si="1"/>
        <v>0</v>
      </c>
      <c r="AK35" s="132">
        <f>GIU!AL35</f>
        <v>0</v>
      </c>
      <c r="AL35" s="133">
        <f t="shared" si="2"/>
        <v>0</v>
      </c>
      <c r="AM35" s="99"/>
      <c r="AN35" s="134"/>
      <c r="AO35" s="132"/>
      <c r="AP35" s="133"/>
      <c r="AR35" s="207">
        <f t="shared" si="4"/>
        <v>0</v>
      </c>
      <c r="AS35" s="208">
        <f t="shared" si="5"/>
        <v>0</v>
      </c>
      <c r="AT35" s="208">
        <f t="shared" si="6"/>
        <v>0</v>
      </c>
    </row>
    <row r="36" spans="1:46">
      <c r="A36" s="130">
        <v>23</v>
      </c>
      <c r="B36" s="131">
        <f>GIU!B36</f>
        <v>0</v>
      </c>
      <c r="C36" s="131">
        <f>GIU!C36</f>
        <v>0</v>
      </c>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c r="AB36" s="132"/>
      <c r="AC36" s="132"/>
      <c r="AD36" s="132"/>
      <c r="AE36" s="132"/>
      <c r="AF36" s="132"/>
      <c r="AG36" s="132"/>
      <c r="AH36" s="133"/>
      <c r="AI36" s="99"/>
      <c r="AJ36" s="134">
        <f t="shared" si="1"/>
        <v>0</v>
      </c>
      <c r="AK36" s="132">
        <f>GIU!AL36</f>
        <v>0</v>
      </c>
      <c r="AL36" s="133">
        <f t="shared" si="2"/>
        <v>0</v>
      </c>
      <c r="AM36" s="99"/>
      <c r="AN36" s="134"/>
      <c r="AO36" s="132"/>
      <c r="AP36" s="133"/>
      <c r="AR36" s="207">
        <f t="shared" si="4"/>
        <v>0</v>
      </c>
      <c r="AS36" s="208">
        <f t="shared" si="5"/>
        <v>0</v>
      </c>
      <c r="AT36" s="208">
        <f t="shared" si="6"/>
        <v>0</v>
      </c>
    </row>
    <row r="37" spans="1:46">
      <c r="A37" s="130">
        <v>24</v>
      </c>
      <c r="B37" s="131">
        <f>GIU!B37</f>
        <v>0</v>
      </c>
      <c r="C37" s="131">
        <f>GIU!C37</f>
        <v>0</v>
      </c>
      <c r="D37" s="132"/>
      <c r="E37" s="132"/>
      <c r="F37" s="132"/>
      <c r="G37" s="132"/>
      <c r="H37" s="132"/>
      <c r="I37" s="132"/>
      <c r="J37" s="132"/>
      <c r="K37" s="132"/>
      <c r="L37" s="132"/>
      <c r="M37" s="132"/>
      <c r="N37" s="132"/>
      <c r="O37" s="132"/>
      <c r="P37" s="132"/>
      <c r="Q37" s="132"/>
      <c r="R37" s="132"/>
      <c r="S37" s="132"/>
      <c r="T37" s="132"/>
      <c r="U37" s="132"/>
      <c r="V37" s="132"/>
      <c r="W37" s="132"/>
      <c r="X37" s="132"/>
      <c r="Y37" s="132"/>
      <c r="Z37" s="132"/>
      <c r="AA37" s="132"/>
      <c r="AB37" s="132"/>
      <c r="AC37" s="132"/>
      <c r="AD37" s="132"/>
      <c r="AE37" s="132"/>
      <c r="AF37" s="132"/>
      <c r="AG37" s="132"/>
      <c r="AH37" s="133"/>
      <c r="AI37" s="99"/>
      <c r="AJ37" s="134">
        <f t="shared" si="1"/>
        <v>0</v>
      </c>
      <c r="AK37" s="132">
        <f>GIU!AL37</f>
        <v>0</v>
      </c>
      <c r="AL37" s="133">
        <f t="shared" si="2"/>
        <v>0</v>
      </c>
      <c r="AM37" s="99"/>
      <c r="AN37" s="134"/>
      <c r="AO37" s="132"/>
      <c r="AP37" s="133"/>
      <c r="AR37" s="207">
        <f t="shared" si="4"/>
        <v>0</v>
      </c>
      <c r="AS37" s="208">
        <f t="shared" si="5"/>
        <v>0</v>
      </c>
      <c r="AT37" s="208">
        <f t="shared" si="6"/>
        <v>0</v>
      </c>
    </row>
    <row r="38" spans="1:46">
      <c r="A38" s="130">
        <v>25</v>
      </c>
      <c r="B38" s="131">
        <f>GIU!B38</f>
        <v>0</v>
      </c>
      <c r="C38" s="131">
        <f>GIU!C38</f>
        <v>0</v>
      </c>
      <c r="D38" s="132"/>
      <c r="E38" s="132"/>
      <c r="F38" s="132"/>
      <c r="G38" s="132"/>
      <c r="H38" s="132"/>
      <c r="I38" s="132"/>
      <c r="J38" s="132"/>
      <c r="K38" s="132"/>
      <c r="L38" s="132"/>
      <c r="M38" s="132"/>
      <c r="N38" s="132"/>
      <c r="O38" s="132"/>
      <c r="P38" s="132"/>
      <c r="Q38" s="132"/>
      <c r="R38" s="132"/>
      <c r="S38" s="132"/>
      <c r="T38" s="132"/>
      <c r="U38" s="132"/>
      <c r="V38" s="132"/>
      <c r="W38" s="132"/>
      <c r="X38" s="132"/>
      <c r="Y38" s="132"/>
      <c r="Z38" s="132"/>
      <c r="AA38" s="132"/>
      <c r="AB38" s="132"/>
      <c r="AC38" s="132"/>
      <c r="AD38" s="132"/>
      <c r="AE38" s="132"/>
      <c r="AF38" s="132"/>
      <c r="AG38" s="132"/>
      <c r="AH38" s="133"/>
      <c r="AI38" s="99"/>
      <c r="AJ38" s="134">
        <f t="shared" si="1"/>
        <v>0</v>
      </c>
      <c r="AK38" s="132">
        <f>GIU!AL38</f>
        <v>0</v>
      </c>
      <c r="AL38" s="133">
        <f t="shared" si="2"/>
        <v>0</v>
      </c>
      <c r="AM38" s="99"/>
      <c r="AN38" s="134"/>
      <c r="AO38" s="132"/>
      <c r="AP38" s="133"/>
      <c r="AR38" s="207">
        <f t="shared" si="4"/>
        <v>0</v>
      </c>
      <c r="AS38" s="208">
        <f t="shared" si="5"/>
        <v>0</v>
      </c>
      <c r="AT38" s="208">
        <f t="shared" si="6"/>
        <v>0</v>
      </c>
    </row>
    <row r="39" spans="1:46">
      <c r="A39" s="130">
        <v>26</v>
      </c>
      <c r="B39" s="131">
        <f>GIU!B39</f>
        <v>0</v>
      </c>
      <c r="C39" s="131">
        <f>GIU!C39</f>
        <v>0</v>
      </c>
      <c r="D39" s="132"/>
      <c r="E39" s="132"/>
      <c r="F39" s="132"/>
      <c r="G39" s="132"/>
      <c r="H39" s="132"/>
      <c r="I39" s="132"/>
      <c r="J39" s="132"/>
      <c r="K39" s="132"/>
      <c r="L39" s="132"/>
      <c r="M39" s="132"/>
      <c r="N39" s="132"/>
      <c r="O39" s="132"/>
      <c r="P39" s="132"/>
      <c r="Q39" s="132"/>
      <c r="R39" s="132"/>
      <c r="S39" s="132"/>
      <c r="T39" s="132"/>
      <c r="U39" s="132"/>
      <c r="V39" s="132"/>
      <c r="W39" s="132"/>
      <c r="X39" s="132"/>
      <c r="Y39" s="132"/>
      <c r="Z39" s="132"/>
      <c r="AA39" s="132"/>
      <c r="AB39" s="132"/>
      <c r="AC39" s="132"/>
      <c r="AD39" s="132"/>
      <c r="AE39" s="132"/>
      <c r="AF39" s="132"/>
      <c r="AG39" s="132"/>
      <c r="AH39" s="133"/>
      <c r="AI39" s="99"/>
      <c r="AJ39" s="134">
        <f t="shared" si="1"/>
        <v>0</v>
      </c>
      <c r="AK39" s="132">
        <f>GIU!AL39</f>
        <v>0</v>
      </c>
      <c r="AL39" s="133">
        <f t="shared" si="2"/>
        <v>0</v>
      </c>
      <c r="AM39" s="99"/>
      <c r="AN39" s="134"/>
      <c r="AO39" s="132"/>
      <c r="AP39" s="133"/>
      <c r="AR39" s="207">
        <f t="shared" si="4"/>
        <v>0</v>
      </c>
      <c r="AS39" s="208">
        <f t="shared" si="5"/>
        <v>0</v>
      </c>
      <c r="AT39" s="208">
        <f t="shared" si="6"/>
        <v>0</v>
      </c>
    </row>
    <row r="40" spans="1:46">
      <c r="A40" s="130">
        <v>27</v>
      </c>
      <c r="B40" s="131">
        <f>GIU!B40</f>
        <v>0</v>
      </c>
      <c r="C40" s="131">
        <f>GIU!C40</f>
        <v>0</v>
      </c>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3"/>
      <c r="AI40" s="99"/>
      <c r="AJ40" s="134">
        <f t="shared" si="1"/>
        <v>0</v>
      </c>
      <c r="AK40" s="132">
        <f>GIU!AL40</f>
        <v>0</v>
      </c>
      <c r="AL40" s="133">
        <f t="shared" si="2"/>
        <v>0</v>
      </c>
      <c r="AM40" s="99"/>
      <c r="AN40" s="134"/>
      <c r="AO40" s="132"/>
      <c r="AP40" s="133"/>
      <c r="AR40" s="207">
        <f>IF(D40&gt;0,1,0)+IF(E40&gt;0,1,0)+IF(F40&gt;0,1,0)+IF(G40&gt;0,1,0)+IF(H40&gt;0,1,0)+IF(I40&gt;0,1,0)+IF(J40&gt;0,1,0)+IF(K40&gt;0,1,0)+IF(L40&gt;0,1,0)+IF(M40&gt;0,1,0)+IF(N40&gt;0,1,0)+IF(O40&gt;0,1,0)+IF(P40&gt;0,1,0)+IF(Q40&gt;0,1,0)+IF(R40&gt;0,1,0)+IF(S40&gt;0,1,0)+IF(T40&gt;0,1,0)+IF(U40&gt;0,1,0)+IF(V40&gt;0,1,0)+IF(W40&gt;0,1,0)+IF(X40&gt;0,1,0)+IF(Y40&gt;0,1,0)+IF(Z40&gt;0,1,0)+IF(AA40&gt;0,1,0)+IF(AB40&gt;0,1,0)+IF(AC40&gt;0,1,0)+IF(AD40&gt;0,1,0)+IF(AE40&gt;0,1,0)+IF(AF40&gt;0,1,0)+IF(AG40&gt;0,1,0)+IF(AH40&gt;0,1,0)</f>
        <v>0</v>
      </c>
      <c r="AS40" s="208">
        <f t="shared" si="5"/>
        <v>0</v>
      </c>
      <c r="AT40" s="208">
        <f t="shared" si="6"/>
        <v>0</v>
      </c>
    </row>
    <row r="41" spans="1:46">
      <c r="A41" s="130">
        <v>28</v>
      </c>
      <c r="B41" s="131">
        <f>GIU!B41</f>
        <v>0</v>
      </c>
      <c r="C41" s="131">
        <f>GIU!C41</f>
        <v>0</v>
      </c>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3"/>
      <c r="AI41" s="99"/>
      <c r="AJ41" s="134">
        <f t="shared" si="1"/>
        <v>0</v>
      </c>
      <c r="AK41" s="132">
        <f>GIU!AL41</f>
        <v>0</v>
      </c>
      <c r="AL41" s="133">
        <f t="shared" si="2"/>
        <v>0</v>
      </c>
      <c r="AM41" s="99"/>
      <c r="AN41" s="134"/>
      <c r="AO41" s="132"/>
      <c r="AP41" s="133"/>
      <c r="AR41" s="207">
        <f>IF(D41&gt;0,1,0)+IF(E41&gt;0,1,0)+IF(F41&gt;0,1,0)+IF(G41&gt;0,1,0)+IF(H41&gt;0,1,0)+IF(I41&gt;0,1,0)+IF(J41&gt;0,1,0)+IF(K41&gt;0,1,0)+IF(L41&gt;0,1,0)+IF(M41&gt;0,1,0)+IF(N41&gt;0,1,0)+IF(O41&gt;0,1,0)+IF(P41&gt;0,1,0)+IF(Q41&gt;0,1,0)+IF(R41&gt;0,1,0)+IF(S41&gt;0,1,0)+IF(T41&gt;0,1,0)+IF(U41&gt;0,1,0)+IF(V41&gt;0,1,0)+IF(W41&gt;0,1,0)+IF(X41&gt;0,1,0)+IF(Y41&gt;0,1,0)+IF(Z41&gt;0,1,0)+IF(AA41&gt;0,1,0)+IF(AB41&gt;0,1,0)+IF(AC41&gt;0,1,0)+IF(AD41&gt;0,1,0)+IF(AE41&gt;0,1,0)+IF(AF41&gt;0,1,0)+IF(AG41&gt;0,1,0)+IF(AH41&gt;0,1,0)</f>
        <v>0</v>
      </c>
      <c r="AS41" s="208">
        <f t="shared" si="5"/>
        <v>0</v>
      </c>
      <c r="AT41" s="208">
        <f t="shared" si="6"/>
        <v>0</v>
      </c>
    </row>
    <row r="42" spans="1:46">
      <c r="A42" s="130">
        <v>29</v>
      </c>
      <c r="B42" s="131">
        <f>GIU!B42</f>
        <v>0</v>
      </c>
      <c r="C42" s="131">
        <f>GIU!C42</f>
        <v>0</v>
      </c>
      <c r="D42" s="132"/>
      <c r="E42" s="132"/>
      <c r="F42" s="132"/>
      <c r="G42" s="132"/>
      <c r="H42" s="132"/>
      <c r="I42" s="132"/>
      <c r="J42" s="132"/>
      <c r="K42" s="132"/>
      <c r="L42" s="132"/>
      <c r="M42" s="132"/>
      <c r="N42" s="132"/>
      <c r="O42" s="132"/>
      <c r="P42" s="132"/>
      <c r="Q42" s="132"/>
      <c r="R42" s="132"/>
      <c r="S42" s="132"/>
      <c r="T42" s="132"/>
      <c r="U42" s="132"/>
      <c r="V42" s="132"/>
      <c r="W42" s="132"/>
      <c r="X42" s="132"/>
      <c r="Y42" s="132"/>
      <c r="Z42" s="132"/>
      <c r="AA42" s="132"/>
      <c r="AB42" s="132"/>
      <c r="AC42" s="132"/>
      <c r="AD42" s="132"/>
      <c r="AE42" s="132"/>
      <c r="AF42" s="132"/>
      <c r="AG42" s="132"/>
      <c r="AH42" s="133"/>
      <c r="AI42" s="99"/>
      <c r="AJ42" s="134">
        <f t="shared" si="1"/>
        <v>0</v>
      </c>
      <c r="AK42" s="132">
        <f>GIU!AL42</f>
        <v>0</v>
      </c>
      <c r="AL42" s="133">
        <f t="shared" si="2"/>
        <v>0</v>
      </c>
      <c r="AM42" s="99"/>
      <c r="AN42" s="134"/>
      <c r="AO42" s="132"/>
      <c r="AP42" s="133"/>
      <c r="AR42" s="207">
        <f>IF(D42&gt;0,1,0)+IF(E42&gt;0,1,0)+IF(F42&gt;0,1,0)+IF(G42&gt;0,1,0)+IF(H42&gt;0,1,0)+IF(I42&gt;0,1,0)+IF(J42&gt;0,1,0)+IF(K42&gt;0,1,0)+IF(L42&gt;0,1,0)+IF(M42&gt;0,1,0)+IF(N42&gt;0,1,0)+IF(O42&gt;0,1,0)+IF(P42&gt;0,1,0)+IF(Q42&gt;0,1,0)+IF(R42&gt;0,1,0)+IF(S42&gt;0,1,0)+IF(T42&gt;0,1,0)+IF(U42&gt;0,1,0)+IF(V42&gt;0,1,0)+IF(W42&gt;0,1,0)+IF(X42&gt;0,1,0)+IF(Y42&gt;0,1,0)+IF(Z42&gt;0,1,0)+IF(AA42&gt;0,1,0)+IF(AB42&gt;0,1,0)+IF(AC42&gt;0,1,0)+IF(AD42&gt;0,1,0)+IF(AE42&gt;0,1,0)+IF(AF42&gt;0,1,0)+IF(AG42&gt;0,1,0)+IF(AH42&gt;0,1,0)</f>
        <v>0</v>
      </c>
      <c r="AS42" s="208">
        <f t="shared" si="5"/>
        <v>0</v>
      </c>
      <c r="AT42" s="208">
        <f t="shared" si="6"/>
        <v>0</v>
      </c>
    </row>
    <row r="43" spans="1:46" ht="15.75" thickBot="1">
      <c r="A43" s="130">
        <v>30</v>
      </c>
      <c r="B43" s="131">
        <f>GIU!B43</f>
        <v>0</v>
      </c>
      <c r="C43" s="131">
        <f>GIU!C43</f>
        <v>0</v>
      </c>
      <c r="D43" s="132"/>
      <c r="E43" s="132"/>
      <c r="F43" s="132"/>
      <c r="G43" s="132"/>
      <c r="H43" s="132"/>
      <c r="I43" s="132"/>
      <c r="J43" s="132"/>
      <c r="K43" s="132"/>
      <c r="L43" s="132"/>
      <c r="M43" s="132"/>
      <c r="N43" s="132"/>
      <c r="O43" s="132"/>
      <c r="P43" s="132"/>
      <c r="Q43" s="132"/>
      <c r="R43" s="132"/>
      <c r="S43" s="132"/>
      <c r="T43" s="132"/>
      <c r="U43" s="132"/>
      <c r="V43" s="132"/>
      <c r="W43" s="132"/>
      <c r="X43" s="132"/>
      <c r="Y43" s="132"/>
      <c r="Z43" s="132"/>
      <c r="AA43" s="132"/>
      <c r="AB43" s="132"/>
      <c r="AC43" s="132"/>
      <c r="AD43" s="132"/>
      <c r="AE43" s="132"/>
      <c r="AF43" s="132"/>
      <c r="AG43" s="132"/>
      <c r="AH43" s="133"/>
      <c r="AI43" s="99"/>
      <c r="AJ43" s="134">
        <f t="shared" si="1"/>
        <v>0</v>
      </c>
      <c r="AK43" s="132">
        <f>GIU!AL43</f>
        <v>0</v>
      </c>
      <c r="AL43" s="133">
        <f t="shared" si="2"/>
        <v>0</v>
      </c>
      <c r="AM43" s="99"/>
      <c r="AN43" s="134"/>
      <c r="AO43" s="132"/>
      <c r="AP43" s="133"/>
      <c r="AR43" s="207">
        <f>IF(D43&gt;0,1,0)+IF(E43&gt;0,1,0)+IF(F43&gt;0,1,0)+IF(G43&gt;0,1,0)+IF(H43&gt;0,1,0)+IF(I43&gt;0,1,0)+IF(J43&gt;0,1,0)+IF(K43&gt;0,1,0)+IF(L43&gt;0,1,0)+IF(M43&gt;0,1,0)+IF(N43&gt;0,1,0)+IF(O43&gt;0,1,0)+IF(P43&gt;0,1,0)+IF(Q43&gt;0,1,0)+IF(R43&gt;0,1,0)+IF(S43&gt;0,1,0)+IF(T43&gt;0,1,0)+IF(U43&gt;0,1,0)+IF(V43&gt;0,1,0)+IF(W43&gt;0,1,0)+IF(X43&gt;0,1,0)+IF(Y43&gt;0,1,0)+IF(Z43&gt;0,1,0)+IF(AA43&gt;0,1,0)+IF(AB43&gt;0,1,0)+IF(AC43&gt;0,1,0)+IF(AD43&gt;0,1,0)+IF(AE43&gt;0,1,0)+IF(AF43&gt;0,1,0)+IF(AG43&gt;0,1,0)+IF(AH43&gt;0,1,0)</f>
        <v>0</v>
      </c>
      <c r="AS43" s="208">
        <f t="shared" si="5"/>
        <v>0</v>
      </c>
      <c r="AT43" s="208">
        <f t="shared" si="6"/>
        <v>0</v>
      </c>
    </row>
    <row r="44" spans="1:46" ht="26.25" customHeight="1" thickTop="1" thickBot="1">
      <c r="A44" s="141"/>
      <c r="B44" s="142"/>
      <c r="C44" s="142"/>
      <c r="D44" s="143"/>
      <c r="E44" s="143"/>
      <c r="F44" s="143"/>
      <c r="G44" s="143"/>
      <c r="H44" s="143"/>
      <c r="I44" s="143"/>
      <c r="J44" s="143"/>
      <c r="K44" s="143"/>
      <c r="L44" s="143"/>
      <c r="M44" s="143"/>
      <c r="N44" s="143"/>
      <c r="O44" s="143"/>
      <c r="P44" s="143"/>
      <c r="Q44" s="143"/>
      <c r="R44" s="143"/>
      <c r="S44" s="143"/>
      <c r="T44" s="143"/>
      <c r="U44" s="143"/>
      <c r="V44" s="143"/>
      <c r="W44" s="143"/>
      <c r="X44" s="143"/>
      <c r="Y44" s="143"/>
      <c r="Z44" s="143"/>
      <c r="AA44" s="143"/>
      <c r="AB44" s="143"/>
      <c r="AC44" s="143"/>
      <c r="AD44" s="144" t="s">
        <v>8</v>
      </c>
      <c r="AE44" s="145"/>
      <c r="AF44" s="145"/>
      <c r="AG44" s="145"/>
      <c r="AH44" s="146"/>
      <c r="AI44" s="110"/>
      <c r="AJ44" s="147">
        <f>SUM(AJ14:AJ43)</f>
        <v>0</v>
      </c>
      <c r="AK44" s="147">
        <f>SUM(AK14:AK43)</f>
        <v>9248.5</v>
      </c>
      <c r="AL44" s="147">
        <f>SUM(AL14:AL43)</f>
        <v>9248.5</v>
      </c>
      <c r="AM44" s="110"/>
      <c r="AN44" s="147">
        <f>SUM(AN13:AN43)</f>
        <v>0</v>
      </c>
      <c r="AO44" s="147">
        <f>SUM(AO13:AO43)</f>
        <v>1721.5</v>
      </c>
      <c r="AP44" s="147">
        <f>SUM(AP13:AP43)</f>
        <v>1721.5</v>
      </c>
      <c r="AR44" s="209">
        <f>SUM(AR14:AR43)</f>
        <v>0</v>
      </c>
      <c r="AS44" s="87"/>
      <c r="AT44" s="87"/>
    </row>
    <row r="45" spans="1:46" ht="15.75" thickTop="1">
      <c r="A45" s="103"/>
      <c r="B45" s="103"/>
      <c r="C45" s="103"/>
      <c r="D45" s="99"/>
      <c r="E45" s="99"/>
      <c r="F45" s="99"/>
      <c r="G45" s="99"/>
      <c r="H45" s="99"/>
      <c r="I45" s="99"/>
      <c r="J45" s="99"/>
      <c r="K45" s="99"/>
      <c r="L45" s="99"/>
      <c r="M45" s="99"/>
      <c r="N45" s="99"/>
      <c r="O45" s="99"/>
      <c r="P45" s="99"/>
      <c r="Q45" s="99"/>
      <c r="R45" s="99"/>
      <c r="S45" s="99"/>
      <c r="T45" s="99"/>
      <c r="U45" s="99"/>
      <c r="V45" s="99"/>
      <c r="W45" s="99"/>
      <c r="X45" s="99"/>
      <c r="Y45" s="99"/>
      <c r="Z45" s="99"/>
      <c r="AA45" s="99"/>
      <c r="AB45" s="99"/>
      <c r="AC45" s="99"/>
      <c r="AD45" s="99"/>
      <c r="AE45" s="99"/>
      <c r="AF45" s="99"/>
      <c r="AG45" s="99"/>
      <c r="AH45" s="99"/>
      <c r="AI45" s="99"/>
      <c r="AJ45" s="99"/>
      <c r="AK45" s="99"/>
      <c r="AL45" s="99"/>
      <c r="AM45" s="99"/>
      <c r="AN45" s="99"/>
      <c r="AO45" s="102"/>
      <c r="AP45" s="99"/>
    </row>
    <row r="46" spans="1:46">
      <c r="A46" s="103"/>
      <c r="B46" s="103"/>
      <c r="C46" s="103"/>
      <c r="D46" s="99"/>
      <c r="E46" s="99"/>
      <c r="F46" s="99"/>
      <c r="G46" s="99"/>
      <c r="H46" s="99"/>
      <c r="I46" s="99"/>
      <c r="J46" s="99"/>
      <c r="K46" s="99"/>
      <c r="L46" s="99"/>
      <c r="M46" s="99"/>
      <c r="N46" s="99"/>
      <c r="O46" s="99"/>
      <c r="P46" s="99"/>
      <c r="Q46" s="99"/>
      <c r="R46" s="99"/>
      <c r="S46" s="99"/>
      <c r="T46" s="99"/>
      <c r="U46" s="99"/>
      <c r="V46" s="99"/>
      <c r="W46" s="99"/>
      <c r="X46" s="99"/>
      <c r="Y46" s="99"/>
      <c r="Z46" s="99"/>
      <c r="AA46" s="99"/>
      <c r="AB46" s="99"/>
      <c r="AC46" s="99"/>
      <c r="AD46" s="99"/>
      <c r="AE46" s="99"/>
      <c r="AF46" s="99"/>
      <c r="AG46" s="99"/>
      <c r="AH46" s="99"/>
      <c r="AI46" s="99"/>
      <c r="AJ46" s="99"/>
      <c r="AK46" s="99"/>
      <c r="AL46" s="99"/>
      <c r="AM46" s="99"/>
      <c r="AN46" s="99"/>
      <c r="AO46" s="102"/>
      <c r="AP46" s="99"/>
    </row>
    <row r="47" spans="1:46">
      <c r="A47" s="103"/>
      <c r="B47" s="103"/>
      <c r="C47" s="103"/>
      <c r="D47" s="99"/>
      <c r="E47" s="99"/>
      <c r="F47" s="99"/>
      <c r="G47" s="99"/>
      <c r="H47" s="99"/>
      <c r="I47" s="99"/>
      <c r="J47" s="99"/>
      <c r="K47" s="99"/>
      <c r="L47" s="99"/>
      <c r="M47" s="99"/>
      <c r="N47" s="99"/>
      <c r="O47" s="99"/>
      <c r="P47" s="99"/>
      <c r="Q47" s="99"/>
      <c r="R47" s="99"/>
      <c r="S47" s="99"/>
      <c r="T47" s="99"/>
      <c r="U47" s="99"/>
      <c r="V47" s="99"/>
      <c r="W47" s="99"/>
      <c r="X47" s="99"/>
      <c r="Y47" s="99"/>
      <c r="Z47" s="99"/>
      <c r="AA47" s="99"/>
      <c r="AB47" s="99"/>
      <c r="AC47" s="99"/>
      <c r="AD47" s="99"/>
      <c r="AE47" s="99"/>
      <c r="AF47" s="99"/>
      <c r="AG47" s="99"/>
      <c r="AH47" s="99"/>
      <c r="AI47" s="99"/>
      <c r="AJ47" s="99"/>
      <c r="AK47" s="99"/>
      <c r="AL47" s="99"/>
      <c r="AM47" s="99"/>
      <c r="AN47" s="99"/>
      <c r="AO47" s="102"/>
      <c r="AP47" s="99"/>
    </row>
    <row r="48" spans="1:46">
      <c r="A48" s="103"/>
      <c r="B48" s="103"/>
      <c r="C48" s="103"/>
      <c r="D48" s="99"/>
      <c r="E48" s="99"/>
      <c r="F48" s="99"/>
      <c r="G48" s="99"/>
      <c r="H48" s="99"/>
      <c r="I48" s="99"/>
      <c r="J48" s="99"/>
      <c r="K48" s="99"/>
      <c r="L48" s="99"/>
      <c r="M48" s="99"/>
      <c r="N48" s="99"/>
      <c r="O48" s="99"/>
      <c r="P48" s="99"/>
      <c r="Q48" s="99"/>
      <c r="R48" s="99"/>
      <c r="S48" s="99"/>
      <c r="T48" s="99"/>
      <c r="U48" s="99"/>
      <c r="V48" s="99"/>
      <c r="W48" s="99"/>
      <c r="X48" s="99"/>
      <c r="Y48" s="99"/>
      <c r="Z48" s="99"/>
      <c r="AA48" s="99"/>
      <c r="AB48" s="99"/>
      <c r="AC48" s="99"/>
      <c r="AD48" s="99"/>
      <c r="AE48" s="99"/>
      <c r="AF48" s="99"/>
      <c r="AG48" s="99"/>
      <c r="AH48" s="99"/>
      <c r="AI48" s="99"/>
      <c r="AJ48" s="99"/>
      <c r="AK48" s="99"/>
      <c r="AL48" s="99"/>
      <c r="AM48" s="99"/>
      <c r="AN48" s="99"/>
      <c r="AO48" s="102"/>
      <c r="AP48" s="99"/>
    </row>
    <row r="49" spans="1:42">
      <c r="A49" s="103"/>
      <c r="B49" s="103"/>
      <c r="C49" s="103"/>
      <c r="D49" s="99"/>
      <c r="E49" s="99"/>
      <c r="F49" s="99"/>
      <c r="G49" s="99"/>
      <c r="H49" s="99"/>
      <c r="I49" s="99"/>
      <c r="J49" s="99"/>
      <c r="K49" s="99"/>
      <c r="L49" s="99"/>
      <c r="M49" s="99"/>
      <c r="N49" s="99"/>
      <c r="O49" s="99"/>
      <c r="P49" s="99"/>
      <c r="Q49" s="99"/>
      <c r="R49" s="99"/>
      <c r="S49" s="99"/>
      <c r="T49" s="99"/>
      <c r="U49" s="99"/>
      <c r="V49" s="99"/>
      <c r="W49" s="99"/>
      <c r="X49" s="99"/>
      <c r="Y49" s="99"/>
      <c r="Z49" s="99"/>
      <c r="AA49" s="99"/>
      <c r="AB49" s="99"/>
      <c r="AC49" s="99"/>
      <c r="AD49" s="99"/>
      <c r="AE49" s="99"/>
      <c r="AF49" s="99"/>
      <c r="AG49" s="99"/>
      <c r="AH49" s="99"/>
      <c r="AI49" s="99"/>
      <c r="AJ49" s="99"/>
      <c r="AK49" s="99"/>
      <c r="AL49" s="99"/>
      <c r="AM49" s="99"/>
      <c r="AN49" s="99"/>
      <c r="AO49" s="102"/>
      <c r="AP49" s="99"/>
    </row>
    <row r="50" spans="1:42">
      <c r="A50" s="103"/>
      <c r="B50" s="103"/>
      <c r="C50" s="103"/>
      <c r="D50" s="99"/>
      <c r="E50" s="99"/>
      <c r="F50" s="99"/>
      <c r="G50" s="99"/>
      <c r="H50" s="99"/>
      <c r="I50" s="99"/>
      <c r="J50" s="99"/>
      <c r="K50" s="99"/>
      <c r="L50" s="99"/>
      <c r="M50" s="99"/>
      <c r="N50" s="99"/>
      <c r="O50" s="99"/>
      <c r="P50" s="99"/>
      <c r="Q50" s="99"/>
      <c r="R50" s="99"/>
      <c r="S50" s="99"/>
      <c r="T50" s="99"/>
      <c r="U50" s="99"/>
      <c r="V50" s="99"/>
      <c r="W50" s="99"/>
      <c r="X50" s="99"/>
      <c r="Y50" s="99"/>
      <c r="Z50" s="99"/>
      <c r="AA50" s="99"/>
      <c r="AB50" s="99"/>
      <c r="AC50" s="99"/>
      <c r="AD50" s="99"/>
      <c r="AE50" s="99"/>
      <c r="AF50" s="99"/>
      <c r="AG50" s="99"/>
      <c r="AH50" s="99"/>
      <c r="AI50" s="99"/>
      <c r="AJ50" s="99"/>
      <c r="AK50" s="99"/>
      <c r="AL50" s="99"/>
      <c r="AM50" s="99"/>
      <c r="AN50" s="99"/>
      <c r="AO50" s="102"/>
      <c r="AP50" s="99"/>
    </row>
    <row r="51" spans="1:42">
      <c r="A51" s="103"/>
      <c r="B51" s="103"/>
      <c r="C51" s="103"/>
      <c r="D51" s="99"/>
      <c r="E51" s="99"/>
      <c r="F51" s="99"/>
      <c r="G51" s="99"/>
      <c r="H51" s="99"/>
      <c r="I51" s="99"/>
      <c r="J51" s="99"/>
      <c r="K51" s="99"/>
      <c r="L51" s="99"/>
      <c r="M51" s="99"/>
      <c r="N51" s="99"/>
      <c r="O51" s="99"/>
      <c r="P51" s="99"/>
      <c r="Q51" s="99"/>
      <c r="R51" s="99"/>
      <c r="S51" s="99"/>
      <c r="T51" s="99"/>
      <c r="U51" s="99"/>
      <c r="V51" s="99"/>
      <c r="W51" s="99"/>
      <c r="X51" s="99"/>
      <c r="Y51" s="99"/>
      <c r="Z51" s="99"/>
      <c r="AA51" s="99"/>
      <c r="AB51" s="99"/>
      <c r="AC51" s="99"/>
      <c r="AD51" s="99"/>
      <c r="AE51" s="99"/>
      <c r="AF51" s="99"/>
      <c r="AG51" s="99"/>
      <c r="AH51" s="99"/>
      <c r="AI51" s="99"/>
      <c r="AJ51" s="99"/>
      <c r="AK51" s="99"/>
      <c r="AL51" s="99"/>
      <c r="AM51" s="99"/>
      <c r="AN51" s="99"/>
      <c r="AO51" s="102"/>
      <c r="AP51" s="99"/>
    </row>
    <row r="52" spans="1:42">
      <c r="A52" s="103"/>
      <c r="B52" s="103"/>
      <c r="C52" s="103"/>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102"/>
      <c r="AP52" s="99"/>
    </row>
    <row r="53" spans="1:42">
      <c r="A53" s="103"/>
      <c r="B53" s="103"/>
      <c r="C53" s="103"/>
      <c r="D53" s="99"/>
      <c r="E53" s="99"/>
      <c r="F53" s="99"/>
      <c r="G53" s="99"/>
      <c r="H53" s="99"/>
      <c r="I53" s="99"/>
      <c r="J53" s="99"/>
      <c r="K53" s="99"/>
      <c r="L53" s="99"/>
      <c r="M53" s="99"/>
      <c r="N53" s="99"/>
      <c r="O53" s="99"/>
      <c r="P53" s="99"/>
      <c r="Q53" s="99"/>
      <c r="R53" s="99"/>
      <c r="S53" s="99"/>
      <c r="T53" s="99"/>
      <c r="U53" s="99"/>
      <c r="V53" s="99"/>
      <c r="W53" s="99"/>
      <c r="X53" s="99"/>
      <c r="Y53" s="99"/>
      <c r="Z53" s="99"/>
      <c r="AA53" s="99"/>
      <c r="AB53" s="99"/>
      <c r="AC53" s="99"/>
      <c r="AD53" s="99"/>
      <c r="AE53" s="99"/>
      <c r="AF53" s="99"/>
      <c r="AG53" s="99"/>
      <c r="AH53" s="99"/>
      <c r="AI53" s="99"/>
      <c r="AJ53" s="99"/>
      <c r="AK53" s="99"/>
      <c r="AL53" s="99"/>
      <c r="AM53" s="99"/>
      <c r="AN53" s="99"/>
      <c r="AO53" s="102"/>
      <c r="AP53" s="99"/>
    </row>
    <row r="54" spans="1:42">
      <c r="A54" s="103"/>
      <c r="B54" s="103"/>
      <c r="C54" s="103"/>
      <c r="D54" s="99"/>
      <c r="E54" s="99"/>
      <c r="F54" s="99"/>
      <c r="G54" s="99"/>
      <c r="H54" s="99"/>
      <c r="I54" s="99"/>
      <c r="J54" s="99"/>
      <c r="K54" s="99"/>
      <c r="L54" s="99"/>
      <c r="M54" s="99"/>
      <c r="N54" s="99"/>
      <c r="O54" s="99"/>
      <c r="P54" s="99"/>
      <c r="Q54" s="99"/>
      <c r="R54" s="99"/>
      <c r="S54" s="99"/>
      <c r="T54" s="99"/>
      <c r="U54" s="99"/>
      <c r="V54" s="99"/>
      <c r="W54" s="99"/>
      <c r="X54" s="99"/>
      <c r="Y54" s="99"/>
      <c r="Z54" s="99"/>
      <c r="AA54" s="99"/>
      <c r="AB54" s="99"/>
      <c r="AC54" s="99"/>
      <c r="AD54" s="99"/>
      <c r="AE54" s="99"/>
      <c r="AF54" s="99"/>
      <c r="AG54" s="99"/>
      <c r="AH54" s="99"/>
      <c r="AI54" s="99"/>
      <c r="AJ54" s="99"/>
      <c r="AK54" s="99"/>
      <c r="AL54" s="99"/>
      <c r="AM54" s="99"/>
      <c r="AN54" s="99"/>
      <c r="AO54" s="102"/>
      <c r="AP54" s="99"/>
    </row>
    <row r="55" spans="1:42">
      <c r="A55" s="103"/>
      <c r="B55" s="103"/>
      <c r="C55" s="103"/>
      <c r="D55" s="99"/>
      <c r="E55" s="99"/>
      <c r="F55" s="99"/>
      <c r="G55" s="99"/>
      <c r="H55" s="99"/>
      <c r="I55" s="99"/>
      <c r="J55" s="99"/>
      <c r="K55" s="99"/>
      <c r="L55" s="99"/>
      <c r="M55" s="99"/>
      <c r="N55" s="99"/>
      <c r="O55" s="99"/>
      <c r="P55" s="99"/>
      <c r="Q55" s="99"/>
      <c r="R55" s="99"/>
      <c r="S55" s="99"/>
      <c r="T55" s="99"/>
      <c r="U55" s="99"/>
      <c r="V55" s="99"/>
      <c r="W55" s="99"/>
      <c r="X55" s="99"/>
      <c r="Y55" s="99"/>
      <c r="Z55" s="99"/>
      <c r="AA55" s="99"/>
      <c r="AB55" s="99"/>
      <c r="AC55" s="99"/>
      <c r="AD55" s="99"/>
      <c r="AE55" s="99"/>
      <c r="AF55" s="99"/>
      <c r="AG55" s="99"/>
      <c r="AH55" s="99"/>
      <c r="AI55" s="99"/>
      <c r="AJ55" s="99"/>
      <c r="AK55" s="99"/>
      <c r="AL55" s="99"/>
      <c r="AM55" s="99"/>
      <c r="AN55" s="99"/>
      <c r="AO55" s="102"/>
      <c r="AP55" s="99"/>
    </row>
    <row r="56" spans="1:42">
      <c r="A56" s="103"/>
      <c r="B56" s="103"/>
      <c r="C56" s="103"/>
      <c r="D56" s="99"/>
      <c r="E56" s="99"/>
      <c r="F56" s="99"/>
      <c r="G56" s="99"/>
      <c r="H56" s="99"/>
      <c r="I56" s="99"/>
      <c r="J56" s="99"/>
      <c r="K56" s="99"/>
      <c r="L56" s="99"/>
      <c r="M56" s="99"/>
      <c r="N56" s="99"/>
      <c r="O56" s="99"/>
      <c r="P56" s="99"/>
      <c r="Q56" s="99"/>
      <c r="R56" s="99"/>
      <c r="S56" s="99"/>
      <c r="T56" s="99"/>
      <c r="U56" s="99"/>
      <c r="V56" s="99"/>
      <c r="W56" s="99"/>
      <c r="X56" s="99"/>
      <c r="Y56" s="99"/>
      <c r="Z56" s="99"/>
      <c r="AA56" s="99"/>
      <c r="AB56" s="99"/>
      <c r="AC56" s="99"/>
      <c r="AD56" s="99"/>
      <c r="AE56" s="99"/>
      <c r="AF56" s="99"/>
      <c r="AG56" s="99"/>
      <c r="AH56" s="99"/>
      <c r="AI56" s="99"/>
      <c r="AJ56" s="99"/>
      <c r="AK56" s="99"/>
      <c r="AL56" s="99"/>
      <c r="AM56" s="99"/>
      <c r="AN56" s="99"/>
      <c r="AO56" s="102"/>
      <c r="AP56" s="99"/>
    </row>
    <row r="57" spans="1:42">
      <c r="A57" s="103"/>
      <c r="B57" s="103"/>
      <c r="C57" s="103"/>
      <c r="D57" s="99"/>
      <c r="E57" s="99"/>
      <c r="F57" s="99"/>
      <c r="G57" s="99"/>
      <c r="H57" s="99"/>
      <c r="I57" s="99"/>
      <c r="J57" s="99"/>
      <c r="K57" s="99"/>
      <c r="L57" s="99"/>
      <c r="M57" s="99"/>
      <c r="N57" s="99"/>
      <c r="O57" s="99"/>
      <c r="P57" s="99"/>
      <c r="Q57" s="99"/>
      <c r="R57" s="99"/>
      <c r="S57" s="99"/>
      <c r="T57" s="99"/>
      <c r="U57" s="99"/>
      <c r="V57" s="99"/>
      <c r="W57" s="99"/>
      <c r="X57" s="99"/>
      <c r="Y57" s="99"/>
      <c r="Z57" s="99"/>
      <c r="AA57" s="99"/>
      <c r="AB57" s="99"/>
      <c r="AC57" s="99"/>
      <c r="AD57" s="99"/>
      <c r="AE57" s="99"/>
      <c r="AF57" s="99"/>
      <c r="AG57" s="99"/>
      <c r="AH57" s="99"/>
      <c r="AI57" s="99"/>
      <c r="AJ57" s="99"/>
      <c r="AK57" s="99"/>
      <c r="AL57" s="99"/>
      <c r="AM57" s="99"/>
      <c r="AN57" s="99"/>
      <c r="AO57" s="102"/>
      <c r="AP57" s="99"/>
    </row>
    <row r="58" spans="1:42">
      <c r="A58" s="103"/>
      <c r="B58" s="103"/>
      <c r="C58" s="103"/>
      <c r="D58" s="99"/>
      <c r="E58" s="99"/>
      <c r="F58" s="99"/>
      <c r="G58" s="99"/>
      <c r="H58" s="99"/>
      <c r="I58" s="99"/>
      <c r="J58" s="99"/>
      <c r="K58" s="99"/>
      <c r="L58" s="99"/>
      <c r="M58" s="99"/>
      <c r="N58" s="99"/>
      <c r="O58" s="99"/>
      <c r="P58" s="99"/>
      <c r="Q58" s="99"/>
      <c r="R58" s="99"/>
      <c r="S58" s="99"/>
      <c r="T58" s="99"/>
      <c r="U58" s="99"/>
      <c r="V58" s="99"/>
      <c r="W58" s="99"/>
      <c r="X58" s="99"/>
      <c r="Y58" s="99"/>
      <c r="Z58" s="99"/>
      <c r="AA58" s="99"/>
      <c r="AB58" s="99"/>
      <c r="AC58" s="99"/>
      <c r="AD58" s="99"/>
      <c r="AE58" s="99"/>
      <c r="AF58" s="99"/>
      <c r="AG58" s="99"/>
      <c r="AH58" s="99"/>
      <c r="AI58" s="99"/>
      <c r="AJ58" s="99"/>
      <c r="AK58" s="99"/>
      <c r="AL58" s="99"/>
      <c r="AM58" s="99"/>
      <c r="AN58" s="99"/>
      <c r="AO58" s="102"/>
      <c r="AP58" s="99"/>
    </row>
    <row r="59" spans="1:42">
      <c r="A59" s="103"/>
      <c r="B59" s="103"/>
      <c r="C59" s="103"/>
      <c r="D59" s="99"/>
      <c r="E59" s="99"/>
      <c r="F59" s="99"/>
      <c r="G59" s="99"/>
      <c r="H59" s="99"/>
      <c r="I59" s="99"/>
      <c r="J59" s="99"/>
      <c r="K59" s="99"/>
      <c r="L59" s="99"/>
      <c r="M59" s="99"/>
      <c r="N59" s="99"/>
      <c r="O59" s="99"/>
      <c r="P59" s="99"/>
      <c r="Q59" s="99"/>
      <c r="R59" s="99"/>
      <c r="S59" s="99"/>
      <c r="T59" s="99"/>
      <c r="U59" s="99"/>
      <c r="V59" s="99"/>
      <c r="W59" s="99"/>
      <c r="X59" s="99"/>
      <c r="Y59" s="99"/>
      <c r="Z59" s="99"/>
      <c r="AA59" s="99"/>
      <c r="AB59" s="99"/>
      <c r="AC59" s="99"/>
      <c r="AD59" s="99"/>
      <c r="AE59" s="99"/>
      <c r="AF59" s="99"/>
      <c r="AG59" s="99"/>
      <c r="AH59" s="99"/>
      <c r="AI59" s="99"/>
      <c r="AJ59" s="99"/>
      <c r="AK59" s="99"/>
      <c r="AL59" s="99"/>
      <c r="AM59" s="99"/>
      <c r="AN59" s="99"/>
      <c r="AO59" s="102"/>
      <c r="AP59" s="99"/>
    </row>
    <row r="60" spans="1:42">
      <c r="A60" s="103"/>
      <c r="B60" s="103"/>
      <c r="C60" s="103"/>
      <c r="D60" s="99"/>
      <c r="E60" s="99"/>
      <c r="F60" s="99"/>
      <c r="G60" s="99"/>
      <c r="H60" s="99"/>
      <c r="I60" s="99"/>
      <c r="J60" s="99"/>
      <c r="K60" s="99"/>
      <c r="L60" s="99"/>
      <c r="M60" s="99"/>
      <c r="N60" s="99"/>
      <c r="O60" s="99"/>
      <c r="P60" s="99"/>
      <c r="Q60" s="99"/>
      <c r="R60" s="99"/>
      <c r="S60" s="99"/>
      <c r="T60" s="99"/>
      <c r="U60" s="99"/>
      <c r="V60" s="99"/>
      <c r="W60" s="99"/>
      <c r="X60" s="99"/>
      <c r="Y60" s="99"/>
      <c r="Z60" s="99"/>
      <c r="AA60" s="99"/>
      <c r="AB60" s="99"/>
      <c r="AC60" s="99"/>
      <c r="AD60" s="99"/>
      <c r="AE60" s="99"/>
      <c r="AF60" s="99"/>
      <c r="AG60" s="99"/>
      <c r="AH60" s="99"/>
      <c r="AI60" s="99"/>
      <c r="AJ60" s="99"/>
      <c r="AK60" s="99"/>
      <c r="AL60" s="99"/>
      <c r="AM60" s="99"/>
      <c r="AN60" s="99"/>
      <c r="AO60" s="102"/>
      <c r="AP60" s="99"/>
    </row>
    <row r="61" spans="1:42">
      <c r="A61" s="103"/>
      <c r="B61" s="103"/>
      <c r="C61" s="103"/>
      <c r="D61" s="99"/>
      <c r="E61" s="99"/>
      <c r="F61" s="99"/>
      <c r="G61" s="99"/>
      <c r="H61" s="99"/>
      <c r="I61" s="99"/>
      <c r="J61" s="99"/>
      <c r="K61" s="99"/>
      <c r="L61" s="99"/>
      <c r="M61" s="99"/>
      <c r="N61" s="99"/>
      <c r="O61" s="99"/>
      <c r="P61" s="99"/>
      <c r="Q61" s="99"/>
      <c r="R61" s="99"/>
      <c r="S61" s="99"/>
      <c r="T61" s="99"/>
      <c r="U61" s="99"/>
      <c r="V61" s="99"/>
      <c r="W61" s="99"/>
      <c r="X61" s="99"/>
      <c r="Y61" s="99"/>
      <c r="Z61" s="99"/>
      <c r="AA61" s="99"/>
      <c r="AB61" s="99"/>
      <c r="AC61" s="99"/>
      <c r="AD61" s="99"/>
      <c r="AE61" s="99"/>
      <c r="AF61" s="99"/>
      <c r="AG61" s="99"/>
      <c r="AH61" s="99"/>
      <c r="AI61" s="99"/>
      <c r="AJ61" s="99"/>
      <c r="AK61" s="99"/>
      <c r="AL61" s="99"/>
      <c r="AM61" s="99"/>
      <c r="AN61" s="99"/>
      <c r="AO61" s="102"/>
      <c r="AP61" s="99"/>
    </row>
    <row r="62" spans="1:42">
      <c r="A62" s="148" t="s">
        <v>4</v>
      </c>
      <c r="B62" s="98"/>
      <c r="C62" s="98"/>
      <c r="D62" s="149"/>
      <c r="E62" s="99"/>
      <c r="F62" s="99"/>
      <c r="G62" s="99"/>
      <c r="H62" s="99"/>
      <c r="I62" s="99"/>
      <c r="J62" s="99"/>
      <c r="K62" s="99"/>
      <c r="L62" s="99"/>
      <c r="M62" s="99"/>
      <c r="N62" s="105" t="s">
        <v>112</v>
      </c>
      <c r="O62" s="99"/>
      <c r="P62" s="99"/>
      <c r="Q62" s="99"/>
      <c r="R62" s="99"/>
      <c r="S62" s="99"/>
      <c r="T62" s="99"/>
      <c r="U62" s="99"/>
      <c r="V62" s="99"/>
      <c r="W62" s="99"/>
      <c r="X62" s="99"/>
      <c r="Y62" s="99"/>
      <c r="Z62" s="99"/>
      <c r="AA62" s="99"/>
      <c r="AB62" s="99"/>
      <c r="AC62" s="99"/>
      <c r="AD62" s="99"/>
      <c r="AE62" s="99"/>
      <c r="AF62" s="99"/>
      <c r="AG62" s="99"/>
      <c r="AH62" s="99"/>
      <c r="AI62" s="99"/>
      <c r="AJ62" s="99"/>
      <c r="AK62" s="99"/>
      <c r="AL62" s="99"/>
      <c r="AM62" s="99"/>
      <c r="AN62" s="99"/>
      <c r="AO62" s="102"/>
      <c r="AP62" s="99"/>
    </row>
    <row r="63" spans="1:42">
      <c r="A63" s="111"/>
      <c r="B63" s="103"/>
      <c r="C63" s="103"/>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c r="AF63" s="99"/>
      <c r="AG63" s="99"/>
      <c r="AH63" s="99"/>
      <c r="AI63" s="99"/>
      <c r="AJ63" s="99"/>
      <c r="AK63" s="99"/>
      <c r="AL63" s="99"/>
      <c r="AM63" s="99"/>
      <c r="AN63" s="99"/>
      <c r="AO63" s="102"/>
      <c r="AP63" s="99"/>
    </row>
    <row r="64" spans="1:42" ht="15" customHeight="1">
      <c r="A64" s="111"/>
      <c r="B64" s="291"/>
      <c r="C64" s="291"/>
      <c r="D64" s="112"/>
      <c r="E64" s="292" t="str">
        <f>$E$9</f>
        <v xml:space="preserve">MESE DI </v>
      </c>
      <c r="F64" s="292"/>
      <c r="G64" s="292"/>
      <c r="H64" s="292"/>
      <c r="I64" s="292"/>
      <c r="J64" s="292"/>
      <c r="K64" s="292"/>
      <c r="L64" s="292"/>
      <c r="M64" s="292"/>
      <c r="N64" s="99"/>
      <c r="O64" s="99"/>
      <c r="P64" s="99"/>
      <c r="Q64" s="113" t="str">
        <f>$Q$9</f>
        <v>CORSO: "OPERATORE ELETTRICO" 1° ANNO</v>
      </c>
      <c r="R64" s="113"/>
      <c r="S64" s="99"/>
      <c r="T64" s="99"/>
      <c r="U64" s="99"/>
      <c r="V64" s="99"/>
      <c r="W64" s="99"/>
      <c r="X64" s="99"/>
      <c r="Y64" s="99"/>
      <c r="Z64" s="99"/>
      <c r="AA64" s="99"/>
      <c r="AB64" s="99"/>
      <c r="AC64" s="99"/>
      <c r="AD64" s="99"/>
      <c r="AE64" s="99"/>
      <c r="AF64" s="99"/>
      <c r="AG64" s="99"/>
      <c r="AH64" s="99"/>
      <c r="AI64" s="99"/>
      <c r="AJ64" s="99"/>
      <c r="AK64" s="99"/>
      <c r="AL64" s="99"/>
      <c r="AM64" s="99"/>
      <c r="AN64" s="99"/>
      <c r="AO64" s="102"/>
      <c r="AP64" s="99"/>
    </row>
    <row r="65" spans="1:63" ht="15" customHeight="1" thickBot="1">
      <c r="A65" s="114"/>
      <c r="B65" s="114"/>
      <c r="C65" s="103"/>
      <c r="D65" s="99"/>
      <c r="E65" s="99"/>
      <c r="F65" s="99"/>
      <c r="G65" s="99"/>
      <c r="H65" s="99"/>
      <c r="I65" s="115"/>
      <c r="J65" s="99"/>
      <c r="K65" s="99"/>
      <c r="L65" s="115"/>
      <c r="M65" s="115" t="s">
        <v>3</v>
      </c>
      <c r="N65" s="115"/>
      <c r="O65" s="115"/>
      <c r="P65" s="115"/>
      <c r="Q65" s="314" t="str">
        <f>$Q$10</f>
        <v>COD: ARIEFP1821/20/1</v>
      </c>
      <c r="R65" s="314"/>
      <c r="S65" s="314"/>
      <c r="T65" s="314"/>
      <c r="U65" s="314"/>
      <c r="V65" s="314"/>
      <c r="W65" s="314"/>
      <c r="X65" s="314"/>
      <c r="Y65" s="314"/>
      <c r="Z65" s="314"/>
      <c r="AA65" s="314"/>
      <c r="AB65" s="314"/>
      <c r="AC65" s="314"/>
      <c r="AD65" s="314"/>
      <c r="AE65" s="115"/>
      <c r="AF65" s="115"/>
      <c r="AG65" s="115"/>
      <c r="AH65" s="115"/>
      <c r="AI65" s="115"/>
      <c r="AJ65" s="115" t="s">
        <v>3</v>
      </c>
      <c r="AK65" s="115"/>
      <c r="AL65" s="115"/>
      <c r="AM65" s="115"/>
      <c r="AN65" s="115"/>
      <c r="AO65" s="116"/>
      <c r="AP65" s="115"/>
      <c r="AQ65" s="53"/>
      <c r="AR65" s="8"/>
      <c r="AS65" s="8"/>
      <c r="AT65" s="8"/>
      <c r="AU65" s="8"/>
      <c r="AV65" s="8"/>
      <c r="AW65" s="8"/>
      <c r="AX65" s="8"/>
      <c r="AY65" s="8"/>
      <c r="AZ65" s="8"/>
      <c r="BA65" s="8"/>
      <c r="BB65" s="8"/>
      <c r="BC65" s="8"/>
      <c r="BD65" s="9"/>
      <c r="BE65" s="9"/>
      <c r="BF65" s="9"/>
      <c r="BG65" s="9"/>
      <c r="BH65" s="9"/>
      <c r="BI65" s="9"/>
      <c r="BJ65" s="9"/>
      <c r="BK65" s="9"/>
    </row>
    <row r="66" spans="1:63" ht="16.5" customHeight="1" thickTop="1" thickBot="1">
      <c r="A66" s="310" t="s">
        <v>19</v>
      </c>
      <c r="B66" s="311"/>
      <c r="C66" s="312"/>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c r="AC66" s="150"/>
      <c r="AD66" s="150"/>
      <c r="AE66" s="150"/>
      <c r="AF66" s="150"/>
      <c r="AG66" s="150"/>
      <c r="AH66" s="151"/>
      <c r="AI66" s="99"/>
      <c r="AJ66" s="152"/>
      <c r="AK66" s="150"/>
      <c r="AL66" s="151"/>
      <c r="AM66" s="99"/>
      <c r="AN66" s="99"/>
      <c r="AO66" s="102"/>
      <c r="AP66" s="99"/>
    </row>
    <row r="67" spans="1:63" ht="5.25" customHeight="1" thickTop="1" thickBot="1">
      <c r="A67" s="114"/>
      <c r="B67" s="313"/>
      <c r="C67" s="313"/>
      <c r="D67" s="117"/>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c r="AC67" s="115"/>
      <c r="AD67" s="115"/>
      <c r="AE67" s="115"/>
      <c r="AF67" s="115"/>
      <c r="AG67" s="115"/>
      <c r="AH67" s="115"/>
      <c r="AI67" s="115"/>
      <c r="AJ67" s="313"/>
      <c r="AK67" s="313"/>
      <c r="AL67" s="313"/>
      <c r="AM67" s="115"/>
      <c r="AN67" s="153"/>
      <c r="AO67" s="154"/>
      <c r="AP67" s="153"/>
      <c r="AQ67" s="53"/>
      <c r="AR67" s="8"/>
      <c r="AS67" s="10"/>
      <c r="AT67" s="8"/>
      <c r="AU67" s="8"/>
      <c r="AV67" s="8"/>
      <c r="AW67" s="8"/>
      <c r="AX67" s="8"/>
      <c r="AY67" s="8"/>
      <c r="AZ67" s="309"/>
      <c r="BA67" s="309"/>
      <c r="BB67" s="309"/>
      <c r="BC67" s="8"/>
      <c r="BD67" s="309"/>
      <c r="BE67" s="309"/>
      <c r="BF67" s="8"/>
      <c r="BG67" s="9"/>
      <c r="BH67" s="9"/>
      <c r="BI67" s="9"/>
      <c r="BJ67" s="9"/>
      <c r="BK67" s="9"/>
    </row>
    <row r="68" spans="1:63" s="12" customFormat="1" ht="38.25" customHeight="1" thickTop="1">
      <c r="A68" s="118" t="s">
        <v>0</v>
      </c>
      <c r="B68" s="272" t="s">
        <v>1</v>
      </c>
      <c r="C68" s="273"/>
      <c r="D68" s="121">
        <v>1</v>
      </c>
      <c r="E68" s="121">
        <v>2</v>
      </c>
      <c r="F68" s="121">
        <v>3</v>
      </c>
      <c r="G68" s="121">
        <v>4</v>
      </c>
      <c r="H68" s="121">
        <v>5</v>
      </c>
      <c r="I68" s="121">
        <v>6</v>
      </c>
      <c r="J68" s="121">
        <v>7</v>
      </c>
      <c r="K68" s="121">
        <v>8</v>
      </c>
      <c r="L68" s="121">
        <v>9</v>
      </c>
      <c r="M68" s="121">
        <v>10</v>
      </c>
      <c r="N68" s="121">
        <v>11</v>
      </c>
      <c r="O68" s="121">
        <v>12</v>
      </c>
      <c r="P68" s="121">
        <v>13</v>
      </c>
      <c r="Q68" s="121">
        <v>14</v>
      </c>
      <c r="R68" s="121">
        <v>15</v>
      </c>
      <c r="S68" s="121">
        <v>16</v>
      </c>
      <c r="T68" s="121">
        <v>17</v>
      </c>
      <c r="U68" s="121">
        <v>18</v>
      </c>
      <c r="V68" s="121">
        <v>19</v>
      </c>
      <c r="W68" s="121">
        <v>20</v>
      </c>
      <c r="X68" s="121">
        <v>21</v>
      </c>
      <c r="Y68" s="121">
        <v>22</v>
      </c>
      <c r="Z68" s="121">
        <v>23</v>
      </c>
      <c r="AA68" s="121">
        <v>24</v>
      </c>
      <c r="AB68" s="121">
        <v>25</v>
      </c>
      <c r="AC68" s="121">
        <v>26</v>
      </c>
      <c r="AD68" s="121">
        <v>27</v>
      </c>
      <c r="AE68" s="121">
        <v>28</v>
      </c>
      <c r="AF68" s="121">
        <v>29</v>
      </c>
      <c r="AG68" s="121">
        <v>30</v>
      </c>
      <c r="AH68" s="122">
        <v>31</v>
      </c>
      <c r="AI68" s="99"/>
      <c r="AJ68" s="123" t="s">
        <v>11</v>
      </c>
      <c r="AK68" s="124" t="s">
        <v>12</v>
      </c>
      <c r="AL68" s="125" t="s">
        <v>14</v>
      </c>
      <c r="AM68" s="99"/>
      <c r="AN68" s="155"/>
      <c r="AO68" s="99"/>
      <c r="AP68" s="99"/>
      <c r="AR68" s="267" t="s">
        <v>45</v>
      </c>
      <c r="AS68" s="268"/>
      <c r="AT68" s="269"/>
      <c r="AU68" s="13"/>
      <c r="AV68" s="13"/>
      <c r="AW68" s="13"/>
      <c r="AX68" s="13"/>
      <c r="AY68" s="13"/>
      <c r="AZ68" s="13"/>
      <c r="BA68" s="13"/>
      <c r="BB68" s="13"/>
      <c r="BC68" s="13"/>
      <c r="BD68" s="13"/>
      <c r="BE68" s="13"/>
      <c r="BF68" s="13"/>
      <c r="BG68" s="13"/>
      <c r="BH68" s="13"/>
      <c r="BI68" s="13"/>
      <c r="BJ68" s="13"/>
      <c r="BK68" s="13"/>
    </row>
    <row r="69" spans="1:63">
      <c r="A69" s="130"/>
      <c r="B69" s="156" t="s">
        <v>16</v>
      </c>
      <c r="C69" s="157"/>
      <c r="D69" s="132"/>
      <c r="E69" s="132"/>
      <c r="F69" s="132"/>
      <c r="G69" s="132"/>
      <c r="H69" s="132"/>
      <c r="I69" s="132"/>
      <c r="J69" s="132"/>
      <c r="K69" s="132"/>
      <c r="L69" s="132"/>
      <c r="M69" s="132"/>
      <c r="N69" s="132"/>
      <c r="O69" s="132"/>
      <c r="P69" s="132"/>
      <c r="Q69" s="132"/>
      <c r="R69" s="132"/>
      <c r="S69" s="132"/>
      <c r="T69" s="132"/>
      <c r="U69" s="132"/>
      <c r="V69" s="132"/>
      <c r="W69" s="132"/>
      <c r="X69" s="132"/>
      <c r="Y69" s="132"/>
      <c r="Z69" s="132"/>
      <c r="AA69" s="132"/>
      <c r="AB69" s="132"/>
      <c r="AC69" s="132"/>
      <c r="AD69" s="132"/>
      <c r="AE69" s="132"/>
      <c r="AF69" s="132"/>
      <c r="AG69" s="132"/>
      <c r="AH69" s="133"/>
      <c r="AI69" s="99"/>
      <c r="AJ69" s="134"/>
      <c r="AK69" s="132"/>
      <c r="AL69" s="133"/>
      <c r="AM69" s="99"/>
      <c r="AN69" s="158"/>
      <c r="AO69" s="102"/>
      <c r="AP69" s="99"/>
      <c r="AR69" s="75" t="s">
        <v>46</v>
      </c>
      <c r="AS69" s="76"/>
      <c r="AT69" s="77">
        <f>AJ13</f>
        <v>0</v>
      </c>
    </row>
    <row r="70" spans="1:63" ht="15.75" thickBot="1">
      <c r="A70" s="130">
        <v>1</v>
      </c>
      <c r="B70" s="131" t="str">
        <f>GIU!B70</f>
        <v>GARIBALDI B.</v>
      </c>
      <c r="C70" s="131" t="str">
        <f>GIU!C70</f>
        <v>DOCENZA INT.</v>
      </c>
      <c r="D70" s="132"/>
      <c r="E70" s="132"/>
      <c r="F70" s="132"/>
      <c r="G70" s="132"/>
      <c r="H70" s="132"/>
      <c r="I70" s="132"/>
      <c r="J70" s="132"/>
      <c r="K70" s="132"/>
      <c r="L70" s="132"/>
      <c r="M70" s="132"/>
      <c r="N70" s="132"/>
      <c r="O70" s="132"/>
      <c r="P70" s="132"/>
      <c r="Q70" s="132"/>
      <c r="R70" s="132"/>
      <c r="S70" s="132"/>
      <c r="T70" s="132"/>
      <c r="U70" s="132"/>
      <c r="V70" s="132"/>
      <c r="W70" s="132"/>
      <c r="X70" s="132"/>
      <c r="Y70" s="132"/>
      <c r="Z70" s="132"/>
      <c r="AA70" s="132"/>
      <c r="AB70" s="132"/>
      <c r="AC70" s="132"/>
      <c r="AD70" s="132"/>
      <c r="AE70" s="132"/>
      <c r="AF70" s="132"/>
      <c r="AG70" s="132"/>
      <c r="AH70" s="133"/>
      <c r="AI70" s="99"/>
      <c r="AJ70" s="134">
        <f>SUM(D70:AH70)</f>
        <v>0</v>
      </c>
      <c r="AK70" s="132">
        <f>GIU!AL70</f>
        <v>1</v>
      </c>
      <c r="AL70" s="133">
        <f t="shared" ref="AL70:AL95" si="11">AJ70+AK70</f>
        <v>1</v>
      </c>
      <c r="AM70" s="99"/>
      <c r="AN70" s="158"/>
      <c r="AO70" s="102"/>
      <c r="AP70" s="99"/>
      <c r="AR70" s="75" t="s">
        <v>47</v>
      </c>
      <c r="AS70" s="76"/>
      <c r="AT70" s="78">
        <f t="array" ref="AT70">SUM(IF(($C$70:$C$123=C166),$AJ$70:$AJ$123,0))+SUM(IF((C70:$C$123=C169),AJ70:$AJ$123,0))</f>
        <v>0</v>
      </c>
    </row>
    <row r="71" spans="1:63" ht="15.75" thickTop="1">
      <c r="A71" s="130">
        <v>2</v>
      </c>
      <c r="B71" s="131" t="str">
        <f>GIU!B71</f>
        <v>BONINO E.</v>
      </c>
      <c r="C71" s="131" t="str">
        <f>GIU!C71</f>
        <v>DOCENZA INT.</v>
      </c>
      <c r="D71" s="132"/>
      <c r="E71" s="132"/>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2"/>
      <c r="AH71" s="133"/>
      <c r="AI71" s="99"/>
      <c r="AJ71" s="134">
        <f t="shared" ref="AJ71:AJ95" si="12">SUM(D71:AH71)</f>
        <v>0</v>
      </c>
      <c r="AK71" s="132">
        <f>GIU!AL71</f>
        <v>218</v>
      </c>
      <c r="AL71" s="133">
        <f t="shared" si="11"/>
        <v>218</v>
      </c>
      <c r="AM71" s="99"/>
      <c r="AN71" s="158"/>
      <c r="AO71" s="102"/>
      <c r="AP71" s="99"/>
      <c r="AR71" s="75"/>
      <c r="AS71" s="79" t="s">
        <v>54</v>
      </c>
      <c r="AT71" s="80">
        <f>AT69-AT70</f>
        <v>0</v>
      </c>
    </row>
    <row r="72" spans="1:63">
      <c r="A72" s="130">
        <v>3</v>
      </c>
      <c r="B72" s="131" t="str">
        <f>GIU!B72</f>
        <v>PAGNI R.</v>
      </c>
      <c r="C72" s="131" t="str">
        <f>GIU!C72</f>
        <v>DOCENZA INT.</v>
      </c>
      <c r="D72" s="132"/>
      <c r="E72" s="132"/>
      <c r="F72" s="132"/>
      <c r="G72" s="132"/>
      <c r="H72" s="132"/>
      <c r="I72" s="132"/>
      <c r="J72" s="132"/>
      <c r="K72" s="132"/>
      <c r="L72" s="132"/>
      <c r="M72" s="132"/>
      <c r="N72" s="132"/>
      <c r="O72" s="132"/>
      <c r="P72" s="132"/>
      <c r="Q72" s="132"/>
      <c r="R72" s="132"/>
      <c r="S72" s="132"/>
      <c r="T72" s="132"/>
      <c r="U72" s="132"/>
      <c r="V72" s="132"/>
      <c r="W72" s="132"/>
      <c r="X72" s="132"/>
      <c r="Y72" s="132"/>
      <c r="Z72" s="132"/>
      <c r="AA72" s="132"/>
      <c r="AB72" s="132"/>
      <c r="AC72" s="132"/>
      <c r="AD72" s="132"/>
      <c r="AE72" s="132"/>
      <c r="AF72" s="132"/>
      <c r="AG72" s="132"/>
      <c r="AH72" s="133"/>
      <c r="AI72" s="99"/>
      <c r="AJ72" s="134">
        <f t="shared" si="12"/>
        <v>0</v>
      </c>
      <c r="AK72" s="132">
        <f>GIU!AL72</f>
        <v>68</v>
      </c>
      <c r="AL72" s="133">
        <f t="shared" si="11"/>
        <v>68</v>
      </c>
      <c r="AM72" s="99"/>
      <c r="AN72" s="158"/>
      <c r="AO72" s="102"/>
      <c r="AP72" s="99"/>
      <c r="AR72" s="75"/>
      <c r="AS72" s="76"/>
      <c r="AT72" s="77"/>
    </row>
    <row r="73" spans="1:63">
      <c r="A73" s="130">
        <v>4</v>
      </c>
      <c r="B73" s="131" t="str">
        <f>GIU!B73</f>
        <v>PICCERI G.</v>
      </c>
      <c r="C73" s="131" t="str">
        <f>GIU!C73</f>
        <v>DOCENZA INT.</v>
      </c>
      <c r="D73" s="132"/>
      <c r="E73" s="132"/>
      <c r="F73" s="132"/>
      <c r="G73" s="132"/>
      <c r="H73" s="132"/>
      <c r="I73" s="132"/>
      <c r="J73" s="132"/>
      <c r="K73" s="132"/>
      <c r="L73" s="132"/>
      <c r="M73" s="132"/>
      <c r="N73" s="132"/>
      <c r="O73" s="132"/>
      <c r="P73" s="132"/>
      <c r="Q73" s="132"/>
      <c r="R73" s="132"/>
      <c r="S73" s="132"/>
      <c r="T73" s="132"/>
      <c r="U73" s="132"/>
      <c r="V73" s="132"/>
      <c r="W73" s="132"/>
      <c r="X73" s="132"/>
      <c r="Y73" s="132"/>
      <c r="Z73" s="132"/>
      <c r="AA73" s="132"/>
      <c r="AB73" s="132"/>
      <c r="AC73" s="132"/>
      <c r="AD73" s="132"/>
      <c r="AE73" s="132"/>
      <c r="AF73" s="132"/>
      <c r="AG73" s="132"/>
      <c r="AH73" s="133"/>
      <c r="AI73" s="99"/>
      <c r="AJ73" s="134">
        <f t="shared" si="12"/>
        <v>0</v>
      </c>
      <c r="AK73" s="132">
        <f>GIU!AL73</f>
        <v>44</v>
      </c>
      <c r="AL73" s="133">
        <f t="shared" si="11"/>
        <v>44</v>
      </c>
      <c r="AM73" s="99"/>
      <c r="AN73" s="158"/>
      <c r="AO73" s="102"/>
      <c r="AP73" s="99"/>
      <c r="AR73" s="75" t="s">
        <v>55</v>
      </c>
      <c r="AS73" s="76"/>
      <c r="AT73" s="81">
        <f t="array" ref="AT73">SUM(IF(($C$70:$C$123=C167),$AJ$70:$AJ$123,0))+SUM(IF((C70:$C$123=C170),AJ70:$AJ$123,0))</f>
        <v>0</v>
      </c>
    </row>
    <row r="74" spans="1:63">
      <c r="A74" s="130">
        <v>5</v>
      </c>
      <c r="B74" s="131" t="str">
        <f>GIU!B74</f>
        <v>FRONZOLI D.</v>
      </c>
      <c r="C74" s="131" t="str">
        <f>GIU!C74</f>
        <v>DOCENZA INT.</v>
      </c>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3"/>
      <c r="AI74" s="99"/>
      <c r="AJ74" s="134">
        <f t="shared" si="12"/>
        <v>0</v>
      </c>
      <c r="AK74" s="132">
        <f>GIU!AL74</f>
        <v>39</v>
      </c>
      <c r="AL74" s="133">
        <f t="shared" si="11"/>
        <v>39</v>
      </c>
      <c r="AM74" s="99"/>
      <c r="AN74" s="158"/>
      <c r="AO74" s="102"/>
      <c r="AP74" s="99"/>
      <c r="AR74" s="75"/>
      <c r="AS74" s="76"/>
      <c r="AT74" s="77"/>
    </row>
    <row r="75" spans="1:63">
      <c r="A75" s="130">
        <v>6</v>
      </c>
      <c r="B75" s="131" t="str">
        <f>GIU!B75</f>
        <v>BACIGALUPO A.</v>
      </c>
      <c r="C75" s="131" t="str">
        <f>GIU!C75</f>
        <v>DOCENZA INT.</v>
      </c>
      <c r="D75" s="132"/>
      <c r="E75" s="132"/>
      <c r="F75" s="132"/>
      <c r="G75" s="132"/>
      <c r="H75" s="132"/>
      <c r="I75" s="132"/>
      <c r="J75" s="132"/>
      <c r="K75" s="132"/>
      <c r="L75" s="132"/>
      <c r="M75" s="132"/>
      <c r="N75" s="132"/>
      <c r="O75" s="132"/>
      <c r="P75" s="132"/>
      <c r="Q75" s="132"/>
      <c r="R75" s="132"/>
      <c r="S75" s="132"/>
      <c r="T75" s="132"/>
      <c r="U75" s="132"/>
      <c r="V75" s="132"/>
      <c r="W75" s="132"/>
      <c r="X75" s="132"/>
      <c r="Y75" s="132"/>
      <c r="Z75" s="132"/>
      <c r="AA75" s="132"/>
      <c r="AB75" s="132"/>
      <c r="AC75" s="132"/>
      <c r="AD75" s="132"/>
      <c r="AE75" s="132"/>
      <c r="AF75" s="132"/>
      <c r="AG75" s="132"/>
      <c r="AH75" s="133"/>
      <c r="AI75" s="99"/>
      <c r="AJ75" s="134">
        <f t="shared" si="12"/>
        <v>0</v>
      </c>
      <c r="AK75" s="132">
        <f>GIU!AL75</f>
        <v>42</v>
      </c>
      <c r="AL75" s="133">
        <f t="shared" si="11"/>
        <v>42</v>
      </c>
      <c r="AM75" s="99"/>
      <c r="AN75" s="158"/>
      <c r="AO75" s="102"/>
      <c r="AP75" s="99"/>
      <c r="AR75" s="75" t="s">
        <v>56</v>
      </c>
      <c r="AS75" s="76"/>
      <c r="AT75" s="81">
        <f t="array" ref="AT75">SUM(IF(($C$70:$C$123=C168),$AJ$70:$AJ$123,0))+SUM(IF((C70:$C$123=C171),AJ70:$AJ$123,0))</f>
        <v>0</v>
      </c>
    </row>
    <row r="76" spans="1:63">
      <c r="A76" s="130">
        <v>7</v>
      </c>
      <c r="B76" s="131" t="str">
        <f>GIU!B76</f>
        <v>RIO A.</v>
      </c>
      <c r="C76" s="131" t="str">
        <f>GIU!C76</f>
        <v>DOCENZA INT.</v>
      </c>
      <c r="D76" s="132"/>
      <c r="E76" s="132"/>
      <c r="F76" s="132"/>
      <c r="G76" s="132"/>
      <c r="H76" s="132"/>
      <c r="I76" s="132"/>
      <c r="J76" s="132"/>
      <c r="K76" s="132"/>
      <c r="L76" s="132"/>
      <c r="M76" s="132"/>
      <c r="N76" s="132"/>
      <c r="O76" s="132"/>
      <c r="P76" s="132"/>
      <c r="Q76" s="132"/>
      <c r="R76" s="132"/>
      <c r="S76" s="132"/>
      <c r="T76" s="132"/>
      <c r="U76" s="132"/>
      <c r="V76" s="132"/>
      <c r="W76" s="132"/>
      <c r="X76" s="132"/>
      <c r="Y76" s="132"/>
      <c r="Z76" s="132"/>
      <c r="AA76" s="132"/>
      <c r="AB76" s="132"/>
      <c r="AC76" s="132"/>
      <c r="AD76" s="132"/>
      <c r="AE76" s="132"/>
      <c r="AF76" s="132"/>
      <c r="AG76" s="132"/>
      <c r="AH76" s="133"/>
      <c r="AI76" s="99"/>
      <c r="AJ76" s="134">
        <f t="shared" si="12"/>
        <v>0</v>
      </c>
      <c r="AK76" s="132">
        <f>GIU!AL76</f>
        <v>65</v>
      </c>
      <c r="AL76" s="133">
        <f t="shared" si="11"/>
        <v>65</v>
      </c>
      <c r="AM76" s="99"/>
      <c r="AN76" s="158"/>
      <c r="AO76" s="102"/>
      <c r="AP76" s="99"/>
      <c r="AR76" s="75"/>
      <c r="AS76" s="76"/>
      <c r="AT76" s="77"/>
    </row>
    <row r="77" spans="1:63">
      <c r="A77" s="130">
        <v>8</v>
      </c>
      <c r="B77" s="131" t="str">
        <f>GIU!B77</f>
        <v>PERI F.</v>
      </c>
      <c r="C77" s="131" t="str">
        <f>GIU!C77</f>
        <v>DOCENZA INT.</v>
      </c>
      <c r="D77" s="132"/>
      <c r="E77" s="132"/>
      <c r="F77" s="132"/>
      <c r="G77" s="132"/>
      <c r="H77" s="132"/>
      <c r="I77" s="132"/>
      <c r="J77" s="132"/>
      <c r="K77" s="132"/>
      <c r="L77" s="132"/>
      <c r="M77" s="132"/>
      <c r="N77" s="132"/>
      <c r="O77" s="132"/>
      <c r="P77" s="132"/>
      <c r="Q77" s="132"/>
      <c r="R77" s="132"/>
      <c r="S77" s="132"/>
      <c r="T77" s="132"/>
      <c r="U77" s="132"/>
      <c r="V77" s="132"/>
      <c r="W77" s="132"/>
      <c r="X77" s="132"/>
      <c r="Y77" s="132"/>
      <c r="Z77" s="132"/>
      <c r="AA77" s="132"/>
      <c r="AB77" s="132"/>
      <c r="AC77" s="132"/>
      <c r="AD77" s="132"/>
      <c r="AE77" s="132"/>
      <c r="AF77" s="132"/>
      <c r="AG77" s="132"/>
      <c r="AH77" s="133"/>
      <c r="AI77" s="99"/>
      <c r="AJ77" s="134">
        <f t="shared" si="12"/>
        <v>0</v>
      </c>
      <c r="AK77" s="132">
        <f>GIU!AL77</f>
        <v>6</v>
      </c>
      <c r="AL77" s="133">
        <f t="shared" si="11"/>
        <v>6</v>
      </c>
      <c r="AM77" s="99"/>
      <c r="AN77" s="158"/>
      <c r="AO77" s="102"/>
      <c r="AP77" s="99"/>
      <c r="AR77" s="75" t="s">
        <v>57</v>
      </c>
      <c r="AS77" s="76"/>
      <c r="AT77" s="81">
        <f t="array" ref="AT77">SUM(IF(($C$136:$C$153=C172),$AJ$136:$AJ$153,0))+SUM(IF((C136:$C$153=C176),AJ136:$AJ$153,0))</f>
        <v>0</v>
      </c>
    </row>
    <row r="78" spans="1:63">
      <c r="A78" s="130">
        <v>9</v>
      </c>
      <c r="B78" s="131" t="str">
        <f>GIU!B78</f>
        <v>BONINO E.</v>
      </c>
      <c r="C78" s="131" t="str">
        <f>GIU!C78</f>
        <v>CODOC INT.</v>
      </c>
      <c r="D78" s="132"/>
      <c r="E78" s="132"/>
      <c r="F78" s="132"/>
      <c r="G78" s="132"/>
      <c r="H78" s="132"/>
      <c r="I78" s="132"/>
      <c r="J78" s="132"/>
      <c r="K78" s="132"/>
      <c r="L78" s="132"/>
      <c r="M78" s="132"/>
      <c r="N78" s="132"/>
      <c r="O78" s="132"/>
      <c r="P78" s="132"/>
      <c r="Q78" s="132"/>
      <c r="R78" s="132"/>
      <c r="S78" s="132"/>
      <c r="T78" s="132"/>
      <c r="U78" s="132"/>
      <c r="V78" s="132"/>
      <c r="W78" s="132"/>
      <c r="X78" s="132"/>
      <c r="Y78" s="132"/>
      <c r="Z78" s="132"/>
      <c r="AA78" s="132"/>
      <c r="AB78" s="132"/>
      <c r="AC78" s="132"/>
      <c r="AD78" s="132"/>
      <c r="AE78" s="132"/>
      <c r="AF78" s="132"/>
      <c r="AG78" s="132"/>
      <c r="AH78" s="133"/>
      <c r="AI78" s="99"/>
      <c r="AJ78" s="134">
        <f t="shared" si="12"/>
        <v>0</v>
      </c>
      <c r="AK78" s="132">
        <f>GIU!AL78</f>
        <v>4</v>
      </c>
      <c r="AL78" s="133">
        <f t="shared" si="11"/>
        <v>4</v>
      </c>
      <c r="AM78" s="99"/>
      <c r="AN78" s="158"/>
      <c r="AO78" s="102"/>
      <c r="AP78" s="99"/>
      <c r="AR78" s="75"/>
      <c r="AS78" s="76"/>
      <c r="AT78" s="77"/>
    </row>
    <row r="79" spans="1:63">
      <c r="A79" s="130">
        <v>10</v>
      </c>
      <c r="B79" s="131" t="str">
        <f>GIU!B79</f>
        <v>GARBARINO O.</v>
      </c>
      <c r="C79" s="131" t="str">
        <f>GIU!C79</f>
        <v>DOCENZA INT.</v>
      </c>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3"/>
      <c r="AI79" s="99"/>
      <c r="AJ79" s="134">
        <f t="shared" si="12"/>
        <v>0</v>
      </c>
      <c r="AK79" s="132">
        <f>GIU!AL79</f>
        <v>3</v>
      </c>
      <c r="AL79" s="133">
        <f t="shared" si="11"/>
        <v>3</v>
      </c>
      <c r="AM79" s="99"/>
      <c r="AN79" s="158"/>
      <c r="AO79" s="102"/>
      <c r="AP79" s="99"/>
      <c r="AR79" s="75" t="s">
        <v>58</v>
      </c>
      <c r="AS79" s="76"/>
      <c r="AT79" s="81">
        <f t="array" ref="AT79">SUM(IF(($C$136:$C$153=C173),$AJ$136:$AJ$153,0))+SUM(IF((C136:$C$153=C177),AJ136:$AJ$153,0))</f>
        <v>0</v>
      </c>
    </row>
    <row r="80" spans="1:63">
      <c r="A80" s="130">
        <v>11</v>
      </c>
      <c r="B80" s="131" t="str">
        <f>GIU!B80</f>
        <v>CASASSA I.</v>
      </c>
      <c r="C80" s="131" t="str">
        <f>GIU!C80</f>
        <v>DOCENZA INT.</v>
      </c>
      <c r="D80" s="132"/>
      <c r="E80" s="132"/>
      <c r="F80" s="132"/>
      <c r="G80" s="132"/>
      <c r="H80" s="132"/>
      <c r="I80" s="132"/>
      <c r="J80" s="132"/>
      <c r="K80" s="132"/>
      <c r="L80" s="132"/>
      <c r="M80" s="132"/>
      <c r="N80" s="132"/>
      <c r="O80" s="132"/>
      <c r="P80" s="132"/>
      <c r="Q80" s="132"/>
      <c r="R80" s="132"/>
      <c r="S80" s="132"/>
      <c r="T80" s="132"/>
      <c r="U80" s="132"/>
      <c r="V80" s="132"/>
      <c r="W80" s="132"/>
      <c r="X80" s="132"/>
      <c r="Y80" s="132"/>
      <c r="Z80" s="132"/>
      <c r="AA80" s="132"/>
      <c r="AB80" s="132"/>
      <c r="AC80" s="132"/>
      <c r="AD80" s="132"/>
      <c r="AE80" s="132"/>
      <c r="AF80" s="132"/>
      <c r="AG80" s="132"/>
      <c r="AH80" s="133"/>
      <c r="AI80" s="99"/>
      <c r="AJ80" s="134">
        <f t="shared" si="12"/>
        <v>0</v>
      </c>
      <c r="AK80" s="132">
        <f>GIU!AL80</f>
        <v>62</v>
      </c>
      <c r="AL80" s="133">
        <f t="shared" si="11"/>
        <v>62</v>
      </c>
      <c r="AM80" s="99"/>
      <c r="AN80" s="158"/>
      <c r="AO80" s="102"/>
      <c r="AP80" s="99"/>
      <c r="AR80" s="75"/>
      <c r="AS80" s="76"/>
      <c r="AT80" s="77"/>
    </row>
    <row r="81" spans="1:85">
      <c r="A81" s="130">
        <v>12</v>
      </c>
      <c r="B81" s="131" t="str">
        <f>GIU!B81</f>
        <v>BACIGALUPO A.</v>
      </c>
      <c r="C81" s="131" t="str">
        <f>GIU!C81</f>
        <v>CODOC INT.</v>
      </c>
      <c r="D81" s="132"/>
      <c r="E81" s="132"/>
      <c r="F81" s="132"/>
      <c r="G81" s="132"/>
      <c r="H81" s="132"/>
      <c r="I81" s="132"/>
      <c r="J81" s="132"/>
      <c r="K81" s="132"/>
      <c r="L81" s="132"/>
      <c r="M81" s="132"/>
      <c r="N81" s="132"/>
      <c r="O81" s="132"/>
      <c r="P81" s="132"/>
      <c r="Q81" s="132"/>
      <c r="R81" s="132"/>
      <c r="S81" s="132"/>
      <c r="T81" s="132"/>
      <c r="U81" s="132"/>
      <c r="V81" s="132"/>
      <c r="W81" s="132"/>
      <c r="X81" s="132"/>
      <c r="Y81" s="132"/>
      <c r="Z81" s="132"/>
      <c r="AA81" s="132"/>
      <c r="AB81" s="132"/>
      <c r="AC81" s="132"/>
      <c r="AD81" s="132"/>
      <c r="AE81" s="132"/>
      <c r="AF81" s="132"/>
      <c r="AG81" s="132"/>
      <c r="AH81" s="133"/>
      <c r="AI81" s="99"/>
      <c r="AJ81" s="134">
        <f t="shared" si="12"/>
        <v>0</v>
      </c>
      <c r="AK81" s="132">
        <f>GIU!AL81</f>
        <v>1</v>
      </c>
      <c r="AL81" s="133">
        <f t="shared" si="11"/>
        <v>1</v>
      </c>
      <c r="AM81" s="99"/>
      <c r="AN81" s="158"/>
      <c r="AO81" s="102"/>
      <c r="AP81" s="99"/>
      <c r="AR81" s="75" t="s">
        <v>59</v>
      </c>
      <c r="AS81" s="76"/>
      <c r="AT81" s="81">
        <f t="array" ref="AT81">SUM(IF(($C$136:$C$153=C175),$AJ$136:$AJ$153,0))+SUM(IF(($C$136:$C$153=C179),$AJ$136:$AJ$153,0))</f>
        <v>0</v>
      </c>
    </row>
    <row r="82" spans="1:85">
      <c r="A82" s="130">
        <v>13</v>
      </c>
      <c r="B82" s="131" t="str">
        <f>GIU!B82</f>
        <v>PAGNI R.</v>
      </c>
      <c r="C82" s="131" t="str">
        <f>GIU!C82</f>
        <v>CODOC INT.</v>
      </c>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3"/>
      <c r="AI82" s="99"/>
      <c r="AJ82" s="134">
        <f t="shared" si="12"/>
        <v>0</v>
      </c>
      <c r="AK82" s="132">
        <f>GIU!AL82</f>
        <v>3</v>
      </c>
      <c r="AL82" s="133">
        <f t="shared" si="11"/>
        <v>3</v>
      </c>
      <c r="AM82" s="99"/>
      <c r="AN82" s="158"/>
      <c r="AO82" s="102"/>
      <c r="AP82" s="99"/>
      <c r="AR82" s="75"/>
      <c r="AS82" s="76"/>
      <c r="AT82" s="77"/>
    </row>
    <row r="83" spans="1:85" ht="15.75" thickBot="1">
      <c r="A83" s="130">
        <v>14</v>
      </c>
      <c r="B83" s="131" t="str">
        <f>GIU!B83</f>
        <v>CASASSA I.</v>
      </c>
      <c r="C83" s="131" t="str">
        <f>GIU!C83</f>
        <v>CODOC INT.</v>
      </c>
      <c r="D83" s="132"/>
      <c r="E83" s="132"/>
      <c r="F83" s="132"/>
      <c r="G83" s="132"/>
      <c r="H83" s="132"/>
      <c r="I83" s="132"/>
      <c r="J83" s="132"/>
      <c r="K83" s="132"/>
      <c r="L83" s="132"/>
      <c r="M83" s="132"/>
      <c r="N83" s="132"/>
      <c r="O83" s="132"/>
      <c r="P83" s="132"/>
      <c r="Q83" s="132"/>
      <c r="R83" s="132"/>
      <c r="S83" s="132"/>
      <c r="T83" s="132"/>
      <c r="U83" s="132"/>
      <c r="V83" s="132"/>
      <c r="W83" s="132"/>
      <c r="X83" s="132"/>
      <c r="Y83" s="132"/>
      <c r="Z83" s="132"/>
      <c r="AA83" s="132"/>
      <c r="AB83" s="132"/>
      <c r="AC83" s="132"/>
      <c r="AD83" s="132"/>
      <c r="AE83" s="132"/>
      <c r="AF83" s="132"/>
      <c r="AG83" s="132"/>
      <c r="AH83" s="133"/>
      <c r="AI83" s="99"/>
      <c r="AJ83" s="134">
        <f t="shared" si="12"/>
        <v>0</v>
      </c>
      <c r="AK83" s="132">
        <f>GIU!AL83</f>
        <v>2</v>
      </c>
      <c r="AL83" s="133">
        <f t="shared" si="11"/>
        <v>2</v>
      </c>
      <c r="AM83" s="99"/>
      <c r="AN83" s="158"/>
      <c r="AO83" s="102"/>
      <c r="AP83" s="99"/>
      <c r="AR83" s="82" t="s">
        <v>60</v>
      </c>
      <c r="AS83" s="83"/>
      <c r="AT83" s="84">
        <f t="array" ref="AT83">SUM(IF(($C$136:$C$153=C174),$AJ$136:$AJ$153,0))+SUM(IF(($C$136:$C$153=C178),$AJ$136:$AJ$153,0))</f>
        <v>0</v>
      </c>
    </row>
    <row r="84" spans="1:85">
      <c r="A84" s="130">
        <v>15</v>
      </c>
      <c r="B84" s="131">
        <f>GIU!B84</f>
        <v>0</v>
      </c>
      <c r="C84" s="131">
        <f>GIU!C84</f>
        <v>0</v>
      </c>
      <c r="D84" s="132"/>
      <c r="E84" s="132"/>
      <c r="F84" s="132"/>
      <c r="G84" s="132"/>
      <c r="H84" s="132"/>
      <c r="I84" s="132"/>
      <c r="J84" s="132"/>
      <c r="K84" s="132"/>
      <c r="L84" s="132"/>
      <c r="M84" s="132"/>
      <c r="N84" s="132"/>
      <c r="O84" s="132"/>
      <c r="P84" s="132"/>
      <c r="Q84" s="132"/>
      <c r="R84" s="132"/>
      <c r="S84" s="132"/>
      <c r="T84" s="132"/>
      <c r="U84" s="132"/>
      <c r="V84" s="132"/>
      <c r="W84" s="132"/>
      <c r="X84" s="132"/>
      <c r="Y84" s="132"/>
      <c r="Z84" s="132"/>
      <c r="AA84" s="132"/>
      <c r="AB84" s="132"/>
      <c r="AC84" s="132"/>
      <c r="AD84" s="132"/>
      <c r="AE84" s="132"/>
      <c r="AF84" s="132"/>
      <c r="AG84" s="132"/>
      <c r="AH84" s="133"/>
      <c r="AI84" s="99"/>
      <c r="AJ84" s="134">
        <f t="shared" si="12"/>
        <v>0</v>
      </c>
      <c r="AK84" s="132">
        <f>GIU!AL84</f>
        <v>0</v>
      </c>
      <c r="AL84" s="133">
        <f t="shared" si="11"/>
        <v>0</v>
      </c>
      <c r="AM84" s="99"/>
      <c r="AN84" s="158"/>
      <c r="AO84" s="159"/>
      <c r="AP84" s="158"/>
    </row>
    <row r="85" spans="1:85">
      <c r="A85" s="130">
        <v>16</v>
      </c>
      <c r="B85" s="131">
        <f>GIU!B85</f>
        <v>0</v>
      </c>
      <c r="C85" s="131">
        <f>GIU!C85</f>
        <v>0</v>
      </c>
      <c r="D85" s="132"/>
      <c r="E85" s="132"/>
      <c r="F85" s="132"/>
      <c r="G85" s="132"/>
      <c r="H85" s="132"/>
      <c r="I85" s="132"/>
      <c r="J85" s="132"/>
      <c r="K85" s="132"/>
      <c r="L85" s="132"/>
      <c r="M85" s="132"/>
      <c r="N85" s="132"/>
      <c r="O85" s="132"/>
      <c r="P85" s="132"/>
      <c r="Q85" s="132"/>
      <c r="R85" s="132"/>
      <c r="S85" s="132"/>
      <c r="T85" s="132"/>
      <c r="U85" s="132"/>
      <c r="V85" s="132"/>
      <c r="W85" s="132"/>
      <c r="X85" s="132"/>
      <c r="Y85" s="132"/>
      <c r="Z85" s="132"/>
      <c r="AA85" s="132"/>
      <c r="AB85" s="132"/>
      <c r="AC85" s="132"/>
      <c r="AD85" s="132"/>
      <c r="AE85" s="132"/>
      <c r="AF85" s="132"/>
      <c r="AG85" s="132"/>
      <c r="AH85" s="133"/>
      <c r="AI85" s="99"/>
      <c r="AJ85" s="134">
        <f t="shared" si="12"/>
        <v>0</v>
      </c>
      <c r="AK85" s="132">
        <f>GIU!AL85</f>
        <v>0</v>
      </c>
      <c r="AL85" s="133">
        <f t="shared" si="11"/>
        <v>0</v>
      </c>
      <c r="AM85" s="99"/>
      <c r="AN85" s="158"/>
      <c r="AO85" s="159"/>
      <c r="AP85" s="158"/>
    </row>
    <row r="86" spans="1:85" ht="15.75" thickBot="1">
      <c r="A86" s="130">
        <v>17</v>
      </c>
      <c r="B86" s="131">
        <f>GIU!B86</f>
        <v>0</v>
      </c>
      <c r="C86" s="131">
        <f>GIU!C86</f>
        <v>0</v>
      </c>
      <c r="D86" s="132"/>
      <c r="E86" s="132"/>
      <c r="F86" s="132"/>
      <c r="G86" s="132"/>
      <c r="H86" s="132"/>
      <c r="I86" s="132"/>
      <c r="J86" s="132"/>
      <c r="K86" s="132"/>
      <c r="L86" s="132"/>
      <c r="M86" s="132"/>
      <c r="N86" s="132"/>
      <c r="O86" s="132"/>
      <c r="P86" s="132"/>
      <c r="Q86" s="132"/>
      <c r="R86" s="132"/>
      <c r="S86" s="132"/>
      <c r="T86" s="132"/>
      <c r="U86" s="132"/>
      <c r="V86" s="132"/>
      <c r="W86" s="132"/>
      <c r="X86" s="132"/>
      <c r="Y86" s="132"/>
      <c r="Z86" s="132"/>
      <c r="AA86" s="132"/>
      <c r="AB86" s="132"/>
      <c r="AC86" s="132"/>
      <c r="AD86" s="132"/>
      <c r="AE86" s="132"/>
      <c r="AF86" s="132"/>
      <c r="AG86" s="132"/>
      <c r="AH86" s="133"/>
      <c r="AI86" s="99"/>
      <c r="AJ86" s="134">
        <f t="shared" si="12"/>
        <v>0</v>
      </c>
      <c r="AK86" s="132">
        <f>GIU!AL86</f>
        <v>0</v>
      </c>
      <c r="AL86" s="133">
        <f t="shared" si="11"/>
        <v>0</v>
      </c>
      <c r="AM86" s="99"/>
      <c r="AN86" s="158"/>
      <c r="AO86" s="159"/>
      <c r="AP86" s="158"/>
      <c r="AR86" s="188"/>
      <c r="AS86" s="188"/>
      <c r="AT86" s="188"/>
      <c r="AU86" s="216"/>
      <c r="AV86" s="188"/>
      <c r="AW86" s="181"/>
      <c r="AX86" s="181"/>
      <c r="AY86" s="181"/>
      <c r="AZ86" s="181"/>
      <c r="BA86" s="214"/>
      <c r="BB86" s="225"/>
      <c r="BC86" s="181"/>
      <c r="BD86" s="181"/>
      <c r="BE86" s="181"/>
      <c r="BF86" s="181"/>
      <c r="BG86" s="181"/>
      <c r="BH86" s="181"/>
      <c r="BI86" s="181"/>
      <c r="BJ86" s="181"/>
      <c r="BK86" s="181"/>
      <c r="BL86" s="181"/>
      <c r="BM86" s="181"/>
      <c r="BN86" s="181"/>
      <c r="BO86" s="181"/>
      <c r="BP86" s="4"/>
      <c r="BQ86" s="4"/>
      <c r="BR86" s="4"/>
      <c r="BS86" s="4"/>
      <c r="BT86" s="4"/>
      <c r="BU86" s="4"/>
      <c r="BV86" s="4"/>
      <c r="BW86" s="4"/>
      <c r="BX86" s="4"/>
      <c r="BY86" s="4"/>
      <c r="BZ86" s="4"/>
      <c r="CA86" s="4"/>
      <c r="CB86" s="4"/>
      <c r="CC86" s="4"/>
      <c r="CD86" s="4"/>
      <c r="CE86" s="4"/>
      <c r="CF86" s="4"/>
      <c r="CG86" s="4"/>
    </row>
    <row r="87" spans="1:85">
      <c r="A87" s="130">
        <v>18</v>
      </c>
      <c r="B87" s="131">
        <f>GIU!B87</f>
        <v>0</v>
      </c>
      <c r="C87" s="131">
        <f>GIU!C87</f>
        <v>0</v>
      </c>
      <c r="D87" s="132"/>
      <c r="E87" s="132"/>
      <c r="F87" s="132"/>
      <c r="G87" s="132"/>
      <c r="H87" s="132"/>
      <c r="I87" s="132"/>
      <c r="J87" s="132"/>
      <c r="K87" s="132"/>
      <c r="L87" s="132"/>
      <c r="M87" s="132"/>
      <c r="N87" s="132"/>
      <c r="O87" s="132"/>
      <c r="P87" s="132"/>
      <c r="Q87" s="132"/>
      <c r="R87" s="132"/>
      <c r="S87" s="132"/>
      <c r="T87" s="132"/>
      <c r="U87" s="132"/>
      <c r="V87" s="132"/>
      <c r="W87" s="132"/>
      <c r="X87" s="132"/>
      <c r="Y87" s="132"/>
      <c r="Z87" s="132"/>
      <c r="AA87" s="132"/>
      <c r="AB87" s="132"/>
      <c r="AC87" s="132"/>
      <c r="AD87" s="132"/>
      <c r="AE87" s="132"/>
      <c r="AF87" s="132"/>
      <c r="AG87" s="132"/>
      <c r="AH87" s="133"/>
      <c r="AI87" s="99"/>
      <c r="AJ87" s="134">
        <f t="shared" si="12"/>
        <v>0</v>
      </c>
      <c r="AK87" s="132">
        <f>GIU!AL87</f>
        <v>0</v>
      </c>
      <c r="AL87" s="133">
        <f t="shared" si="11"/>
        <v>0</v>
      </c>
      <c r="AM87" s="99"/>
      <c r="AN87" s="158"/>
      <c r="AO87" s="159"/>
      <c r="AP87" s="158"/>
      <c r="AR87" s="188"/>
      <c r="AS87" s="188"/>
      <c r="AT87" s="188"/>
      <c r="AU87" s="216"/>
      <c r="AV87" s="188"/>
      <c r="AW87" s="260" t="s">
        <v>82</v>
      </c>
      <c r="AX87" s="261"/>
      <c r="AY87" s="261"/>
      <c r="AZ87" s="261"/>
      <c r="BA87" s="261"/>
      <c r="BB87" s="261"/>
      <c r="BC87" s="262"/>
      <c r="BD87" s="260" t="s">
        <v>83</v>
      </c>
      <c r="BE87" s="261"/>
      <c r="BF87" s="261"/>
      <c r="BG87" s="261"/>
      <c r="BH87" s="261"/>
      <c r="BI87" s="261"/>
      <c r="BJ87" s="260" t="s">
        <v>84</v>
      </c>
      <c r="BK87" s="261"/>
      <c r="BL87" s="261"/>
      <c r="BM87" s="261"/>
      <c r="BN87" s="261"/>
      <c r="BO87" s="261"/>
      <c r="BP87" s="260" t="s">
        <v>86</v>
      </c>
      <c r="BQ87" s="261"/>
      <c r="BR87" s="261"/>
      <c r="BS87" s="261"/>
      <c r="BT87" s="261"/>
      <c r="BU87" s="261"/>
      <c r="BV87" s="260" t="s">
        <v>97</v>
      </c>
      <c r="BW87" s="261"/>
      <c r="BX87" s="261"/>
      <c r="BY87" s="261"/>
      <c r="BZ87" s="261"/>
      <c r="CA87" s="261"/>
      <c r="CB87" s="260" t="s">
        <v>98</v>
      </c>
      <c r="CC87" s="261"/>
      <c r="CD87" s="261"/>
      <c r="CE87" s="261"/>
      <c r="CF87" s="261"/>
      <c r="CG87" s="262"/>
    </row>
    <row r="88" spans="1:85" ht="15" customHeight="1" thickBot="1">
      <c r="A88" s="130">
        <v>19</v>
      </c>
      <c r="B88" s="131">
        <f>GIU!B88</f>
        <v>0</v>
      </c>
      <c r="C88" s="131">
        <f>GIU!C88</f>
        <v>0</v>
      </c>
      <c r="D88" s="132"/>
      <c r="E88" s="132"/>
      <c r="F88" s="132"/>
      <c r="G88" s="132"/>
      <c r="H88" s="132"/>
      <c r="I88" s="132"/>
      <c r="J88" s="132"/>
      <c r="K88" s="132"/>
      <c r="L88" s="132"/>
      <c r="M88" s="132"/>
      <c r="N88" s="132"/>
      <c r="O88" s="132"/>
      <c r="P88" s="132"/>
      <c r="Q88" s="132"/>
      <c r="R88" s="132"/>
      <c r="S88" s="132"/>
      <c r="T88" s="132"/>
      <c r="U88" s="132"/>
      <c r="V88" s="132"/>
      <c r="W88" s="132"/>
      <c r="X88" s="132"/>
      <c r="Y88" s="132"/>
      <c r="Z88" s="132"/>
      <c r="AA88" s="132"/>
      <c r="AB88" s="132"/>
      <c r="AC88" s="132"/>
      <c r="AD88" s="132"/>
      <c r="AE88" s="132"/>
      <c r="AF88" s="132"/>
      <c r="AG88" s="132"/>
      <c r="AH88" s="133"/>
      <c r="AI88" s="99"/>
      <c r="AJ88" s="134">
        <f t="shared" si="12"/>
        <v>0</v>
      </c>
      <c r="AK88" s="132">
        <f>GIU!AL88</f>
        <v>0</v>
      </c>
      <c r="AL88" s="133">
        <f t="shared" si="11"/>
        <v>0</v>
      </c>
      <c r="AM88" s="99"/>
      <c r="AN88" s="158"/>
      <c r="AO88" s="159"/>
      <c r="AP88" s="158"/>
      <c r="AR88" s="188" t="s">
        <v>90</v>
      </c>
      <c r="AS88" s="188" t="s">
        <v>79</v>
      </c>
      <c r="AT88" s="188" t="s">
        <v>80</v>
      </c>
      <c r="AU88" s="216" t="s">
        <v>81</v>
      </c>
      <c r="AV88" s="188" t="s">
        <v>91</v>
      </c>
      <c r="AW88" s="182" t="s">
        <v>85</v>
      </c>
      <c r="AX88" s="186" t="s">
        <v>93</v>
      </c>
      <c r="AY88" s="320" t="s">
        <v>76</v>
      </c>
      <c r="AZ88" s="320"/>
      <c r="BA88" s="215" t="s">
        <v>77</v>
      </c>
      <c r="BB88" s="226" t="s">
        <v>101</v>
      </c>
      <c r="BC88" s="184" t="s">
        <v>78</v>
      </c>
      <c r="BD88" s="182" t="s">
        <v>85</v>
      </c>
      <c r="BE88" s="320" t="s">
        <v>76</v>
      </c>
      <c r="BF88" s="320"/>
      <c r="BG88" s="183" t="s">
        <v>77</v>
      </c>
      <c r="BH88" s="183" t="s">
        <v>101</v>
      </c>
      <c r="BI88" s="184" t="s">
        <v>78</v>
      </c>
      <c r="BJ88" s="182" t="s">
        <v>85</v>
      </c>
      <c r="BK88" s="320" t="s">
        <v>76</v>
      </c>
      <c r="BL88" s="320"/>
      <c r="BM88" s="183" t="s">
        <v>77</v>
      </c>
      <c r="BN88" s="183" t="s">
        <v>101</v>
      </c>
      <c r="BO88" s="184" t="s">
        <v>78</v>
      </c>
      <c r="BP88" s="182" t="s">
        <v>85</v>
      </c>
      <c r="BQ88" s="320" t="s">
        <v>76</v>
      </c>
      <c r="BR88" s="320"/>
      <c r="BS88" s="183" t="s">
        <v>77</v>
      </c>
      <c r="BT88" s="183" t="s">
        <v>101</v>
      </c>
      <c r="BU88" s="184" t="s">
        <v>78</v>
      </c>
      <c r="BV88" s="182" t="s">
        <v>85</v>
      </c>
      <c r="BW88" s="320" t="s">
        <v>76</v>
      </c>
      <c r="BX88" s="320"/>
      <c r="BY88" s="183" t="s">
        <v>77</v>
      </c>
      <c r="BZ88" s="183" t="s">
        <v>101</v>
      </c>
      <c r="CA88" s="184" t="s">
        <v>78</v>
      </c>
      <c r="CB88" s="182" t="s">
        <v>85</v>
      </c>
      <c r="CC88" s="320" t="s">
        <v>76</v>
      </c>
      <c r="CD88" s="320"/>
      <c r="CE88" s="183" t="s">
        <v>77</v>
      </c>
      <c r="CF88" s="183" t="s">
        <v>101</v>
      </c>
      <c r="CG88" s="184" t="s">
        <v>78</v>
      </c>
    </row>
    <row r="89" spans="1:85">
      <c r="A89" s="130">
        <v>20</v>
      </c>
      <c r="B89" s="131">
        <f>GIU!B89</f>
        <v>0</v>
      </c>
      <c r="C89" s="131">
        <f>GIU!C89</f>
        <v>0</v>
      </c>
      <c r="D89" s="132"/>
      <c r="E89" s="132"/>
      <c r="F89" s="132"/>
      <c r="G89" s="132"/>
      <c r="H89" s="132"/>
      <c r="I89" s="132"/>
      <c r="J89" s="132"/>
      <c r="K89" s="132"/>
      <c r="L89" s="132"/>
      <c r="M89" s="132"/>
      <c r="N89" s="132"/>
      <c r="O89" s="132"/>
      <c r="P89" s="132"/>
      <c r="Q89" s="132"/>
      <c r="R89" s="132"/>
      <c r="S89" s="132"/>
      <c r="T89" s="132"/>
      <c r="U89" s="132"/>
      <c r="V89" s="132"/>
      <c r="W89" s="132"/>
      <c r="X89" s="132"/>
      <c r="Y89" s="132"/>
      <c r="Z89" s="132"/>
      <c r="AA89" s="132"/>
      <c r="AB89" s="132"/>
      <c r="AC89" s="132"/>
      <c r="AD89" s="132"/>
      <c r="AE89" s="132"/>
      <c r="AF89" s="132"/>
      <c r="AG89" s="132"/>
      <c r="AH89" s="133"/>
      <c r="AI89" s="99"/>
      <c r="AJ89" s="134">
        <f t="shared" si="12"/>
        <v>0</v>
      </c>
      <c r="AK89" s="132">
        <f>GIU!AL89</f>
        <v>0</v>
      </c>
      <c r="AL89" s="133">
        <f t="shared" si="11"/>
        <v>0</v>
      </c>
      <c r="AM89" s="99"/>
      <c r="AN89" s="158"/>
      <c r="AO89" s="159"/>
      <c r="AP89" s="158"/>
      <c r="AR89" s="339" t="str">
        <f>GIU!AR89</f>
        <v>CHIAPPE A.</v>
      </c>
      <c r="AS89" s="189">
        <f t="array" ref="AS89">SUM(IF(($B$97:$B$153=AR89)*($C$97:$C$153=AV89),$AL$97:$AL$153,0))</f>
        <v>29</v>
      </c>
      <c r="AT89" s="340">
        <f>BA89+BG89+BM89+BS89+BY89+CE89</f>
        <v>34</v>
      </c>
      <c r="AU89" s="217">
        <f>AT89-AS89-AS90</f>
        <v>2</v>
      </c>
      <c r="AV89" s="190" t="str">
        <f>GIU!AV89</f>
        <v>DOCENZA EST.</v>
      </c>
      <c r="AW89" s="329">
        <f>GIU!AW89</f>
        <v>144</v>
      </c>
      <c r="AX89" s="338" t="str">
        <f>GIU!AX89</f>
        <v>DOCENZA/CODOC EST.</v>
      </c>
      <c r="AY89" s="331">
        <f>GIU!AY89</f>
        <v>43360</v>
      </c>
      <c r="AZ89" s="331">
        <f>GIU!AZ89</f>
        <v>43465</v>
      </c>
      <c r="BA89" s="332">
        <f>GIU!BA89</f>
        <v>24</v>
      </c>
      <c r="BB89" s="324">
        <f>GIU!BB89</f>
        <v>0</v>
      </c>
      <c r="BC89" s="336">
        <f>GIU!BC89</f>
        <v>0</v>
      </c>
      <c r="BD89" s="329">
        <f>GIU!BD89</f>
        <v>9</v>
      </c>
      <c r="BE89" s="331">
        <f>GIU!BE89</f>
        <v>43472</v>
      </c>
      <c r="BF89" s="331">
        <f>GIU!BF89</f>
        <v>43554</v>
      </c>
      <c r="BG89" s="332">
        <f>GIU!BG89</f>
        <v>10</v>
      </c>
      <c r="BH89" s="334">
        <f>GIU!BH89</f>
        <v>0</v>
      </c>
      <c r="BI89" s="336">
        <f>GIU!BI89</f>
        <v>0</v>
      </c>
      <c r="BJ89" s="329">
        <f>GIU!BJ89</f>
        <v>0</v>
      </c>
      <c r="BK89" s="331">
        <f>GIU!BK89</f>
        <v>0</v>
      </c>
      <c r="BL89" s="331">
        <f>GIU!BL89</f>
        <v>0</v>
      </c>
      <c r="BM89" s="332">
        <f>GIU!BM89</f>
        <v>0</v>
      </c>
      <c r="BN89" s="334">
        <f>GIU!BN89</f>
        <v>0</v>
      </c>
      <c r="BO89" s="336">
        <f>GIU!BO89</f>
        <v>0</v>
      </c>
      <c r="BP89" s="329">
        <f>GIU!BP89</f>
        <v>0</v>
      </c>
      <c r="BQ89" s="331">
        <f>GIU!BQ89</f>
        <v>0</v>
      </c>
      <c r="BR89" s="331">
        <f>GIU!BR89</f>
        <v>0</v>
      </c>
      <c r="BS89" s="332">
        <f>GIU!BS89</f>
        <v>0</v>
      </c>
      <c r="BT89" s="334">
        <f>GIU!BT89</f>
        <v>0</v>
      </c>
      <c r="BU89" s="336">
        <f>GIU!BU89</f>
        <v>0</v>
      </c>
      <c r="BV89" s="329">
        <f>GIU!BV89</f>
        <v>0</v>
      </c>
      <c r="BW89" s="331">
        <f>GIU!BW89</f>
        <v>0</v>
      </c>
      <c r="BX89" s="331">
        <f>GIU!BX89</f>
        <v>0</v>
      </c>
      <c r="BY89" s="332">
        <f>GIU!BY89</f>
        <v>0</v>
      </c>
      <c r="BZ89" s="334">
        <f>GIU!BZ89</f>
        <v>0</v>
      </c>
      <c r="CA89" s="336">
        <f>GIU!CA89</f>
        <v>0</v>
      </c>
      <c r="CB89" s="329">
        <f>GIU!CB89</f>
        <v>0</v>
      </c>
      <c r="CC89" s="331">
        <f>GIU!CC89</f>
        <v>0</v>
      </c>
      <c r="CD89" s="331">
        <f>GIU!CD89</f>
        <v>0</v>
      </c>
      <c r="CE89" s="332">
        <f>GIU!CE89</f>
        <v>0</v>
      </c>
      <c r="CF89" s="334">
        <f>GIU!CF89</f>
        <v>0</v>
      </c>
      <c r="CG89" s="336">
        <f>GIU!CG89</f>
        <v>0</v>
      </c>
    </row>
    <row r="90" spans="1:85">
      <c r="A90" s="130">
        <v>21</v>
      </c>
      <c r="B90" s="131">
        <f>GIU!B90</f>
        <v>0</v>
      </c>
      <c r="C90" s="131">
        <f>GIU!C90</f>
        <v>0</v>
      </c>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3"/>
      <c r="AI90" s="99"/>
      <c r="AJ90" s="134">
        <f t="shared" si="12"/>
        <v>0</v>
      </c>
      <c r="AK90" s="132">
        <f>GIU!AL90</f>
        <v>0</v>
      </c>
      <c r="AL90" s="133">
        <f t="shared" si="11"/>
        <v>0</v>
      </c>
      <c r="AM90" s="99"/>
      <c r="AN90" s="158"/>
      <c r="AO90" s="159"/>
      <c r="AP90" s="158"/>
      <c r="AR90" s="277"/>
      <c r="AS90" s="197">
        <f t="array" ref="AS90">SUM(IF(($B$97:$B$153=AR89)*($C$97:$C$153=AV90),$AL$97:$AL$153,0))</f>
        <v>3</v>
      </c>
      <c r="AT90" s="328"/>
      <c r="AU90" s="218"/>
      <c r="AV90" s="199" t="str">
        <f>GIU!AV90</f>
        <v>CODOC EST.</v>
      </c>
      <c r="AW90" s="330"/>
      <c r="AX90" s="251"/>
      <c r="AY90" s="252"/>
      <c r="AZ90" s="252"/>
      <c r="BA90" s="333"/>
      <c r="BB90" s="265"/>
      <c r="BC90" s="337"/>
      <c r="BD90" s="330"/>
      <c r="BE90" s="252"/>
      <c r="BF90" s="252"/>
      <c r="BG90" s="333"/>
      <c r="BH90" s="335"/>
      <c r="BI90" s="337"/>
      <c r="BJ90" s="330"/>
      <c r="BK90" s="252"/>
      <c r="BL90" s="252"/>
      <c r="BM90" s="333"/>
      <c r="BN90" s="335"/>
      <c r="BO90" s="337"/>
      <c r="BP90" s="330"/>
      <c r="BQ90" s="252"/>
      <c r="BR90" s="252"/>
      <c r="BS90" s="333"/>
      <c r="BT90" s="335"/>
      <c r="BU90" s="337"/>
      <c r="BV90" s="330"/>
      <c r="BW90" s="252"/>
      <c r="BX90" s="252"/>
      <c r="BY90" s="333"/>
      <c r="BZ90" s="335"/>
      <c r="CA90" s="337"/>
      <c r="CB90" s="330"/>
      <c r="CC90" s="252"/>
      <c r="CD90" s="252"/>
      <c r="CE90" s="333"/>
      <c r="CF90" s="335"/>
      <c r="CG90" s="337"/>
    </row>
    <row r="91" spans="1:85">
      <c r="A91" s="130">
        <v>22</v>
      </c>
      <c r="B91" s="131">
        <f>GIU!B91</f>
        <v>0</v>
      </c>
      <c r="C91" s="131">
        <f>GIU!C91</f>
        <v>0</v>
      </c>
      <c r="D91" s="132"/>
      <c r="E91" s="132"/>
      <c r="F91" s="132"/>
      <c r="G91" s="132"/>
      <c r="H91" s="132"/>
      <c r="I91" s="132"/>
      <c r="J91" s="132"/>
      <c r="K91" s="132"/>
      <c r="L91" s="132"/>
      <c r="M91" s="132"/>
      <c r="N91" s="132"/>
      <c r="O91" s="132"/>
      <c r="P91" s="132"/>
      <c r="Q91" s="132"/>
      <c r="R91" s="132"/>
      <c r="S91" s="132"/>
      <c r="T91" s="132"/>
      <c r="U91" s="132"/>
      <c r="V91" s="132"/>
      <c r="W91" s="132"/>
      <c r="X91" s="132"/>
      <c r="Y91" s="132"/>
      <c r="Z91" s="132"/>
      <c r="AA91" s="132"/>
      <c r="AB91" s="132"/>
      <c r="AC91" s="132"/>
      <c r="AD91" s="132"/>
      <c r="AE91" s="132"/>
      <c r="AF91" s="132"/>
      <c r="AG91" s="132"/>
      <c r="AH91" s="133"/>
      <c r="AI91" s="99"/>
      <c r="AJ91" s="134">
        <f t="shared" si="12"/>
        <v>0</v>
      </c>
      <c r="AK91" s="132">
        <f>GIU!AL91</f>
        <v>0</v>
      </c>
      <c r="AL91" s="133">
        <f t="shared" si="11"/>
        <v>0</v>
      </c>
      <c r="AM91" s="99"/>
      <c r="AN91" s="158"/>
      <c r="AO91" s="159"/>
      <c r="AP91" s="158"/>
      <c r="AR91" s="276" t="str">
        <f>GIU!AR91</f>
        <v>DEFRANCHI BISSO F.</v>
      </c>
      <c r="AS91" s="200">
        <f t="array" ref="AS91">SUM(IF(($B$97:$B$153=AR91)*($C$97:$C$153=AV91),$AL$97:$AL$153,0))</f>
        <v>6</v>
      </c>
      <c r="AT91" s="327">
        <f>BA91+BG91+BM91+BS91+BY91+CE91</f>
        <v>30</v>
      </c>
      <c r="AU91" s="219">
        <f>AT91-AS91-AS92</f>
        <v>24</v>
      </c>
      <c r="AV91" s="202" t="str">
        <f>GIU!AV91</f>
        <v>DOCENZA EST.</v>
      </c>
      <c r="AW91" s="330">
        <f>GIU!AW91</f>
        <v>160</v>
      </c>
      <c r="AX91" s="251" t="str">
        <f>GIU!AX91</f>
        <v>DOCENZA/CODOC EST.</v>
      </c>
      <c r="AY91" s="252">
        <f>GIU!AY91</f>
        <v>43381</v>
      </c>
      <c r="AZ91" s="252">
        <f>GIU!AZ91</f>
        <v>43465</v>
      </c>
      <c r="BA91" s="333">
        <f>GIU!BA91</f>
        <v>30</v>
      </c>
      <c r="BB91" s="265">
        <f>GIU!BB91</f>
        <v>0</v>
      </c>
      <c r="BC91" s="337">
        <f>GIU!BC91</f>
        <v>0</v>
      </c>
      <c r="BD91" s="330">
        <f>GIU!BD91</f>
        <v>0</v>
      </c>
      <c r="BE91" s="252">
        <f>GIU!BE91</f>
        <v>0</v>
      </c>
      <c r="BF91" s="252">
        <f>GIU!BF91</f>
        <v>0</v>
      </c>
      <c r="BG91" s="333">
        <f>GIU!BG91</f>
        <v>0</v>
      </c>
      <c r="BH91" s="335">
        <f>GIU!BH91</f>
        <v>0</v>
      </c>
      <c r="BI91" s="337">
        <f>GIU!BI91</f>
        <v>0</v>
      </c>
      <c r="BJ91" s="330">
        <f>GIU!BJ91</f>
        <v>0</v>
      </c>
      <c r="BK91" s="252">
        <f>GIU!BK91</f>
        <v>0</v>
      </c>
      <c r="BL91" s="252">
        <f>GIU!BL91</f>
        <v>0</v>
      </c>
      <c r="BM91" s="333">
        <f>GIU!BM91</f>
        <v>0</v>
      </c>
      <c r="BN91" s="335">
        <f>GIU!BN91</f>
        <v>0</v>
      </c>
      <c r="BO91" s="337">
        <f>GIU!BO91</f>
        <v>0</v>
      </c>
      <c r="BP91" s="330">
        <f>GIU!BP91</f>
        <v>0</v>
      </c>
      <c r="BQ91" s="252">
        <f>GIU!BQ91</f>
        <v>0</v>
      </c>
      <c r="BR91" s="252">
        <f>GIU!BR91</f>
        <v>0</v>
      </c>
      <c r="BS91" s="333">
        <f>GIU!BS91</f>
        <v>0</v>
      </c>
      <c r="BT91" s="335">
        <f>GIU!BT91</f>
        <v>0</v>
      </c>
      <c r="BU91" s="337">
        <f>GIU!BU91</f>
        <v>0</v>
      </c>
      <c r="BV91" s="330">
        <f>GIU!BV91</f>
        <v>0</v>
      </c>
      <c r="BW91" s="252">
        <f>GIU!BW91</f>
        <v>0</v>
      </c>
      <c r="BX91" s="252">
        <f>GIU!BX91</f>
        <v>0</v>
      </c>
      <c r="BY91" s="333">
        <f>GIU!BY91</f>
        <v>0</v>
      </c>
      <c r="BZ91" s="335">
        <f>GIU!BZ91</f>
        <v>0</v>
      </c>
      <c r="CA91" s="337">
        <f>GIU!CA91</f>
        <v>0</v>
      </c>
      <c r="CB91" s="330">
        <f>GIU!CB91</f>
        <v>0</v>
      </c>
      <c r="CC91" s="252">
        <f>GIU!CC91</f>
        <v>0</v>
      </c>
      <c r="CD91" s="252">
        <f>GIU!CD91</f>
        <v>0</v>
      </c>
      <c r="CE91" s="333">
        <f>GIU!CE91</f>
        <v>0</v>
      </c>
      <c r="CF91" s="335">
        <f>GIU!CF91</f>
        <v>0</v>
      </c>
      <c r="CG91" s="337">
        <f>GIU!CG91</f>
        <v>0</v>
      </c>
    </row>
    <row r="92" spans="1:85">
      <c r="A92" s="130">
        <v>23</v>
      </c>
      <c r="B92" s="131">
        <f>GIU!B92</f>
        <v>0</v>
      </c>
      <c r="C92" s="131">
        <f>GIU!C92</f>
        <v>0</v>
      </c>
      <c r="D92" s="132"/>
      <c r="E92" s="132"/>
      <c r="F92" s="132"/>
      <c r="G92" s="132"/>
      <c r="H92" s="132"/>
      <c r="I92" s="132"/>
      <c r="J92" s="132"/>
      <c r="K92" s="132"/>
      <c r="L92" s="132"/>
      <c r="M92" s="132"/>
      <c r="N92" s="132"/>
      <c r="O92" s="132"/>
      <c r="P92" s="132"/>
      <c r="Q92" s="132"/>
      <c r="R92" s="132"/>
      <c r="S92" s="132"/>
      <c r="T92" s="132"/>
      <c r="U92" s="132"/>
      <c r="V92" s="132"/>
      <c r="W92" s="132"/>
      <c r="X92" s="132"/>
      <c r="Y92" s="132"/>
      <c r="Z92" s="132"/>
      <c r="AA92" s="132"/>
      <c r="AB92" s="132"/>
      <c r="AC92" s="132"/>
      <c r="AD92" s="132"/>
      <c r="AE92" s="132"/>
      <c r="AF92" s="132"/>
      <c r="AG92" s="132"/>
      <c r="AH92" s="133"/>
      <c r="AI92" s="99"/>
      <c r="AJ92" s="134">
        <f t="shared" si="12"/>
        <v>0</v>
      </c>
      <c r="AK92" s="132">
        <f>GIU!AL92</f>
        <v>0</v>
      </c>
      <c r="AL92" s="133">
        <f t="shared" si="11"/>
        <v>0</v>
      </c>
      <c r="AM92" s="99"/>
      <c r="AN92" s="158"/>
      <c r="AO92" s="159"/>
      <c r="AP92" s="158"/>
      <c r="AR92" s="277"/>
      <c r="AS92" s="197">
        <f t="array" ref="AS92">SUM(IF(($B$97:$B$153=AR91)*($C$97:$C$153=AV92),$AL$97:$AL$153,0))</f>
        <v>0</v>
      </c>
      <c r="AT92" s="328"/>
      <c r="AU92" s="218"/>
      <c r="AV92" s="199" t="str">
        <f>GIU!AV92</f>
        <v>CODOC EST.</v>
      </c>
      <c r="AW92" s="330"/>
      <c r="AX92" s="251"/>
      <c r="AY92" s="252"/>
      <c r="AZ92" s="252"/>
      <c r="BA92" s="333"/>
      <c r="BB92" s="265"/>
      <c r="BC92" s="337"/>
      <c r="BD92" s="330"/>
      <c r="BE92" s="252"/>
      <c r="BF92" s="252"/>
      <c r="BG92" s="333"/>
      <c r="BH92" s="335"/>
      <c r="BI92" s="337"/>
      <c r="BJ92" s="330"/>
      <c r="BK92" s="252"/>
      <c r="BL92" s="252"/>
      <c r="BM92" s="333"/>
      <c r="BN92" s="335"/>
      <c r="BO92" s="337"/>
      <c r="BP92" s="330"/>
      <c r="BQ92" s="252"/>
      <c r="BR92" s="252"/>
      <c r="BS92" s="333"/>
      <c r="BT92" s="335"/>
      <c r="BU92" s="337"/>
      <c r="BV92" s="330"/>
      <c r="BW92" s="252"/>
      <c r="BX92" s="252"/>
      <c r="BY92" s="333"/>
      <c r="BZ92" s="335"/>
      <c r="CA92" s="337"/>
      <c r="CB92" s="330"/>
      <c r="CC92" s="252"/>
      <c r="CD92" s="252"/>
      <c r="CE92" s="333"/>
      <c r="CF92" s="335"/>
      <c r="CG92" s="337"/>
    </row>
    <row r="93" spans="1:85">
      <c r="A93" s="130">
        <v>24</v>
      </c>
      <c r="B93" s="131">
        <f>GIU!B93</f>
        <v>0</v>
      </c>
      <c r="C93" s="131">
        <f>GIU!C93</f>
        <v>0</v>
      </c>
      <c r="D93" s="132"/>
      <c r="E93" s="132"/>
      <c r="F93" s="132"/>
      <c r="G93" s="132"/>
      <c r="H93" s="132"/>
      <c r="I93" s="132"/>
      <c r="J93" s="132"/>
      <c r="K93" s="132"/>
      <c r="L93" s="132"/>
      <c r="M93" s="132"/>
      <c r="N93" s="132"/>
      <c r="O93" s="132"/>
      <c r="P93" s="132"/>
      <c r="Q93" s="132"/>
      <c r="R93" s="132"/>
      <c r="S93" s="132"/>
      <c r="T93" s="132"/>
      <c r="U93" s="132"/>
      <c r="V93" s="132"/>
      <c r="W93" s="132"/>
      <c r="X93" s="132"/>
      <c r="Y93" s="132"/>
      <c r="Z93" s="132"/>
      <c r="AA93" s="132"/>
      <c r="AB93" s="132"/>
      <c r="AC93" s="132"/>
      <c r="AD93" s="132"/>
      <c r="AE93" s="132"/>
      <c r="AF93" s="132"/>
      <c r="AG93" s="132"/>
      <c r="AH93" s="133"/>
      <c r="AI93" s="99"/>
      <c r="AJ93" s="134">
        <f t="shared" si="12"/>
        <v>0</v>
      </c>
      <c r="AK93" s="132">
        <f>GIU!AL93</f>
        <v>0</v>
      </c>
      <c r="AL93" s="133">
        <f t="shared" si="11"/>
        <v>0</v>
      </c>
      <c r="AM93" s="99"/>
      <c r="AN93" s="158"/>
      <c r="AO93" s="159"/>
      <c r="AP93" s="158"/>
      <c r="AR93" s="276" t="str">
        <f>GIU!AR93</f>
        <v>RATTI S.</v>
      </c>
      <c r="AS93" s="200">
        <f t="array" ref="AS93">SUM(IF(($B$97:$B$153=AR93)*($C$97:$C$153=AV93),$AL$97:$AL$153,0))</f>
        <v>16</v>
      </c>
      <c r="AT93" s="327">
        <f>BA93+BG93+BM93+BS93+BY93+CE93</f>
        <v>20</v>
      </c>
      <c r="AU93" s="219">
        <f>AT93-AS93-AS94</f>
        <v>4</v>
      </c>
      <c r="AV93" s="202" t="str">
        <f>GIU!AV93</f>
        <v>DOCENZA EST.</v>
      </c>
      <c r="AW93" s="330">
        <f>GIU!AW93</f>
        <v>161</v>
      </c>
      <c r="AX93" s="251" t="str">
        <f>GIU!AX93</f>
        <v>DOCENZA/CODOC EST.</v>
      </c>
      <c r="AY93" s="252">
        <f>GIU!AY93</f>
        <v>43381</v>
      </c>
      <c r="AZ93" s="252">
        <f>GIU!AZ93</f>
        <v>43464</v>
      </c>
      <c r="BA93" s="333">
        <f>GIU!BA93</f>
        <v>20</v>
      </c>
      <c r="BB93" s="265">
        <f>GIU!BB93</f>
        <v>0</v>
      </c>
      <c r="BC93" s="337">
        <f>GIU!BC93</f>
        <v>0</v>
      </c>
      <c r="BD93" s="330">
        <f>GIU!BD93</f>
        <v>0</v>
      </c>
      <c r="BE93" s="252">
        <f>GIU!BE93</f>
        <v>0</v>
      </c>
      <c r="BF93" s="252">
        <f>GIU!BF93</f>
        <v>0</v>
      </c>
      <c r="BG93" s="333">
        <f>GIU!BG93</f>
        <v>0</v>
      </c>
      <c r="BH93" s="335">
        <f>GIU!BH93</f>
        <v>0</v>
      </c>
      <c r="BI93" s="337">
        <f>GIU!BI93</f>
        <v>0</v>
      </c>
      <c r="BJ93" s="330">
        <f>GIU!BJ93</f>
        <v>0</v>
      </c>
      <c r="BK93" s="252">
        <f>GIU!BK93</f>
        <v>0</v>
      </c>
      <c r="BL93" s="252">
        <f>GIU!BL93</f>
        <v>0</v>
      </c>
      <c r="BM93" s="333">
        <f>GIU!BM93</f>
        <v>0</v>
      </c>
      <c r="BN93" s="335">
        <f>GIU!BN93</f>
        <v>0</v>
      </c>
      <c r="BO93" s="337">
        <f>GIU!BO93</f>
        <v>0</v>
      </c>
      <c r="BP93" s="330">
        <f>GIU!BP93</f>
        <v>0</v>
      </c>
      <c r="BQ93" s="252">
        <f>GIU!BQ93</f>
        <v>0</v>
      </c>
      <c r="BR93" s="252">
        <f>GIU!BR93</f>
        <v>0</v>
      </c>
      <c r="BS93" s="333">
        <f>GIU!BS93</f>
        <v>0</v>
      </c>
      <c r="BT93" s="335">
        <f>GIU!BT93</f>
        <v>0</v>
      </c>
      <c r="BU93" s="337">
        <f>GIU!BU93</f>
        <v>0</v>
      </c>
      <c r="BV93" s="330">
        <f>GIU!BV93</f>
        <v>0</v>
      </c>
      <c r="BW93" s="252">
        <f>GIU!BW93</f>
        <v>0</v>
      </c>
      <c r="BX93" s="252">
        <f>GIU!BX93</f>
        <v>0</v>
      </c>
      <c r="BY93" s="333">
        <f>GIU!BY93</f>
        <v>0</v>
      </c>
      <c r="BZ93" s="335">
        <f>GIU!BZ93</f>
        <v>0</v>
      </c>
      <c r="CA93" s="337">
        <f>GIU!CA93</f>
        <v>0</v>
      </c>
      <c r="CB93" s="330">
        <f>GIU!CB93</f>
        <v>0</v>
      </c>
      <c r="CC93" s="252">
        <f>GIU!CC93</f>
        <v>0</v>
      </c>
      <c r="CD93" s="252">
        <f>GIU!CD93</f>
        <v>0</v>
      </c>
      <c r="CE93" s="333">
        <f>GIU!CE93</f>
        <v>0</v>
      </c>
      <c r="CF93" s="335">
        <f>GIU!CF93</f>
        <v>0</v>
      </c>
      <c r="CG93" s="337">
        <f>GIU!CG93</f>
        <v>0</v>
      </c>
    </row>
    <row r="94" spans="1:85">
      <c r="A94" s="130">
        <v>25</v>
      </c>
      <c r="B94" s="131">
        <f>GIU!B94</f>
        <v>0</v>
      </c>
      <c r="C94" s="131">
        <f>GIU!C94</f>
        <v>0</v>
      </c>
      <c r="D94" s="132"/>
      <c r="E94" s="132"/>
      <c r="F94" s="132"/>
      <c r="G94" s="132"/>
      <c r="H94" s="132"/>
      <c r="I94" s="132"/>
      <c r="J94" s="132"/>
      <c r="K94" s="132"/>
      <c r="L94" s="132"/>
      <c r="M94" s="132"/>
      <c r="N94" s="132"/>
      <c r="O94" s="132"/>
      <c r="P94" s="132"/>
      <c r="Q94" s="132"/>
      <c r="R94" s="132"/>
      <c r="S94" s="132"/>
      <c r="T94" s="132"/>
      <c r="U94" s="132"/>
      <c r="V94" s="132"/>
      <c r="W94" s="132"/>
      <c r="X94" s="132"/>
      <c r="Y94" s="132"/>
      <c r="Z94" s="132"/>
      <c r="AA94" s="132"/>
      <c r="AB94" s="132"/>
      <c r="AC94" s="132"/>
      <c r="AD94" s="132"/>
      <c r="AE94" s="132"/>
      <c r="AF94" s="132"/>
      <c r="AG94" s="132"/>
      <c r="AH94" s="133"/>
      <c r="AI94" s="99"/>
      <c r="AJ94" s="134">
        <f t="shared" si="12"/>
        <v>0</v>
      </c>
      <c r="AK94" s="132">
        <f>GIU!AL94</f>
        <v>0</v>
      </c>
      <c r="AL94" s="133">
        <f t="shared" si="11"/>
        <v>0</v>
      </c>
      <c r="AM94" s="99"/>
      <c r="AN94" s="158"/>
      <c r="AO94" s="159"/>
      <c r="AP94" s="158"/>
      <c r="AR94" s="277"/>
      <c r="AS94" s="197">
        <f t="array" ref="AS94">SUM(IF(($B$97:$B$153=AR93)*($C$97:$C$153=AV94),$AL$97:$AL$153,0))</f>
        <v>0</v>
      </c>
      <c r="AT94" s="328"/>
      <c r="AU94" s="218"/>
      <c r="AV94" s="199" t="str">
        <f>GIU!AV94</f>
        <v>CODOC EST.</v>
      </c>
      <c r="AW94" s="330"/>
      <c r="AX94" s="251"/>
      <c r="AY94" s="252"/>
      <c r="AZ94" s="252"/>
      <c r="BA94" s="333"/>
      <c r="BB94" s="265"/>
      <c r="BC94" s="337"/>
      <c r="BD94" s="330"/>
      <c r="BE94" s="252"/>
      <c r="BF94" s="252"/>
      <c r="BG94" s="333"/>
      <c r="BH94" s="335"/>
      <c r="BI94" s="337"/>
      <c r="BJ94" s="330"/>
      <c r="BK94" s="252"/>
      <c r="BL94" s="252"/>
      <c r="BM94" s="333"/>
      <c r="BN94" s="335"/>
      <c r="BO94" s="337"/>
      <c r="BP94" s="330"/>
      <c r="BQ94" s="252"/>
      <c r="BR94" s="252"/>
      <c r="BS94" s="333"/>
      <c r="BT94" s="335"/>
      <c r="BU94" s="337"/>
      <c r="BV94" s="330"/>
      <c r="BW94" s="252"/>
      <c r="BX94" s="252"/>
      <c r="BY94" s="333"/>
      <c r="BZ94" s="335"/>
      <c r="CA94" s="337"/>
      <c r="CB94" s="330"/>
      <c r="CC94" s="252"/>
      <c r="CD94" s="252"/>
      <c r="CE94" s="333"/>
      <c r="CF94" s="335"/>
      <c r="CG94" s="337"/>
    </row>
    <row r="95" spans="1:85">
      <c r="A95" s="130">
        <v>26</v>
      </c>
      <c r="B95" s="131">
        <f>GIU!B95</f>
        <v>0</v>
      </c>
      <c r="C95" s="131">
        <f>GIU!C95</f>
        <v>0</v>
      </c>
      <c r="D95" s="132"/>
      <c r="E95" s="132"/>
      <c r="F95" s="132"/>
      <c r="G95" s="132"/>
      <c r="H95" s="132"/>
      <c r="I95" s="132"/>
      <c r="J95" s="132"/>
      <c r="K95" s="132"/>
      <c r="L95" s="132"/>
      <c r="M95" s="132"/>
      <c r="N95" s="132"/>
      <c r="O95" s="132"/>
      <c r="P95" s="132"/>
      <c r="Q95" s="132"/>
      <c r="R95" s="132"/>
      <c r="S95" s="132"/>
      <c r="T95" s="132"/>
      <c r="U95" s="132"/>
      <c r="V95" s="132"/>
      <c r="W95" s="132"/>
      <c r="X95" s="132"/>
      <c r="Y95" s="132"/>
      <c r="Z95" s="132"/>
      <c r="AA95" s="132"/>
      <c r="AB95" s="132"/>
      <c r="AC95" s="132"/>
      <c r="AD95" s="132"/>
      <c r="AE95" s="132"/>
      <c r="AF95" s="132"/>
      <c r="AG95" s="132"/>
      <c r="AH95" s="133"/>
      <c r="AI95" s="99"/>
      <c r="AJ95" s="134">
        <f t="shared" si="12"/>
        <v>0</v>
      </c>
      <c r="AK95" s="132">
        <f>GIU!AL95</f>
        <v>0</v>
      </c>
      <c r="AL95" s="133">
        <f t="shared" si="11"/>
        <v>0</v>
      </c>
      <c r="AM95" s="99"/>
      <c r="AN95" s="158"/>
      <c r="AO95" s="159"/>
      <c r="AP95" s="158"/>
      <c r="AR95" s="276">
        <f>GIU!AR95</f>
        <v>0</v>
      </c>
      <c r="AS95" s="200">
        <f t="array" ref="AS95">SUM(IF(($B$97:$B$153=AR95)*($C$97:$C$153=AV95),$AL$97:$AL$153,0))</f>
        <v>0</v>
      </c>
      <c r="AT95" s="327">
        <f>BA95+BG95+BM95+BS95+BY95+CE95</f>
        <v>0</v>
      </c>
      <c r="AU95" s="219">
        <f>AT95-AS95-AS96</f>
        <v>0</v>
      </c>
      <c r="AV95" s="202">
        <f>GIU!AV95</f>
        <v>0</v>
      </c>
      <c r="AW95" s="330">
        <f>GIU!AW95</f>
        <v>0</v>
      </c>
      <c r="AX95" s="251">
        <f>GIU!AX95</f>
        <v>0</v>
      </c>
      <c r="AY95" s="252">
        <f>GIU!AY95</f>
        <v>0</v>
      </c>
      <c r="AZ95" s="252">
        <f>GIU!AZ95</f>
        <v>0</v>
      </c>
      <c r="BA95" s="333">
        <f>GIU!BA95</f>
        <v>0</v>
      </c>
      <c r="BB95" s="265">
        <f>GIU!BB95</f>
        <v>0</v>
      </c>
      <c r="BC95" s="337">
        <f>GIU!BC95</f>
        <v>0</v>
      </c>
      <c r="BD95" s="330">
        <f>GIU!BD95</f>
        <v>0</v>
      </c>
      <c r="BE95" s="252">
        <f>GIU!BE95</f>
        <v>0</v>
      </c>
      <c r="BF95" s="252">
        <f>GIU!BF95</f>
        <v>0</v>
      </c>
      <c r="BG95" s="333">
        <f>GIU!BG95</f>
        <v>0</v>
      </c>
      <c r="BH95" s="335">
        <f>GIU!BH95</f>
        <v>0</v>
      </c>
      <c r="BI95" s="337">
        <f>GIU!BI95</f>
        <v>0</v>
      </c>
      <c r="BJ95" s="330">
        <f>GIU!BJ95</f>
        <v>0</v>
      </c>
      <c r="BK95" s="252">
        <f>GIU!BK95</f>
        <v>0</v>
      </c>
      <c r="BL95" s="252">
        <f>GIU!BL95</f>
        <v>0</v>
      </c>
      <c r="BM95" s="333">
        <f>GIU!BM95</f>
        <v>0</v>
      </c>
      <c r="BN95" s="335">
        <f>GIU!BN95</f>
        <v>0</v>
      </c>
      <c r="BO95" s="337">
        <f>GIU!BO95</f>
        <v>0</v>
      </c>
      <c r="BP95" s="330">
        <f>GIU!BP95</f>
        <v>0</v>
      </c>
      <c r="BQ95" s="252">
        <f>GIU!BQ95</f>
        <v>0</v>
      </c>
      <c r="BR95" s="252">
        <f>GIU!BR95</f>
        <v>0</v>
      </c>
      <c r="BS95" s="333">
        <f>GIU!BS95</f>
        <v>0</v>
      </c>
      <c r="BT95" s="335">
        <f>GIU!BT95</f>
        <v>0</v>
      </c>
      <c r="BU95" s="337">
        <f>GIU!BU95</f>
        <v>0</v>
      </c>
      <c r="BV95" s="330">
        <f>GIU!BV95</f>
        <v>0</v>
      </c>
      <c r="BW95" s="252">
        <f>GIU!BW95</f>
        <v>0</v>
      </c>
      <c r="BX95" s="252">
        <f>GIU!BX95</f>
        <v>0</v>
      </c>
      <c r="BY95" s="333">
        <f>GIU!BY95</f>
        <v>0</v>
      </c>
      <c r="BZ95" s="335">
        <f>GIU!BZ95</f>
        <v>0</v>
      </c>
      <c r="CA95" s="337">
        <f>GIU!CA95</f>
        <v>0</v>
      </c>
      <c r="CB95" s="330">
        <f>GIU!CB95</f>
        <v>0</v>
      </c>
      <c r="CC95" s="252">
        <f>GIU!CC95</f>
        <v>0</v>
      </c>
      <c r="CD95" s="252">
        <f>GIU!CD95</f>
        <v>0</v>
      </c>
      <c r="CE95" s="333">
        <f>GIU!CE95</f>
        <v>0</v>
      </c>
      <c r="CF95" s="335">
        <f>GIU!CF95</f>
        <v>0</v>
      </c>
      <c r="CG95" s="337">
        <f>GIU!CG95</f>
        <v>0</v>
      </c>
    </row>
    <row r="96" spans="1:85">
      <c r="A96" s="130"/>
      <c r="B96" s="176" t="str">
        <f>SETT!B96</f>
        <v>Docenti  Esterni</v>
      </c>
      <c r="C96" s="160">
        <f>SETT!C96</f>
        <v>0</v>
      </c>
      <c r="D96" s="161"/>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c r="AC96" s="161"/>
      <c r="AD96" s="161"/>
      <c r="AE96" s="161"/>
      <c r="AF96" s="161"/>
      <c r="AG96" s="161"/>
      <c r="AH96" s="162"/>
      <c r="AI96" s="99"/>
      <c r="AJ96" s="163"/>
      <c r="AK96" s="161"/>
      <c r="AL96" s="162"/>
      <c r="AM96" s="99"/>
      <c r="AN96" s="158"/>
      <c r="AO96" s="159"/>
      <c r="AP96" s="158"/>
      <c r="AR96" s="277"/>
      <c r="AS96" s="197">
        <f t="array" ref="AS96">SUM(IF(($B$97:$B$153=AR95)*($C$97:$C$153=AV96),$AL$97:$AL$153,0))</f>
        <v>0</v>
      </c>
      <c r="AT96" s="328"/>
      <c r="AU96" s="218"/>
      <c r="AV96" s="199">
        <f>GIU!AV96</f>
        <v>0</v>
      </c>
      <c r="AW96" s="330"/>
      <c r="AX96" s="251"/>
      <c r="AY96" s="252"/>
      <c r="AZ96" s="252"/>
      <c r="BA96" s="333"/>
      <c r="BB96" s="265"/>
      <c r="BC96" s="337"/>
      <c r="BD96" s="330"/>
      <c r="BE96" s="252"/>
      <c r="BF96" s="252"/>
      <c r="BG96" s="333"/>
      <c r="BH96" s="335"/>
      <c r="BI96" s="337"/>
      <c r="BJ96" s="330"/>
      <c r="BK96" s="252"/>
      <c r="BL96" s="252"/>
      <c r="BM96" s="333"/>
      <c r="BN96" s="335"/>
      <c r="BO96" s="337"/>
      <c r="BP96" s="330"/>
      <c r="BQ96" s="252"/>
      <c r="BR96" s="252"/>
      <c r="BS96" s="333"/>
      <c r="BT96" s="335"/>
      <c r="BU96" s="337"/>
      <c r="BV96" s="330"/>
      <c r="BW96" s="252"/>
      <c r="BX96" s="252"/>
      <c r="BY96" s="333"/>
      <c r="BZ96" s="335"/>
      <c r="CA96" s="337"/>
      <c r="CB96" s="330"/>
      <c r="CC96" s="252"/>
      <c r="CD96" s="252"/>
      <c r="CE96" s="333"/>
      <c r="CF96" s="335"/>
      <c r="CG96" s="337"/>
    </row>
    <row r="97" spans="1:85">
      <c r="A97" s="130">
        <v>1</v>
      </c>
      <c r="B97" s="131" t="str">
        <f>GIU!B97</f>
        <v>CHIAPPE A.</v>
      </c>
      <c r="C97" s="131" t="str">
        <f>GIU!C97</f>
        <v>DOCENZA EST.</v>
      </c>
      <c r="D97" s="132"/>
      <c r="E97" s="132"/>
      <c r="F97" s="132"/>
      <c r="G97" s="132"/>
      <c r="H97" s="132"/>
      <c r="I97" s="132"/>
      <c r="J97" s="132"/>
      <c r="K97" s="132"/>
      <c r="L97" s="132"/>
      <c r="M97" s="132"/>
      <c r="N97" s="132"/>
      <c r="O97" s="132"/>
      <c r="P97" s="132"/>
      <c r="Q97" s="132"/>
      <c r="R97" s="132"/>
      <c r="S97" s="132"/>
      <c r="T97" s="132"/>
      <c r="U97" s="132"/>
      <c r="V97" s="132"/>
      <c r="W97" s="132"/>
      <c r="X97" s="132"/>
      <c r="Y97" s="132"/>
      <c r="Z97" s="132"/>
      <c r="AA97" s="132"/>
      <c r="AB97" s="132"/>
      <c r="AC97" s="132"/>
      <c r="AD97" s="132"/>
      <c r="AE97" s="132"/>
      <c r="AF97" s="132"/>
      <c r="AG97" s="132"/>
      <c r="AH97" s="133"/>
      <c r="AI97" s="99"/>
      <c r="AJ97" s="134">
        <f t="shared" ref="AJ97:AJ123" si="13">SUM(D97:AH97)</f>
        <v>0</v>
      </c>
      <c r="AK97" s="132">
        <f>GIU!AL97</f>
        <v>29</v>
      </c>
      <c r="AL97" s="133">
        <f t="shared" ref="AL97:AL123" si="14">AJ97+AK97</f>
        <v>29</v>
      </c>
      <c r="AM97" s="99"/>
      <c r="AN97" s="158"/>
      <c r="AO97" s="159"/>
      <c r="AP97" s="158"/>
      <c r="AR97" s="276">
        <f>GIU!AR97</f>
        <v>0</v>
      </c>
      <c r="AS97" s="200">
        <f t="array" ref="AS97">SUM(IF(($B$97:$B$153=AR97)*($C$97:$C$153=AV97),$AL$97:$AL$153,0))</f>
        <v>0</v>
      </c>
      <c r="AT97" s="327">
        <f>BA97+BG97+BM97+BS97+BY97+CE97</f>
        <v>0</v>
      </c>
      <c r="AU97" s="219">
        <f>AT97-AS97-AS98</f>
        <v>0</v>
      </c>
      <c r="AV97" s="202">
        <f>GIU!AV97</f>
        <v>0</v>
      </c>
      <c r="AW97" s="330">
        <f>GIU!AW97</f>
        <v>0</v>
      </c>
      <c r="AX97" s="251">
        <f>GIU!AX97</f>
        <v>0</v>
      </c>
      <c r="AY97" s="252">
        <f>GIU!AY97</f>
        <v>0</v>
      </c>
      <c r="AZ97" s="252">
        <f>GIU!AZ97</f>
        <v>0</v>
      </c>
      <c r="BA97" s="333">
        <f>GIU!BA97</f>
        <v>0</v>
      </c>
      <c r="BB97" s="265">
        <f>GIU!BB97</f>
        <v>0</v>
      </c>
      <c r="BC97" s="337">
        <f>GIU!BC97</f>
        <v>0</v>
      </c>
      <c r="BD97" s="330">
        <f>GIU!BD97</f>
        <v>0</v>
      </c>
      <c r="BE97" s="252">
        <f>GIU!BE97</f>
        <v>0</v>
      </c>
      <c r="BF97" s="252">
        <f>GIU!BF97</f>
        <v>0</v>
      </c>
      <c r="BG97" s="333">
        <f>GIU!BG97</f>
        <v>0</v>
      </c>
      <c r="BH97" s="335">
        <f>GIU!BH97</f>
        <v>0</v>
      </c>
      <c r="BI97" s="337">
        <f>GIU!BI97</f>
        <v>0</v>
      </c>
      <c r="BJ97" s="330">
        <f>GIU!BJ97</f>
        <v>0</v>
      </c>
      <c r="BK97" s="252">
        <f>GIU!BK97</f>
        <v>0</v>
      </c>
      <c r="BL97" s="252">
        <f>GIU!BL97</f>
        <v>0</v>
      </c>
      <c r="BM97" s="333">
        <f>GIU!BM97</f>
        <v>0</v>
      </c>
      <c r="BN97" s="335">
        <f>GIU!BN97</f>
        <v>0</v>
      </c>
      <c r="BO97" s="337">
        <f>GIU!BO97</f>
        <v>0</v>
      </c>
      <c r="BP97" s="330">
        <f>GIU!BP97</f>
        <v>0</v>
      </c>
      <c r="BQ97" s="252">
        <f>GIU!BQ97</f>
        <v>0</v>
      </c>
      <c r="BR97" s="252">
        <f>GIU!BR97</f>
        <v>0</v>
      </c>
      <c r="BS97" s="333">
        <f>GIU!BS97</f>
        <v>0</v>
      </c>
      <c r="BT97" s="335">
        <f>GIU!BT97</f>
        <v>0</v>
      </c>
      <c r="BU97" s="337">
        <f>GIU!BU97</f>
        <v>0</v>
      </c>
      <c r="BV97" s="330">
        <f>GIU!BV97</f>
        <v>0</v>
      </c>
      <c r="BW97" s="252">
        <f>GIU!BW97</f>
        <v>0</v>
      </c>
      <c r="BX97" s="252">
        <f>GIU!BX97</f>
        <v>0</v>
      </c>
      <c r="BY97" s="333">
        <f>GIU!BY97</f>
        <v>0</v>
      </c>
      <c r="BZ97" s="335">
        <f>GIU!BZ97</f>
        <v>0</v>
      </c>
      <c r="CA97" s="337">
        <f>GIU!CA97</f>
        <v>0</v>
      </c>
      <c r="CB97" s="330">
        <f>GIU!CB97</f>
        <v>0</v>
      </c>
      <c r="CC97" s="252">
        <f>GIU!CC97</f>
        <v>0</v>
      </c>
      <c r="CD97" s="252">
        <f>GIU!CD97</f>
        <v>0</v>
      </c>
      <c r="CE97" s="333">
        <f>GIU!CE97</f>
        <v>0</v>
      </c>
      <c r="CF97" s="335">
        <f>GIU!CF97</f>
        <v>0</v>
      </c>
      <c r="CG97" s="337">
        <f>GIU!CG97</f>
        <v>0</v>
      </c>
    </row>
    <row r="98" spans="1:85">
      <c r="A98" s="130">
        <v>2</v>
      </c>
      <c r="B98" s="131" t="str">
        <f>GIU!B98</f>
        <v>DEFRANCHI BISSO F.</v>
      </c>
      <c r="C98" s="131" t="str">
        <f>GIU!C98</f>
        <v>DOCENZA EST.</v>
      </c>
      <c r="D98" s="132"/>
      <c r="E98" s="132"/>
      <c r="F98" s="132"/>
      <c r="G98" s="132"/>
      <c r="H98" s="132"/>
      <c r="I98" s="132"/>
      <c r="J98" s="132"/>
      <c r="K98" s="132"/>
      <c r="L98" s="132"/>
      <c r="M98" s="132"/>
      <c r="N98" s="132"/>
      <c r="O98" s="132"/>
      <c r="P98" s="132"/>
      <c r="Q98" s="132"/>
      <c r="R98" s="132"/>
      <c r="S98" s="132"/>
      <c r="T98" s="132"/>
      <c r="U98" s="132"/>
      <c r="V98" s="132"/>
      <c r="W98" s="132"/>
      <c r="X98" s="132"/>
      <c r="Y98" s="132"/>
      <c r="Z98" s="132"/>
      <c r="AA98" s="132"/>
      <c r="AB98" s="132"/>
      <c r="AC98" s="132"/>
      <c r="AD98" s="132"/>
      <c r="AE98" s="132"/>
      <c r="AF98" s="132"/>
      <c r="AG98" s="132"/>
      <c r="AH98" s="133"/>
      <c r="AI98" s="99"/>
      <c r="AJ98" s="134">
        <f t="shared" si="13"/>
        <v>0</v>
      </c>
      <c r="AK98" s="132">
        <f>GIU!AL98</f>
        <v>6</v>
      </c>
      <c r="AL98" s="133">
        <f t="shared" si="14"/>
        <v>6</v>
      </c>
      <c r="AM98" s="99"/>
      <c r="AN98" s="158"/>
      <c r="AO98" s="159"/>
      <c r="AP98" s="158"/>
      <c r="AR98" s="277"/>
      <c r="AS98" s="197">
        <f t="array" ref="AS98">SUM(IF(($B$97:$B$153=AR97)*($C$97:$C$153=AV98),$AL$97:$AL$153,0))</f>
        <v>0</v>
      </c>
      <c r="AT98" s="328"/>
      <c r="AU98" s="218"/>
      <c r="AV98" s="199">
        <f>GIU!AV98</f>
        <v>0</v>
      </c>
      <c r="AW98" s="330"/>
      <c r="AX98" s="251"/>
      <c r="AY98" s="252"/>
      <c r="AZ98" s="252"/>
      <c r="BA98" s="333"/>
      <c r="BB98" s="265"/>
      <c r="BC98" s="337"/>
      <c r="BD98" s="330"/>
      <c r="BE98" s="252"/>
      <c r="BF98" s="252"/>
      <c r="BG98" s="333"/>
      <c r="BH98" s="335"/>
      <c r="BI98" s="337"/>
      <c r="BJ98" s="330"/>
      <c r="BK98" s="252"/>
      <c r="BL98" s="252"/>
      <c r="BM98" s="333"/>
      <c r="BN98" s="335"/>
      <c r="BO98" s="337"/>
      <c r="BP98" s="330"/>
      <c r="BQ98" s="252"/>
      <c r="BR98" s="252"/>
      <c r="BS98" s="333"/>
      <c r="BT98" s="335"/>
      <c r="BU98" s="337"/>
      <c r="BV98" s="330"/>
      <c r="BW98" s="252"/>
      <c r="BX98" s="252"/>
      <c r="BY98" s="333"/>
      <c r="BZ98" s="335"/>
      <c r="CA98" s="337"/>
      <c r="CB98" s="330"/>
      <c r="CC98" s="252"/>
      <c r="CD98" s="252"/>
      <c r="CE98" s="333"/>
      <c r="CF98" s="335"/>
      <c r="CG98" s="337"/>
    </row>
    <row r="99" spans="1:85">
      <c r="A99" s="130">
        <v>3</v>
      </c>
      <c r="B99" s="131" t="str">
        <f>GIU!B99</f>
        <v>RATTI S.</v>
      </c>
      <c r="C99" s="131" t="str">
        <f>GIU!C99</f>
        <v>DOCENZA EST.</v>
      </c>
      <c r="D99" s="132"/>
      <c r="E99" s="132"/>
      <c r="F99" s="132"/>
      <c r="G99" s="132"/>
      <c r="H99" s="132"/>
      <c r="I99" s="132"/>
      <c r="J99" s="132"/>
      <c r="K99" s="132"/>
      <c r="L99" s="132"/>
      <c r="M99" s="132"/>
      <c r="N99" s="132"/>
      <c r="O99" s="132"/>
      <c r="P99" s="132"/>
      <c r="Q99" s="132"/>
      <c r="R99" s="132"/>
      <c r="S99" s="132"/>
      <c r="T99" s="132"/>
      <c r="U99" s="132"/>
      <c r="V99" s="132"/>
      <c r="W99" s="132"/>
      <c r="X99" s="132"/>
      <c r="Y99" s="132"/>
      <c r="Z99" s="132"/>
      <c r="AA99" s="132"/>
      <c r="AB99" s="132"/>
      <c r="AC99" s="132"/>
      <c r="AD99" s="132"/>
      <c r="AE99" s="132"/>
      <c r="AF99" s="132"/>
      <c r="AG99" s="132"/>
      <c r="AH99" s="133"/>
      <c r="AI99" s="99"/>
      <c r="AJ99" s="134">
        <f t="shared" si="13"/>
        <v>0</v>
      </c>
      <c r="AK99" s="132">
        <f>GIU!AL99</f>
        <v>16</v>
      </c>
      <c r="AL99" s="133">
        <f t="shared" si="14"/>
        <v>16</v>
      </c>
      <c r="AM99" s="99"/>
      <c r="AN99" s="158"/>
      <c r="AO99" s="159"/>
      <c r="AP99" s="158"/>
      <c r="AR99" s="276">
        <f>GIU!AR99</f>
        <v>0</v>
      </c>
      <c r="AS99" s="200">
        <f t="array" ref="AS99">SUM(IF(($B$97:$B$153=AR99)*($C$97:$C$153=AV99),$AL$97:$AL$153,0))</f>
        <v>0</v>
      </c>
      <c r="AT99" s="327">
        <f>BA99+BG99+BM99+BS99+BY99+CE99</f>
        <v>0</v>
      </c>
      <c r="AU99" s="219">
        <f>AT99-AS99-AS100</f>
        <v>0</v>
      </c>
      <c r="AV99" s="202">
        <f>GIU!AV99</f>
        <v>0</v>
      </c>
      <c r="AW99" s="330">
        <f>GIU!AW99</f>
        <v>0</v>
      </c>
      <c r="AX99" s="251">
        <f>GIU!AX99</f>
        <v>0</v>
      </c>
      <c r="AY99" s="252">
        <f>GIU!AY99</f>
        <v>0</v>
      </c>
      <c r="AZ99" s="252">
        <f>GIU!AZ99</f>
        <v>0</v>
      </c>
      <c r="BA99" s="333">
        <f>GIU!BA99</f>
        <v>0</v>
      </c>
      <c r="BB99" s="265">
        <f>GIU!BB99</f>
        <v>0</v>
      </c>
      <c r="BC99" s="337">
        <f>GIU!BC99</f>
        <v>0</v>
      </c>
      <c r="BD99" s="330">
        <f>GIU!BD99</f>
        <v>0</v>
      </c>
      <c r="BE99" s="252">
        <f>GIU!BE99</f>
        <v>0</v>
      </c>
      <c r="BF99" s="252">
        <f>GIU!BF99</f>
        <v>0</v>
      </c>
      <c r="BG99" s="333">
        <f>GIU!BG99</f>
        <v>0</v>
      </c>
      <c r="BH99" s="335">
        <f>GIU!BH99</f>
        <v>0</v>
      </c>
      <c r="BI99" s="337">
        <f>GIU!BI99</f>
        <v>0</v>
      </c>
      <c r="BJ99" s="330">
        <f>GIU!BJ99</f>
        <v>0</v>
      </c>
      <c r="BK99" s="252">
        <f>GIU!BK99</f>
        <v>0</v>
      </c>
      <c r="BL99" s="252">
        <f>GIU!BL99</f>
        <v>0</v>
      </c>
      <c r="BM99" s="333">
        <f>GIU!BM99</f>
        <v>0</v>
      </c>
      <c r="BN99" s="335">
        <f>GIU!BN99</f>
        <v>0</v>
      </c>
      <c r="BO99" s="337">
        <f>GIU!BO99</f>
        <v>0</v>
      </c>
      <c r="BP99" s="330">
        <f>GIU!BP99</f>
        <v>0</v>
      </c>
      <c r="BQ99" s="252">
        <f>GIU!BQ99</f>
        <v>0</v>
      </c>
      <c r="BR99" s="252">
        <f>GIU!BR99</f>
        <v>0</v>
      </c>
      <c r="BS99" s="333">
        <f>GIU!BS99</f>
        <v>0</v>
      </c>
      <c r="BT99" s="335">
        <f>GIU!BT99</f>
        <v>0</v>
      </c>
      <c r="BU99" s="337">
        <f>GIU!BU99</f>
        <v>0</v>
      </c>
      <c r="BV99" s="330">
        <f>GIU!BV99</f>
        <v>0</v>
      </c>
      <c r="BW99" s="252">
        <f>GIU!BW99</f>
        <v>0</v>
      </c>
      <c r="BX99" s="252">
        <f>GIU!BX99</f>
        <v>0</v>
      </c>
      <c r="BY99" s="333">
        <f>GIU!BY99</f>
        <v>0</v>
      </c>
      <c r="BZ99" s="335">
        <f>GIU!BZ99</f>
        <v>0</v>
      </c>
      <c r="CA99" s="337">
        <f>GIU!CA99</f>
        <v>0</v>
      </c>
      <c r="CB99" s="330">
        <f>GIU!CB99</f>
        <v>0</v>
      </c>
      <c r="CC99" s="252">
        <f>GIU!CC99</f>
        <v>0</v>
      </c>
      <c r="CD99" s="252">
        <f>GIU!CD99</f>
        <v>0</v>
      </c>
      <c r="CE99" s="333">
        <f>GIU!CE99</f>
        <v>0</v>
      </c>
      <c r="CF99" s="335">
        <f>GIU!CF99</f>
        <v>0</v>
      </c>
      <c r="CG99" s="337">
        <f>GIU!CG99</f>
        <v>0</v>
      </c>
    </row>
    <row r="100" spans="1:85">
      <c r="A100" s="130">
        <v>4</v>
      </c>
      <c r="B100" s="131" t="str">
        <f>GIU!B100</f>
        <v>CHIAPPE A.</v>
      </c>
      <c r="C100" s="131" t="str">
        <f>GIU!C100</f>
        <v>CODOC EST.</v>
      </c>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2"/>
      <c r="AH100" s="133"/>
      <c r="AI100" s="99"/>
      <c r="AJ100" s="134">
        <f t="shared" si="13"/>
        <v>0</v>
      </c>
      <c r="AK100" s="132">
        <f>GIU!AL100</f>
        <v>3</v>
      </c>
      <c r="AL100" s="133">
        <f t="shared" si="14"/>
        <v>3</v>
      </c>
      <c r="AM100" s="99"/>
      <c r="AN100" s="158"/>
      <c r="AO100" s="159"/>
      <c r="AP100" s="158"/>
      <c r="AR100" s="277"/>
      <c r="AS100" s="197">
        <f t="array" ref="AS100">SUM(IF(($B$97:$B$153=AR99)*($C$97:$C$153=AV100),$AL$97:$AL$153,0))</f>
        <v>0</v>
      </c>
      <c r="AT100" s="328"/>
      <c r="AU100" s="218"/>
      <c r="AV100" s="199">
        <f>GIU!AV100</f>
        <v>0</v>
      </c>
      <c r="AW100" s="330"/>
      <c r="AX100" s="251"/>
      <c r="AY100" s="252"/>
      <c r="AZ100" s="252"/>
      <c r="BA100" s="333"/>
      <c r="BB100" s="265"/>
      <c r="BC100" s="337"/>
      <c r="BD100" s="330"/>
      <c r="BE100" s="252"/>
      <c r="BF100" s="252"/>
      <c r="BG100" s="333"/>
      <c r="BH100" s="335"/>
      <c r="BI100" s="337"/>
      <c r="BJ100" s="330"/>
      <c r="BK100" s="252"/>
      <c r="BL100" s="252"/>
      <c r="BM100" s="333"/>
      <c r="BN100" s="335"/>
      <c r="BO100" s="337"/>
      <c r="BP100" s="330"/>
      <c r="BQ100" s="252"/>
      <c r="BR100" s="252"/>
      <c r="BS100" s="333"/>
      <c r="BT100" s="335"/>
      <c r="BU100" s="337"/>
      <c r="BV100" s="330"/>
      <c r="BW100" s="252"/>
      <c r="BX100" s="252"/>
      <c r="BY100" s="333"/>
      <c r="BZ100" s="335"/>
      <c r="CA100" s="337"/>
      <c r="CB100" s="330"/>
      <c r="CC100" s="252"/>
      <c r="CD100" s="252"/>
      <c r="CE100" s="333"/>
      <c r="CF100" s="335"/>
      <c r="CG100" s="337"/>
    </row>
    <row r="101" spans="1:85">
      <c r="A101" s="130">
        <v>5</v>
      </c>
      <c r="B101" s="131">
        <f>GIU!B101</f>
        <v>0</v>
      </c>
      <c r="C101" s="131">
        <f>GIU!C101</f>
        <v>0</v>
      </c>
      <c r="D101" s="132"/>
      <c r="E101" s="132"/>
      <c r="F101" s="132"/>
      <c r="G101" s="132"/>
      <c r="H101" s="132"/>
      <c r="I101" s="132"/>
      <c r="J101" s="132"/>
      <c r="K101" s="132"/>
      <c r="L101" s="132"/>
      <c r="M101" s="132"/>
      <c r="N101" s="132"/>
      <c r="O101" s="132"/>
      <c r="P101" s="132"/>
      <c r="Q101" s="132"/>
      <c r="R101" s="132"/>
      <c r="S101" s="132"/>
      <c r="T101" s="132"/>
      <c r="U101" s="132"/>
      <c r="V101" s="132"/>
      <c r="W101" s="132"/>
      <c r="X101" s="132"/>
      <c r="Y101" s="132"/>
      <c r="Z101" s="132"/>
      <c r="AA101" s="132"/>
      <c r="AB101" s="132"/>
      <c r="AC101" s="132"/>
      <c r="AD101" s="132"/>
      <c r="AE101" s="132"/>
      <c r="AF101" s="132"/>
      <c r="AG101" s="132"/>
      <c r="AH101" s="133"/>
      <c r="AI101" s="99"/>
      <c r="AJ101" s="134">
        <f t="shared" si="13"/>
        <v>0</v>
      </c>
      <c r="AK101" s="132">
        <f>GIU!AL101</f>
        <v>0</v>
      </c>
      <c r="AL101" s="133">
        <f t="shared" si="14"/>
        <v>0</v>
      </c>
      <c r="AM101" s="99"/>
      <c r="AN101" s="158"/>
      <c r="AO101" s="159"/>
      <c r="AP101" s="158"/>
      <c r="AR101" s="276">
        <f>GIU!AR101</f>
        <v>0</v>
      </c>
      <c r="AS101" s="200">
        <f t="array" ref="AS101">SUM(IF(($B$97:$B$153=AR101)*($C$97:$C$153=AV101),$AL$97:$AL$153,0))</f>
        <v>0</v>
      </c>
      <c r="AT101" s="327">
        <f>BA101+BG101+BM101+BS101+BY101+CE101</f>
        <v>0</v>
      </c>
      <c r="AU101" s="219">
        <f>AT101-AS101-AS102</f>
        <v>0</v>
      </c>
      <c r="AV101" s="202">
        <f>GIU!AV101</f>
        <v>0</v>
      </c>
      <c r="AW101" s="330">
        <f>GIU!AW101</f>
        <v>0</v>
      </c>
      <c r="AX101" s="251">
        <f>GIU!AX101</f>
        <v>0</v>
      </c>
      <c r="AY101" s="252">
        <f>GIU!AY101</f>
        <v>0</v>
      </c>
      <c r="AZ101" s="252">
        <f>GIU!AZ101</f>
        <v>0</v>
      </c>
      <c r="BA101" s="333">
        <f>GIU!BA101</f>
        <v>0</v>
      </c>
      <c r="BB101" s="265">
        <f>GIU!BB101</f>
        <v>0</v>
      </c>
      <c r="BC101" s="337">
        <f>GIU!BC101</f>
        <v>0</v>
      </c>
      <c r="BD101" s="330">
        <f>GIU!BD101</f>
        <v>0</v>
      </c>
      <c r="BE101" s="252">
        <f>GIU!BE101</f>
        <v>0</v>
      </c>
      <c r="BF101" s="252">
        <f>GIU!BF101</f>
        <v>0</v>
      </c>
      <c r="BG101" s="333">
        <f>GIU!BG101</f>
        <v>0</v>
      </c>
      <c r="BH101" s="335">
        <f>GIU!BH101</f>
        <v>0</v>
      </c>
      <c r="BI101" s="337">
        <f>GIU!BI101</f>
        <v>0</v>
      </c>
      <c r="BJ101" s="330">
        <f>GIU!BJ101</f>
        <v>0</v>
      </c>
      <c r="BK101" s="252">
        <f>GIU!BK101</f>
        <v>0</v>
      </c>
      <c r="BL101" s="252">
        <f>GIU!BL101</f>
        <v>0</v>
      </c>
      <c r="BM101" s="333">
        <f>GIU!BM101</f>
        <v>0</v>
      </c>
      <c r="BN101" s="335">
        <f>GIU!BN101</f>
        <v>0</v>
      </c>
      <c r="BO101" s="337">
        <f>GIU!BO101</f>
        <v>0</v>
      </c>
      <c r="BP101" s="330">
        <f>GIU!BP101</f>
        <v>0</v>
      </c>
      <c r="BQ101" s="252">
        <f>GIU!BQ101</f>
        <v>0</v>
      </c>
      <c r="BR101" s="252">
        <f>GIU!BR101</f>
        <v>0</v>
      </c>
      <c r="BS101" s="333">
        <f>GIU!BS101</f>
        <v>0</v>
      </c>
      <c r="BT101" s="335">
        <f>GIU!BT101</f>
        <v>0</v>
      </c>
      <c r="BU101" s="337">
        <f>GIU!BU101</f>
        <v>0</v>
      </c>
      <c r="BV101" s="330">
        <f>GIU!BV101</f>
        <v>0</v>
      </c>
      <c r="BW101" s="252">
        <f>GIU!BW101</f>
        <v>0</v>
      </c>
      <c r="BX101" s="252">
        <f>GIU!BX101</f>
        <v>0</v>
      </c>
      <c r="BY101" s="333">
        <f>GIU!BY101</f>
        <v>0</v>
      </c>
      <c r="BZ101" s="335">
        <f>GIU!BZ101</f>
        <v>0</v>
      </c>
      <c r="CA101" s="337">
        <f>GIU!CA101</f>
        <v>0</v>
      </c>
      <c r="CB101" s="330">
        <f>GIU!CB101</f>
        <v>0</v>
      </c>
      <c r="CC101" s="252">
        <f>GIU!CC101</f>
        <v>0</v>
      </c>
      <c r="CD101" s="252">
        <f>GIU!CD101</f>
        <v>0</v>
      </c>
      <c r="CE101" s="333">
        <f>GIU!CE101</f>
        <v>0</v>
      </c>
      <c r="CF101" s="335">
        <f>GIU!CF101</f>
        <v>0</v>
      </c>
      <c r="CG101" s="337">
        <f>GIU!CG101</f>
        <v>0</v>
      </c>
    </row>
    <row r="102" spans="1:85">
      <c r="A102" s="130">
        <v>6</v>
      </c>
      <c r="B102" s="131">
        <f>GIU!B102</f>
        <v>0</v>
      </c>
      <c r="C102" s="131">
        <f>GIU!C102</f>
        <v>0</v>
      </c>
      <c r="D102" s="132"/>
      <c r="E102" s="132"/>
      <c r="F102" s="132"/>
      <c r="G102" s="132"/>
      <c r="H102" s="132"/>
      <c r="I102" s="132"/>
      <c r="J102" s="132"/>
      <c r="K102" s="132"/>
      <c r="L102" s="132"/>
      <c r="M102" s="132"/>
      <c r="N102" s="132"/>
      <c r="O102" s="132"/>
      <c r="P102" s="132"/>
      <c r="Q102" s="132"/>
      <c r="R102" s="132"/>
      <c r="S102" s="132"/>
      <c r="T102" s="132"/>
      <c r="U102" s="132"/>
      <c r="V102" s="132"/>
      <c r="W102" s="132"/>
      <c r="X102" s="132"/>
      <c r="Y102" s="132"/>
      <c r="Z102" s="132"/>
      <c r="AA102" s="132"/>
      <c r="AB102" s="132"/>
      <c r="AC102" s="132"/>
      <c r="AD102" s="132"/>
      <c r="AE102" s="132"/>
      <c r="AF102" s="132"/>
      <c r="AG102" s="132"/>
      <c r="AH102" s="133"/>
      <c r="AI102" s="99"/>
      <c r="AJ102" s="134">
        <f t="shared" si="13"/>
        <v>0</v>
      </c>
      <c r="AK102" s="132">
        <f>GIU!AL102</f>
        <v>0</v>
      </c>
      <c r="AL102" s="133">
        <f t="shared" si="14"/>
        <v>0</v>
      </c>
      <c r="AM102" s="99"/>
      <c r="AN102" s="158"/>
      <c r="AO102" s="159"/>
      <c r="AP102" s="158"/>
      <c r="AR102" s="277"/>
      <c r="AS102" s="197">
        <f t="array" ref="AS102">SUM(IF(($B$97:$B$153=AR101)*($C$97:$C$153=AV102),$AL$97:$AL$153,0))</f>
        <v>0</v>
      </c>
      <c r="AT102" s="328"/>
      <c r="AU102" s="218"/>
      <c r="AV102" s="199">
        <f>GIU!AV102</f>
        <v>0</v>
      </c>
      <c r="AW102" s="330"/>
      <c r="AX102" s="251"/>
      <c r="AY102" s="252"/>
      <c r="AZ102" s="252"/>
      <c r="BA102" s="333"/>
      <c r="BB102" s="265"/>
      <c r="BC102" s="337"/>
      <c r="BD102" s="330"/>
      <c r="BE102" s="252"/>
      <c r="BF102" s="252"/>
      <c r="BG102" s="333"/>
      <c r="BH102" s="335"/>
      <c r="BI102" s="337"/>
      <c r="BJ102" s="330"/>
      <c r="BK102" s="252"/>
      <c r="BL102" s="252"/>
      <c r="BM102" s="333"/>
      <c r="BN102" s="335"/>
      <c r="BO102" s="337"/>
      <c r="BP102" s="330"/>
      <c r="BQ102" s="252"/>
      <c r="BR102" s="252"/>
      <c r="BS102" s="333"/>
      <c r="BT102" s="335"/>
      <c r="BU102" s="337"/>
      <c r="BV102" s="330"/>
      <c r="BW102" s="252"/>
      <c r="BX102" s="252"/>
      <c r="BY102" s="333"/>
      <c r="BZ102" s="335"/>
      <c r="CA102" s="337"/>
      <c r="CB102" s="330"/>
      <c r="CC102" s="252"/>
      <c r="CD102" s="252"/>
      <c r="CE102" s="333"/>
      <c r="CF102" s="335"/>
      <c r="CG102" s="337"/>
    </row>
    <row r="103" spans="1:85">
      <c r="A103" s="130">
        <v>7</v>
      </c>
      <c r="B103" s="131">
        <f>GIU!B103</f>
        <v>0</v>
      </c>
      <c r="C103" s="131">
        <f>GIU!C103</f>
        <v>0</v>
      </c>
      <c r="D103" s="132"/>
      <c r="E103" s="132"/>
      <c r="F103" s="132"/>
      <c r="G103" s="132"/>
      <c r="H103" s="132"/>
      <c r="I103" s="132"/>
      <c r="J103" s="132"/>
      <c r="K103" s="132"/>
      <c r="L103" s="132"/>
      <c r="M103" s="132"/>
      <c r="N103" s="132"/>
      <c r="O103" s="132"/>
      <c r="P103" s="132"/>
      <c r="Q103" s="132"/>
      <c r="R103" s="132"/>
      <c r="S103" s="132"/>
      <c r="T103" s="132"/>
      <c r="U103" s="132"/>
      <c r="V103" s="132"/>
      <c r="W103" s="132"/>
      <c r="X103" s="132"/>
      <c r="Y103" s="132"/>
      <c r="Z103" s="132"/>
      <c r="AA103" s="132"/>
      <c r="AB103" s="132"/>
      <c r="AC103" s="132"/>
      <c r="AD103" s="132"/>
      <c r="AE103" s="132"/>
      <c r="AF103" s="132"/>
      <c r="AG103" s="132"/>
      <c r="AH103" s="133"/>
      <c r="AI103" s="99"/>
      <c r="AJ103" s="134">
        <f t="shared" si="13"/>
        <v>0</v>
      </c>
      <c r="AK103" s="132">
        <f>GIU!AL103</f>
        <v>0</v>
      </c>
      <c r="AL103" s="133">
        <f t="shared" si="14"/>
        <v>0</v>
      </c>
      <c r="AM103" s="99"/>
      <c r="AN103" s="158"/>
      <c r="AO103" s="159"/>
      <c r="AP103" s="158"/>
      <c r="AR103" s="276">
        <f>GIU!AR103</f>
        <v>0</v>
      </c>
      <c r="AS103" s="200">
        <f t="array" ref="AS103">SUM(IF(($B$97:$B$153=AR103)*($C$97:$C$153=AV103),$AL$97:$AL$153,0))</f>
        <v>0</v>
      </c>
      <c r="AT103" s="327">
        <f>BA103+BG103+BM103+BS103+BY103+CE103</f>
        <v>0</v>
      </c>
      <c r="AU103" s="219">
        <f>AT103-AS103-AS104</f>
        <v>0</v>
      </c>
      <c r="AV103" s="202">
        <f>GIU!AV103</f>
        <v>0</v>
      </c>
      <c r="AW103" s="330">
        <f>GIU!AW103</f>
        <v>0</v>
      </c>
      <c r="AX103" s="251">
        <f>GIU!AX103</f>
        <v>0</v>
      </c>
      <c r="AY103" s="252">
        <f>GIU!AY103</f>
        <v>0</v>
      </c>
      <c r="AZ103" s="252">
        <f>GIU!AZ103</f>
        <v>0</v>
      </c>
      <c r="BA103" s="333">
        <f>GIU!BA103</f>
        <v>0</v>
      </c>
      <c r="BB103" s="265">
        <f>GIU!BB103</f>
        <v>0</v>
      </c>
      <c r="BC103" s="337">
        <f>GIU!BC103</f>
        <v>0</v>
      </c>
      <c r="BD103" s="330">
        <f>GIU!BD103</f>
        <v>0</v>
      </c>
      <c r="BE103" s="252">
        <f>GIU!BE103</f>
        <v>0</v>
      </c>
      <c r="BF103" s="252">
        <f>GIU!BF103</f>
        <v>0</v>
      </c>
      <c r="BG103" s="333">
        <f>GIU!BG103</f>
        <v>0</v>
      </c>
      <c r="BH103" s="335">
        <f>GIU!BH103</f>
        <v>0</v>
      </c>
      <c r="BI103" s="337">
        <f>GIU!BI103</f>
        <v>0</v>
      </c>
      <c r="BJ103" s="330">
        <f>GIU!BJ103</f>
        <v>0</v>
      </c>
      <c r="BK103" s="252">
        <f>GIU!BK103</f>
        <v>0</v>
      </c>
      <c r="BL103" s="252">
        <f>GIU!BL103</f>
        <v>0</v>
      </c>
      <c r="BM103" s="333">
        <f>GIU!BM103</f>
        <v>0</v>
      </c>
      <c r="BN103" s="335">
        <f>GIU!BN103</f>
        <v>0</v>
      </c>
      <c r="BO103" s="337">
        <f>GIU!BO103</f>
        <v>0</v>
      </c>
      <c r="BP103" s="330">
        <f>GIU!BP103</f>
        <v>0</v>
      </c>
      <c r="BQ103" s="252">
        <f>GIU!BQ103</f>
        <v>0</v>
      </c>
      <c r="BR103" s="252">
        <f>GIU!BR103</f>
        <v>0</v>
      </c>
      <c r="BS103" s="333">
        <f>GIU!BS103</f>
        <v>0</v>
      </c>
      <c r="BT103" s="335">
        <f>GIU!BT103</f>
        <v>0</v>
      </c>
      <c r="BU103" s="337">
        <f>GIU!BU103</f>
        <v>0</v>
      </c>
      <c r="BV103" s="330">
        <f>GIU!BV103</f>
        <v>0</v>
      </c>
      <c r="BW103" s="252">
        <f>GIU!BW103</f>
        <v>0</v>
      </c>
      <c r="BX103" s="252">
        <f>GIU!BX103</f>
        <v>0</v>
      </c>
      <c r="BY103" s="333">
        <f>GIU!BY103</f>
        <v>0</v>
      </c>
      <c r="BZ103" s="335">
        <f>GIU!BZ103</f>
        <v>0</v>
      </c>
      <c r="CA103" s="337">
        <f>GIU!CA103</f>
        <v>0</v>
      </c>
      <c r="CB103" s="330">
        <f>GIU!CB103</f>
        <v>0</v>
      </c>
      <c r="CC103" s="252">
        <f>GIU!CC103</f>
        <v>0</v>
      </c>
      <c r="CD103" s="252">
        <f>GIU!CD103</f>
        <v>0</v>
      </c>
      <c r="CE103" s="333">
        <f>GIU!CE103</f>
        <v>0</v>
      </c>
      <c r="CF103" s="335">
        <f>GIU!CF103</f>
        <v>0</v>
      </c>
      <c r="CG103" s="337">
        <f>GIU!CG103</f>
        <v>0</v>
      </c>
    </row>
    <row r="104" spans="1:85">
      <c r="A104" s="130">
        <v>8</v>
      </c>
      <c r="B104" s="131">
        <f>GIU!B104</f>
        <v>0</v>
      </c>
      <c r="C104" s="131">
        <f>GIU!C104</f>
        <v>0</v>
      </c>
      <c r="D104" s="132"/>
      <c r="E104" s="132"/>
      <c r="F104" s="132"/>
      <c r="G104" s="132"/>
      <c r="H104" s="132"/>
      <c r="I104" s="132"/>
      <c r="J104" s="132"/>
      <c r="K104" s="132"/>
      <c r="L104" s="132"/>
      <c r="M104" s="132"/>
      <c r="N104" s="132"/>
      <c r="O104" s="132"/>
      <c r="P104" s="132"/>
      <c r="Q104" s="132"/>
      <c r="R104" s="132"/>
      <c r="S104" s="132"/>
      <c r="T104" s="132"/>
      <c r="U104" s="132"/>
      <c r="V104" s="132"/>
      <c r="W104" s="132"/>
      <c r="X104" s="132"/>
      <c r="Y104" s="132"/>
      <c r="Z104" s="132"/>
      <c r="AA104" s="132"/>
      <c r="AB104" s="132"/>
      <c r="AC104" s="132"/>
      <c r="AD104" s="132"/>
      <c r="AE104" s="132"/>
      <c r="AF104" s="132"/>
      <c r="AG104" s="132"/>
      <c r="AH104" s="133"/>
      <c r="AI104" s="99"/>
      <c r="AJ104" s="134">
        <f t="shared" si="13"/>
        <v>0</v>
      </c>
      <c r="AK104" s="132">
        <f>GIU!AL104</f>
        <v>0</v>
      </c>
      <c r="AL104" s="133">
        <f t="shared" si="14"/>
        <v>0</v>
      </c>
      <c r="AM104" s="99"/>
      <c r="AN104" s="158"/>
      <c r="AO104" s="159"/>
      <c r="AP104" s="158"/>
      <c r="AR104" s="277"/>
      <c r="AS104" s="197">
        <f t="array" ref="AS104">SUM(IF(($B$97:$B$153=AR103)*($C$97:$C$153=AV104),$AL$97:$AL$153,0))</f>
        <v>0</v>
      </c>
      <c r="AT104" s="328"/>
      <c r="AU104" s="218"/>
      <c r="AV104" s="199">
        <f>GIU!AV104</f>
        <v>0</v>
      </c>
      <c r="AW104" s="330"/>
      <c r="AX104" s="251"/>
      <c r="AY104" s="252"/>
      <c r="AZ104" s="252"/>
      <c r="BA104" s="333"/>
      <c r="BB104" s="265"/>
      <c r="BC104" s="337"/>
      <c r="BD104" s="330"/>
      <c r="BE104" s="252"/>
      <c r="BF104" s="252"/>
      <c r="BG104" s="333"/>
      <c r="BH104" s="335"/>
      <c r="BI104" s="337"/>
      <c r="BJ104" s="330"/>
      <c r="BK104" s="252"/>
      <c r="BL104" s="252"/>
      <c r="BM104" s="333"/>
      <c r="BN104" s="335"/>
      <c r="BO104" s="337"/>
      <c r="BP104" s="330"/>
      <c r="BQ104" s="252"/>
      <c r="BR104" s="252"/>
      <c r="BS104" s="333"/>
      <c r="BT104" s="335"/>
      <c r="BU104" s="337"/>
      <c r="BV104" s="330"/>
      <c r="BW104" s="252"/>
      <c r="BX104" s="252"/>
      <c r="BY104" s="333"/>
      <c r="BZ104" s="335"/>
      <c r="CA104" s="337"/>
      <c r="CB104" s="330"/>
      <c r="CC104" s="252"/>
      <c r="CD104" s="252"/>
      <c r="CE104" s="333"/>
      <c r="CF104" s="335"/>
      <c r="CG104" s="337"/>
    </row>
    <row r="105" spans="1:85">
      <c r="A105" s="130">
        <v>9</v>
      </c>
      <c r="B105" s="131">
        <f>GIU!B105</f>
        <v>0</v>
      </c>
      <c r="C105" s="131">
        <f>GIU!C105</f>
        <v>0</v>
      </c>
      <c r="D105" s="132"/>
      <c r="E105" s="132"/>
      <c r="F105" s="132"/>
      <c r="G105" s="132"/>
      <c r="H105" s="132"/>
      <c r="I105" s="132"/>
      <c r="J105" s="132"/>
      <c r="K105" s="132"/>
      <c r="L105" s="132"/>
      <c r="M105" s="132"/>
      <c r="N105" s="132"/>
      <c r="O105" s="132"/>
      <c r="P105" s="132"/>
      <c r="Q105" s="132"/>
      <c r="R105" s="132"/>
      <c r="S105" s="132"/>
      <c r="T105" s="132"/>
      <c r="U105" s="132"/>
      <c r="V105" s="132"/>
      <c r="W105" s="132"/>
      <c r="X105" s="132"/>
      <c r="Y105" s="132"/>
      <c r="Z105" s="132"/>
      <c r="AA105" s="132"/>
      <c r="AB105" s="132"/>
      <c r="AC105" s="132"/>
      <c r="AD105" s="132"/>
      <c r="AE105" s="132"/>
      <c r="AF105" s="132"/>
      <c r="AG105" s="132"/>
      <c r="AH105" s="133"/>
      <c r="AI105" s="99"/>
      <c r="AJ105" s="134">
        <f t="shared" si="13"/>
        <v>0</v>
      </c>
      <c r="AK105" s="132">
        <f>GIU!AL105</f>
        <v>0</v>
      </c>
      <c r="AL105" s="133">
        <f t="shared" si="14"/>
        <v>0</v>
      </c>
      <c r="AM105" s="99"/>
      <c r="AN105" s="158"/>
      <c r="AO105" s="159"/>
      <c r="AP105" s="158"/>
      <c r="AR105" s="276">
        <f>GIU!AR105</f>
        <v>0</v>
      </c>
      <c r="AS105" s="200">
        <f t="array" ref="AS105">SUM(IF(($B$97:$B$153=AR105)*($C$97:$C$153=AV105),$AL$97:$AL$153,0))</f>
        <v>0</v>
      </c>
      <c r="AT105" s="327">
        <f>BA105+BG105+BM105+BS105+BY105+CE105</f>
        <v>0</v>
      </c>
      <c r="AU105" s="219">
        <f>AT105-AS105-AS106</f>
        <v>0</v>
      </c>
      <c r="AV105" s="202">
        <f>GIU!AV105</f>
        <v>0</v>
      </c>
      <c r="AW105" s="330">
        <f>GIU!AW105</f>
        <v>0</v>
      </c>
      <c r="AX105" s="251">
        <f>GIU!AX105</f>
        <v>0</v>
      </c>
      <c r="AY105" s="252">
        <f>GIU!AY105</f>
        <v>0</v>
      </c>
      <c r="AZ105" s="252">
        <f>GIU!AZ105</f>
        <v>0</v>
      </c>
      <c r="BA105" s="333">
        <f>GIU!BA105</f>
        <v>0</v>
      </c>
      <c r="BB105" s="265">
        <f>GIU!BB105</f>
        <v>0</v>
      </c>
      <c r="BC105" s="337">
        <f>GIU!BC105</f>
        <v>0</v>
      </c>
      <c r="BD105" s="330">
        <f>GIU!BD105</f>
        <v>0</v>
      </c>
      <c r="BE105" s="252">
        <f>GIU!BE105</f>
        <v>0</v>
      </c>
      <c r="BF105" s="252">
        <f>GIU!BF105</f>
        <v>0</v>
      </c>
      <c r="BG105" s="333">
        <f>GIU!BG105</f>
        <v>0</v>
      </c>
      <c r="BH105" s="335">
        <f>GIU!BH105</f>
        <v>0</v>
      </c>
      <c r="BI105" s="337">
        <f>GIU!BI105</f>
        <v>0</v>
      </c>
      <c r="BJ105" s="330">
        <f>GIU!BJ105</f>
        <v>0</v>
      </c>
      <c r="BK105" s="252">
        <f>GIU!BK105</f>
        <v>0</v>
      </c>
      <c r="BL105" s="252">
        <f>GIU!BL105</f>
        <v>0</v>
      </c>
      <c r="BM105" s="333">
        <f>GIU!BM105</f>
        <v>0</v>
      </c>
      <c r="BN105" s="335">
        <f>GIU!BN105</f>
        <v>0</v>
      </c>
      <c r="BO105" s="337">
        <f>GIU!BO105</f>
        <v>0</v>
      </c>
      <c r="BP105" s="330">
        <f>GIU!BP105</f>
        <v>0</v>
      </c>
      <c r="BQ105" s="252">
        <f>GIU!BQ105</f>
        <v>0</v>
      </c>
      <c r="BR105" s="252">
        <f>GIU!BR105</f>
        <v>0</v>
      </c>
      <c r="BS105" s="333">
        <f>GIU!BS105</f>
        <v>0</v>
      </c>
      <c r="BT105" s="335">
        <f>GIU!BT105</f>
        <v>0</v>
      </c>
      <c r="BU105" s="337">
        <f>GIU!BU105</f>
        <v>0</v>
      </c>
      <c r="BV105" s="330">
        <f>GIU!BV105</f>
        <v>0</v>
      </c>
      <c r="BW105" s="252">
        <f>GIU!BW105</f>
        <v>0</v>
      </c>
      <c r="BX105" s="252">
        <f>GIU!BX105</f>
        <v>0</v>
      </c>
      <c r="BY105" s="333">
        <f>GIU!BY105</f>
        <v>0</v>
      </c>
      <c r="BZ105" s="335">
        <f>GIU!BZ105</f>
        <v>0</v>
      </c>
      <c r="CA105" s="337">
        <f>GIU!CA105</f>
        <v>0</v>
      </c>
      <c r="CB105" s="330">
        <f>GIU!CB105</f>
        <v>0</v>
      </c>
      <c r="CC105" s="252">
        <f>GIU!CC105</f>
        <v>0</v>
      </c>
      <c r="CD105" s="252">
        <f>GIU!CD105</f>
        <v>0</v>
      </c>
      <c r="CE105" s="333">
        <f>GIU!CE105</f>
        <v>0</v>
      </c>
      <c r="CF105" s="335">
        <f>GIU!CF105</f>
        <v>0</v>
      </c>
      <c r="CG105" s="337">
        <f>GIU!CG105</f>
        <v>0</v>
      </c>
    </row>
    <row r="106" spans="1:85">
      <c r="A106" s="130">
        <v>10</v>
      </c>
      <c r="B106" s="131">
        <f>GIU!B106</f>
        <v>0</v>
      </c>
      <c r="C106" s="131">
        <f>GIU!C106</f>
        <v>0</v>
      </c>
      <c r="D106" s="132"/>
      <c r="E106" s="132"/>
      <c r="F106" s="132"/>
      <c r="G106" s="132"/>
      <c r="H106" s="132"/>
      <c r="I106" s="132"/>
      <c r="J106" s="132"/>
      <c r="K106" s="132"/>
      <c r="L106" s="132"/>
      <c r="M106" s="132"/>
      <c r="N106" s="132"/>
      <c r="O106" s="132"/>
      <c r="P106" s="132"/>
      <c r="Q106" s="132"/>
      <c r="R106" s="132"/>
      <c r="S106" s="132"/>
      <c r="T106" s="132"/>
      <c r="U106" s="132"/>
      <c r="V106" s="132"/>
      <c r="W106" s="132"/>
      <c r="X106" s="132"/>
      <c r="Y106" s="132"/>
      <c r="Z106" s="132"/>
      <c r="AA106" s="132"/>
      <c r="AB106" s="132"/>
      <c r="AC106" s="132"/>
      <c r="AD106" s="132"/>
      <c r="AE106" s="132"/>
      <c r="AF106" s="132"/>
      <c r="AG106" s="132"/>
      <c r="AH106" s="133"/>
      <c r="AI106" s="99"/>
      <c r="AJ106" s="134">
        <f t="shared" si="13"/>
        <v>0</v>
      </c>
      <c r="AK106" s="132">
        <f>GIU!AL106</f>
        <v>0</v>
      </c>
      <c r="AL106" s="133">
        <f t="shared" si="14"/>
        <v>0</v>
      </c>
      <c r="AM106" s="99"/>
      <c r="AN106" s="158"/>
      <c r="AO106" s="159"/>
      <c r="AP106" s="158"/>
      <c r="AR106" s="277"/>
      <c r="AS106" s="197">
        <f t="array" ref="AS106">SUM(IF(($B$97:$B$153=AR105)*($C$97:$C$153=AV106),$AL$97:$AL$153,0))</f>
        <v>0</v>
      </c>
      <c r="AT106" s="328"/>
      <c r="AU106" s="218"/>
      <c r="AV106" s="199">
        <f>GIU!AV106</f>
        <v>0</v>
      </c>
      <c r="AW106" s="330"/>
      <c r="AX106" s="251"/>
      <c r="AY106" s="252"/>
      <c r="AZ106" s="252"/>
      <c r="BA106" s="333"/>
      <c r="BB106" s="265"/>
      <c r="BC106" s="337"/>
      <c r="BD106" s="330"/>
      <c r="BE106" s="252"/>
      <c r="BF106" s="252"/>
      <c r="BG106" s="333"/>
      <c r="BH106" s="335"/>
      <c r="BI106" s="337"/>
      <c r="BJ106" s="330"/>
      <c r="BK106" s="252"/>
      <c r="BL106" s="252"/>
      <c r="BM106" s="333"/>
      <c r="BN106" s="335"/>
      <c r="BO106" s="337"/>
      <c r="BP106" s="330"/>
      <c r="BQ106" s="252"/>
      <c r="BR106" s="252"/>
      <c r="BS106" s="333"/>
      <c r="BT106" s="335"/>
      <c r="BU106" s="337"/>
      <c r="BV106" s="330"/>
      <c r="BW106" s="252"/>
      <c r="BX106" s="252"/>
      <c r="BY106" s="333"/>
      <c r="BZ106" s="335"/>
      <c r="CA106" s="337"/>
      <c r="CB106" s="330"/>
      <c r="CC106" s="252"/>
      <c r="CD106" s="252"/>
      <c r="CE106" s="333"/>
      <c r="CF106" s="335"/>
      <c r="CG106" s="337"/>
    </row>
    <row r="107" spans="1:85">
      <c r="A107" s="130">
        <v>11</v>
      </c>
      <c r="B107" s="131">
        <f>GIU!B107</f>
        <v>0</v>
      </c>
      <c r="C107" s="131">
        <f>GIU!C107</f>
        <v>0</v>
      </c>
      <c r="D107" s="132"/>
      <c r="E107" s="132"/>
      <c r="F107" s="132"/>
      <c r="G107" s="132"/>
      <c r="H107" s="132"/>
      <c r="I107" s="132"/>
      <c r="J107" s="132"/>
      <c r="K107" s="132"/>
      <c r="L107" s="132"/>
      <c r="M107" s="132"/>
      <c r="N107" s="132"/>
      <c r="O107" s="132"/>
      <c r="P107" s="132"/>
      <c r="Q107" s="132"/>
      <c r="R107" s="132"/>
      <c r="S107" s="132"/>
      <c r="T107" s="132"/>
      <c r="U107" s="132"/>
      <c r="V107" s="132"/>
      <c r="W107" s="132"/>
      <c r="X107" s="132"/>
      <c r="Y107" s="132"/>
      <c r="Z107" s="132"/>
      <c r="AA107" s="132"/>
      <c r="AB107" s="132"/>
      <c r="AC107" s="132"/>
      <c r="AD107" s="132"/>
      <c r="AE107" s="132"/>
      <c r="AF107" s="132"/>
      <c r="AG107" s="132"/>
      <c r="AH107" s="133"/>
      <c r="AI107" s="99"/>
      <c r="AJ107" s="134">
        <f t="shared" si="13"/>
        <v>0</v>
      </c>
      <c r="AK107" s="132">
        <f>GIU!AL107</f>
        <v>0</v>
      </c>
      <c r="AL107" s="133">
        <f t="shared" si="14"/>
        <v>0</v>
      </c>
      <c r="AM107" s="99"/>
      <c r="AN107" s="158"/>
      <c r="AO107" s="159"/>
      <c r="AP107" s="158"/>
      <c r="AR107" s="276">
        <f>GIU!AR107</f>
        <v>0</v>
      </c>
      <c r="AS107" s="200">
        <f t="array" ref="AS107">SUM(IF(($B$97:$B$153=AR107)*($C$97:$C$153=AV107),$AL$97:$AL$153,0))</f>
        <v>0</v>
      </c>
      <c r="AT107" s="327">
        <f>BA107+BG107+BM107+BS107+BY107+CE107</f>
        <v>0</v>
      </c>
      <c r="AU107" s="219">
        <f>AT107-AS107-AS108</f>
        <v>0</v>
      </c>
      <c r="AV107" s="202">
        <f>GIU!AV107</f>
        <v>0</v>
      </c>
      <c r="AW107" s="330">
        <f>GIU!AW107</f>
        <v>0</v>
      </c>
      <c r="AX107" s="251">
        <f>GIU!AX107</f>
        <v>0</v>
      </c>
      <c r="AY107" s="252">
        <f>GIU!AY107</f>
        <v>0</v>
      </c>
      <c r="AZ107" s="252">
        <f>GIU!AZ107</f>
        <v>0</v>
      </c>
      <c r="BA107" s="333">
        <f>GIU!BA107</f>
        <v>0</v>
      </c>
      <c r="BB107" s="265">
        <f>GIU!BB107</f>
        <v>0</v>
      </c>
      <c r="BC107" s="337">
        <f>GIU!BC107</f>
        <v>0</v>
      </c>
      <c r="BD107" s="330">
        <f>GIU!BD107</f>
        <v>0</v>
      </c>
      <c r="BE107" s="252">
        <f>GIU!BE107</f>
        <v>0</v>
      </c>
      <c r="BF107" s="252">
        <f>GIU!BF107</f>
        <v>0</v>
      </c>
      <c r="BG107" s="333">
        <f>GIU!BG107</f>
        <v>0</v>
      </c>
      <c r="BH107" s="335">
        <f>GIU!BH107</f>
        <v>0</v>
      </c>
      <c r="BI107" s="337">
        <f>GIU!BI107</f>
        <v>0</v>
      </c>
      <c r="BJ107" s="330">
        <f>GIU!BJ107</f>
        <v>0</v>
      </c>
      <c r="BK107" s="252">
        <f>GIU!BK107</f>
        <v>0</v>
      </c>
      <c r="BL107" s="252">
        <f>GIU!BL107</f>
        <v>0</v>
      </c>
      <c r="BM107" s="333">
        <f>GIU!BM107</f>
        <v>0</v>
      </c>
      <c r="BN107" s="335">
        <f>GIU!BN107</f>
        <v>0</v>
      </c>
      <c r="BO107" s="337">
        <f>GIU!BO107</f>
        <v>0</v>
      </c>
      <c r="BP107" s="330">
        <f>GIU!BP107</f>
        <v>0</v>
      </c>
      <c r="BQ107" s="252">
        <f>GIU!BQ107</f>
        <v>0</v>
      </c>
      <c r="BR107" s="252">
        <f>GIU!BR107</f>
        <v>0</v>
      </c>
      <c r="BS107" s="333">
        <f>GIU!BS107</f>
        <v>0</v>
      </c>
      <c r="BT107" s="335">
        <f>GIU!BT107</f>
        <v>0</v>
      </c>
      <c r="BU107" s="337">
        <f>GIU!BU107</f>
        <v>0</v>
      </c>
      <c r="BV107" s="330">
        <f>GIU!BV107</f>
        <v>0</v>
      </c>
      <c r="BW107" s="252">
        <f>GIU!BW107</f>
        <v>0</v>
      </c>
      <c r="BX107" s="252">
        <f>GIU!BX107</f>
        <v>0</v>
      </c>
      <c r="BY107" s="333">
        <f>GIU!BY107</f>
        <v>0</v>
      </c>
      <c r="BZ107" s="335">
        <f>GIU!BZ107</f>
        <v>0</v>
      </c>
      <c r="CA107" s="337">
        <f>GIU!CA107</f>
        <v>0</v>
      </c>
      <c r="CB107" s="330">
        <f>GIU!CB107</f>
        <v>0</v>
      </c>
      <c r="CC107" s="252">
        <f>GIU!CC107</f>
        <v>0</v>
      </c>
      <c r="CD107" s="252">
        <f>GIU!CD107</f>
        <v>0</v>
      </c>
      <c r="CE107" s="333">
        <f>GIU!CE107</f>
        <v>0</v>
      </c>
      <c r="CF107" s="335">
        <f>GIU!CF107</f>
        <v>0</v>
      </c>
      <c r="CG107" s="337">
        <f>GIU!CG107</f>
        <v>0</v>
      </c>
    </row>
    <row r="108" spans="1:85">
      <c r="A108" s="130">
        <v>12</v>
      </c>
      <c r="B108" s="131">
        <f>GIU!B108</f>
        <v>0</v>
      </c>
      <c r="C108" s="131">
        <f>GIU!C108</f>
        <v>0</v>
      </c>
      <c r="D108" s="132"/>
      <c r="E108" s="132"/>
      <c r="F108" s="132"/>
      <c r="G108" s="132"/>
      <c r="H108" s="132"/>
      <c r="I108" s="132"/>
      <c r="J108" s="132"/>
      <c r="K108" s="132"/>
      <c r="L108" s="132"/>
      <c r="M108" s="132"/>
      <c r="N108" s="132"/>
      <c r="O108" s="132"/>
      <c r="P108" s="132"/>
      <c r="Q108" s="132"/>
      <c r="R108" s="132"/>
      <c r="S108" s="132"/>
      <c r="T108" s="132"/>
      <c r="U108" s="132"/>
      <c r="V108" s="132"/>
      <c r="W108" s="132"/>
      <c r="X108" s="132"/>
      <c r="Y108" s="132"/>
      <c r="Z108" s="132"/>
      <c r="AA108" s="132"/>
      <c r="AB108" s="132"/>
      <c r="AC108" s="132"/>
      <c r="AD108" s="132"/>
      <c r="AE108" s="132"/>
      <c r="AF108" s="132"/>
      <c r="AG108" s="132"/>
      <c r="AH108" s="133"/>
      <c r="AI108" s="99"/>
      <c r="AJ108" s="134">
        <f t="shared" si="13"/>
        <v>0</v>
      </c>
      <c r="AK108" s="132">
        <f>GIU!AL108</f>
        <v>0</v>
      </c>
      <c r="AL108" s="133">
        <f t="shared" si="14"/>
        <v>0</v>
      </c>
      <c r="AM108" s="99"/>
      <c r="AN108" s="158"/>
      <c r="AO108" s="159"/>
      <c r="AP108" s="158"/>
      <c r="AR108" s="277"/>
      <c r="AS108" s="197">
        <f t="array" ref="AS108">SUM(IF(($B$97:$B$153=AR107)*($C$97:$C$153=AV108),$AL$97:$AL$153,0))</f>
        <v>0</v>
      </c>
      <c r="AT108" s="328"/>
      <c r="AU108" s="218"/>
      <c r="AV108" s="199">
        <f>GIU!AV108</f>
        <v>0</v>
      </c>
      <c r="AW108" s="330"/>
      <c r="AX108" s="251"/>
      <c r="AY108" s="252"/>
      <c r="AZ108" s="252"/>
      <c r="BA108" s="333"/>
      <c r="BB108" s="265"/>
      <c r="BC108" s="337"/>
      <c r="BD108" s="330"/>
      <c r="BE108" s="252"/>
      <c r="BF108" s="252"/>
      <c r="BG108" s="333"/>
      <c r="BH108" s="335"/>
      <c r="BI108" s="337"/>
      <c r="BJ108" s="330"/>
      <c r="BK108" s="252"/>
      <c r="BL108" s="252"/>
      <c r="BM108" s="333"/>
      <c r="BN108" s="335"/>
      <c r="BO108" s="337"/>
      <c r="BP108" s="330"/>
      <c r="BQ108" s="252"/>
      <c r="BR108" s="252"/>
      <c r="BS108" s="333"/>
      <c r="BT108" s="335"/>
      <c r="BU108" s="337"/>
      <c r="BV108" s="330"/>
      <c r="BW108" s="252"/>
      <c r="BX108" s="252"/>
      <c r="BY108" s="333"/>
      <c r="BZ108" s="335"/>
      <c r="CA108" s="337"/>
      <c r="CB108" s="330"/>
      <c r="CC108" s="252"/>
      <c r="CD108" s="252"/>
      <c r="CE108" s="333"/>
      <c r="CF108" s="335"/>
      <c r="CG108" s="337"/>
    </row>
    <row r="109" spans="1:85">
      <c r="A109" s="130">
        <v>13</v>
      </c>
      <c r="B109" s="131">
        <f>GIU!B109</f>
        <v>0</v>
      </c>
      <c r="C109" s="131">
        <f>GIU!C109</f>
        <v>0</v>
      </c>
      <c r="D109" s="132"/>
      <c r="E109" s="132"/>
      <c r="F109" s="132"/>
      <c r="G109" s="132"/>
      <c r="H109" s="132"/>
      <c r="I109" s="132"/>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2"/>
      <c r="AH109" s="133"/>
      <c r="AI109" s="99"/>
      <c r="AJ109" s="134">
        <f t="shared" si="13"/>
        <v>0</v>
      </c>
      <c r="AK109" s="132">
        <f>GIU!AL109</f>
        <v>0</v>
      </c>
      <c r="AL109" s="133">
        <f t="shared" si="14"/>
        <v>0</v>
      </c>
      <c r="AM109" s="99"/>
      <c r="AN109" s="158"/>
      <c r="AO109" s="159"/>
      <c r="AP109" s="158"/>
      <c r="AR109" s="276">
        <f>GIU!AR109</f>
        <v>0</v>
      </c>
      <c r="AS109" s="200">
        <f t="array" ref="AS109">SUM(IF(($B$97:$B$153=AR109)*($C$97:$C$153=AV109),$AL$97:$AL$153,0))</f>
        <v>0</v>
      </c>
      <c r="AT109" s="327">
        <f>BA109+BG109+BM109+BS109+BY109+CE109</f>
        <v>0</v>
      </c>
      <c r="AU109" s="219">
        <f>AT109-AS109-AS110</f>
        <v>0</v>
      </c>
      <c r="AV109" s="202">
        <f>GIU!AV109</f>
        <v>0</v>
      </c>
      <c r="AW109" s="330">
        <f>GIU!AW109</f>
        <v>0</v>
      </c>
      <c r="AX109" s="251">
        <f>GIU!AX109</f>
        <v>0</v>
      </c>
      <c r="AY109" s="252">
        <f>GIU!AY109</f>
        <v>0</v>
      </c>
      <c r="AZ109" s="252">
        <f>GIU!AZ109</f>
        <v>0</v>
      </c>
      <c r="BA109" s="333">
        <f>GIU!BA109</f>
        <v>0</v>
      </c>
      <c r="BB109" s="265">
        <f>GIU!BB109</f>
        <v>0</v>
      </c>
      <c r="BC109" s="337">
        <f>GIU!BC109</f>
        <v>0</v>
      </c>
      <c r="BD109" s="330">
        <f>GIU!BD109</f>
        <v>0</v>
      </c>
      <c r="BE109" s="252">
        <f>GIU!BE109</f>
        <v>0</v>
      </c>
      <c r="BF109" s="252">
        <f>GIU!BF109</f>
        <v>0</v>
      </c>
      <c r="BG109" s="333">
        <f>GIU!BG109</f>
        <v>0</v>
      </c>
      <c r="BH109" s="335">
        <f>GIU!BH109</f>
        <v>0</v>
      </c>
      <c r="BI109" s="337">
        <f>GIU!BI109</f>
        <v>0</v>
      </c>
      <c r="BJ109" s="330">
        <f>GIU!BJ109</f>
        <v>0</v>
      </c>
      <c r="BK109" s="252">
        <f>GIU!BK109</f>
        <v>0</v>
      </c>
      <c r="BL109" s="252">
        <f>GIU!BL109</f>
        <v>0</v>
      </c>
      <c r="BM109" s="333">
        <f>GIU!BM109</f>
        <v>0</v>
      </c>
      <c r="BN109" s="335">
        <f>GIU!BN109</f>
        <v>0</v>
      </c>
      <c r="BO109" s="337">
        <f>GIU!BO109</f>
        <v>0</v>
      </c>
      <c r="BP109" s="330">
        <f>GIU!BP109</f>
        <v>0</v>
      </c>
      <c r="BQ109" s="252">
        <f>GIU!BQ109</f>
        <v>0</v>
      </c>
      <c r="BR109" s="252">
        <f>GIU!BR109</f>
        <v>0</v>
      </c>
      <c r="BS109" s="333">
        <f>GIU!BS109</f>
        <v>0</v>
      </c>
      <c r="BT109" s="335">
        <f>GIU!BT109</f>
        <v>0</v>
      </c>
      <c r="BU109" s="337">
        <f>GIU!BU109</f>
        <v>0</v>
      </c>
      <c r="BV109" s="330">
        <f>GIU!BV109</f>
        <v>0</v>
      </c>
      <c r="BW109" s="252">
        <f>GIU!BW109</f>
        <v>0</v>
      </c>
      <c r="BX109" s="252">
        <f>GIU!BX109</f>
        <v>0</v>
      </c>
      <c r="BY109" s="333">
        <f>GIU!BY109</f>
        <v>0</v>
      </c>
      <c r="BZ109" s="335">
        <f>GIU!BZ109</f>
        <v>0</v>
      </c>
      <c r="CA109" s="337">
        <f>GIU!CA109</f>
        <v>0</v>
      </c>
      <c r="CB109" s="330">
        <f>GIU!CB109</f>
        <v>0</v>
      </c>
      <c r="CC109" s="252">
        <f>GIU!CC109</f>
        <v>0</v>
      </c>
      <c r="CD109" s="252">
        <f>GIU!CD109</f>
        <v>0</v>
      </c>
      <c r="CE109" s="333">
        <f>GIU!CE109</f>
        <v>0</v>
      </c>
      <c r="CF109" s="335">
        <f>GIU!CF109</f>
        <v>0</v>
      </c>
      <c r="CG109" s="337">
        <f>GIU!CG109</f>
        <v>0</v>
      </c>
    </row>
    <row r="110" spans="1:85">
      <c r="A110" s="130">
        <v>14</v>
      </c>
      <c r="B110" s="131">
        <f>GIU!B110</f>
        <v>0</v>
      </c>
      <c r="C110" s="131">
        <f>GIU!C110</f>
        <v>0</v>
      </c>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3"/>
      <c r="AI110" s="99"/>
      <c r="AJ110" s="134">
        <f t="shared" si="13"/>
        <v>0</v>
      </c>
      <c r="AK110" s="132">
        <f>GIU!AL110</f>
        <v>0</v>
      </c>
      <c r="AL110" s="133">
        <f t="shared" si="14"/>
        <v>0</v>
      </c>
      <c r="AM110" s="99"/>
      <c r="AN110" s="289" t="s">
        <v>2</v>
      </c>
      <c r="AO110" s="289"/>
      <c r="AP110" s="289"/>
      <c r="AR110" s="277"/>
      <c r="AS110" s="197">
        <f t="array" ref="AS110">SUM(IF(($B$97:$B$153=AR109)*($C$97:$C$153=AV110),$AL$97:$AL$153,0))</f>
        <v>0</v>
      </c>
      <c r="AT110" s="328"/>
      <c r="AU110" s="218"/>
      <c r="AV110" s="199">
        <f>GIU!AV110</f>
        <v>0</v>
      </c>
      <c r="AW110" s="330"/>
      <c r="AX110" s="251"/>
      <c r="AY110" s="252"/>
      <c r="AZ110" s="252"/>
      <c r="BA110" s="333"/>
      <c r="BB110" s="265"/>
      <c r="BC110" s="337"/>
      <c r="BD110" s="330"/>
      <c r="BE110" s="252"/>
      <c r="BF110" s="252"/>
      <c r="BG110" s="333"/>
      <c r="BH110" s="335"/>
      <c r="BI110" s="337"/>
      <c r="BJ110" s="330"/>
      <c r="BK110" s="252"/>
      <c r="BL110" s="252"/>
      <c r="BM110" s="333"/>
      <c r="BN110" s="335"/>
      <c r="BO110" s="337"/>
      <c r="BP110" s="330"/>
      <c r="BQ110" s="252"/>
      <c r="BR110" s="252"/>
      <c r="BS110" s="333"/>
      <c r="BT110" s="335"/>
      <c r="BU110" s="337"/>
      <c r="BV110" s="330"/>
      <c r="BW110" s="252"/>
      <c r="BX110" s="252"/>
      <c r="BY110" s="333"/>
      <c r="BZ110" s="335"/>
      <c r="CA110" s="337"/>
      <c r="CB110" s="330"/>
      <c r="CC110" s="252"/>
      <c r="CD110" s="252"/>
      <c r="CE110" s="333"/>
      <c r="CF110" s="335"/>
      <c r="CG110" s="337"/>
    </row>
    <row r="111" spans="1:85">
      <c r="A111" s="130">
        <v>15</v>
      </c>
      <c r="B111" s="131">
        <f>GIU!B111</f>
        <v>0</v>
      </c>
      <c r="C111" s="131">
        <f>GIU!C111</f>
        <v>0</v>
      </c>
      <c r="D111" s="132"/>
      <c r="E111" s="132"/>
      <c r="F111" s="132"/>
      <c r="G111" s="132"/>
      <c r="H111" s="132"/>
      <c r="I111" s="132"/>
      <c r="J111" s="132"/>
      <c r="K111" s="132"/>
      <c r="L111" s="132"/>
      <c r="M111" s="132"/>
      <c r="N111" s="132"/>
      <c r="O111" s="132"/>
      <c r="P111" s="132"/>
      <c r="Q111" s="132"/>
      <c r="R111" s="132"/>
      <c r="S111" s="132"/>
      <c r="T111" s="132"/>
      <c r="U111" s="132"/>
      <c r="V111" s="132"/>
      <c r="W111" s="132"/>
      <c r="X111" s="132"/>
      <c r="Y111" s="132"/>
      <c r="Z111" s="132"/>
      <c r="AA111" s="132"/>
      <c r="AB111" s="132"/>
      <c r="AC111" s="132"/>
      <c r="AD111" s="132"/>
      <c r="AE111" s="132"/>
      <c r="AF111" s="132"/>
      <c r="AG111" s="132"/>
      <c r="AH111" s="133"/>
      <c r="AI111" s="99"/>
      <c r="AJ111" s="134">
        <f t="shared" si="13"/>
        <v>0</v>
      </c>
      <c r="AK111" s="132">
        <f>GIU!AL111</f>
        <v>0</v>
      </c>
      <c r="AL111" s="133">
        <f t="shared" si="14"/>
        <v>0</v>
      </c>
      <c r="AM111" s="99"/>
      <c r="AN111" s="158"/>
      <c r="AO111" s="159"/>
      <c r="AP111" s="158"/>
      <c r="AR111" s="276">
        <f>GIU!AR111</f>
        <v>0</v>
      </c>
      <c r="AS111" s="200">
        <f t="array" ref="AS111">SUM(IF(($B$97:$B$153=AR111)*($C$97:$C$153=AV111),$AL$97:$AL$153,0))</f>
        <v>0</v>
      </c>
      <c r="AT111" s="327">
        <f>BA111+BG111+BM111+BS111+BY111+CE111</f>
        <v>0</v>
      </c>
      <c r="AU111" s="219">
        <f>AT111-AS111-AS112</f>
        <v>0</v>
      </c>
      <c r="AV111" s="202">
        <f>GIU!AV111</f>
        <v>0</v>
      </c>
      <c r="AW111" s="330">
        <f>GIU!AW111</f>
        <v>0</v>
      </c>
      <c r="AX111" s="251">
        <f>GIU!AX111</f>
        <v>0</v>
      </c>
      <c r="AY111" s="252">
        <f>GIU!AY111</f>
        <v>0</v>
      </c>
      <c r="AZ111" s="252">
        <f>GIU!AZ111</f>
        <v>0</v>
      </c>
      <c r="BA111" s="333">
        <f>GIU!BA111</f>
        <v>0</v>
      </c>
      <c r="BB111" s="265">
        <f>GIU!BB111</f>
        <v>0</v>
      </c>
      <c r="BC111" s="337">
        <f>GIU!BC111</f>
        <v>0</v>
      </c>
      <c r="BD111" s="330">
        <f>GIU!BD111</f>
        <v>0</v>
      </c>
      <c r="BE111" s="252">
        <f>GIU!BE111</f>
        <v>0</v>
      </c>
      <c r="BF111" s="252">
        <f>GIU!BF111</f>
        <v>0</v>
      </c>
      <c r="BG111" s="333">
        <f>GIU!BG111</f>
        <v>0</v>
      </c>
      <c r="BH111" s="335">
        <f>GIU!BH111</f>
        <v>0</v>
      </c>
      <c r="BI111" s="337">
        <f>GIU!BI111</f>
        <v>0</v>
      </c>
      <c r="BJ111" s="330">
        <f>GIU!BJ111</f>
        <v>0</v>
      </c>
      <c r="BK111" s="252">
        <f>GIU!BK111</f>
        <v>0</v>
      </c>
      <c r="BL111" s="252">
        <f>GIU!BL111</f>
        <v>0</v>
      </c>
      <c r="BM111" s="333">
        <f>GIU!BM111</f>
        <v>0</v>
      </c>
      <c r="BN111" s="335">
        <f>GIU!BN111</f>
        <v>0</v>
      </c>
      <c r="BO111" s="337">
        <f>GIU!BO111</f>
        <v>0</v>
      </c>
      <c r="BP111" s="330">
        <f>GIU!BP111</f>
        <v>0</v>
      </c>
      <c r="BQ111" s="252">
        <f>GIU!BQ111</f>
        <v>0</v>
      </c>
      <c r="BR111" s="252">
        <f>GIU!BR111</f>
        <v>0</v>
      </c>
      <c r="BS111" s="333">
        <f>GIU!BS111</f>
        <v>0</v>
      </c>
      <c r="BT111" s="335">
        <f>GIU!BT111</f>
        <v>0</v>
      </c>
      <c r="BU111" s="337">
        <f>GIU!BU111</f>
        <v>0</v>
      </c>
      <c r="BV111" s="330">
        <f>GIU!BV111</f>
        <v>0</v>
      </c>
      <c r="BW111" s="252">
        <f>GIU!BW111</f>
        <v>0</v>
      </c>
      <c r="BX111" s="252">
        <f>GIU!BX111</f>
        <v>0</v>
      </c>
      <c r="BY111" s="333">
        <f>GIU!BY111</f>
        <v>0</v>
      </c>
      <c r="BZ111" s="335">
        <f>GIU!BZ111</f>
        <v>0</v>
      </c>
      <c r="CA111" s="337">
        <f>GIU!CA111</f>
        <v>0</v>
      </c>
      <c r="CB111" s="330">
        <f>GIU!CB111</f>
        <v>0</v>
      </c>
      <c r="CC111" s="252">
        <f>GIU!CC111</f>
        <v>0</v>
      </c>
      <c r="CD111" s="252">
        <f>GIU!CD111</f>
        <v>0</v>
      </c>
      <c r="CE111" s="333">
        <f>GIU!CE111</f>
        <v>0</v>
      </c>
      <c r="CF111" s="335">
        <f>GIU!CF111</f>
        <v>0</v>
      </c>
      <c r="CG111" s="337">
        <f>GIU!CG111</f>
        <v>0</v>
      </c>
    </row>
    <row r="112" spans="1:85">
      <c r="A112" s="130">
        <v>16</v>
      </c>
      <c r="B112" s="131">
        <f>GIU!B112</f>
        <v>0</v>
      </c>
      <c r="C112" s="131">
        <f>GIU!C112</f>
        <v>0</v>
      </c>
      <c r="D112" s="132"/>
      <c r="E112" s="132"/>
      <c r="F112" s="132"/>
      <c r="G112" s="132"/>
      <c r="H112" s="132"/>
      <c r="I112" s="132"/>
      <c r="J112" s="132"/>
      <c r="K112" s="132"/>
      <c r="L112" s="132"/>
      <c r="M112" s="132"/>
      <c r="N112" s="132"/>
      <c r="O112" s="132"/>
      <c r="P112" s="132"/>
      <c r="Q112" s="132"/>
      <c r="R112" s="132"/>
      <c r="S112" s="132"/>
      <c r="T112" s="132"/>
      <c r="U112" s="132"/>
      <c r="V112" s="132"/>
      <c r="W112" s="132"/>
      <c r="X112" s="132"/>
      <c r="Y112" s="132"/>
      <c r="Z112" s="132"/>
      <c r="AA112" s="132"/>
      <c r="AB112" s="132"/>
      <c r="AC112" s="132"/>
      <c r="AD112" s="132"/>
      <c r="AE112" s="132"/>
      <c r="AF112" s="132"/>
      <c r="AG112" s="132"/>
      <c r="AH112" s="133"/>
      <c r="AI112" s="99"/>
      <c r="AJ112" s="134">
        <f t="shared" si="13"/>
        <v>0</v>
      </c>
      <c r="AK112" s="132">
        <f>GIU!AL112</f>
        <v>0</v>
      </c>
      <c r="AL112" s="133">
        <f t="shared" si="14"/>
        <v>0</v>
      </c>
      <c r="AM112" s="99"/>
      <c r="AN112" s="290" t="s">
        <v>61</v>
      </c>
      <c r="AO112" s="290"/>
      <c r="AP112" s="290"/>
      <c r="AR112" s="277"/>
      <c r="AS112" s="197">
        <f t="array" ref="AS112">SUM(IF(($B$97:$B$153=AR111)*($C$97:$C$153=AV112),$AL$97:$AL$153,0))</f>
        <v>0</v>
      </c>
      <c r="AT112" s="328"/>
      <c r="AU112" s="218"/>
      <c r="AV112" s="199">
        <f>GIU!AV112</f>
        <v>0</v>
      </c>
      <c r="AW112" s="330"/>
      <c r="AX112" s="251"/>
      <c r="AY112" s="252"/>
      <c r="AZ112" s="252"/>
      <c r="BA112" s="333"/>
      <c r="BB112" s="265"/>
      <c r="BC112" s="337"/>
      <c r="BD112" s="330"/>
      <c r="BE112" s="252"/>
      <c r="BF112" s="252"/>
      <c r="BG112" s="333"/>
      <c r="BH112" s="335"/>
      <c r="BI112" s="337"/>
      <c r="BJ112" s="330"/>
      <c r="BK112" s="252"/>
      <c r="BL112" s="252"/>
      <c r="BM112" s="333"/>
      <c r="BN112" s="335"/>
      <c r="BO112" s="337"/>
      <c r="BP112" s="330"/>
      <c r="BQ112" s="252"/>
      <c r="BR112" s="252"/>
      <c r="BS112" s="333"/>
      <c r="BT112" s="335"/>
      <c r="BU112" s="337"/>
      <c r="BV112" s="330"/>
      <c r="BW112" s="252"/>
      <c r="BX112" s="252"/>
      <c r="BY112" s="333"/>
      <c r="BZ112" s="335"/>
      <c r="CA112" s="337"/>
      <c r="CB112" s="330"/>
      <c r="CC112" s="252"/>
      <c r="CD112" s="252"/>
      <c r="CE112" s="333"/>
      <c r="CF112" s="335"/>
      <c r="CG112" s="337"/>
    </row>
    <row r="113" spans="1:85">
      <c r="A113" s="130">
        <v>17</v>
      </c>
      <c r="B113" s="131">
        <f>GIU!B113</f>
        <v>0</v>
      </c>
      <c r="C113" s="131">
        <f>GIU!C113</f>
        <v>0</v>
      </c>
      <c r="D113" s="132"/>
      <c r="E113" s="132"/>
      <c r="F113" s="132"/>
      <c r="G113" s="132"/>
      <c r="H113" s="132"/>
      <c r="I113" s="132"/>
      <c r="J113" s="132"/>
      <c r="K113" s="132"/>
      <c r="L113" s="132"/>
      <c r="M113" s="132"/>
      <c r="N113" s="132"/>
      <c r="O113" s="132"/>
      <c r="P113" s="132"/>
      <c r="Q113" s="132"/>
      <c r="R113" s="132"/>
      <c r="S113" s="132"/>
      <c r="T113" s="132"/>
      <c r="U113" s="132"/>
      <c r="V113" s="132"/>
      <c r="W113" s="132"/>
      <c r="X113" s="132"/>
      <c r="Y113" s="132"/>
      <c r="Z113" s="132"/>
      <c r="AA113" s="132"/>
      <c r="AB113" s="132"/>
      <c r="AC113" s="132"/>
      <c r="AD113" s="132"/>
      <c r="AE113" s="132"/>
      <c r="AF113" s="132"/>
      <c r="AG113" s="132"/>
      <c r="AH113" s="133"/>
      <c r="AI113" s="99"/>
      <c r="AJ113" s="134">
        <f t="shared" si="13"/>
        <v>0</v>
      </c>
      <c r="AK113" s="132">
        <f>GIU!AL113</f>
        <v>0</v>
      </c>
      <c r="AL113" s="133">
        <f t="shared" si="14"/>
        <v>0</v>
      </c>
      <c r="AM113" s="99"/>
      <c r="AN113" s="158"/>
      <c r="AO113" s="159"/>
      <c r="AP113" s="158"/>
      <c r="AR113" s="276">
        <f>GIU!AR113</f>
        <v>0</v>
      </c>
      <c r="AS113" s="200">
        <f t="array" ref="AS113">SUM(IF(($B$97:$B$153=AR113)*($C$97:$C$153=AV113),$AL$97:$AL$153,0))</f>
        <v>0</v>
      </c>
      <c r="AT113" s="327">
        <f>BA113+BG113+BM113+BS113+BY113+CE113</f>
        <v>0</v>
      </c>
      <c r="AU113" s="219">
        <f>AT113-AS113-AS114</f>
        <v>0</v>
      </c>
      <c r="AV113" s="202">
        <f>GIU!AV113</f>
        <v>0</v>
      </c>
      <c r="AW113" s="330">
        <f>GIU!AW113</f>
        <v>0</v>
      </c>
      <c r="AX113" s="251">
        <f>GIU!AX113</f>
        <v>0</v>
      </c>
      <c r="AY113" s="252">
        <f>GIU!AY113</f>
        <v>0</v>
      </c>
      <c r="AZ113" s="252">
        <f>GIU!AZ113</f>
        <v>0</v>
      </c>
      <c r="BA113" s="333">
        <f>GIU!BA113</f>
        <v>0</v>
      </c>
      <c r="BB113" s="265">
        <f>GIU!BB113</f>
        <v>0</v>
      </c>
      <c r="BC113" s="337">
        <f>GIU!BC113</f>
        <v>0</v>
      </c>
      <c r="BD113" s="330">
        <f>GIU!BD113</f>
        <v>0</v>
      </c>
      <c r="BE113" s="252">
        <f>GIU!BE113</f>
        <v>0</v>
      </c>
      <c r="BF113" s="252">
        <f>GIU!BF113</f>
        <v>0</v>
      </c>
      <c r="BG113" s="333">
        <f>GIU!BG113</f>
        <v>0</v>
      </c>
      <c r="BH113" s="335">
        <f>GIU!BH113</f>
        <v>0</v>
      </c>
      <c r="BI113" s="337">
        <f>GIU!BI113</f>
        <v>0</v>
      </c>
      <c r="BJ113" s="330">
        <f>GIU!BJ113</f>
        <v>0</v>
      </c>
      <c r="BK113" s="252">
        <f>GIU!BK113</f>
        <v>0</v>
      </c>
      <c r="BL113" s="252">
        <f>GIU!BL113</f>
        <v>0</v>
      </c>
      <c r="BM113" s="333">
        <f>GIU!BM113</f>
        <v>0</v>
      </c>
      <c r="BN113" s="335">
        <f>GIU!BN113</f>
        <v>0</v>
      </c>
      <c r="BO113" s="337">
        <f>GIU!BO113</f>
        <v>0</v>
      </c>
      <c r="BP113" s="330">
        <f>GIU!BP113</f>
        <v>0</v>
      </c>
      <c r="BQ113" s="252">
        <f>GIU!BQ113</f>
        <v>0</v>
      </c>
      <c r="BR113" s="252">
        <f>GIU!BR113</f>
        <v>0</v>
      </c>
      <c r="BS113" s="333">
        <f>GIU!BS113</f>
        <v>0</v>
      </c>
      <c r="BT113" s="335">
        <f>GIU!BT113</f>
        <v>0</v>
      </c>
      <c r="BU113" s="337">
        <f>GIU!BU113</f>
        <v>0</v>
      </c>
      <c r="BV113" s="330">
        <f>GIU!BV113</f>
        <v>0</v>
      </c>
      <c r="BW113" s="252">
        <f>GIU!BW113</f>
        <v>0</v>
      </c>
      <c r="BX113" s="252">
        <f>GIU!BX113</f>
        <v>0</v>
      </c>
      <c r="BY113" s="333">
        <f>GIU!BY113</f>
        <v>0</v>
      </c>
      <c r="BZ113" s="335">
        <f>GIU!BZ113</f>
        <v>0</v>
      </c>
      <c r="CA113" s="337">
        <f>GIU!CA113</f>
        <v>0</v>
      </c>
      <c r="CB113" s="330">
        <f>GIU!CB113</f>
        <v>0</v>
      </c>
      <c r="CC113" s="252">
        <f>GIU!CC113</f>
        <v>0</v>
      </c>
      <c r="CD113" s="252">
        <f>GIU!CD113</f>
        <v>0</v>
      </c>
      <c r="CE113" s="333">
        <f>GIU!CE113</f>
        <v>0</v>
      </c>
      <c r="CF113" s="335">
        <f>GIU!CF113</f>
        <v>0</v>
      </c>
      <c r="CG113" s="337">
        <f>GIU!CG113</f>
        <v>0</v>
      </c>
    </row>
    <row r="114" spans="1:85">
      <c r="A114" s="130">
        <v>18</v>
      </c>
      <c r="B114" s="131">
        <f>GIU!B114</f>
        <v>0</v>
      </c>
      <c r="C114" s="131">
        <f>GIU!C114</f>
        <v>0</v>
      </c>
      <c r="D114" s="132"/>
      <c r="E114" s="132"/>
      <c r="F114" s="132"/>
      <c r="G114" s="132"/>
      <c r="H114" s="132"/>
      <c r="I114" s="132"/>
      <c r="J114" s="132"/>
      <c r="K114" s="132"/>
      <c r="L114" s="132"/>
      <c r="M114" s="132"/>
      <c r="N114" s="132"/>
      <c r="O114" s="132"/>
      <c r="P114" s="132"/>
      <c r="Q114" s="132"/>
      <c r="R114" s="132"/>
      <c r="S114" s="132"/>
      <c r="T114" s="132"/>
      <c r="U114" s="132"/>
      <c r="V114" s="132"/>
      <c r="W114" s="132"/>
      <c r="X114" s="132"/>
      <c r="Y114" s="132"/>
      <c r="Z114" s="132"/>
      <c r="AA114" s="132"/>
      <c r="AB114" s="132"/>
      <c r="AC114" s="132"/>
      <c r="AD114" s="132"/>
      <c r="AE114" s="132"/>
      <c r="AF114" s="132"/>
      <c r="AG114" s="132"/>
      <c r="AH114" s="133"/>
      <c r="AI114" s="99"/>
      <c r="AJ114" s="134">
        <f t="shared" si="13"/>
        <v>0</v>
      </c>
      <c r="AK114" s="132">
        <f>GIU!AL114</f>
        <v>0</v>
      </c>
      <c r="AL114" s="133">
        <f t="shared" si="14"/>
        <v>0</v>
      </c>
      <c r="AM114" s="99"/>
      <c r="AN114" s="164"/>
      <c r="AO114" s="165"/>
      <c r="AP114" s="164"/>
      <c r="AR114" s="277"/>
      <c r="AS114" s="197">
        <f t="array" ref="AS114">SUM(IF(($B$97:$B$153=AR113)*($C$97:$C$153=AV114),$AL$97:$AL$153,0))</f>
        <v>0</v>
      </c>
      <c r="AT114" s="328"/>
      <c r="AU114" s="218"/>
      <c r="AV114" s="199">
        <f>GIU!AV114</f>
        <v>0</v>
      </c>
      <c r="AW114" s="330"/>
      <c r="AX114" s="251"/>
      <c r="AY114" s="252"/>
      <c r="AZ114" s="252"/>
      <c r="BA114" s="333"/>
      <c r="BB114" s="265"/>
      <c r="BC114" s="337"/>
      <c r="BD114" s="330"/>
      <c r="BE114" s="252"/>
      <c r="BF114" s="252"/>
      <c r="BG114" s="333"/>
      <c r="BH114" s="335"/>
      <c r="BI114" s="337"/>
      <c r="BJ114" s="330"/>
      <c r="BK114" s="252"/>
      <c r="BL114" s="252"/>
      <c r="BM114" s="333"/>
      <c r="BN114" s="335"/>
      <c r="BO114" s="337"/>
      <c r="BP114" s="330"/>
      <c r="BQ114" s="252"/>
      <c r="BR114" s="252"/>
      <c r="BS114" s="333"/>
      <c r="BT114" s="335"/>
      <c r="BU114" s="337"/>
      <c r="BV114" s="330"/>
      <c r="BW114" s="252"/>
      <c r="BX114" s="252"/>
      <c r="BY114" s="333"/>
      <c r="BZ114" s="335"/>
      <c r="CA114" s="337"/>
      <c r="CB114" s="330"/>
      <c r="CC114" s="252"/>
      <c r="CD114" s="252"/>
      <c r="CE114" s="333"/>
      <c r="CF114" s="335"/>
      <c r="CG114" s="337"/>
    </row>
    <row r="115" spans="1:85">
      <c r="A115" s="130">
        <v>19</v>
      </c>
      <c r="B115" s="131">
        <f>GIU!B115</f>
        <v>0</v>
      </c>
      <c r="C115" s="131">
        <f>GIU!C115</f>
        <v>0</v>
      </c>
      <c r="D115" s="132"/>
      <c r="E115" s="132"/>
      <c r="F115" s="132"/>
      <c r="G115" s="132"/>
      <c r="H115" s="132"/>
      <c r="I115" s="132"/>
      <c r="J115" s="132"/>
      <c r="K115" s="132"/>
      <c r="L115" s="132"/>
      <c r="M115" s="132"/>
      <c r="N115" s="132"/>
      <c r="O115" s="132"/>
      <c r="P115" s="132"/>
      <c r="Q115" s="132"/>
      <c r="R115" s="132"/>
      <c r="S115" s="132"/>
      <c r="T115" s="132"/>
      <c r="U115" s="132"/>
      <c r="V115" s="132"/>
      <c r="W115" s="132"/>
      <c r="X115" s="132"/>
      <c r="Y115" s="132"/>
      <c r="Z115" s="132"/>
      <c r="AA115" s="132"/>
      <c r="AB115" s="132"/>
      <c r="AC115" s="132"/>
      <c r="AD115" s="132"/>
      <c r="AE115" s="132"/>
      <c r="AF115" s="132"/>
      <c r="AG115" s="132"/>
      <c r="AH115" s="133"/>
      <c r="AI115" s="99"/>
      <c r="AJ115" s="134">
        <f t="shared" si="13"/>
        <v>0</v>
      </c>
      <c r="AK115" s="132">
        <f>GIU!AL115</f>
        <v>0</v>
      </c>
      <c r="AL115" s="133">
        <f t="shared" si="14"/>
        <v>0</v>
      </c>
      <c r="AM115" s="99"/>
      <c r="AN115" s="158"/>
      <c r="AO115" s="159"/>
      <c r="AP115" s="158"/>
      <c r="AR115" s="276">
        <f>GIU!AR115</f>
        <v>0</v>
      </c>
      <c r="AS115" s="200">
        <f t="array" ref="AS115">SUM(IF(($B$97:$B$153=AR115)*($C$97:$C$153=AV115),$AL$97:$AL$153,0))</f>
        <v>0</v>
      </c>
      <c r="AT115" s="327">
        <f>BA115+BG115+BM115+BS115+BY115+CE115</f>
        <v>0</v>
      </c>
      <c r="AU115" s="219">
        <f>AT115-AS115-AS116</f>
        <v>0</v>
      </c>
      <c r="AV115" s="202">
        <f>GIU!AV115</f>
        <v>0</v>
      </c>
      <c r="AW115" s="330">
        <f>GIU!AW115</f>
        <v>0</v>
      </c>
      <c r="AX115" s="251">
        <f>GIU!AX115</f>
        <v>0</v>
      </c>
      <c r="AY115" s="252">
        <f>GIU!AY115</f>
        <v>0</v>
      </c>
      <c r="AZ115" s="252">
        <f>GIU!AZ115</f>
        <v>0</v>
      </c>
      <c r="BA115" s="333">
        <f>GIU!BA115</f>
        <v>0</v>
      </c>
      <c r="BB115" s="265">
        <f>GIU!BB115</f>
        <v>0</v>
      </c>
      <c r="BC115" s="337">
        <f>GIU!BC115</f>
        <v>0</v>
      </c>
      <c r="BD115" s="330">
        <f>GIU!BD115</f>
        <v>0</v>
      </c>
      <c r="BE115" s="252">
        <f>GIU!BE115</f>
        <v>0</v>
      </c>
      <c r="BF115" s="252">
        <f>GIU!BF115</f>
        <v>0</v>
      </c>
      <c r="BG115" s="333">
        <f>GIU!BG115</f>
        <v>0</v>
      </c>
      <c r="BH115" s="335">
        <f>GIU!BH115</f>
        <v>0</v>
      </c>
      <c r="BI115" s="337">
        <f>GIU!BI115</f>
        <v>0</v>
      </c>
      <c r="BJ115" s="330">
        <f>GIU!BJ115</f>
        <v>0</v>
      </c>
      <c r="BK115" s="252">
        <f>GIU!BK115</f>
        <v>0</v>
      </c>
      <c r="BL115" s="252">
        <f>GIU!BL115</f>
        <v>0</v>
      </c>
      <c r="BM115" s="333">
        <f>GIU!BM115</f>
        <v>0</v>
      </c>
      <c r="BN115" s="335">
        <f>GIU!BN115</f>
        <v>0</v>
      </c>
      <c r="BO115" s="337">
        <f>GIU!BO115</f>
        <v>0</v>
      </c>
      <c r="BP115" s="330">
        <f>GIU!BP115</f>
        <v>0</v>
      </c>
      <c r="BQ115" s="252">
        <f>GIU!BQ115</f>
        <v>0</v>
      </c>
      <c r="BR115" s="252">
        <f>GIU!BR115</f>
        <v>0</v>
      </c>
      <c r="BS115" s="333">
        <f>GIU!BS115</f>
        <v>0</v>
      </c>
      <c r="BT115" s="335">
        <f>GIU!BT115</f>
        <v>0</v>
      </c>
      <c r="BU115" s="337">
        <f>GIU!BU115</f>
        <v>0</v>
      </c>
      <c r="BV115" s="330">
        <f>GIU!BV115</f>
        <v>0</v>
      </c>
      <c r="BW115" s="252">
        <f>GIU!BW115</f>
        <v>0</v>
      </c>
      <c r="BX115" s="252">
        <f>GIU!BX115</f>
        <v>0</v>
      </c>
      <c r="BY115" s="333">
        <f>GIU!BY115</f>
        <v>0</v>
      </c>
      <c r="BZ115" s="335">
        <f>GIU!BZ115</f>
        <v>0</v>
      </c>
      <c r="CA115" s="337">
        <f>GIU!CA115</f>
        <v>0</v>
      </c>
      <c r="CB115" s="330">
        <f>GIU!CB115</f>
        <v>0</v>
      </c>
      <c r="CC115" s="252">
        <f>GIU!CC115</f>
        <v>0</v>
      </c>
      <c r="CD115" s="252">
        <f>GIU!CD115</f>
        <v>0</v>
      </c>
      <c r="CE115" s="333">
        <f>GIU!CE115</f>
        <v>0</v>
      </c>
      <c r="CF115" s="335">
        <f>GIU!CF115</f>
        <v>0</v>
      </c>
      <c r="CG115" s="337">
        <f>GIU!CG115</f>
        <v>0</v>
      </c>
    </row>
    <row r="116" spans="1:85">
      <c r="A116" s="130">
        <v>20</v>
      </c>
      <c r="B116" s="131">
        <f>GIU!B116</f>
        <v>0</v>
      </c>
      <c r="C116" s="131">
        <f>GIU!C116</f>
        <v>0</v>
      </c>
      <c r="D116" s="132"/>
      <c r="E116" s="132"/>
      <c r="F116" s="132"/>
      <c r="G116" s="132"/>
      <c r="H116" s="132"/>
      <c r="I116" s="132"/>
      <c r="J116" s="132"/>
      <c r="K116" s="132"/>
      <c r="L116" s="132"/>
      <c r="M116" s="132"/>
      <c r="N116" s="132"/>
      <c r="O116" s="132"/>
      <c r="P116" s="132"/>
      <c r="Q116" s="132"/>
      <c r="R116" s="132"/>
      <c r="S116" s="132"/>
      <c r="T116" s="132"/>
      <c r="U116" s="132"/>
      <c r="V116" s="132"/>
      <c r="W116" s="132"/>
      <c r="X116" s="132"/>
      <c r="Y116" s="132"/>
      <c r="Z116" s="132"/>
      <c r="AA116" s="132"/>
      <c r="AB116" s="132"/>
      <c r="AC116" s="132"/>
      <c r="AD116" s="132"/>
      <c r="AE116" s="132"/>
      <c r="AF116" s="132"/>
      <c r="AG116" s="132"/>
      <c r="AH116" s="133"/>
      <c r="AI116" s="99"/>
      <c r="AJ116" s="134">
        <f t="shared" si="13"/>
        <v>0</v>
      </c>
      <c r="AK116" s="132">
        <f>GIU!AL116</f>
        <v>0</v>
      </c>
      <c r="AL116" s="133">
        <f t="shared" si="14"/>
        <v>0</v>
      </c>
      <c r="AM116" s="99"/>
      <c r="AN116" s="158"/>
      <c r="AO116" s="159"/>
      <c r="AP116" s="158"/>
      <c r="AR116" s="277"/>
      <c r="AS116" s="197">
        <f t="array" ref="AS116">SUM(IF(($B$97:$B$153=AR115)*($C$97:$C$153=AV116),$AL$97:$AL$153,0))</f>
        <v>0</v>
      </c>
      <c r="AT116" s="328"/>
      <c r="AU116" s="218"/>
      <c r="AV116" s="199">
        <f>GIU!AV116</f>
        <v>0</v>
      </c>
      <c r="AW116" s="330"/>
      <c r="AX116" s="251"/>
      <c r="AY116" s="252"/>
      <c r="AZ116" s="252"/>
      <c r="BA116" s="333"/>
      <c r="BB116" s="265"/>
      <c r="BC116" s="337"/>
      <c r="BD116" s="330"/>
      <c r="BE116" s="252"/>
      <c r="BF116" s="252"/>
      <c r="BG116" s="333"/>
      <c r="BH116" s="335"/>
      <c r="BI116" s="337"/>
      <c r="BJ116" s="330"/>
      <c r="BK116" s="252"/>
      <c r="BL116" s="252"/>
      <c r="BM116" s="333"/>
      <c r="BN116" s="335"/>
      <c r="BO116" s="337"/>
      <c r="BP116" s="330"/>
      <c r="BQ116" s="252"/>
      <c r="BR116" s="252"/>
      <c r="BS116" s="333"/>
      <c r="BT116" s="335"/>
      <c r="BU116" s="337"/>
      <c r="BV116" s="330"/>
      <c r="BW116" s="252"/>
      <c r="BX116" s="252"/>
      <c r="BY116" s="333"/>
      <c r="BZ116" s="335"/>
      <c r="CA116" s="337"/>
      <c r="CB116" s="330"/>
      <c r="CC116" s="252"/>
      <c r="CD116" s="252"/>
      <c r="CE116" s="333"/>
      <c r="CF116" s="335"/>
      <c r="CG116" s="337"/>
    </row>
    <row r="117" spans="1:85">
      <c r="A117" s="130">
        <v>21</v>
      </c>
      <c r="B117" s="131">
        <f>GIU!B117</f>
        <v>0</v>
      </c>
      <c r="C117" s="131">
        <f>GIU!C117</f>
        <v>0</v>
      </c>
      <c r="D117" s="132"/>
      <c r="E117" s="132"/>
      <c r="F117" s="132"/>
      <c r="G117" s="132"/>
      <c r="H117" s="132"/>
      <c r="I117" s="132"/>
      <c r="J117" s="132"/>
      <c r="K117" s="132"/>
      <c r="L117" s="132"/>
      <c r="M117" s="132"/>
      <c r="N117" s="132"/>
      <c r="O117" s="132"/>
      <c r="P117" s="132"/>
      <c r="Q117" s="132"/>
      <c r="R117" s="132"/>
      <c r="S117" s="132"/>
      <c r="T117" s="132"/>
      <c r="U117" s="132"/>
      <c r="V117" s="132"/>
      <c r="W117" s="132"/>
      <c r="X117" s="132"/>
      <c r="Y117" s="132"/>
      <c r="Z117" s="132"/>
      <c r="AA117" s="132"/>
      <c r="AB117" s="132"/>
      <c r="AC117" s="132"/>
      <c r="AD117" s="132"/>
      <c r="AE117" s="132"/>
      <c r="AF117" s="132"/>
      <c r="AG117" s="132"/>
      <c r="AH117" s="133"/>
      <c r="AI117" s="99"/>
      <c r="AJ117" s="134">
        <f t="shared" si="13"/>
        <v>0</v>
      </c>
      <c r="AK117" s="132">
        <f>GIU!AL117</f>
        <v>0</v>
      </c>
      <c r="AL117" s="133">
        <f t="shared" si="14"/>
        <v>0</v>
      </c>
      <c r="AM117" s="99"/>
      <c r="AN117" s="158"/>
      <c r="AO117" s="159"/>
      <c r="AP117" s="158"/>
      <c r="AR117" s="276">
        <f>GIU!AR117</f>
        <v>0</v>
      </c>
      <c r="AS117" s="200">
        <f t="array" ref="AS117">SUM(IF(($B$97:$B$153=AR117)*($C$97:$C$153=AV117),$AL$97:$AL$153,0))</f>
        <v>0</v>
      </c>
      <c r="AT117" s="327">
        <f>BA117+BG117+BM117+BS117+BY117+CE117</f>
        <v>0</v>
      </c>
      <c r="AU117" s="219">
        <f>AT117-AS117-AS118</f>
        <v>0</v>
      </c>
      <c r="AV117" s="202">
        <f>GIU!AV117</f>
        <v>0</v>
      </c>
      <c r="AW117" s="330">
        <f>GIU!AW117</f>
        <v>0</v>
      </c>
      <c r="AX117" s="251">
        <f>GIU!AX117</f>
        <v>0</v>
      </c>
      <c r="AY117" s="252">
        <f>GIU!AY117</f>
        <v>0</v>
      </c>
      <c r="AZ117" s="252">
        <f>GIU!AZ117</f>
        <v>0</v>
      </c>
      <c r="BA117" s="333">
        <f>GIU!BA117</f>
        <v>0</v>
      </c>
      <c r="BB117" s="265">
        <f>GIU!BB117</f>
        <v>0</v>
      </c>
      <c r="BC117" s="337">
        <f>GIU!BC117</f>
        <v>0</v>
      </c>
      <c r="BD117" s="330">
        <f>GIU!BD117</f>
        <v>0</v>
      </c>
      <c r="BE117" s="252">
        <f>GIU!BE117</f>
        <v>0</v>
      </c>
      <c r="BF117" s="252">
        <f>GIU!BF117</f>
        <v>0</v>
      </c>
      <c r="BG117" s="333">
        <f>GIU!BG117</f>
        <v>0</v>
      </c>
      <c r="BH117" s="335">
        <f>GIU!BH117</f>
        <v>0</v>
      </c>
      <c r="BI117" s="337">
        <f>GIU!BI117</f>
        <v>0</v>
      </c>
      <c r="BJ117" s="330">
        <f>GIU!BJ117</f>
        <v>0</v>
      </c>
      <c r="BK117" s="252">
        <f>GIU!BK117</f>
        <v>0</v>
      </c>
      <c r="BL117" s="252">
        <f>GIU!BL117</f>
        <v>0</v>
      </c>
      <c r="BM117" s="333">
        <f>GIU!BM117</f>
        <v>0</v>
      </c>
      <c r="BN117" s="335">
        <f>GIU!BN117</f>
        <v>0</v>
      </c>
      <c r="BO117" s="337">
        <f>GIU!BO117</f>
        <v>0</v>
      </c>
      <c r="BP117" s="330">
        <f>GIU!BP117</f>
        <v>0</v>
      </c>
      <c r="BQ117" s="252">
        <f>GIU!BQ117</f>
        <v>0</v>
      </c>
      <c r="BR117" s="252">
        <f>GIU!BR117</f>
        <v>0</v>
      </c>
      <c r="BS117" s="333">
        <f>GIU!BS117</f>
        <v>0</v>
      </c>
      <c r="BT117" s="335">
        <f>GIU!BT117</f>
        <v>0</v>
      </c>
      <c r="BU117" s="337">
        <f>GIU!BU117</f>
        <v>0</v>
      </c>
      <c r="BV117" s="330">
        <f>GIU!BV117</f>
        <v>0</v>
      </c>
      <c r="BW117" s="252">
        <f>GIU!BW117</f>
        <v>0</v>
      </c>
      <c r="BX117" s="252">
        <f>GIU!BX117</f>
        <v>0</v>
      </c>
      <c r="BY117" s="333">
        <f>GIU!BY117</f>
        <v>0</v>
      </c>
      <c r="BZ117" s="335">
        <f>GIU!BZ117</f>
        <v>0</v>
      </c>
      <c r="CA117" s="337">
        <f>GIU!CA117</f>
        <v>0</v>
      </c>
      <c r="CB117" s="330">
        <f>GIU!CB117</f>
        <v>0</v>
      </c>
      <c r="CC117" s="252">
        <f>GIU!CC117</f>
        <v>0</v>
      </c>
      <c r="CD117" s="252">
        <f>GIU!CD117</f>
        <v>0</v>
      </c>
      <c r="CE117" s="333">
        <f>GIU!CE117</f>
        <v>0</v>
      </c>
      <c r="CF117" s="335">
        <f>GIU!CF117</f>
        <v>0</v>
      </c>
      <c r="CG117" s="337">
        <f>GIU!CG117</f>
        <v>0</v>
      </c>
    </row>
    <row r="118" spans="1:85">
      <c r="A118" s="130">
        <v>22</v>
      </c>
      <c r="B118" s="131">
        <f>GIU!B118</f>
        <v>0</v>
      </c>
      <c r="C118" s="131">
        <f>GIU!C118</f>
        <v>0</v>
      </c>
      <c r="D118" s="132"/>
      <c r="E118" s="132"/>
      <c r="F118" s="132"/>
      <c r="G118" s="132"/>
      <c r="H118" s="132"/>
      <c r="I118" s="132"/>
      <c r="J118" s="132"/>
      <c r="K118" s="132"/>
      <c r="L118" s="132"/>
      <c r="M118" s="132"/>
      <c r="N118" s="132"/>
      <c r="O118" s="132"/>
      <c r="P118" s="132"/>
      <c r="Q118" s="132"/>
      <c r="R118" s="132"/>
      <c r="S118" s="132"/>
      <c r="T118" s="132"/>
      <c r="U118" s="132"/>
      <c r="V118" s="132"/>
      <c r="W118" s="132"/>
      <c r="X118" s="132"/>
      <c r="Y118" s="132"/>
      <c r="Z118" s="132"/>
      <c r="AA118" s="132"/>
      <c r="AB118" s="132"/>
      <c r="AC118" s="132"/>
      <c r="AD118" s="132"/>
      <c r="AE118" s="132"/>
      <c r="AF118" s="132"/>
      <c r="AG118" s="132"/>
      <c r="AH118" s="133"/>
      <c r="AI118" s="99"/>
      <c r="AJ118" s="134">
        <f t="shared" si="13"/>
        <v>0</v>
      </c>
      <c r="AK118" s="132">
        <f>GIU!AL118</f>
        <v>0</v>
      </c>
      <c r="AL118" s="133">
        <f t="shared" si="14"/>
        <v>0</v>
      </c>
      <c r="AM118" s="99"/>
      <c r="AN118" s="158"/>
      <c r="AO118" s="159"/>
      <c r="AP118" s="158"/>
      <c r="AR118" s="277"/>
      <c r="AS118" s="197">
        <f t="array" ref="AS118">SUM(IF(($B$97:$B$153=AR117)*($C$97:$C$153=AV118),$AL$97:$AL$153,0))</f>
        <v>0</v>
      </c>
      <c r="AT118" s="328"/>
      <c r="AU118" s="218"/>
      <c r="AV118" s="199">
        <f>GIU!AV118</f>
        <v>0</v>
      </c>
      <c r="AW118" s="330"/>
      <c r="AX118" s="251"/>
      <c r="AY118" s="252"/>
      <c r="AZ118" s="252"/>
      <c r="BA118" s="333"/>
      <c r="BB118" s="265"/>
      <c r="BC118" s="337"/>
      <c r="BD118" s="330"/>
      <c r="BE118" s="252"/>
      <c r="BF118" s="252"/>
      <c r="BG118" s="333"/>
      <c r="BH118" s="335"/>
      <c r="BI118" s="337"/>
      <c r="BJ118" s="330"/>
      <c r="BK118" s="252"/>
      <c r="BL118" s="252"/>
      <c r="BM118" s="333"/>
      <c r="BN118" s="335"/>
      <c r="BO118" s="337"/>
      <c r="BP118" s="330"/>
      <c r="BQ118" s="252"/>
      <c r="BR118" s="252"/>
      <c r="BS118" s="333"/>
      <c r="BT118" s="335"/>
      <c r="BU118" s="337"/>
      <c r="BV118" s="330"/>
      <c r="BW118" s="252"/>
      <c r="BX118" s="252"/>
      <c r="BY118" s="333"/>
      <c r="BZ118" s="335"/>
      <c r="CA118" s="337"/>
      <c r="CB118" s="330"/>
      <c r="CC118" s="252"/>
      <c r="CD118" s="252"/>
      <c r="CE118" s="333"/>
      <c r="CF118" s="335"/>
      <c r="CG118" s="337"/>
    </row>
    <row r="119" spans="1:85">
      <c r="A119" s="130">
        <v>23</v>
      </c>
      <c r="B119" s="131">
        <f>GIU!B119</f>
        <v>0</v>
      </c>
      <c r="C119" s="131">
        <f>GIU!C119</f>
        <v>0</v>
      </c>
      <c r="D119" s="132"/>
      <c r="E119" s="132"/>
      <c r="F119" s="132"/>
      <c r="G119" s="132"/>
      <c r="H119" s="132"/>
      <c r="I119" s="132"/>
      <c r="J119" s="132"/>
      <c r="K119" s="132"/>
      <c r="L119" s="132"/>
      <c r="M119" s="132"/>
      <c r="N119" s="132"/>
      <c r="O119" s="132"/>
      <c r="P119" s="132"/>
      <c r="Q119" s="132"/>
      <c r="R119" s="132"/>
      <c r="S119" s="132"/>
      <c r="T119" s="132"/>
      <c r="U119" s="132"/>
      <c r="V119" s="132"/>
      <c r="W119" s="132"/>
      <c r="X119" s="132"/>
      <c r="Y119" s="132"/>
      <c r="Z119" s="132"/>
      <c r="AA119" s="132"/>
      <c r="AB119" s="132"/>
      <c r="AC119" s="132"/>
      <c r="AD119" s="132"/>
      <c r="AE119" s="132"/>
      <c r="AF119" s="132"/>
      <c r="AG119" s="132"/>
      <c r="AH119" s="133"/>
      <c r="AI119" s="99"/>
      <c r="AJ119" s="134">
        <f t="shared" si="13"/>
        <v>0</v>
      </c>
      <c r="AK119" s="132">
        <f>GIU!AL119</f>
        <v>0</v>
      </c>
      <c r="AL119" s="133">
        <f t="shared" si="14"/>
        <v>0</v>
      </c>
      <c r="AM119" s="99"/>
      <c r="AN119" s="158"/>
      <c r="AO119" s="159"/>
      <c r="AP119" s="158"/>
      <c r="AR119" s="276">
        <f>GIU!AR119</f>
        <v>0</v>
      </c>
      <c r="AS119" s="200">
        <f t="array" ref="AS119">SUM(IF(($B$97:$B$153=AR119)*($C$97:$C$153=AV119),$AL$97:$AL$153,0))</f>
        <v>0</v>
      </c>
      <c r="AT119" s="327">
        <f>BA119+BG119+BM119+BS119+BY119+CE119</f>
        <v>0</v>
      </c>
      <c r="AU119" s="219">
        <f>AT119-AS119-AS120</f>
        <v>0</v>
      </c>
      <c r="AV119" s="202">
        <f>GIU!AV119</f>
        <v>0</v>
      </c>
      <c r="AW119" s="330">
        <f>GIU!AW119</f>
        <v>0</v>
      </c>
      <c r="AX119" s="251">
        <f>GIU!AX119</f>
        <v>0</v>
      </c>
      <c r="AY119" s="252">
        <f>GIU!AY119</f>
        <v>0</v>
      </c>
      <c r="AZ119" s="252">
        <f>GIU!AZ119</f>
        <v>0</v>
      </c>
      <c r="BA119" s="333">
        <f>GIU!BA119</f>
        <v>0</v>
      </c>
      <c r="BB119" s="265">
        <f>GIU!BB119</f>
        <v>0</v>
      </c>
      <c r="BC119" s="337">
        <f>GIU!BC119</f>
        <v>0</v>
      </c>
      <c r="BD119" s="330">
        <f>GIU!BD119</f>
        <v>0</v>
      </c>
      <c r="BE119" s="252">
        <f>GIU!BE119</f>
        <v>0</v>
      </c>
      <c r="BF119" s="252">
        <f>GIU!BF119</f>
        <v>0</v>
      </c>
      <c r="BG119" s="333">
        <f>GIU!BG119</f>
        <v>0</v>
      </c>
      <c r="BH119" s="335">
        <f>GIU!BH119</f>
        <v>0</v>
      </c>
      <c r="BI119" s="337">
        <f>GIU!BI119</f>
        <v>0</v>
      </c>
      <c r="BJ119" s="330">
        <f>GIU!BJ119</f>
        <v>0</v>
      </c>
      <c r="BK119" s="252">
        <f>GIU!BK119</f>
        <v>0</v>
      </c>
      <c r="BL119" s="252">
        <f>GIU!BL119</f>
        <v>0</v>
      </c>
      <c r="BM119" s="333">
        <f>GIU!BM119</f>
        <v>0</v>
      </c>
      <c r="BN119" s="335">
        <f>GIU!BN119</f>
        <v>0</v>
      </c>
      <c r="BO119" s="337">
        <f>GIU!BO119</f>
        <v>0</v>
      </c>
      <c r="BP119" s="330">
        <f>GIU!BP119</f>
        <v>0</v>
      </c>
      <c r="BQ119" s="252">
        <f>GIU!BQ119</f>
        <v>0</v>
      </c>
      <c r="BR119" s="252">
        <f>GIU!BR119</f>
        <v>0</v>
      </c>
      <c r="BS119" s="333">
        <f>GIU!BS119</f>
        <v>0</v>
      </c>
      <c r="BT119" s="335">
        <f>GIU!BT119</f>
        <v>0</v>
      </c>
      <c r="BU119" s="337">
        <f>GIU!BU119</f>
        <v>0</v>
      </c>
      <c r="BV119" s="330">
        <f>GIU!BV119</f>
        <v>0</v>
      </c>
      <c r="BW119" s="252">
        <f>GIU!BW119</f>
        <v>0</v>
      </c>
      <c r="BX119" s="252">
        <f>GIU!BX119</f>
        <v>0</v>
      </c>
      <c r="BY119" s="333">
        <f>GIU!BY119</f>
        <v>0</v>
      </c>
      <c r="BZ119" s="335">
        <f>GIU!BZ119</f>
        <v>0</v>
      </c>
      <c r="CA119" s="337">
        <f>GIU!CA119</f>
        <v>0</v>
      </c>
      <c r="CB119" s="330">
        <f>GIU!CB119</f>
        <v>0</v>
      </c>
      <c r="CC119" s="252">
        <f>GIU!CC119</f>
        <v>0</v>
      </c>
      <c r="CD119" s="252">
        <f>GIU!CD119</f>
        <v>0</v>
      </c>
      <c r="CE119" s="333">
        <f>GIU!CE119</f>
        <v>0</v>
      </c>
      <c r="CF119" s="335">
        <f>GIU!CF119</f>
        <v>0</v>
      </c>
      <c r="CG119" s="337">
        <f>GIU!CG119</f>
        <v>0</v>
      </c>
    </row>
    <row r="120" spans="1:85">
      <c r="A120" s="130">
        <v>24</v>
      </c>
      <c r="B120" s="131">
        <f>GIU!B120</f>
        <v>0</v>
      </c>
      <c r="C120" s="131">
        <f>GIU!C120</f>
        <v>0</v>
      </c>
      <c r="D120" s="132"/>
      <c r="E120" s="132"/>
      <c r="F120" s="132"/>
      <c r="G120" s="132"/>
      <c r="H120" s="132"/>
      <c r="I120" s="132"/>
      <c r="J120" s="132"/>
      <c r="K120" s="132"/>
      <c r="L120" s="132"/>
      <c r="M120" s="132"/>
      <c r="N120" s="132"/>
      <c r="O120" s="132"/>
      <c r="P120" s="132"/>
      <c r="Q120" s="132"/>
      <c r="R120" s="132"/>
      <c r="S120" s="132"/>
      <c r="T120" s="132"/>
      <c r="U120" s="132"/>
      <c r="V120" s="132"/>
      <c r="W120" s="132"/>
      <c r="X120" s="132"/>
      <c r="Y120" s="132"/>
      <c r="Z120" s="132"/>
      <c r="AA120" s="132"/>
      <c r="AB120" s="132"/>
      <c r="AC120" s="132"/>
      <c r="AD120" s="132"/>
      <c r="AE120" s="132"/>
      <c r="AF120" s="132"/>
      <c r="AG120" s="132"/>
      <c r="AH120" s="133"/>
      <c r="AI120" s="99"/>
      <c r="AJ120" s="134">
        <f t="shared" si="13"/>
        <v>0</v>
      </c>
      <c r="AK120" s="132">
        <f>GIU!AL120</f>
        <v>0</v>
      </c>
      <c r="AL120" s="133">
        <f t="shared" si="14"/>
        <v>0</v>
      </c>
      <c r="AM120" s="99"/>
      <c r="AN120" s="158"/>
      <c r="AO120" s="159"/>
      <c r="AP120" s="158"/>
      <c r="AR120" s="277"/>
      <c r="AS120" s="197">
        <f t="array" ref="AS120">SUM(IF(($B$97:$B$153=AR119)*($C$97:$C$153=AV120),$AL$97:$AL$153,0))</f>
        <v>0</v>
      </c>
      <c r="AT120" s="328"/>
      <c r="AU120" s="218"/>
      <c r="AV120" s="199">
        <f>GIU!AV120</f>
        <v>0</v>
      </c>
      <c r="AW120" s="330"/>
      <c r="AX120" s="251"/>
      <c r="AY120" s="252"/>
      <c r="AZ120" s="252"/>
      <c r="BA120" s="333"/>
      <c r="BB120" s="265"/>
      <c r="BC120" s="337"/>
      <c r="BD120" s="330"/>
      <c r="BE120" s="252"/>
      <c r="BF120" s="252"/>
      <c r="BG120" s="333"/>
      <c r="BH120" s="335"/>
      <c r="BI120" s="337"/>
      <c r="BJ120" s="330"/>
      <c r="BK120" s="252"/>
      <c r="BL120" s="252"/>
      <c r="BM120" s="333"/>
      <c r="BN120" s="335"/>
      <c r="BO120" s="337"/>
      <c r="BP120" s="330"/>
      <c r="BQ120" s="252"/>
      <c r="BR120" s="252"/>
      <c r="BS120" s="333"/>
      <c r="BT120" s="335"/>
      <c r="BU120" s="337"/>
      <c r="BV120" s="330"/>
      <c r="BW120" s="252"/>
      <c r="BX120" s="252"/>
      <c r="BY120" s="333"/>
      <c r="BZ120" s="335"/>
      <c r="CA120" s="337"/>
      <c r="CB120" s="330"/>
      <c r="CC120" s="252"/>
      <c r="CD120" s="252"/>
      <c r="CE120" s="333"/>
      <c r="CF120" s="335"/>
      <c r="CG120" s="337"/>
    </row>
    <row r="121" spans="1:85">
      <c r="A121" s="130">
        <v>25</v>
      </c>
      <c r="B121" s="131">
        <f>GIU!B121</f>
        <v>0</v>
      </c>
      <c r="C121" s="131">
        <f>GIU!C121</f>
        <v>0</v>
      </c>
      <c r="D121" s="132"/>
      <c r="E121" s="132"/>
      <c r="F121" s="132"/>
      <c r="G121" s="132"/>
      <c r="H121" s="132"/>
      <c r="I121" s="132"/>
      <c r="J121" s="132"/>
      <c r="K121" s="132"/>
      <c r="L121" s="132"/>
      <c r="M121" s="132"/>
      <c r="N121" s="132"/>
      <c r="O121" s="132"/>
      <c r="P121" s="132"/>
      <c r="Q121" s="132"/>
      <c r="R121" s="132"/>
      <c r="S121" s="132"/>
      <c r="T121" s="132"/>
      <c r="U121" s="132"/>
      <c r="V121" s="132"/>
      <c r="W121" s="132"/>
      <c r="X121" s="132"/>
      <c r="Y121" s="132"/>
      <c r="Z121" s="132"/>
      <c r="AA121" s="132"/>
      <c r="AB121" s="132"/>
      <c r="AC121" s="132"/>
      <c r="AD121" s="132"/>
      <c r="AE121" s="132"/>
      <c r="AF121" s="132"/>
      <c r="AG121" s="132"/>
      <c r="AH121" s="133"/>
      <c r="AI121" s="99"/>
      <c r="AJ121" s="134">
        <f t="shared" si="13"/>
        <v>0</v>
      </c>
      <c r="AK121" s="132">
        <f>GIU!AL121</f>
        <v>0</v>
      </c>
      <c r="AL121" s="133">
        <f t="shared" si="14"/>
        <v>0</v>
      </c>
      <c r="AM121" s="99"/>
      <c r="AN121" s="158"/>
      <c r="AO121" s="159"/>
      <c r="AP121" s="158"/>
      <c r="AR121" s="276">
        <f>GIU!AR121</f>
        <v>0</v>
      </c>
      <c r="AS121" s="200">
        <f t="array" ref="AS121">SUM(IF(($B$97:$B$153=AR121)*($C$97:$C$153=AV121),$AL$97:$AL$153,0))</f>
        <v>0</v>
      </c>
      <c r="AT121" s="327">
        <f>BA121+BG121+BM121+BS121+BY121+CE121</f>
        <v>0</v>
      </c>
      <c r="AU121" s="219">
        <f>AT121-AS121-AS122</f>
        <v>0</v>
      </c>
      <c r="AV121" s="202">
        <f>GIU!AV121</f>
        <v>0</v>
      </c>
      <c r="AW121" s="330">
        <f>GIU!AW121</f>
        <v>0</v>
      </c>
      <c r="AX121" s="251">
        <f>GIU!AX121</f>
        <v>0</v>
      </c>
      <c r="AY121" s="252">
        <f>GIU!AY121</f>
        <v>0</v>
      </c>
      <c r="AZ121" s="252">
        <f>GIU!AZ121</f>
        <v>0</v>
      </c>
      <c r="BA121" s="333">
        <f>GIU!BA121</f>
        <v>0</v>
      </c>
      <c r="BB121" s="265">
        <f>GIU!BB121</f>
        <v>0</v>
      </c>
      <c r="BC121" s="337">
        <f>GIU!BC121</f>
        <v>0</v>
      </c>
      <c r="BD121" s="330">
        <f>GIU!BD121</f>
        <v>0</v>
      </c>
      <c r="BE121" s="252">
        <f>GIU!BE121</f>
        <v>0</v>
      </c>
      <c r="BF121" s="252">
        <f>GIU!BF121</f>
        <v>0</v>
      </c>
      <c r="BG121" s="333">
        <f>GIU!BG121</f>
        <v>0</v>
      </c>
      <c r="BH121" s="335">
        <f>GIU!BH121</f>
        <v>0</v>
      </c>
      <c r="BI121" s="337">
        <f>GIU!BI121</f>
        <v>0</v>
      </c>
      <c r="BJ121" s="330">
        <f>GIU!BJ121</f>
        <v>0</v>
      </c>
      <c r="BK121" s="252">
        <f>GIU!BK121</f>
        <v>0</v>
      </c>
      <c r="BL121" s="252">
        <f>GIU!BL121</f>
        <v>0</v>
      </c>
      <c r="BM121" s="333">
        <f>GIU!BM121</f>
        <v>0</v>
      </c>
      <c r="BN121" s="335">
        <f>GIU!BN121</f>
        <v>0</v>
      </c>
      <c r="BO121" s="337">
        <f>GIU!BO121</f>
        <v>0</v>
      </c>
      <c r="BP121" s="330">
        <f>GIU!BP121</f>
        <v>0</v>
      </c>
      <c r="BQ121" s="252">
        <f>GIU!BQ121</f>
        <v>0</v>
      </c>
      <c r="BR121" s="252">
        <f>GIU!BR121</f>
        <v>0</v>
      </c>
      <c r="BS121" s="333">
        <f>GIU!BS121</f>
        <v>0</v>
      </c>
      <c r="BT121" s="335">
        <f>GIU!BT121</f>
        <v>0</v>
      </c>
      <c r="BU121" s="337">
        <f>GIU!BU121</f>
        <v>0</v>
      </c>
      <c r="BV121" s="330">
        <f>GIU!BV121</f>
        <v>0</v>
      </c>
      <c r="BW121" s="252">
        <f>GIU!BW121</f>
        <v>0</v>
      </c>
      <c r="BX121" s="252">
        <f>GIU!BX121</f>
        <v>0</v>
      </c>
      <c r="BY121" s="333">
        <f>GIU!BY121</f>
        <v>0</v>
      </c>
      <c r="BZ121" s="335">
        <f>GIU!BZ121</f>
        <v>0</v>
      </c>
      <c r="CA121" s="337">
        <f>GIU!CA121</f>
        <v>0</v>
      </c>
      <c r="CB121" s="330">
        <f>GIU!CB121</f>
        <v>0</v>
      </c>
      <c r="CC121" s="252">
        <f>GIU!CC121</f>
        <v>0</v>
      </c>
      <c r="CD121" s="252">
        <f>GIU!CD121</f>
        <v>0</v>
      </c>
      <c r="CE121" s="333">
        <f>GIU!CE121</f>
        <v>0</v>
      </c>
      <c r="CF121" s="335">
        <f>GIU!CF121</f>
        <v>0</v>
      </c>
      <c r="CG121" s="337">
        <f>GIU!CG121</f>
        <v>0</v>
      </c>
    </row>
    <row r="122" spans="1:85">
      <c r="A122" s="130">
        <v>26</v>
      </c>
      <c r="B122" s="131">
        <f>GIU!B122</f>
        <v>0</v>
      </c>
      <c r="C122" s="131">
        <f>GIU!C122</f>
        <v>0</v>
      </c>
      <c r="D122" s="132"/>
      <c r="E122" s="132"/>
      <c r="F122" s="132"/>
      <c r="G122" s="132"/>
      <c r="H122" s="132"/>
      <c r="I122" s="132"/>
      <c r="J122" s="132"/>
      <c r="K122" s="132"/>
      <c r="L122" s="132"/>
      <c r="M122" s="132"/>
      <c r="N122" s="132"/>
      <c r="O122" s="132"/>
      <c r="P122" s="132"/>
      <c r="Q122" s="132"/>
      <c r="R122" s="132"/>
      <c r="S122" s="132"/>
      <c r="T122" s="132"/>
      <c r="U122" s="132"/>
      <c r="V122" s="132"/>
      <c r="W122" s="132"/>
      <c r="X122" s="132"/>
      <c r="Y122" s="132"/>
      <c r="Z122" s="132"/>
      <c r="AA122" s="132"/>
      <c r="AB122" s="132"/>
      <c r="AC122" s="132"/>
      <c r="AD122" s="132"/>
      <c r="AE122" s="132"/>
      <c r="AF122" s="132"/>
      <c r="AG122" s="132"/>
      <c r="AH122" s="133"/>
      <c r="AI122" s="99"/>
      <c r="AJ122" s="134">
        <f t="shared" si="13"/>
        <v>0</v>
      </c>
      <c r="AK122" s="132">
        <f>GIU!AL122</f>
        <v>0</v>
      </c>
      <c r="AL122" s="133">
        <f t="shared" si="14"/>
        <v>0</v>
      </c>
      <c r="AM122" s="99"/>
      <c r="AN122" s="158"/>
      <c r="AO122" s="159"/>
      <c r="AP122" s="158"/>
      <c r="AR122" s="277"/>
      <c r="AS122" s="197">
        <f t="array" ref="AS122">SUM(IF(($B$97:$B$153=AR121)*($C$97:$C$153=AV122),$AL$97:$AL$153,0))</f>
        <v>0</v>
      </c>
      <c r="AT122" s="328"/>
      <c r="AU122" s="218"/>
      <c r="AV122" s="199">
        <f>GIU!AV122</f>
        <v>0</v>
      </c>
      <c r="AW122" s="330"/>
      <c r="AX122" s="251"/>
      <c r="AY122" s="252"/>
      <c r="AZ122" s="252"/>
      <c r="BA122" s="333"/>
      <c r="BB122" s="265"/>
      <c r="BC122" s="337"/>
      <c r="BD122" s="330"/>
      <c r="BE122" s="252"/>
      <c r="BF122" s="252"/>
      <c r="BG122" s="333"/>
      <c r="BH122" s="335"/>
      <c r="BI122" s="337"/>
      <c r="BJ122" s="330"/>
      <c r="BK122" s="252"/>
      <c r="BL122" s="252"/>
      <c r="BM122" s="333"/>
      <c r="BN122" s="335"/>
      <c r="BO122" s="337"/>
      <c r="BP122" s="330"/>
      <c r="BQ122" s="252"/>
      <c r="BR122" s="252"/>
      <c r="BS122" s="333"/>
      <c r="BT122" s="335"/>
      <c r="BU122" s="337"/>
      <c r="BV122" s="330"/>
      <c r="BW122" s="252"/>
      <c r="BX122" s="252"/>
      <c r="BY122" s="333"/>
      <c r="BZ122" s="335"/>
      <c r="CA122" s="337"/>
      <c r="CB122" s="330"/>
      <c r="CC122" s="252"/>
      <c r="CD122" s="252"/>
      <c r="CE122" s="333"/>
      <c r="CF122" s="335"/>
      <c r="CG122" s="337"/>
    </row>
    <row r="123" spans="1:85" ht="12.75" customHeight="1" thickBot="1">
      <c r="A123" s="130">
        <v>27</v>
      </c>
      <c r="B123" s="131">
        <f>GIU!B123</f>
        <v>0</v>
      </c>
      <c r="C123" s="131">
        <f>GIU!C123</f>
        <v>0</v>
      </c>
      <c r="D123" s="132"/>
      <c r="E123" s="132"/>
      <c r="F123" s="132"/>
      <c r="G123" s="132"/>
      <c r="H123" s="132"/>
      <c r="I123" s="132"/>
      <c r="J123" s="132"/>
      <c r="K123" s="132"/>
      <c r="L123" s="132"/>
      <c r="M123" s="132"/>
      <c r="N123" s="132"/>
      <c r="O123" s="132"/>
      <c r="P123" s="132"/>
      <c r="Q123" s="132"/>
      <c r="R123" s="132"/>
      <c r="S123" s="132"/>
      <c r="T123" s="132"/>
      <c r="U123" s="132"/>
      <c r="V123" s="132"/>
      <c r="W123" s="132"/>
      <c r="X123" s="132"/>
      <c r="Y123" s="132"/>
      <c r="Z123" s="132"/>
      <c r="AA123" s="132"/>
      <c r="AB123" s="132"/>
      <c r="AC123" s="132"/>
      <c r="AD123" s="132"/>
      <c r="AE123" s="132"/>
      <c r="AF123" s="132"/>
      <c r="AG123" s="132"/>
      <c r="AH123" s="133"/>
      <c r="AI123" s="99"/>
      <c r="AJ123" s="134">
        <f t="shared" si="13"/>
        <v>0</v>
      </c>
      <c r="AK123" s="132">
        <f>GIU!AL123</f>
        <v>0</v>
      </c>
      <c r="AL123" s="133">
        <f t="shared" si="14"/>
        <v>0</v>
      </c>
      <c r="AM123" s="99"/>
      <c r="AN123" s="158"/>
      <c r="AO123" s="159"/>
      <c r="AP123" s="158"/>
      <c r="AR123" s="276">
        <f>GIU!AR123</f>
        <v>0</v>
      </c>
      <c r="AS123" s="200">
        <f t="array" ref="AS123">SUM(IF(($B$97:$B$153=AR123)*($C$97:$C$153=AV123),$AL$97:$AL$153,0))</f>
        <v>0</v>
      </c>
      <c r="AT123" s="327">
        <f>BA123+BG123+BM123+BS123+BY123+CE123</f>
        <v>0</v>
      </c>
      <c r="AU123" s="219">
        <f>AT123-AS123-AS124</f>
        <v>0</v>
      </c>
      <c r="AV123" s="202">
        <f>GIU!AV123</f>
        <v>0</v>
      </c>
      <c r="AW123" s="330">
        <f>GIU!AW123</f>
        <v>0</v>
      </c>
      <c r="AX123" s="251">
        <f>GIU!AX123</f>
        <v>0</v>
      </c>
      <c r="AY123" s="252">
        <f>GIU!AY123</f>
        <v>0</v>
      </c>
      <c r="AZ123" s="252">
        <f>GIU!AZ123</f>
        <v>0</v>
      </c>
      <c r="BA123" s="333">
        <f>GIU!BA123</f>
        <v>0</v>
      </c>
      <c r="BB123" s="265">
        <f>GIU!BB123</f>
        <v>0</v>
      </c>
      <c r="BC123" s="337">
        <f>GIU!BC123</f>
        <v>0</v>
      </c>
      <c r="BD123" s="330">
        <f>GIU!BD123</f>
        <v>0</v>
      </c>
      <c r="BE123" s="252">
        <f>GIU!BE123</f>
        <v>0</v>
      </c>
      <c r="BF123" s="252">
        <f>GIU!BF123</f>
        <v>0</v>
      </c>
      <c r="BG123" s="333">
        <f>GIU!BG123</f>
        <v>0</v>
      </c>
      <c r="BH123" s="335">
        <f>GIU!BH123</f>
        <v>0</v>
      </c>
      <c r="BI123" s="337">
        <f>GIU!BI123</f>
        <v>0</v>
      </c>
      <c r="BJ123" s="330">
        <f>GIU!BJ123</f>
        <v>0</v>
      </c>
      <c r="BK123" s="252">
        <f>GIU!BK123</f>
        <v>0</v>
      </c>
      <c r="BL123" s="252">
        <f>GIU!BL123</f>
        <v>0</v>
      </c>
      <c r="BM123" s="333">
        <f>GIU!BM123</f>
        <v>0</v>
      </c>
      <c r="BN123" s="335">
        <f>GIU!BN123</f>
        <v>0</v>
      </c>
      <c r="BO123" s="337">
        <f>GIU!BO123</f>
        <v>0</v>
      </c>
      <c r="BP123" s="330">
        <f>GIU!BP123</f>
        <v>0</v>
      </c>
      <c r="BQ123" s="252">
        <f>GIU!BQ123</f>
        <v>0</v>
      </c>
      <c r="BR123" s="252">
        <f>GIU!BR123</f>
        <v>0</v>
      </c>
      <c r="BS123" s="333">
        <f>GIU!BS123</f>
        <v>0</v>
      </c>
      <c r="BT123" s="335">
        <f>GIU!BT123</f>
        <v>0</v>
      </c>
      <c r="BU123" s="337">
        <f>GIU!BU123</f>
        <v>0</v>
      </c>
      <c r="BV123" s="330">
        <f>GIU!BV123</f>
        <v>0</v>
      </c>
      <c r="BW123" s="252">
        <f>GIU!BW123</f>
        <v>0</v>
      </c>
      <c r="BX123" s="252">
        <f>GIU!BX123</f>
        <v>0</v>
      </c>
      <c r="BY123" s="333">
        <f>GIU!BY123</f>
        <v>0</v>
      </c>
      <c r="BZ123" s="335">
        <f>GIU!BZ123</f>
        <v>0</v>
      </c>
      <c r="CA123" s="337">
        <f>GIU!CA123</f>
        <v>0</v>
      </c>
      <c r="CB123" s="330">
        <f>GIU!CB123</f>
        <v>0</v>
      </c>
      <c r="CC123" s="252">
        <f>GIU!CC123</f>
        <v>0</v>
      </c>
      <c r="CD123" s="252">
        <f>GIU!CD123</f>
        <v>0</v>
      </c>
      <c r="CE123" s="333">
        <f>GIU!CE123</f>
        <v>0</v>
      </c>
      <c r="CF123" s="335">
        <f>GIU!CF123</f>
        <v>0</v>
      </c>
      <c r="CG123" s="337">
        <f>GIU!CG123</f>
        <v>0</v>
      </c>
    </row>
    <row r="124" spans="1:85" ht="10.5" customHeight="1" thickTop="1">
      <c r="A124" s="168"/>
      <c r="B124" s="168"/>
      <c r="C124" s="168"/>
      <c r="D124" s="169"/>
      <c r="E124" s="169"/>
      <c r="F124" s="169"/>
      <c r="G124" s="169"/>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D124" s="169"/>
      <c r="AE124" s="169"/>
      <c r="AF124" s="169"/>
      <c r="AG124" s="169"/>
      <c r="AH124" s="169"/>
      <c r="AI124" s="169"/>
      <c r="AJ124" s="169"/>
      <c r="AK124" s="169"/>
      <c r="AL124" s="169"/>
      <c r="AM124" s="99"/>
      <c r="AN124" s="158"/>
      <c r="AO124" s="159"/>
      <c r="AP124" s="158"/>
      <c r="AR124" s="277"/>
      <c r="AS124" s="197">
        <f t="array" ref="AS124">SUM(IF(($B$97:$B$153=AR123)*($C$97:$C$153=AV124),$AL$97:$AL$153,0))</f>
        <v>0</v>
      </c>
      <c r="AT124" s="328"/>
      <c r="AU124" s="218"/>
      <c r="AV124" s="199">
        <f>GIU!AV124</f>
        <v>0</v>
      </c>
      <c r="AW124" s="330"/>
      <c r="AX124" s="251"/>
      <c r="AY124" s="252"/>
      <c r="AZ124" s="252"/>
      <c r="BA124" s="333"/>
      <c r="BB124" s="265"/>
      <c r="BC124" s="337"/>
      <c r="BD124" s="330"/>
      <c r="BE124" s="252"/>
      <c r="BF124" s="252"/>
      <c r="BG124" s="333"/>
      <c r="BH124" s="335"/>
      <c r="BI124" s="337"/>
      <c r="BJ124" s="330"/>
      <c r="BK124" s="252"/>
      <c r="BL124" s="252"/>
      <c r="BM124" s="333"/>
      <c r="BN124" s="335"/>
      <c r="BO124" s="337"/>
      <c r="BP124" s="330"/>
      <c r="BQ124" s="252"/>
      <c r="BR124" s="252"/>
      <c r="BS124" s="333"/>
      <c r="BT124" s="335"/>
      <c r="BU124" s="337"/>
      <c r="BV124" s="330"/>
      <c r="BW124" s="252"/>
      <c r="BX124" s="252"/>
      <c r="BY124" s="333"/>
      <c r="BZ124" s="335"/>
      <c r="CA124" s="337"/>
      <c r="CB124" s="330"/>
      <c r="CC124" s="252"/>
      <c r="CD124" s="252"/>
      <c r="CE124" s="333"/>
      <c r="CF124" s="335"/>
      <c r="CG124" s="337"/>
    </row>
    <row r="125" spans="1:85" ht="10.5" customHeight="1">
      <c r="A125" s="170"/>
      <c r="B125" s="170"/>
      <c r="C125" s="170"/>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c r="AA125" s="158"/>
      <c r="AB125" s="158"/>
      <c r="AC125" s="158"/>
      <c r="AD125" s="158"/>
      <c r="AE125" s="158"/>
      <c r="AF125" s="158"/>
      <c r="AG125" s="158"/>
      <c r="AH125" s="158"/>
      <c r="AI125" s="158"/>
      <c r="AJ125" s="158"/>
      <c r="AK125" s="158"/>
      <c r="AL125" s="158"/>
      <c r="AM125" s="99"/>
      <c r="AN125" s="158"/>
      <c r="AO125" s="159"/>
      <c r="AP125" s="158"/>
      <c r="AR125" s="276">
        <f>GIU!AR125</f>
        <v>0</v>
      </c>
      <c r="AS125" s="200">
        <f t="array" ref="AS125">SUM(IF(($B$97:$B$153=AR125)*($C$97:$C$153=AV125),$AL$97:$AL$153,0))</f>
        <v>0</v>
      </c>
      <c r="AT125" s="327">
        <f>BA125+BG125+BM125+BS125+BY125+CE125</f>
        <v>0</v>
      </c>
      <c r="AU125" s="219">
        <f>AT125-AS125-AS126</f>
        <v>0</v>
      </c>
      <c r="AV125" s="202">
        <f>GIU!AV125</f>
        <v>0</v>
      </c>
      <c r="AW125" s="330">
        <f>GIU!AW125</f>
        <v>0</v>
      </c>
      <c r="AX125" s="251">
        <f>GIU!AX125</f>
        <v>0</v>
      </c>
      <c r="AY125" s="252">
        <f>GIU!AY125</f>
        <v>0</v>
      </c>
      <c r="AZ125" s="252">
        <f>GIU!AZ125</f>
        <v>0</v>
      </c>
      <c r="BA125" s="333">
        <f>GIU!BA125</f>
        <v>0</v>
      </c>
      <c r="BB125" s="265">
        <f>GIU!BB125</f>
        <v>0</v>
      </c>
      <c r="BC125" s="337">
        <f>GIU!BC125</f>
        <v>0</v>
      </c>
      <c r="BD125" s="330">
        <f>GIU!BD125</f>
        <v>0</v>
      </c>
      <c r="BE125" s="252">
        <f>GIU!BE125</f>
        <v>0</v>
      </c>
      <c r="BF125" s="252">
        <f>GIU!BF125</f>
        <v>0</v>
      </c>
      <c r="BG125" s="333">
        <f>GIU!BG125</f>
        <v>0</v>
      </c>
      <c r="BH125" s="335">
        <f>GIU!BH125</f>
        <v>0</v>
      </c>
      <c r="BI125" s="337">
        <f>GIU!BI125</f>
        <v>0</v>
      </c>
      <c r="BJ125" s="330">
        <f>GIU!BJ125</f>
        <v>0</v>
      </c>
      <c r="BK125" s="252">
        <f>GIU!BK125</f>
        <v>0</v>
      </c>
      <c r="BL125" s="252">
        <f>GIU!BL125</f>
        <v>0</v>
      </c>
      <c r="BM125" s="333">
        <f>GIU!BM125</f>
        <v>0</v>
      </c>
      <c r="BN125" s="335">
        <f>GIU!BN125</f>
        <v>0</v>
      </c>
      <c r="BO125" s="337">
        <f>GIU!BO125</f>
        <v>0</v>
      </c>
      <c r="BP125" s="330">
        <f>GIU!BP125</f>
        <v>0</v>
      </c>
      <c r="BQ125" s="252">
        <f>GIU!BQ125</f>
        <v>0</v>
      </c>
      <c r="BR125" s="252">
        <f>GIU!BR125</f>
        <v>0</v>
      </c>
      <c r="BS125" s="333">
        <f>GIU!BS125</f>
        <v>0</v>
      </c>
      <c r="BT125" s="335">
        <f>GIU!BT125</f>
        <v>0</v>
      </c>
      <c r="BU125" s="337">
        <f>GIU!BU125</f>
        <v>0</v>
      </c>
      <c r="BV125" s="330">
        <f>GIU!BV125</f>
        <v>0</v>
      </c>
      <c r="BW125" s="252">
        <f>GIU!BW125</f>
        <v>0</v>
      </c>
      <c r="BX125" s="252">
        <f>GIU!BX125</f>
        <v>0</v>
      </c>
      <c r="BY125" s="333">
        <f>GIU!BY125</f>
        <v>0</v>
      </c>
      <c r="BZ125" s="335">
        <f>GIU!BZ125</f>
        <v>0</v>
      </c>
      <c r="CA125" s="337">
        <f>GIU!CA125</f>
        <v>0</v>
      </c>
      <c r="CB125" s="330">
        <f>GIU!CB125</f>
        <v>0</v>
      </c>
      <c r="CC125" s="252">
        <f>GIU!CC125</f>
        <v>0</v>
      </c>
      <c r="CD125" s="252">
        <f>GIU!CD125</f>
        <v>0</v>
      </c>
      <c r="CE125" s="333">
        <f>GIU!CE125</f>
        <v>0</v>
      </c>
      <c r="CF125" s="335">
        <f>GIU!CF125</f>
        <v>0</v>
      </c>
      <c r="CG125" s="337">
        <f>GIU!CG125</f>
        <v>0</v>
      </c>
    </row>
    <row r="126" spans="1:85" ht="10.5" customHeight="1">
      <c r="A126" s="170"/>
      <c r="B126" s="170"/>
      <c r="C126" s="170"/>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c r="AA126" s="158"/>
      <c r="AB126" s="158"/>
      <c r="AC126" s="158"/>
      <c r="AD126" s="158"/>
      <c r="AE126" s="158"/>
      <c r="AF126" s="158"/>
      <c r="AG126" s="158"/>
      <c r="AH126" s="158"/>
      <c r="AI126" s="158"/>
      <c r="AJ126" s="158"/>
      <c r="AK126" s="158"/>
      <c r="AL126" s="158"/>
      <c r="AM126" s="99"/>
      <c r="AN126" s="158"/>
      <c r="AO126" s="159"/>
      <c r="AP126" s="158"/>
      <c r="AR126" s="277"/>
      <c r="AS126" s="197">
        <f t="array" ref="AS126">SUM(IF(($B$97:$B$153=AR125)*($C$97:$C$153=AV126),$AL$97:$AL$153,0))</f>
        <v>0</v>
      </c>
      <c r="AT126" s="328"/>
      <c r="AU126" s="218"/>
      <c r="AV126" s="199">
        <f>GIU!AV126</f>
        <v>0</v>
      </c>
      <c r="AW126" s="330"/>
      <c r="AX126" s="251"/>
      <c r="AY126" s="252"/>
      <c r="AZ126" s="252"/>
      <c r="BA126" s="333"/>
      <c r="BB126" s="265"/>
      <c r="BC126" s="337"/>
      <c r="BD126" s="330"/>
      <c r="BE126" s="252"/>
      <c r="BF126" s="252"/>
      <c r="BG126" s="333"/>
      <c r="BH126" s="335"/>
      <c r="BI126" s="337"/>
      <c r="BJ126" s="330"/>
      <c r="BK126" s="252"/>
      <c r="BL126" s="252"/>
      <c r="BM126" s="333"/>
      <c r="BN126" s="335"/>
      <c r="BO126" s="337"/>
      <c r="BP126" s="330"/>
      <c r="BQ126" s="252"/>
      <c r="BR126" s="252"/>
      <c r="BS126" s="333"/>
      <c r="BT126" s="335"/>
      <c r="BU126" s="337"/>
      <c r="BV126" s="330"/>
      <c r="BW126" s="252"/>
      <c r="BX126" s="252"/>
      <c r="BY126" s="333"/>
      <c r="BZ126" s="335"/>
      <c r="CA126" s="337"/>
      <c r="CB126" s="330"/>
      <c r="CC126" s="252"/>
      <c r="CD126" s="252"/>
      <c r="CE126" s="333"/>
      <c r="CF126" s="335"/>
      <c r="CG126" s="337"/>
    </row>
    <row r="127" spans="1:85" ht="10.5" customHeight="1">
      <c r="A127" s="170"/>
      <c r="B127" s="170"/>
      <c r="C127" s="170"/>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c r="AA127" s="158"/>
      <c r="AB127" s="158"/>
      <c r="AC127" s="158"/>
      <c r="AD127" s="158"/>
      <c r="AE127" s="158"/>
      <c r="AF127" s="158"/>
      <c r="AG127" s="158"/>
      <c r="AH127" s="158"/>
      <c r="AI127" s="158"/>
      <c r="AJ127" s="158"/>
      <c r="AK127" s="158"/>
      <c r="AL127" s="158"/>
      <c r="AM127" s="99"/>
      <c r="AN127" s="158"/>
      <c r="AO127" s="159"/>
      <c r="AP127" s="158"/>
      <c r="AR127" s="276">
        <f>GIU!AR127</f>
        <v>0</v>
      </c>
      <c r="AS127" s="200">
        <f t="array" ref="AS127">SUM(IF(($B$97:$B$153=AR127)*($C$97:$C$153=AV127),$AL$97:$AL$153,0))</f>
        <v>0</v>
      </c>
      <c r="AT127" s="327">
        <f>BA127+BG127+BM127+BS127+BY127+CE127</f>
        <v>0</v>
      </c>
      <c r="AU127" s="219">
        <f>AT127-AS127-AS128</f>
        <v>0</v>
      </c>
      <c r="AV127" s="202">
        <f>GIU!AV127</f>
        <v>0</v>
      </c>
      <c r="AW127" s="330">
        <f>GIU!AW127</f>
        <v>0</v>
      </c>
      <c r="AX127" s="251">
        <f>GIU!AX127</f>
        <v>0</v>
      </c>
      <c r="AY127" s="252">
        <f>GIU!AY127</f>
        <v>0</v>
      </c>
      <c r="AZ127" s="252">
        <f>GIU!AZ127</f>
        <v>0</v>
      </c>
      <c r="BA127" s="333">
        <f>GIU!BA127</f>
        <v>0</v>
      </c>
      <c r="BB127" s="265">
        <f>GIU!BB127</f>
        <v>0</v>
      </c>
      <c r="BC127" s="337">
        <f>GIU!BC127</f>
        <v>0</v>
      </c>
      <c r="BD127" s="330">
        <f>GIU!BD127</f>
        <v>0</v>
      </c>
      <c r="BE127" s="252">
        <f>GIU!BE127</f>
        <v>0</v>
      </c>
      <c r="BF127" s="252">
        <f>GIU!BF127</f>
        <v>0</v>
      </c>
      <c r="BG127" s="333">
        <f>GIU!BG127</f>
        <v>0</v>
      </c>
      <c r="BH127" s="335">
        <f>GIU!BH127</f>
        <v>0</v>
      </c>
      <c r="BI127" s="337">
        <f>GIU!BI127</f>
        <v>0</v>
      </c>
      <c r="BJ127" s="330">
        <f>GIU!BJ127</f>
        <v>0</v>
      </c>
      <c r="BK127" s="252">
        <f>GIU!BK127</f>
        <v>0</v>
      </c>
      <c r="BL127" s="252">
        <f>GIU!BL127</f>
        <v>0</v>
      </c>
      <c r="BM127" s="333">
        <f>GIU!BM127</f>
        <v>0</v>
      </c>
      <c r="BN127" s="335">
        <f>GIU!BN127</f>
        <v>0</v>
      </c>
      <c r="BO127" s="337">
        <f>GIU!BO127</f>
        <v>0</v>
      </c>
      <c r="BP127" s="330">
        <f>GIU!BP127</f>
        <v>0</v>
      </c>
      <c r="BQ127" s="252">
        <f>GIU!BQ127</f>
        <v>0</v>
      </c>
      <c r="BR127" s="252">
        <f>GIU!BR127</f>
        <v>0</v>
      </c>
      <c r="BS127" s="333">
        <f>GIU!BS127</f>
        <v>0</v>
      </c>
      <c r="BT127" s="335">
        <f>GIU!BT127</f>
        <v>0</v>
      </c>
      <c r="BU127" s="337">
        <f>GIU!BU127</f>
        <v>0</v>
      </c>
      <c r="BV127" s="330">
        <f>GIU!BV127</f>
        <v>0</v>
      </c>
      <c r="BW127" s="252">
        <f>GIU!BW127</f>
        <v>0</v>
      </c>
      <c r="BX127" s="252">
        <f>GIU!BX127</f>
        <v>0</v>
      </c>
      <c r="BY127" s="333">
        <f>GIU!BY127</f>
        <v>0</v>
      </c>
      <c r="BZ127" s="335">
        <f>GIU!BZ127</f>
        <v>0</v>
      </c>
      <c r="CA127" s="337">
        <f>GIU!CA127</f>
        <v>0</v>
      </c>
      <c r="CB127" s="330">
        <f>GIU!CB127</f>
        <v>0</v>
      </c>
      <c r="CC127" s="252">
        <f>GIU!CC127</f>
        <v>0</v>
      </c>
      <c r="CD127" s="252">
        <f>GIU!CD127</f>
        <v>0</v>
      </c>
      <c r="CE127" s="333">
        <f>GIU!CE127</f>
        <v>0</v>
      </c>
      <c r="CF127" s="335">
        <f>GIU!CF127</f>
        <v>0</v>
      </c>
      <c r="CG127" s="337">
        <f>GIU!CG127</f>
        <v>0</v>
      </c>
    </row>
    <row r="128" spans="1:85" ht="15.75" thickBot="1">
      <c r="A128" s="148" t="s">
        <v>4</v>
      </c>
      <c r="B128" s="98"/>
      <c r="C128" s="98"/>
      <c r="D128" s="149"/>
      <c r="E128" s="99"/>
      <c r="F128" s="99"/>
      <c r="G128" s="99"/>
      <c r="H128" s="99"/>
      <c r="I128" s="99"/>
      <c r="J128" s="99"/>
      <c r="K128" s="99"/>
      <c r="L128" s="99"/>
      <c r="M128" s="99"/>
      <c r="N128" s="105" t="s">
        <v>113</v>
      </c>
      <c r="O128" s="99"/>
      <c r="P128" s="99"/>
      <c r="Q128" s="99"/>
      <c r="R128" s="99"/>
      <c r="S128" s="99"/>
      <c r="T128" s="99"/>
      <c r="U128" s="99"/>
      <c r="V128" s="99"/>
      <c r="W128" s="99"/>
      <c r="X128" s="99"/>
      <c r="Y128" s="99"/>
      <c r="Z128" s="99"/>
      <c r="AA128" s="99"/>
      <c r="AB128" s="99"/>
      <c r="AC128" s="99"/>
      <c r="AD128" s="99"/>
      <c r="AE128" s="99"/>
      <c r="AF128" s="99"/>
      <c r="AG128" s="99"/>
      <c r="AH128" s="99"/>
      <c r="AI128" s="99"/>
      <c r="AJ128" s="99"/>
      <c r="AK128" s="99"/>
      <c r="AL128" s="99"/>
      <c r="AM128" s="99"/>
      <c r="AN128" s="99"/>
      <c r="AO128" s="102"/>
      <c r="AP128" s="99"/>
      <c r="AR128" s="281"/>
      <c r="AS128" s="191">
        <f t="array" ref="AS128">SUM(IF(($B$97:$B$153=AR127)*($C$97:$C$153=AV128),$AL$97:$AL$153,0))</f>
        <v>0</v>
      </c>
      <c r="AT128" s="341"/>
      <c r="AU128" s="227"/>
      <c r="AV128" s="192">
        <f>GIU!AV128</f>
        <v>0</v>
      </c>
      <c r="AW128" s="342"/>
      <c r="AX128" s="258"/>
      <c r="AY128" s="259"/>
      <c r="AZ128" s="259"/>
      <c r="BA128" s="343"/>
      <c r="BB128" s="323"/>
      <c r="BC128" s="344"/>
      <c r="BD128" s="342"/>
      <c r="BE128" s="259"/>
      <c r="BF128" s="259"/>
      <c r="BG128" s="343"/>
      <c r="BH128" s="345"/>
      <c r="BI128" s="344"/>
      <c r="BJ128" s="342"/>
      <c r="BK128" s="259"/>
      <c r="BL128" s="259"/>
      <c r="BM128" s="343"/>
      <c r="BN128" s="345"/>
      <c r="BO128" s="344"/>
      <c r="BP128" s="342"/>
      <c r="BQ128" s="259"/>
      <c r="BR128" s="259"/>
      <c r="BS128" s="343"/>
      <c r="BT128" s="345"/>
      <c r="BU128" s="344"/>
      <c r="BV128" s="342"/>
      <c r="BW128" s="259"/>
      <c r="BX128" s="259"/>
      <c r="BY128" s="343"/>
      <c r="BZ128" s="345"/>
      <c r="CA128" s="344"/>
      <c r="CB128" s="342"/>
      <c r="CC128" s="259"/>
      <c r="CD128" s="259"/>
      <c r="CE128" s="343"/>
      <c r="CF128" s="345"/>
      <c r="CG128" s="344"/>
    </row>
    <row r="129" spans="1:73" ht="15.75" thickBot="1">
      <c r="A129" s="111"/>
      <c r="B129" s="103"/>
      <c r="C129" s="103"/>
      <c r="D129" s="99"/>
      <c r="E129" s="99"/>
      <c r="F129" s="99"/>
      <c r="G129" s="99"/>
      <c r="H129" s="99"/>
      <c r="I129" s="99"/>
      <c r="J129" s="99"/>
      <c r="K129" s="99"/>
      <c r="L129" s="99"/>
      <c r="M129" s="99"/>
      <c r="N129" s="99"/>
      <c r="O129" s="99"/>
      <c r="P129" s="99"/>
      <c r="Q129" s="99"/>
      <c r="R129" s="99"/>
      <c r="S129" s="99"/>
      <c r="T129" s="99"/>
      <c r="U129" s="99"/>
      <c r="V129" s="99"/>
      <c r="W129" s="99"/>
      <c r="X129" s="99"/>
      <c r="Y129" s="99"/>
      <c r="Z129" s="99"/>
      <c r="AA129" s="99"/>
      <c r="AB129" s="99"/>
      <c r="AC129" s="99"/>
      <c r="AD129" s="99"/>
      <c r="AE129" s="99"/>
      <c r="AF129" s="99"/>
      <c r="AG129" s="99"/>
      <c r="AH129" s="99"/>
      <c r="AI129" s="99"/>
      <c r="AJ129" s="99"/>
      <c r="AK129" s="99"/>
      <c r="AL129" s="99"/>
      <c r="AM129" s="99"/>
      <c r="AN129" s="99"/>
      <c r="AO129" s="102"/>
      <c r="AP129" s="99"/>
    </row>
    <row r="130" spans="1:73" ht="15" customHeight="1">
      <c r="A130" s="111"/>
      <c r="B130" s="291"/>
      <c r="C130" s="291"/>
      <c r="D130" s="112"/>
      <c r="E130" s="292" t="str">
        <f>$E$9</f>
        <v xml:space="preserve">MESE DI </v>
      </c>
      <c r="F130" s="292"/>
      <c r="G130" s="292"/>
      <c r="H130" s="292"/>
      <c r="I130" s="292"/>
      <c r="J130" s="292"/>
      <c r="K130" s="292"/>
      <c r="L130" s="292"/>
      <c r="M130" s="292"/>
      <c r="N130" s="99"/>
      <c r="O130" s="99"/>
      <c r="P130" s="99"/>
      <c r="Q130" s="113" t="str">
        <f>$Q$9</f>
        <v>CORSO: "OPERATORE ELETTRICO" 1° ANNO</v>
      </c>
      <c r="R130" s="113"/>
      <c r="S130" s="99"/>
      <c r="T130" s="99"/>
      <c r="U130" s="99"/>
      <c r="V130" s="99"/>
      <c r="W130" s="99"/>
      <c r="X130" s="99"/>
      <c r="Y130" s="99"/>
      <c r="Z130" s="99"/>
      <c r="AA130" s="99"/>
      <c r="AB130" s="99"/>
      <c r="AC130" s="99"/>
      <c r="AD130" s="99"/>
      <c r="AE130" s="99"/>
      <c r="AF130" s="99"/>
      <c r="AG130" s="99"/>
      <c r="AH130" s="99"/>
      <c r="AI130" s="99"/>
      <c r="AJ130" s="99"/>
      <c r="AK130" s="99"/>
      <c r="AL130" s="99"/>
      <c r="AM130" s="99"/>
      <c r="AN130" s="99"/>
      <c r="AO130" s="102"/>
      <c r="AP130" s="99"/>
      <c r="AR130" s="304" t="s">
        <v>94</v>
      </c>
      <c r="AS130" s="305"/>
      <c r="AT130" s="305"/>
      <c r="AU130" s="305"/>
      <c r="AV130" s="306"/>
    </row>
    <row r="131" spans="1:73" ht="15" customHeight="1">
      <c r="A131" s="114"/>
      <c r="B131" s="114"/>
      <c r="C131" s="103"/>
      <c r="D131" s="99"/>
      <c r="E131" s="99"/>
      <c r="F131" s="99"/>
      <c r="G131" s="99"/>
      <c r="H131" s="99"/>
      <c r="I131" s="115"/>
      <c r="J131" s="99"/>
      <c r="K131" s="99"/>
      <c r="L131" s="115"/>
      <c r="M131" s="115" t="s">
        <v>3</v>
      </c>
      <c r="N131" s="115"/>
      <c r="O131" s="115"/>
      <c r="P131" s="115"/>
      <c r="Q131" s="293" t="str">
        <f>$Q$10</f>
        <v>COD: ARIEFP1821/20/1</v>
      </c>
      <c r="R131" s="293"/>
      <c r="S131" s="293"/>
      <c r="T131" s="293"/>
      <c r="U131" s="293"/>
      <c r="V131" s="293"/>
      <c r="W131" s="293"/>
      <c r="X131" s="293"/>
      <c r="Y131" s="293"/>
      <c r="Z131" s="293"/>
      <c r="AA131" s="293"/>
      <c r="AB131" s="293"/>
      <c r="AC131" s="293"/>
      <c r="AD131" s="293"/>
      <c r="AE131" s="115"/>
      <c r="AF131" s="115"/>
      <c r="AG131" s="115"/>
      <c r="AH131" s="115"/>
      <c r="AI131" s="115"/>
      <c r="AJ131" s="115" t="s">
        <v>3</v>
      </c>
      <c r="AK131" s="115"/>
      <c r="AL131" s="115"/>
      <c r="AM131" s="115"/>
      <c r="AN131" s="115"/>
      <c r="AO131" s="116"/>
      <c r="AP131" s="115"/>
      <c r="AQ131" s="53"/>
      <c r="AR131" s="296"/>
      <c r="AS131" s="297"/>
      <c r="AT131" s="297"/>
      <c r="AU131" s="297"/>
      <c r="AV131" s="307"/>
    </row>
    <row r="132" spans="1:73" ht="15" customHeight="1">
      <c r="A132" s="114"/>
      <c r="B132" s="114"/>
      <c r="C132" s="103"/>
      <c r="D132" s="99"/>
      <c r="E132" s="99"/>
      <c r="F132" s="99"/>
      <c r="G132" s="99"/>
      <c r="H132" s="99"/>
      <c r="I132" s="115"/>
      <c r="J132" s="99"/>
      <c r="K132" s="99"/>
      <c r="L132" s="115"/>
      <c r="M132" s="115"/>
      <c r="N132" s="115"/>
      <c r="O132" s="115"/>
      <c r="P132" s="115"/>
      <c r="Q132" s="171"/>
      <c r="R132" s="171"/>
      <c r="S132" s="171"/>
      <c r="T132" s="171"/>
      <c r="U132" s="171"/>
      <c r="V132" s="171"/>
      <c r="W132" s="171"/>
      <c r="X132" s="171"/>
      <c r="Y132" s="171"/>
      <c r="Z132" s="171"/>
      <c r="AA132" s="171"/>
      <c r="AB132" s="171"/>
      <c r="AC132" s="171"/>
      <c r="AD132" s="171"/>
      <c r="AE132" s="115"/>
      <c r="AF132" s="115"/>
      <c r="AG132" s="115"/>
      <c r="AH132" s="115"/>
      <c r="AI132" s="115"/>
      <c r="AJ132" s="115"/>
      <c r="AK132" s="115"/>
      <c r="AL132" s="115"/>
      <c r="AM132" s="115"/>
      <c r="AN132" s="115"/>
      <c r="AO132" s="116"/>
      <c r="AP132" s="115"/>
      <c r="AQ132" s="53"/>
      <c r="AR132" s="294" t="s">
        <v>95</v>
      </c>
      <c r="AS132" s="295"/>
      <c r="AT132" s="295" t="s">
        <v>79</v>
      </c>
      <c r="AU132" s="295"/>
      <c r="AV132" s="308" t="s">
        <v>96</v>
      </c>
      <c r="AW132" s="1" t="s">
        <v>87</v>
      </c>
      <c r="AY132" s="1" t="s">
        <v>102</v>
      </c>
    </row>
    <row r="133" spans="1:73" ht="10.5" customHeight="1" thickBot="1">
      <c r="A133" s="170"/>
      <c r="B133" s="170"/>
      <c r="C133" s="170"/>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c r="AA133" s="158"/>
      <c r="AB133" s="158"/>
      <c r="AC133" s="158"/>
      <c r="AD133" s="158"/>
      <c r="AE133" s="158"/>
      <c r="AF133" s="158"/>
      <c r="AG133" s="158"/>
      <c r="AH133" s="158"/>
      <c r="AI133" s="158"/>
      <c r="AJ133" s="158"/>
      <c r="AK133" s="158"/>
      <c r="AL133" s="158"/>
      <c r="AM133" s="99"/>
      <c r="AN133" s="158"/>
      <c r="AO133" s="159"/>
      <c r="AP133" s="158"/>
      <c r="AR133" s="296"/>
      <c r="AS133" s="297"/>
      <c r="AT133" s="297"/>
      <c r="AU133" s="297"/>
      <c r="AV133" s="307"/>
      <c r="AW133" s="1" t="s">
        <v>88</v>
      </c>
      <c r="AY133" s="1" t="s">
        <v>103</v>
      </c>
    </row>
    <row r="134" spans="1:73" s="12" customFormat="1" ht="33" customHeight="1" thickTop="1">
      <c r="A134" s="118" t="s">
        <v>0</v>
      </c>
      <c r="B134" s="272" t="s">
        <v>20</v>
      </c>
      <c r="C134" s="273"/>
      <c r="D134" s="121">
        <v>1</v>
      </c>
      <c r="E134" s="121">
        <v>2</v>
      </c>
      <c r="F134" s="121">
        <v>3</v>
      </c>
      <c r="G134" s="121">
        <v>4</v>
      </c>
      <c r="H134" s="121">
        <v>5</v>
      </c>
      <c r="I134" s="121">
        <v>6</v>
      </c>
      <c r="J134" s="121">
        <v>7</v>
      </c>
      <c r="K134" s="121">
        <v>8</v>
      </c>
      <c r="L134" s="121">
        <v>9</v>
      </c>
      <c r="M134" s="121">
        <v>10</v>
      </c>
      <c r="N134" s="121">
        <v>11</v>
      </c>
      <c r="O134" s="121">
        <v>12</v>
      </c>
      <c r="P134" s="121">
        <v>13</v>
      </c>
      <c r="Q134" s="121">
        <v>14</v>
      </c>
      <c r="R134" s="121">
        <v>15</v>
      </c>
      <c r="S134" s="121">
        <v>16</v>
      </c>
      <c r="T134" s="121">
        <v>17</v>
      </c>
      <c r="U134" s="121">
        <v>18</v>
      </c>
      <c r="V134" s="121">
        <v>19</v>
      </c>
      <c r="W134" s="121">
        <v>20</v>
      </c>
      <c r="X134" s="121">
        <v>21</v>
      </c>
      <c r="Y134" s="121">
        <v>22</v>
      </c>
      <c r="Z134" s="121">
        <v>23</v>
      </c>
      <c r="AA134" s="121">
        <v>24</v>
      </c>
      <c r="AB134" s="121">
        <v>25</v>
      </c>
      <c r="AC134" s="121">
        <v>26</v>
      </c>
      <c r="AD134" s="121">
        <v>27</v>
      </c>
      <c r="AE134" s="121">
        <v>28</v>
      </c>
      <c r="AF134" s="121">
        <v>29</v>
      </c>
      <c r="AG134" s="121">
        <v>30</v>
      </c>
      <c r="AH134" s="122">
        <v>31</v>
      </c>
      <c r="AI134" s="99"/>
      <c r="AJ134" s="123" t="s">
        <v>11</v>
      </c>
      <c r="AK134" s="124" t="s">
        <v>12</v>
      </c>
      <c r="AL134" s="125" t="s">
        <v>14</v>
      </c>
      <c r="AM134" s="99"/>
      <c r="AN134" s="158"/>
      <c r="AO134" s="159"/>
      <c r="AP134" s="158"/>
      <c r="AQ134" s="13"/>
      <c r="AR134" s="294">
        <f>SUM($AL$97:$AL$123)+SUM($AL$149:$AL$153)</f>
        <v>54</v>
      </c>
      <c r="AS134" s="295">
        <f t="array" ref="AS134">SUM(IF(($B$97:$B$153=AR134)*($C$97:$C$153=AV134),$AL$97:$AL$153,0))</f>
        <v>0</v>
      </c>
      <c r="AT134" s="295">
        <f>SUM(AS89:AS128)</f>
        <v>54</v>
      </c>
      <c r="AU134" s="295"/>
      <c r="AV134" s="285">
        <f>AT134-AR134</f>
        <v>0</v>
      </c>
      <c r="AW134" s="1" t="s">
        <v>89</v>
      </c>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row>
    <row r="135" spans="1:73">
      <c r="A135" s="130"/>
      <c r="B135" s="287" t="s">
        <v>18</v>
      </c>
      <c r="C135" s="288"/>
      <c r="D135" s="132"/>
      <c r="E135" s="132"/>
      <c r="F135" s="132"/>
      <c r="G135" s="132"/>
      <c r="H135" s="132"/>
      <c r="I135" s="132"/>
      <c r="J135" s="132"/>
      <c r="K135" s="132"/>
      <c r="L135" s="132"/>
      <c r="M135" s="132"/>
      <c r="N135" s="132"/>
      <c r="O135" s="132"/>
      <c r="P135" s="132"/>
      <c r="Q135" s="132"/>
      <c r="R135" s="132"/>
      <c r="S135" s="132"/>
      <c r="T135" s="132"/>
      <c r="U135" s="132"/>
      <c r="V135" s="132"/>
      <c r="W135" s="132"/>
      <c r="X135" s="132"/>
      <c r="Y135" s="132"/>
      <c r="Z135" s="132"/>
      <c r="AA135" s="132"/>
      <c r="AB135" s="132"/>
      <c r="AC135" s="132"/>
      <c r="AD135" s="132"/>
      <c r="AE135" s="132"/>
      <c r="AF135" s="132"/>
      <c r="AG135" s="132"/>
      <c r="AH135" s="133"/>
      <c r="AI135" s="99"/>
      <c r="AJ135" s="134"/>
      <c r="AK135" s="132"/>
      <c r="AL135" s="133"/>
      <c r="AM135" s="99"/>
      <c r="AN135" s="158"/>
      <c r="AO135" s="159"/>
      <c r="AP135" s="158"/>
      <c r="AR135" s="296"/>
      <c r="AS135" s="297">
        <f t="array" ref="AS135">SUM(IF(($B$97:$B$153=AR134)*($C$97:$C$153=AV135),$AL$97:$AL$153,0))</f>
        <v>0</v>
      </c>
      <c r="AT135" s="297"/>
      <c r="AU135" s="297"/>
      <c r="AV135" s="286"/>
    </row>
    <row r="136" spans="1:73">
      <c r="A136" s="130">
        <v>1</v>
      </c>
      <c r="B136" s="131" t="str">
        <f>GIU!B136</f>
        <v>GARBARINO O.</v>
      </c>
      <c r="C136" s="131" t="str">
        <f>GIU!C136</f>
        <v>TUTOR INT.</v>
      </c>
      <c r="D136" s="132"/>
      <c r="E136" s="132"/>
      <c r="F136" s="132"/>
      <c r="G136" s="132"/>
      <c r="H136" s="132"/>
      <c r="I136" s="132"/>
      <c r="J136" s="132"/>
      <c r="K136" s="132"/>
      <c r="L136" s="132"/>
      <c r="M136" s="132"/>
      <c r="N136" s="132"/>
      <c r="O136" s="132"/>
      <c r="P136" s="132"/>
      <c r="Q136" s="132"/>
      <c r="R136" s="132"/>
      <c r="S136" s="132"/>
      <c r="T136" s="132"/>
      <c r="U136" s="132"/>
      <c r="V136" s="132"/>
      <c r="W136" s="132"/>
      <c r="X136" s="132"/>
      <c r="Y136" s="132"/>
      <c r="Z136" s="132"/>
      <c r="AA136" s="132"/>
      <c r="AB136" s="132"/>
      <c r="AC136" s="132"/>
      <c r="AD136" s="132"/>
      <c r="AE136" s="132"/>
      <c r="AF136" s="132"/>
      <c r="AG136" s="132"/>
      <c r="AH136" s="133"/>
      <c r="AI136" s="99"/>
      <c r="AJ136" s="134">
        <f t="shared" ref="AJ136:AJ147" si="15">SUM(D136:AH136)</f>
        <v>0</v>
      </c>
      <c r="AK136" s="132">
        <f>GIU!AL136</f>
        <v>169</v>
      </c>
      <c r="AL136" s="133">
        <f t="shared" ref="AL136:AL147" si="16">AJ136+AK136</f>
        <v>169</v>
      </c>
      <c r="AM136" s="99"/>
      <c r="AN136" s="158"/>
      <c r="AO136" s="159"/>
      <c r="AP136" s="158"/>
      <c r="AR136" s="298"/>
      <c r="AS136" s="299"/>
      <c r="AT136" s="299"/>
      <c r="AU136" s="299"/>
      <c r="AV136" s="300"/>
    </row>
    <row r="137" spans="1:73" ht="15.75" thickBot="1">
      <c r="A137" s="130">
        <v>2</v>
      </c>
      <c r="B137" s="131" t="str">
        <f>GIU!B137</f>
        <v>PERI F.</v>
      </c>
      <c r="C137" s="131" t="str">
        <f>GIU!C137</f>
        <v>TUTOR INT.</v>
      </c>
      <c r="D137" s="132"/>
      <c r="E137" s="132"/>
      <c r="F137" s="132"/>
      <c r="G137" s="132"/>
      <c r="H137" s="132"/>
      <c r="I137" s="132"/>
      <c r="J137" s="132"/>
      <c r="K137" s="132"/>
      <c r="L137" s="132"/>
      <c r="M137" s="132"/>
      <c r="N137" s="132"/>
      <c r="O137" s="132"/>
      <c r="P137" s="132"/>
      <c r="Q137" s="132"/>
      <c r="R137" s="132"/>
      <c r="S137" s="132"/>
      <c r="T137" s="132"/>
      <c r="U137" s="132"/>
      <c r="V137" s="132"/>
      <c r="W137" s="132"/>
      <c r="X137" s="132"/>
      <c r="Y137" s="132"/>
      <c r="Z137" s="132"/>
      <c r="AA137" s="132"/>
      <c r="AB137" s="132"/>
      <c r="AC137" s="132"/>
      <c r="AD137" s="132"/>
      <c r="AE137" s="132"/>
      <c r="AF137" s="132"/>
      <c r="AG137" s="132"/>
      <c r="AH137" s="133"/>
      <c r="AI137" s="99"/>
      <c r="AJ137" s="134">
        <f t="shared" si="15"/>
        <v>0</v>
      </c>
      <c r="AK137" s="132">
        <f>GIU!AL137</f>
        <v>125</v>
      </c>
      <c r="AL137" s="133">
        <f t="shared" si="16"/>
        <v>125</v>
      </c>
      <c r="AM137" s="99"/>
      <c r="AN137" s="158"/>
      <c r="AO137" s="159"/>
      <c r="AP137" s="158"/>
      <c r="AR137" s="301"/>
      <c r="AS137" s="302"/>
      <c r="AT137" s="302"/>
      <c r="AU137" s="302"/>
      <c r="AV137" s="303"/>
    </row>
    <row r="138" spans="1:73">
      <c r="A138" s="130">
        <v>3</v>
      </c>
      <c r="B138" s="131" t="str">
        <f>GIU!B138</f>
        <v>BIANCHI M.</v>
      </c>
      <c r="C138" s="131" t="str">
        <f>GIU!C138</f>
        <v>COORD. INT.</v>
      </c>
      <c r="D138" s="132"/>
      <c r="E138" s="132"/>
      <c r="F138" s="132"/>
      <c r="G138" s="132"/>
      <c r="H138" s="132"/>
      <c r="I138" s="132"/>
      <c r="J138" s="132"/>
      <c r="K138" s="132"/>
      <c r="L138" s="132"/>
      <c r="M138" s="132"/>
      <c r="N138" s="132"/>
      <c r="O138" s="132"/>
      <c r="P138" s="132"/>
      <c r="Q138" s="132"/>
      <c r="R138" s="132"/>
      <c r="S138" s="132"/>
      <c r="T138" s="132"/>
      <c r="U138" s="132"/>
      <c r="V138" s="132"/>
      <c r="W138" s="132"/>
      <c r="X138" s="132"/>
      <c r="Y138" s="132"/>
      <c r="Z138" s="132"/>
      <c r="AA138" s="132"/>
      <c r="AB138" s="132"/>
      <c r="AC138" s="132"/>
      <c r="AD138" s="132"/>
      <c r="AE138" s="132"/>
      <c r="AF138" s="132"/>
      <c r="AG138" s="132"/>
      <c r="AH138" s="133"/>
      <c r="AI138" s="99"/>
      <c r="AJ138" s="134">
        <f t="shared" si="15"/>
        <v>0</v>
      </c>
      <c r="AK138" s="132">
        <f>GIU!AL138</f>
        <v>12</v>
      </c>
      <c r="AL138" s="133">
        <f t="shared" si="16"/>
        <v>12</v>
      </c>
      <c r="AM138" s="99"/>
      <c r="AN138" s="158"/>
      <c r="AO138" s="159"/>
      <c r="AP138" s="158"/>
    </row>
    <row r="139" spans="1:73">
      <c r="A139" s="130">
        <v>4</v>
      </c>
      <c r="B139" s="131" t="str">
        <f>GIU!B139</f>
        <v>CAPITTA S.</v>
      </c>
      <c r="C139" s="131" t="str">
        <f>GIU!C139</f>
        <v>COORD. INT.</v>
      </c>
      <c r="D139" s="132"/>
      <c r="E139" s="132"/>
      <c r="F139" s="132"/>
      <c r="G139" s="132"/>
      <c r="H139" s="132"/>
      <c r="I139" s="132"/>
      <c r="J139" s="132"/>
      <c r="K139" s="132"/>
      <c r="L139" s="132"/>
      <c r="M139" s="132"/>
      <c r="N139" s="132"/>
      <c r="O139" s="132"/>
      <c r="P139" s="132"/>
      <c r="Q139" s="132"/>
      <c r="R139" s="132"/>
      <c r="S139" s="132"/>
      <c r="T139" s="132"/>
      <c r="U139" s="132"/>
      <c r="V139" s="132"/>
      <c r="W139" s="132"/>
      <c r="X139" s="132"/>
      <c r="Y139" s="132"/>
      <c r="Z139" s="132"/>
      <c r="AA139" s="132"/>
      <c r="AB139" s="132"/>
      <c r="AC139" s="132"/>
      <c r="AD139" s="132"/>
      <c r="AE139" s="132"/>
      <c r="AF139" s="132"/>
      <c r="AG139" s="132"/>
      <c r="AH139" s="133"/>
      <c r="AI139" s="99"/>
      <c r="AJ139" s="134">
        <f t="shared" si="15"/>
        <v>0</v>
      </c>
      <c r="AK139" s="132">
        <f>GIU!AL139</f>
        <v>106</v>
      </c>
      <c r="AL139" s="133">
        <f t="shared" si="16"/>
        <v>106</v>
      </c>
      <c r="AM139" s="99"/>
      <c r="AN139" s="158"/>
      <c r="AO139" s="159"/>
      <c r="AP139" s="158"/>
      <c r="AR139" s="279"/>
      <c r="AS139" s="279"/>
      <c r="AT139" s="279"/>
      <c r="AU139" s="279"/>
      <c r="AV139" s="279"/>
    </row>
    <row r="140" spans="1:73">
      <c r="A140" s="130">
        <v>5</v>
      </c>
      <c r="B140" s="131" t="str">
        <f>GIU!B140</f>
        <v>PERI F.</v>
      </c>
      <c r="C140" s="131" t="str">
        <f>GIU!C140</f>
        <v>TUTOR INT. (PSICOLOGO)</v>
      </c>
      <c r="D140" s="132"/>
      <c r="E140" s="132"/>
      <c r="F140" s="132"/>
      <c r="G140" s="132"/>
      <c r="H140" s="132"/>
      <c r="I140" s="132"/>
      <c r="J140" s="132"/>
      <c r="K140" s="132"/>
      <c r="L140" s="132"/>
      <c r="M140" s="132"/>
      <c r="N140" s="132"/>
      <c r="O140" s="132"/>
      <c r="P140" s="132"/>
      <c r="Q140" s="132"/>
      <c r="R140" s="132"/>
      <c r="S140" s="132"/>
      <c r="T140" s="132"/>
      <c r="U140" s="132"/>
      <c r="V140" s="132"/>
      <c r="W140" s="132"/>
      <c r="X140" s="132"/>
      <c r="Y140" s="132"/>
      <c r="Z140" s="132"/>
      <c r="AA140" s="132"/>
      <c r="AB140" s="132"/>
      <c r="AC140" s="132"/>
      <c r="AD140" s="132"/>
      <c r="AE140" s="132"/>
      <c r="AF140" s="132"/>
      <c r="AG140" s="132"/>
      <c r="AH140" s="133"/>
      <c r="AI140" s="99"/>
      <c r="AJ140" s="134">
        <f t="shared" si="15"/>
        <v>0</v>
      </c>
      <c r="AK140" s="132">
        <f>GIU!AL140</f>
        <v>23</v>
      </c>
      <c r="AL140" s="133">
        <f t="shared" si="16"/>
        <v>23</v>
      </c>
      <c r="AM140" s="99"/>
      <c r="AN140" s="158"/>
      <c r="AO140" s="159"/>
      <c r="AP140" s="158"/>
      <c r="AR140" s="279"/>
      <c r="AS140" s="279"/>
      <c r="AT140" s="279"/>
      <c r="AU140" s="279"/>
      <c r="AV140" s="279"/>
    </row>
    <row r="141" spans="1:73">
      <c r="A141" s="130">
        <v>6</v>
      </c>
      <c r="B141" s="131">
        <f>GIU!B141</f>
        <v>0</v>
      </c>
      <c r="C141" s="131">
        <f>GIU!C141</f>
        <v>0</v>
      </c>
      <c r="D141" s="132"/>
      <c r="E141" s="132"/>
      <c r="F141" s="132"/>
      <c r="G141" s="132"/>
      <c r="H141" s="132"/>
      <c r="I141" s="132"/>
      <c r="J141" s="132"/>
      <c r="K141" s="132"/>
      <c r="L141" s="132"/>
      <c r="M141" s="132"/>
      <c r="N141" s="132"/>
      <c r="O141" s="132"/>
      <c r="P141" s="132"/>
      <c r="Q141" s="132"/>
      <c r="R141" s="132"/>
      <c r="S141" s="132"/>
      <c r="T141" s="132"/>
      <c r="U141" s="132"/>
      <c r="V141" s="132"/>
      <c r="W141" s="132"/>
      <c r="X141" s="132"/>
      <c r="Y141" s="132"/>
      <c r="Z141" s="132"/>
      <c r="AA141" s="132"/>
      <c r="AB141" s="132"/>
      <c r="AC141" s="132"/>
      <c r="AD141" s="132"/>
      <c r="AE141" s="132"/>
      <c r="AF141" s="132"/>
      <c r="AG141" s="132"/>
      <c r="AH141" s="133"/>
      <c r="AI141" s="99"/>
      <c r="AJ141" s="134">
        <f t="shared" si="15"/>
        <v>0</v>
      </c>
      <c r="AK141" s="132">
        <f>GIU!AL141</f>
        <v>0</v>
      </c>
      <c r="AL141" s="133">
        <f t="shared" si="16"/>
        <v>0</v>
      </c>
      <c r="AM141" s="99"/>
      <c r="AN141" s="158"/>
      <c r="AO141" s="159"/>
      <c r="AP141" s="158"/>
      <c r="AR141" s="279"/>
      <c r="AS141" s="279"/>
      <c r="AT141" s="279"/>
      <c r="AU141" s="279"/>
      <c r="AV141" s="279"/>
    </row>
    <row r="142" spans="1:73">
      <c r="A142" s="130">
        <v>7</v>
      </c>
      <c r="B142" s="131">
        <f>GIU!B142</f>
        <v>0</v>
      </c>
      <c r="C142" s="131">
        <f>GIU!C142</f>
        <v>0</v>
      </c>
      <c r="D142" s="132"/>
      <c r="E142" s="132"/>
      <c r="F142" s="132"/>
      <c r="G142" s="132"/>
      <c r="H142" s="132"/>
      <c r="I142" s="132"/>
      <c r="J142" s="132"/>
      <c r="K142" s="132"/>
      <c r="L142" s="132"/>
      <c r="M142" s="132"/>
      <c r="N142" s="132"/>
      <c r="O142" s="132"/>
      <c r="P142" s="132"/>
      <c r="Q142" s="132"/>
      <c r="R142" s="132"/>
      <c r="S142" s="132"/>
      <c r="T142" s="132"/>
      <c r="U142" s="132"/>
      <c r="V142" s="132"/>
      <c r="W142" s="132"/>
      <c r="X142" s="132"/>
      <c r="Y142" s="132"/>
      <c r="Z142" s="132"/>
      <c r="AA142" s="132"/>
      <c r="AB142" s="132"/>
      <c r="AC142" s="132"/>
      <c r="AD142" s="132"/>
      <c r="AE142" s="132"/>
      <c r="AF142" s="132"/>
      <c r="AG142" s="132"/>
      <c r="AH142" s="133"/>
      <c r="AI142" s="99"/>
      <c r="AJ142" s="134">
        <f t="shared" si="15"/>
        <v>0</v>
      </c>
      <c r="AK142" s="132">
        <f>GIU!AL142</f>
        <v>0</v>
      </c>
      <c r="AL142" s="133">
        <f t="shared" si="16"/>
        <v>0</v>
      </c>
      <c r="AM142" s="99"/>
      <c r="AN142" s="158"/>
      <c r="AO142" s="159"/>
      <c r="AP142" s="158"/>
      <c r="AR142" s="194"/>
      <c r="AS142" s="193"/>
      <c r="AT142" s="195"/>
      <c r="AU142" s="196"/>
      <c r="AV142" s="193"/>
    </row>
    <row r="143" spans="1:73">
      <c r="A143" s="130">
        <v>8</v>
      </c>
      <c r="B143" s="131">
        <f>GIU!B143</f>
        <v>0</v>
      </c>
      <c r="C143" s="131">
        <f>GIU!C143</f>
        <v>0</v>
      </c>
      <c r="D143" s="132"/>
      <c r="E143" s="132"/>
      <c r="F143" s="132"/>
      <c r="G143" s="132"/>
      <c r="H143" s="132"/>
      <c r="I143" s="132"/>
      <c r="J143" s="132"/>
      <c r="K143" s="132"/>
      <c r="L143" s="132"/>
      <c r="M143" s="132"/>
      <c r="N143" s="132"/>
      <c r="O143" s="132"/>
      <c r="P143" s="132"/>
      <c r="Q143" s="132"/>
      <c r="R143" s="132"/>
      <c r="S143" s="132"/>
      <c r="T143" s="132"/>
      <c r="U143" s="132"/>
      <c r="V143" s="132"/>
      <c r="W143" s="132"/>
      <c r="X143" s="132"/>
      <c r="Y143" s="132"/>
      <c r="Z143" s="132"/>
      <c r="AA143" s="132"/>
      <c r="AB143" s="132"/>
      <c r="AC143" s="132"/>
      <c r="AD143" s="132"/>
      <c r="AE143" s="132"/>
      <c r="AF143" s="132"/>
      <c r="AG143" s="132"/>
      <c r="AH143" s="133"/>
      <c r="AI143" s="99"/>
      <c r="AJ143" s="134">
        <f t="shared" si="15"/>
        <v>0</v>
      </c>
      <c r="AK143" s="132">
        <f>GIU!AL143</f>
        <v>0</v>
      </c>
      <c r="AL143" s="133">
        <f t="shared" si="16"/>
        <v>0</v>
      </c>
      <c r="AM143" s="99"/>
      <c r="AN143" s="158"/>
      <c r="AO143" s="159"/>
      <c r="AP143" s="158"/>
      <c r="AR143" s="194"/>
      <c r="AS143" s="193"/>
      <c r="AT143" s="195"/>
      <c r="AU143" s="196"/>
      <c r="AV143" s="193"/>
    </row>
    <row r="144" spans="1:73">
      <c r="A144" s="130">
        <v>9</v>
      </c>
      <c r="B144" s="131">
        <f>GIU!B144</f>
        <v>0</v>
      </c>
      <c r="C144" s="131">
        <f>GIU!C144</f>
        <v>0</v>
      </c>
      <c r="D144" s="132"/>
      <c r="E144" s="132"/>
      <c r="F144" s="132"/>
      <c r="G144" s="132"/>
      <c r="H144" s="132"/>
      <c r="I144" s="132"/>
      <c r="J144" s="132"/>
      <c r="K144" s="132"/>
      <c r="L144" s="132"/>
      <c r="M144" s="132"/>
      <c r="N144" s="132"/>
      <c r="O144" s="132"/>
      <c r="P144" s="132"/>
      <c r="Q144" s="132"/>
      <c r="R144" s="132"/>
      <c r="S144" s="132"/>
      <c r="T144" s="132"/>
      <c r="U144" s="132"/>
      <c r="V144" s="132"/>
      <c r="W144" s="132"/>
      <c r="X144" s="132"/>
      <c r="Y144" s="132"/>
      <c r="Z144" s="132"/>
      <c r="AA144" s="132"/>
      <c r="AB144" s="132"/>
      <c r="AC144" s="132"/>
      <c r="AD144" s="132"/>
      <c r="AE144" s="132"/>
      <c r="AF144" s="132"/>
      <c r="AG144" s="132"/>
      <c r="AH144" s="133"/>
      <c r="AI144" s="99"/>
      <c r="AJ144" s="134">
        <f t="shared" si="15"/>
        <v>0</v>
      </c>
      <c r="AK144" s="132">
        <f>GIU!AL144</f>
        <v>0</v>
      </c>
      <c r="AL144" s="133">
        <f t="shared" si="16"/>
        <v>0</v>
      </c>
      <c r="AM144" s="99"/>
      <c r="AN144" s="158"/>
      <c r="AO144" s="159"/>
      <c r="AP144" s="158"/>
    </row>
    <row r="145" spans="1:42">
      <c r="A145" s="130">
        <v>10</v>
      </c>
      <c r="B145" s="131">
        <f>GIU!B145</f>
        <v>0</v>
      </c>
      <c r="C145" s="131">
        <f>GIU!C145</f>
        <v>0</v>
      </c>
      <c r="D145" s="132"/>
      <c r="E145" s="132"/>
      <c r="F145" s="132"/>
      <c r="G145" s="132"/>
      <c r="H145" s="132"/>
      <c r="I145" s="132"/>
      <c r="J145" s="132"/>
      <c r="K145" s="132"/>
      <c r="L145" s="132"/>
      <c r="M145" s="132"/>
      <c r="N145" s="132"/>
      <c r="O145" s="132"/>
      <c r="P145" s="132"/>
      <c r="Q145" s="132"/>
      <c r="R145" s="132"/>
      <c r="S145" s="132"/>
      <c r="T145" s="132"/>
      <c r="U145" s="132"/>
      <c r="V145" s="132"/>
      <c r="W145" s="132"/>
      <c r="X145" s="132"/>
      <c r="Y145" s="132"/>
      <c r="Z145" s="132"/>
      <c r="AA145" s="132"/>
      <c r="AB145" s="132"/>
      <c r="AC145" s="132"/>
      <c r="AD145" s="132"/>
      <c r="AE145" s="132"/>
      <c r="AF145" s="132"/>
      <c r="AG145" s="132"/>
      <c r="AH145" s="133"/>
      <c r="AI145" s="99"/>
      <c r="AJ145" s="134">
        <f t="shared" si="15"/>
        <v>0</v>
      </c>
      <c r="AK145" s="132">
        <f>GIU!AL145</f>
        <v>0</v>
      </c>
      <c r="AL145" s="133">
        <f t="shared" si="16"/>
        <v>0</v>
      </c>
      <c r="AM145" s="99"/>
      <c r="AN145" s="158"/>
      <c r="AO145" s="159"/>
      <c r="AP145" s="158"/>
    </row>
    <row r="146" spans="1:42">
      <c r="A146" s="130">
        <v>11</v>
      </c>
      <c r="B146" s="131">
        <f>GIU!B146</f>
        <v>0</v>
      </c>
      <c r="C146" s="131">
        <f>GIU!C146</f>
        <v>0</v>
      </c>
      <c r="D146" s="132"/>
      <c r="E146" s="132"/>
      <c r="F146" s="132"/>
      <c r="G146" s="132"/>
      <c r="H146" s="132"/>
      <c r="I146" s="132"/>
      <c r="J146" s="132"/>
      <c r="K146" s="132"/>
      <c r="L146" s="132"/>
      <c r="M146" s="132"/>
      <c r="N146" s="132"/>
      <c r="O146" s="132"/>
      <c r="P146" s="132"/>
      <c r="Q146" s="132"/>
      <c r="R146" s="132"/>
      <c r="S146" s="132"/>
      <c r="T146" s="132"/>
      <c r="U146" s="132"/>
      <c r="V146" s="132"/>
      <c r="W146" s="132"/>
      <c r="X146" s="132"/>
      <c r="Y146" s="132"/>
      <c r="Z146" s="132"/>
      <c r="AA146" s="132"/>
      <c r="AB146" s="132"/>
      <c r="AC146" s="132"/>
      <c r="AD146" s="132"/>
      <c r="AE146" s="132"/>
      <c r="AF146" s="132"/>
      <c r="AG146" s="132"/>
      <c r="AH146" s="133"/>
      <c r="AI146" s="99"/>
      <c r="AJ146" s="134">
        <f t="shared" si="15"/>
        <v>0</v>
      </c>
      <c r="AK146" s="132">
        <f>GIU!AL146</f>
        <v>0</v>
      </c>
      <c r="AL146" s="133">
        <f t="shared" si="16"/>
        <v>0</v>
      </c>
      <c r="AM146" s="99"/>
      <c r="AN146" s="158"/>
      <c r="AO146" s="159"/>
      <c r="AP146" s="158"/>
    </row>
    <row r="147" spans="1:42">
      <c r="A147" s="130">
        <v>12</v>
      </c>
      <c r="B147" s="131">
        <f>GIU!B147</f>
        <v>0</v>
      </c>
      <c r="C147" s="131">
        <f>GIU!C147</f>
        <v>0</v>
      </c>
      <c r="D147" s="132"/>
      <c r="E147" s="132"/>
      <c r="F147" s="132"/>
      <c r="G147" s="132"/>
      <c r="H147" s="132"/>
      <c r="I147" s="132"/>
      <c r="J147" s="132"/>
      <c r="K147" s="132"/>
      <c r="L147" s="132"/>
      <c r="M147" s="132"/>
      <c r="N147" s="132"/>
      <c r="O147" s="132"/>
      <c r="P147" s="132"/>
      <c r="Q147" s="132"/>
      <c r="R147" s="132"/>
      <c r="S147" s="132"/>
      <c r="T147" s="132"/>
      <c r="U147" s="132"/>
      <c r="V147" s="132"/>
      <c r="W147" s="132"/>
      <c r="X147" s="132"/>
      <c r="Y147" s="132"/>
      <c r="Z147" s="132"/>
      <c r="AA147" s="132"/>
      <c r="AB147" s="132"/>
      <c r="AC147" s="132"/>
      <c r="AD147" s="132"/>
      <c r="AE147" s="132"/>
      <c r="AF147" s="132"/>
      <c r="AG147" s="132"/>
      <c r="AH147" s="133"/>
      <c r="AI147" s="99"/>
      <c r="AJ147" s="134">
        <f t="shared" si="15"/>
        <v>0</v>
      </c>
      <c r="AK147" s="132">
        <f>GIU!AL147</f>
        <v>0</v>
      </c>
      <c r="AL147" s="133">
        <f t="shared" si="16"/>
        <v>0</v>
      </c>
      <c r="AM147" s="99"/>
      <c r="AN147" s="158"/>
      <c r="AO147" s="159"/>
      <c r="AP147" s="158"/>
    </row>
    <row r="148" spans="1:42">
      <c r="A148" s="130"/>
      <c r="B148" s="156" t="s">
        <v>26</v>
      </c>
      <c r="C148" s="131"/>
      <c r="D148" s="161"/>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c r="AC148" s="161"/>
      <c r="AD148" s="161"/>
      <c r="AE148" s="161"/>
      <c r="AF148" s="161"/>
      <c r="AG148" s="161"/>
      <c r="AH148" s="162"/>
      <c r="AI148" s="99"/>
      <c r="AJ148" s="163"/>
      <c r="AK148" s="161"/>
      <c r="AL148" s="162"/>
      <c r="AM148" s="99"/>
      <c r="AN148" s="158"/>
      <c r="AO148" s="159"/>
      <c r="AP148" s="158"/>
    </row>
    <row r="149" spans="1:42">
      <c r="A149" s="130">
        <v>1</v>
      </c>
      <c r="B149" s="131">
        <f>GIU!B149</f>
        <v>0</v>
      </c>
      <c r="C149" s="131">
        <f>GIU!C149</f>
        <v>0</v>
      </c>
      <c r="D149" s="132"/>
      <c r="E149" s="132"/>
      <c r="F149" s="132"/>
      <c r="G149" s="132"/>
      <c r="H149" s="132"/>
      <c r="I149" s="132"/>
      <c r="J149" s="132"/>
      <c r="K149" s="132"/>
      <c r="L149" s="132"/>
      <c r="M149" s="132"/>
      <c r="N149" s="132"/>
      <c r="O149" s="132"/>
      <c r="P149" s="132"/>
      <c r="Q149" s="132"/>
      <c r="R149" s="132"/>
      <c r="S149" s="132"/>
      <c r="T149" s="132"/>
      <c r="U149" s="132"/>
      <c r="V149" s="132"/>
      <c r="W149" s="132"/>
      <c r="X149" s="132"/>
      <c r="Y149" s="132"/>
      <c r="Z149" s="132"/>
      <c r="AA149" s="132"/>
      <c r="AB149" s="132"/>
      <c r="AC149" s="132"/>
      <c r="AD149" s="132"/>
      <c r="AE149" s="132"/>
      <c r="AF149" s="132"/>
      <c r="AG149" s="132"/>
      <c r="AH149" s="133"/>
      <c r="AI149" s="99"/>
      <c r="AJ149" s="134">
        <f>SUM(D149:AH149)</f>
        <v>0</v>
      </c>
      <c r="AK149" s="132">
        <f>GIU!AL149</f>
        <v>0</v>
      </c>
      <c r="AL149" s="133">
        <f>AJ149+AK149</f>
        <v>0</v>
      </c>
      <c r="AM149" s="99"/>
      <c r="AN149" s="158"/>
      <c r="AO149" s="159"/>
      <c r="AP149" s="158"/>
    </row>
    <row r="150" spans="1:42">
      <c r="A150" s="130">
        <v>2</v>
      </c>
      <c r="B150" s="131">
        <f>GIU!B150</f>
        <v>0</v>
      </c>
      <c r="C150" s="131">
        <f>GIU!C150</f>
        <v>0</v>
      </c>
      <c r="D150" s="132"/>
      <c r="E150" s="132"/>
      <c r="F150" s="132"/>
      <c r="G150" s="132"/>
      <c r="H150" s="132"/>
      <c r="I150" s="132"/>
      <c r="J150" s="132"/>
      <c r="K150" s="132"/>
      <c r="L150" s="132"/>
      <c r="M150" s="132"/>
      <c r="N150" s="132"/>
      <c r="O150" s="132"/>
      <c r="P150" s="132"/>
      <c r="Q150" s="132"/>
      <c r="R150" s="132"/>
      <c r="S150" s="132"/>
      <c r="T150" s="132"/>
      <c r="U150" s="132"/>
      <c r="V150" s="132"/>
      <c r="W150" s="132"/>
      <c r="X150" s="132"/>
      <c r="Y150" s="132"/>
      <c r="Z150" s="132"/>
      <c r="AA150" s="132"/>
      <c r="AB150" s="132"/>
      <c r="AC150" s="132"/>
      <c r="AD150" s="132"/>
      <c r="AE150" s="132"/>
      <c r="AF150" s="132"/>
      <c r="AG150" s="132"/>
      <c r="AH150" s="133"/>
      <c r="AI150" s="99"/>
      <c r="AJ150" s="134">
        <f>SUM(D150:AH150)</f>
        <v>0</v>
      </c>
      <c r="AK150" s="132">
        <f>GIU!AL150</f>
        <v>0</v>
      </c>
      <c r="AL150" s="133">
        <f>AJ150+AK150</f>
        <v>0</v>
      </c>
      <c r="AM150" s="99"/>
      <c r="AN150" s="158"/>
      <c r="AO150" s="159"/>
      <c r="AP150" s="158"/>
    </row>
    <row r="151" spans="1:42">
      <c r="A151" s="130">
        <v>3</v>
      </c>
      <c r="B151" s="131">
        <f>GIU!B151</f>
        <v>0</v>
      </c>
      <c r="C151" s="131">
        <f>GIU!C151</f>
        <v>0</v>
      </c>
      <c r="D151" s="132"/>
      <c r="E151" s="132"/>
      <c r="F151" s="132"/>
      <c r="G151" s="132"/>
      <c r="H151" s="132"/>
      <c r="I151" s="132"/>
      <c r="J151" s="132"/>
      <c r="K151" s="132"/>
      <c r="L151" s="132"/>
      <c r="M151" s="132"/>
      <c r="N151" s="132"/>
      <c r="O151" s="132"/>
      <c r="P151" s="132"/>
      <c r="Q151" s="132"/>
      <c r="R151" s="132"/>
      <c r="S151" s="132"/>
      <c r="T151" s="132"/>
      <c r="U151" s="132"/>
      <c r="V151" s="132"/>
      <c r="W151" s="132"/>
      <c r="X151" s="132"/>
      <c r="Y151" s="132"/>
      <c r="Z151" s="132"/>
      <c r="AA151" s="132"/>
      <c r="AB151" s="132"/>
      <c r="AC151" s="132"/>
      <c r="AD151" s="132"/>
      <c r="AE151" s="132"/>
      <c r="AF151" s="132"/>
      <c r="AG151" s="132"/>
      <c r="AH151" s="133"/>
      <c r="AI151" s="99"/>
      <c r="AJ151" s="134">
        <f>SUM(D151:AH151)</f>
        <v>0</v>
      </c>
      <c r="AK151" s="132">
        <f>GIU!AL151</f>
        <v>0</v>
      </c>
      <c r="AL151" s="133">
        <f>AJ151+AK151</f>
        <v>0</v>
      </c>
      <c r="AM151" s="99"/>
      <c r="AN151" s="158"/>
      <c r="AO151" s="159"/>
      <c r="AP151" s="158"/>
    </row>
    <row r="152" spans="1:42">
      <c r="A152" s="130">
        <v>4</v>
      </c>
      <c r="B152" s="131">
        <f>GIU!B152</f>
        <v>0</v>
      </c>
      <c r="C152" s="131">
        <f>GIU!C152</f>
        <v>0</v>
      </c>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3"/>
      <c r="AI152" s="99"/>
      <c r="AJ152" s="134">
        <f>SUM(D152:AH152)</f>
        <v>0</v>
      </c>
      <c r="AK152" s="132">
        <f>GIU!AL152</f>
        <v>0</v>
      </c>
      <c r="AL152" s="133">
        <f>AJ152+AK152</f>
        <v>0</v>
      </c>
      <c r="AM152" s="99"/>
      <c r="AN152" s="158"/>
      <c r="AO152" s="159"/>
      <c r="AP152" s="158"/>
    </row>
    <row r="153" spans="1:42" ht="15.75" thickBot="1">
      <c r="A153" s="130">
        <v>5</v>
      </c>
      <c r="B153" s="131">
        <f>GIU!B153</f>
        <v>0</v>
      </c>
      <c r="C153" s="131">
        <f>GIU!C153</f>
        <v>0</v>
      </c>
      <c r="D153" s="132"/>
      <c r="E153" s="132"/>
      <c r="F153" s="132"/>
      <c r="G153" s="132"/>
      <c r="H153" s="132"/>
      <c r="I153" s="132"/>
      <c r="J153" s="132"/>
      <c r="K153" s="132"/>
      <c r="L153" s="132"/>
      <c r="M153" s="132"/>
      <c r="N153" s="132"/>
      <c r="O153" s="132"/>
      <c r="P153" s="132"/>
      <c r="Q153" s="132"/>
      <c r="R153" s="132"/>
      <c r="S153" s="132"/>
      <c r="T153" s="132"/>
      <c r="U153" s="132"/>
      <c r="V153" s="132"/>
      <c r="W153" s="132"/>
      <c r="X153" s="132"/>
      <c r="Y153" s="132"/>
      <c r="Z153" s="132"/>
      <c r="AA153" s="132"/>
      <c r="AB153" s="132"/>
      <c r="AC153" s="132"/>
      <c r="AD153" s="132"/>
      <c r="AE153" s="132"/>
      <c r="AF153" s="132"/>
      <c r="AG153" s="132"/>
      <c r="AH153" s="133"/>
      <c r="AI153" s="99"/>
      <c r="AJ153" s="134">
        <f>SUM(D153:AH153)</f>
        <v>0</v>
      </c>
      <c r="AK153" s="132">
        <f>GIU!AL153</f>
        <v>0</v>
      </c>
      <c r="AL153" s="133">
        <f>AJ153+AK153</f>
        <v>0</v>
      </c>
      <c r="AM153" s="99"/>
      <c r="AN153" s="158"/>
      <c r="AO153" s="159"/>
      <c r="AP153" s="158"/>
    </row>
    <row r="154" spans="1:42" ht="18" customHeight="1" thickTop="1" thickBot="1">
      <c r="A154" s="141"/>
      <c r="B154" s="142"/>
      <c r="C154" s="142"/>
      <c r="D154" s="143"/>
      <c r="E154" s="143"/>
      <c r="F154" s="143"/>
      <c r="G154" s="143"/>
      <c r="H154" s="143"/>
      <c r="I154" s="143"/>
      <c r="J154" s="143"/>
      <c r="K154" s="143"/>
      <c r="L154" s="143"/>
      <c r="M154" s="143"/>
      <c r="N154" s="143"/>
      <c r="O154" s="143"/>
      <c r="P154" s="143"/>
      <c r="Q154" s="143"/>
      <c r="R154" s="143"/>
      <c r="S154" s="143"/>
      <c r="T154" s="143"/>
      <c r="U154" s="143"/>
      <c r="V154" s="143"/>
      <c r="W154" s="143"/>
      <c r="X154" s="143"/>
      <c r="Y154" s="143"/>
      <c r="Z154" s="143"/>
      <c r="AA154" s="143"/>
      <c r="AB154" s="143"/>
      <c r="AC154" s="143"/>
      <c r="AD154" s="144" t="s">
        <v>8</v>
      </c>
      <c r="AE154" s="145"/>
      <c r="AF154" s="145"/>
      <c r="AG154" s="145"/>
      <c r="AH154" s="146"/>
      <c r="AI154" s="110"/>
      <c r="AJ154" s="147">
        <f>SUM(AJ135:AJ153)</f>
        <v>0</v>
      </c>
      <c r="AK154" s="147">
        <f>SUM(AK135:AK153)</f>
        <v>435</v>
      </c>
      <c r="AL154" s="147">
        <f>SUM(AL135:AL153)</f>
        <v>435</v>
      </c>
      <c r="AM154" s="110"/>
      <c r="AN154" s="174"/>
      <c r="AO154" s="175"/>
      <c r="AP154" s="174"/>
    </row>
    <row r="155" spans="1:42" ht="15.75" thickTop="1">
      <c r="A155" s="103"/>
      <c r="B155" s="103"/>
      <c r="C155" s="103"/>
      <c r="D155" s="99"/>
      <c r="E155" s="99"/>
      <c r="F155" s="99"/>
      <c r="G155" s="99"/>
      <c r="H155" s="99"/>
      <c r="I155" s="99"/>
      <c r="J155" s="99"/>
      <c r="K155" s="99"/>
      <c r="L155" s="99"/>
      <c r="M155" s="99"/>
      <c r="N155" s="99"/>
      <c r="O155" s="99"/>
      <c r="P155" s="99"/>
      <c r="Q155" s="99"/>
      <c r="R155" s="99"/>
      <c r="S155" s="99"/>
      <c r="T155" s="99"/>
      <c r="U155" s="99"/>
      <c r="V155" s="99"/>
      <c r="W155" s="99"/>
      <c r="X155" s="99"/>
      <c r="Y155" s="99"/>
      <c r="Z155" s="99"/>
      <c r="AA155" s="99"/>
      <c r="AB155" s="99"/>
      <c r="AC155" s="99"/>
      <c r="AD155" s="99"/>
      <c r="AE155" s="99"/>
      <c r="AF155" s="99"/>
      <c r="AG155" s="99"/>
      <c r="AH155" s="99"/>
      <c r="AI155" s="99"/>
      <c r="AJ155" s="99"/>
      <c r="AK155" s="99"/>
      <c r="AL155" s="99"/>
      <c r="AM155" s="99"/>
      <c r="AN155" s="158"/>
      <c r="AO155" s="159"/>
      <c r="AP155" s="158"/>
    </row>
    <row r="156" spans="1:42">
      <c r="AN156" s="13"/>
      <c r="AO156" s="49"/>
      <c r="AP156" s="13"/>
    </row>
    <row r="159" spans="1:42">
      <c r="AN159" s="1"/>
    </row>
    <row r="160" spans="1:42">
      <c r="AN160" s="1"/>
    </row>
    <row r="161" spans="3:40">
      <c r="AN161" s="1"/>
    </row>
    <row r="162" spans="3:40">
      <c r="AN162" s="1"/>
    </row>
    <row r="163" spans="3:40">
      <c r="AN163" s="1"/>
    </row>
    <row r="164" spans="3:40" ht="15.75" thickBot="1">
      <c r="AN164" s="1"/>
    </row>
    <row r="165" spans="3:40">
      <c r="C165" s="85" t="s">
        <v>63</v>
      </c>
      <c r="AN165" s="1"/>
    </row>
    <row r="166" spans="3:40">
      <c r="C166" s="86" t="s">
        <v>27</v>
      </c>
      <c r="AN166" s="1"/>
    </row>
    <row r="167" spans="3:40">
      <c r="C167" s="86" t="s">
        <v>29</v>
      </c>
      <c r="AN167" s="1"/>
    </row>
    <row r="168" spans="3:40">
      <c r="C168" s="86" t="s">
        <v>52</v>
      </c>
      <c r="AN168" s="1"/>
    </row>
    <row r="169" spans="3:40">
      <c r="C169" s="86" t="s">
        <v>28</v>
      </c>
      <c r="AN169" s="1"/>
    </row>
    <row r="170" spans="3:40">
      <c r="C170" s="86" t="s">
        <v>30</v>
      </c>
      <c r="E170" s="86" t="s">
        <v>28</v>
      </c>
    </row>
    <row r="171" spans="3:40">
      <c r="C171" s="86" t="s">
        <v>53</v>
      </c>
      <c r="E171" s="86" t="s">
        <v>30</v>
      </c>
    </row>
    <row r="172" spans="3:40">
      <c r="C172" s="86" t="s">
        <v>34</v>
      </c>
      <c r="E172" s="86" t="s">
        <v>92</v>
      </c>
    </row>
    <row r="173" spans="3:40">
      <c r="C173" s="86" t="s">
        <v>37</v>
      </c>
      <c r="E173" s="86" t="s">
        <v>53</v>
      </c>
    </row>
    <row r="174" spans="3:40">
      <c r="C174" s="86" t="s">
        <v>41</v>
      </c>
      <c r="E174" s="86" t="s">
        <v>33</v>
      </c>
    </row>
    <row r="175" spans="3:40">
      <c r="C175" s="86" t="s">
        <v>43</v>
      </c>
      <c r="E175" s="86" t="s">
        <v>38</v>
      </c>
    </row>
    <row r="176" spans="3:40">
      <c r="C176" s="86" t="s">
        <v>33</v>
      </c>
      <c r="E176" s="86" t="s">
        <v>42</v>
      </c>
    </row>
    <row r="177" spans="3:5" ht="15.75" thickBot="1">
      <c r="C177" s="86" t="s">
        <v>38</v>
      </c>
      <c r="E177" s="87" t="s">
        <v>44</v>
      </c>
    </row>
    <row r="178" spans="3:5">
      <c r="C178" s="86" t="s">
        <v>42</v>
      </c>
    </row>
    <row r="179" spans="3:5" ht="15.75" thickBot="1">
      <c r="C179" s="87" t="s">
        <v>44</v>
      </c>
    </row>
  </sheetData>
  <mergeCells count="834">
    <mergeCell ref="AR134:AS135"/>
    <mergeCell ref="AT134:AU135"/>
    <mergeCell ref="AV134:AV135"/>
    <mergeCell ref="AR136:AV137"/>
    <mergeCell ref="AR139:AV139"/>
    <mergeCell ref="AR140:AR141"/>
    <mergeCell ref="AS140:AS141"/>
    <mergeCell ref="AT140:AT141"/>
    <mergeCell ref="AU140:AU141"/>
    <mergeCell ref="AV140:AV141"/>
    <mergeCell ref="CG127:CG128"/>
    <mergeCell ref="AR130:AV131"/>
    <mergeCell ref="AR132:AS133"/>
    <mergeCell ref="AT132:AU133"/>
    <mergeCell ref="AV132:AV133"/>
    <mergeCell ref="CC127:CC128"/>
    <mergeCell ref="CD127:CD128"/>
    <mergeCell ref="CE127:CE128"/>
    <mergeCell ref="CF127:CF128"/>
    <mergeCell ref="BY127:BY128"/>
    <mergeCell ref="BT127:BT128"/>
    <mergeCell ref="BZ127:BZ128"/>
    <mergeCell ref="CA127:CA128"/>
    <mergeCell ref="CB127:CB128"/>
    <mergeCell ref="BU127:BU128"/>
    <mergeCell ref="BV127:BV128"/>
    <mergeCell ref="BW127:BW128"/>
    <mergeCell ref="BX127:BX128"/>
    <mergeCell ref="BN127:BN128"/>
    <mergeCell ref="BO127:BO128"/>
    <mergeCell ref="BP127:BP128"/>
    <mergeCell ref="BQ127:BQ128"/>
    <mergeCell ref="BR127:BR128"/>
    <mergeCell ref="BS127:BS128"/>
    <mergeCell ref="BH127:BH128"/>
    <mergeCell ref="BI127:BI128"/>
    <mergeCell ref="BJ127:BJ128"/>
    <mergeCell ref="BK127:BK128"/>
    <mergeCell ref="BL127:BL128"/>
    <mergeCell ref="BM127:BM128"/>
    <mergeCell ref="BB127:BB128"/>
    <mergeCell ref="BC127:BC128"/>
    <mergeCell ref="BD127:BD128"/>
    <mergeCell ref="BE127:BE128"/>
    <mergeCell ref="BF127:BF128"/>
    <mergeCell ref="BG127:BG128"/>
    <mergeCell ref="CF125:CF126"/>
    <mergeCell ref="CG125:CG126"/>
    <mergeCell ref="AR127:AR128"/>
    <mergeCell ref="AT127:AT128"/>
    <mergeCell ref="AW127:AW128"/>
    <mergeCell ref="AX127:AX128"/>
    <mergeCell ref="AY127:AY128"/>
    <mergeCell ref="AZ127:AZ128"/>
    <mergeCell ref="CA125:CA126"/>
    <mergeCell ref="BA127:BA128"/>
    <mergeCell ref="CD125:CD126"/>
    <mergeCell ref="BW125:BW126"/>
    <mergeCell ref="BX125:BX126"/>
    <mergeCell ref="BY125:BY126"/>
    <mergeCell ref="BZ125:BZ126"/>
    <mergeCell ref="CE125:CE126"/>
    <mergeCell ref="BS125:BS126"/>
    <mergeCell ref="BT125:BT126"/>
    <mergeCell ref="BU125:BU126"/>
    <mergeCell ref="BV125:BV126"/>
    <mergeCell ref="CB125:CB126"/>
    <mergeCell ref="CC125:CC126"/>
    <mergeCell ref="BM125:BM126"/>
    <mergeCell ref="BN125:BN126"/>
    <mergeCell ref="BO125:BO126"/>
    <mergeCell ref="BP125:BP126"/>
    <mergeCell ref="BQ125:BQ126"/>
    <mergeCell ref="BR125:BR126"/>
    <mergeCell ref="BG125:BG126"/>
    <mergeCell ref="BH125:BH126"/>
    <mergeCell ref="BI125:BI126"/>
    <mergeCell ref="BJ125:BJ126"/>
    <mergeCell ref="BK125:BK126"/>
    <mergeCell ref="BL125:BL126"/>
    <mergeCell ref="BA125:BA126"/>
    <mergeCell ref="BB125:BB126"/>
    <mergeCell ref="BC125:BC126"/>
    <mergeCell ref="BD125:BD126"/>
    <mergeCell ref="BE125:BE126"/>
    <mergeCell ref="BF125:BF126"/>
    <mergeCell ref="AR125:AR126"/>
    <mergeCell ref="AT125:AT126"/>
    <mergeCell ref="AW125:AW126"/>
    <mergeCell ref="AX125:AX126"/>
    <mergeCell ref="AY125:AY126"/>
    <mergeCell ref="AZ125:AZ126"/>
    <mergeCell ref="CB123:CB124"/>
    <mergeCell ref="CC123:CC124"/>
    <mergeCell ref="CD123:CD124"/>
    <mergeCell ref="CE123:CE124"/>
    <mergeCell ref="CF123:CF124"/>
    <mergeCell ref="CG123:CG124"/>
    <mergeCell ref="BV123:BV124"/>
    <mergeCell ref="BW123:BW124"/>
    <mergeCell ref="BX123:BX124"/>
    <mergeCell ref="BY123:BY124"/>
    <mergeCell ref="BZ123:BZ124"/>
    <mergeCell ref="CA123:CA124"/>
    <mergeCell ref="BP123:BP124"/>
    <mergeCell ref="BQ123:BQ124"/>
    <mergeCell ref="BR123:BR124"/>
    <mergeCell ref="BS123:BS124"/>
    <mergeCell ref="BT123:BT124"/>
    <mergeCell ref="BU123:BU124"/>
    <mergeCell ref="BJ123:BJ124"/>
    <mergeCell ref="BK123:BK124"/>
    <mergeCell ref="BL123:BL124"/>
    <mergeCell ref="BM123:BM124"/>
    <mergeCell ref="BN123:BN124"/>
    <mergeCell ref="BO123:BO124"/>
    <mergeCell ref="BD123:BD124"/>
    <mergeCell ref="BE123:BE124"/>
    <mergeCell ref="BF123:BF124"/>
    <mergeCell ref="BG123:BG124"/>
    <mergeCell ref="BH123:BH124"/>
    <mergeCell ref="BI123:BI124"/>
    <mergeCell ref="CG121:CG122"/>
    <mergeCell ref="AR123:AR124"/>
    <mergeCell ref="AT123:AT124"/>
    <mergeCell ref="AW123:AW124"/>
    <mergeCell ref="AX123:AX124"/>
    <mergeCell ref="AY123:AY124"/>
    <mergeCell ref="AZ123:AZ124"/>
    <mergeCell ref="BA123:BA124"/>
    <mergeCell ref="BB123:BB124"/>
    <mergeCell ref="BC123:BC124"/>
    <mergeCell ref="CA121:CA122"/>
    <mergeCell ref="CB121:CB122"/>
    <mergeCell ref="CC121:CC122"/>
    <mergeCell ref="CD121:CD122"/>
    <mergeCell ref="CE121:CE122"/>
    <mergeCell ref="CF121:CF122"/>
    <mergeCell ref="BU121:BU122"/>
    <mergeCell ref="BV121:BV122"/>
    <mergeCell ref="BW121:BW122"/>
    <mergeCell ref="BX121:BX122"/>
    <mergeCell ref="BY121:BY122"/>
    <mergeCell ref="BZ121:BZ122"/>
    <mergeCell ref="BO121:BO122"/>
    <mergeCell ref="BP121:BP122"/>
    <mergeCell ref="BQ121:BQ122"/>
    <mergeCell ref="BR121:BR122"/>
    <mergeCell ref="BS121:BS122"/>
    <mergeCell ref="BT121:BT122"/>
    <mergeCell ref="BI121:BI122"/>
    <mergeCell ref="BJ121:BJ122"/>
    <mergeCell ref="BK121:BK122"/>
    <mergeCell ref="BL121:BL122"/>
    <mergeCell ref="BM121:BM122"/>
    <mergeCell ref="BN121:BN122"/>
    <mergeCell ref="BC121:BC122"/>
    <mergeCell ref="BD121:BD122"/>
    <mergeCell ref="BE121:BE122"/>
    <mergeCell ref="BF121:BF122"/>
    <mergeCell ref="BG121:BG122"/>
    <mergeCell ref="BH121:BH122"/>
    <mergeCell ref="CF119:CF120"/>
    <mergeCell ref="CG119:CG120"/>
    <mergeCell ref="AR121:AR122"/>
    <mergeCell ref="AT121:AT122"/>
    <mergeCell ref="AW121:AW122"/>
    <mergeCell ref="AX121:AX122"/>
    <mergeCell ref="AY121:AY122"/>
    <mergeCell ref="AZ121:AZ122"/>
    <mergeCell ref="BA121:BA122"/>
    <mergeCell ref="BB121:BB122"/>
    <mergeCell ref="BZ119:BZ120"/>
    <mergeCell ref="CA119:CA120"/>
    <mergeCell ref="CB119:CB120"/>
    <mergeCell ref="CC119:CC120"/>
    <mergeCell ref="CD119:CD120"/>
    <mergeCell ref="CE119:CE120"/>
    <mergeCell ref="BT119:BT120"/>
    <mergeCell ref="BU119:BU120"/>
    <mergeCell ref="BV119:BV120"/>
    <mergeCell ref="BW119:BW120"/>
    <mergeCell ref="BX119:BX120"/>
    <mergeCell ref="BY119:BY120"/>
    <mergeCell ref="BN119:BN120"/>
    <mergeCell ref="BO119:BO120"/>
    <mergeCell ref="BD119:BD120"/>
    <mergeCell ref="BE119:BE120"/>
    <mergeCell ref="BF119:BF120"/>
    <mergeCell ref="BG119:BG120"/>
    <mergeCell ref="CE117:CE118"/>
    <mergeCell ref="CF117:CF118"/>
    <mergeCell ref="CG117:CG118"/>
    <mergeCell ref="CA117:CA118"/>
    <mergeCell ref="CB117:CB118"/>
    <mergeCell ref="CC117:CC118"/>
    <mergeCell ref="CD117:CD118"/>
    <mergeCell ref="BJ117:BJ118"/>
    <mergeCell ref="BK117:BK118"/>
    <mergeCell ref="BL117:BL118"/>
    <mergeCell ref="BP119:BP120"/>
    <mergeCell ref="BQ119:BQ120"/>
    <mergeCell ref="BR119:BR120"/>
    <mergeCell ref="BS119:BS120"/>
    <mergeCell ref="BH119:BH120"/>
    <mergeCell ref="BI119:BI120"/>
    <mergeCell ref="BJ119:BJ120"/>
    <mergeCell ref="BK119:BK120"/>
    <mergeCell ref="BL119:BL120"/>
    <mergeCell ref="BM119:BM120"/>
    <mergeCell ref="AW119:AW120"/>
    <mergeCell ref="AX119:AX120"/>
    <mergeCell ref="AY119:AY120"/>
    <mergeCell ref="AZ119:AZ120"/>
    <mergeCell ref="BA119:BA120"/>
    <mergeCell ref="BY117:BY118"/>
    <mergeCell ref="BZ117:BZ118"/>
    <mergeCell ref="BS117:BS118"/>
    <mergeCell ref="BT117:BT118"/>
    <mergeCell ref="BU117:BU118"/>
    <mergeCell ref="BV117:BV118"/>
    <mergeCell ref="BW117:BW118"/>
    <mergeCell ref="BX117:BX118"/>
    <mergeCell ref="BM117:BM118"/>
    <mergeCell ref="BN117:BN118"/>
    <mergeCell ref="BO117:BO118"/>
    <mergeCell ref="BP117:BP118"/>
    <mergeCell ref="BQ117:BQ118"/>
    <mergeCell ref="BR117:BR118"/>
    <mergeCell ref="BG117:BG118"/>
    <mergeCell ref="BH117:BH118"/>
    <mergeCell ref="BI117:BI118"/>
    <mergeCell ref="BB119:BB120"/>
    <mergeCell ref="BC119:BC120"/>
    <mergeCell ref="BA117:BA118"/>
    <mergeCell ref="BB117:BB118"/>
    <mergeCell ref="BC117:BC118"/>
    <mergeCell ref="BD117:BD118"/>
    <mergeCell ref="BE117:BE118"/>
    <mergeCell ref="BF117:BF118"/>
    <mergeCell ref="AR117:AR118"/>
    <mergeCell ref="AT117:AT118"/>
    <mergeCell ref="AW117:AW118"/>
    <mergeCell ref="AX117:AX118"/>
    <mergeCell ref="AY117:AY118"/>
    <mergeCell ref="AZ117:AZ118"/>
    <mergeCell ref="CB115:CB116"/>
    <mergeCell ref="CC115:CC116"/>
    <mergeCell ref="CD115:CD116"/>
    <mergeCell ref="CE115:CE116"/>
    <mergeCell ref="CF115:CF116"/>
    <mergeCell ref="CG115:CG116"/>
    <mergeCell ref="BV115:BV116"/>
    <mergeCell ref="BW115:BW116"/>
    <mergeCell ref="BX115:BX116"/>
    <mergeCell ref="BY115:BY116"/>
    <mergeCell ref="BZ115:BZ116"/>
    <mergeCell ref="CA115:CA116"/>
    <mergeCell ref="BP115:BP116"/>
    <mergeCell ref="BQ115:BQ116"/>
    <mergeCell ref="BR115:BR116"/>
    <mergeCell ref="BS115:BS116"/>
    <mergeCell ref="BT115:BT116"/>
    <mergeCell ref="BU115:BU116"/>
    <mergeCell ref="BJ115:BJ116"/>
    <mergeCell ref="BK115:BK116"/>
    <mergeCell ref="BL115:BL116"/>
    <mergeCell ref="BM115:BM116"/>
    <mergeCell ref="BN115:BN116"/>
    <mergeCell ref="BO115:BO116"/>
    <mergeCell ref="BD115:BD116"/>
    <mergeCell ref="BE115:BE116"/>
    <mergeCell ref="BF115:BF116"/>
    <mergeCell ref="BG115:BG116"/>
    <mergeCell ref="BH115:BH116"/>
    <mergeCell ref="BI115:BI116"/>
    <mergeCell ref="CG113:CG114"/>
    <mergeCell ref="AR115:AR116"/>
    <mergeCell ref="AT115:AT116"/>
    <mergeCell ref="AW115:AW116"/>
    <mergeCell ref="AX115:AX116"/>
    <mergeCell ref="AY115:AY116"/>
    <mergeCell ref="AZ115:AZ116"/>
    <mergeCell ref="BA115:BA116"/>
    <mergeCell ref="BB115:BB116"/>
    <mergeCell ref="BC115:BC116"/>
    <mergeCell ref="CA113:CA114"/>
    <mergeCell ref="CB113:CB114"/>
    <mergeCell ref="CC113:CC114"/>
    <mergeCell ref="CD113:CD114"/>
    <mergeCell ref="CE113:CE114"/>
    <mergeCell ref="CF113:CF114"/>
    <mergeCell ref="BU113:BU114"/>
    <mergeCell ref="BV113:BV114"/>
    <mergeCell ref="BW113:BW114"/>
    <mergeCell ref="BX113:BX114"/>
    <mergeCell ref="BY113:BY114"/>
    <mergeCell ref="BZ113:BZ114"/>
    <mergeCell ref="BO113:BO114"/>
    <mergeCell ref="BP113:BP114"/>
    <mergeCell ref="BQ113:BQ114"/>
    <mergeCell ref="BR113:BR114"/>
    <mergeCell ref="BS113:BS114"/>
    <mergeCell ref="BT113:BT114"/>
    <mergeCell ref="BI113:BI114"/>
    <mergeCell ref="BJ113:BJ114"/>
    <mergeCell ref="BK113:BK114"/>
    <mergeCell ref="BL113:BL114"/>
    <mergeCell ref="BM113:BM114"/>
    <mergeCell ref="BN113:BN114"/>
    <mergeCell ref="BC113:BC114"/>
    <mergeCell ref="BD113:BD114"/>
    <mergeCell ref="BE113:BE114"/>
    <mergeCell ref="BF113:BF114"/>
    <mergeCell ref="BG113:BG114"/>
    <mergeCell ref="BH113:BH114"/>
    <mergeCell ref="CF111:CF112"/>
    <mergeCell ref="CG111:CG112"/>
    <mergeCell ref="AR113:AR114"/>
    <mergeCell ref="AT113:AT114"/>
    <mergeCell ref="AW113:AW114"/>
    <mergeCell ref="AX113:AX114"/>
    <mergeCell ref="AY113:AY114"/>
    <mergeCell ref="AZ113:AZ114"/>
    <mergeCell ref="BA113:BA114"/>
    <mergeCell ref="BB113:BB114"/>
    <mergeCell ref="BZ111:BZ112"/>
    <mergeCell ref="CA111:CA112"/>
    <mergeCell ref="CB111:CB112"/>
    <mergeCell ref="CC111:CC112"/>
    <mergeCell ref="CD111:CD112"/>
    <mergeCell ref="CE111:CE112"/>
    <mergeCell ref="BT111:BT112"/>
    <mergeCell ref="BU111:BU112"/>
    <mergeCell ref="BV111:BV112"/>
    <mergeCell ref="BW111:BW112"/>
    <mergeCell ref="BX111:BX112"/>
    <mergeCell ref="BY111:BY112"/>
    <mergeCell ref="BN111:BN112"/>
    <mergeCell ref="BO111:BO112"/>
    <mergeCell ref="BD111:BD112"/>
    <mergeCell ref="BE111:BE112"/>
    <mergeCell ref="BF111:BF112"/>
    <mergeCell ref="BG111:BG112"/>
    <mergeCell ref="CE109:CE110"/>
    <mergeCell ref="CF109:CF110"/>
    <mergeCell ref="CG109:CG110"/>
    <mergeCell ref="CA109:CA110"/>
    <mergeCell ref="CB109:CB110"/>
    <mergeCell ref="CC109:CC110"/>
    <mergeCell ref="CD109:CD110"/>
    <mergeCell ref="BJ109:BJ110"/>
    <mergeCell ref="BK109:BK110"/>
    <mergeCell ref="BL109:BL110"/>
    <mergeCell ref="BP111:BP112"/>
    <mergeCell ref="BQ111:BQ112"/>
    <mergeCell ref="BR111:BR112"/>
    <mergeCell ref="BS111:BS112"/>
    <mergeCell ref="BH111:BH112"/>
    <mergeCell ref="BI111:BI112"/>
    <mergeCell ref="BJ111:BJ112"/>
    <mergeCell ref="BK111:BK112"/>
    <mergeCell ref="BL111:BL112"/>
    <mergeCell ref="BM111:BM112"/>
    <mergeCell ref="AW111:AW112"/>
    <mergeCell ref="AX111:AX112"/>
    <mergeCell ref="AY111:AY112"/>
    <mergeCell ref="AZ111:AZ112"/>
    <mergeCell ref="BA111:BA112"/>
    <mergeCell ref="BY109:BY110"/>
    <mergeCell ref="BZ109:BZ110"/>
    <mergeCell ref="BS109:BS110"/>
    <mergeCell ref="BT109:BT110"/>
    <mergeCell ref="BU109:BU110"/>
    <mergeCell ref="BV109:BV110"/>
    <mergeCell ref="BW109:BW110"/>
    <mergeCell ref="BX109:BX110"/>
    <mergeCell ref="BM109:BM110"/>
    <mergeCell ref="BN109:BN110"/>
    <mergeCell ref="BO109:BO110"/>
    <mergeCell ref="BP109:BP110"/>
    <mergeCell ref="BQ109:BQ110"/>
    <mergeCell ref="BR109:BR110"/>
    <mergeCell ref="BG109:BG110"/>
    <mergeCell ref="BH109:BH110"/>
    <mergeCell ref="BI109:BI110"/>
    <mergeCell ref="BB111:BB112"/>
    <mergeCell ref="BC111:BC112"/>
    <mergeCell ref="BA109:BA110"/>
    <mergeCell ref="BB109:BB110"/>
    <mergeCell ref="BC109:BC110"/>
    <mergeCell ref="BD109:BD110"/>
    <mergeCell ref="BE109:BE110"/>
    <mergeCell ref="BF109:BF110"/>
    <mergeCell ref="CD107:CD108"/>
    <mergeCell ref="CE107:CE108"/>
    <mergeCell ref="CF107:CF108"/>
    <mergeCell ref="BQ107:BQ108"/>
    <mergeCell ref="BF107:BF108"/>
    <mergeCell ref="BG107:BG108"/>
    <mergeCell ref="BH107:BH108"/>
    <mergeCell ref="BI107:BI108"/>
    <mergeCell ref="BJ107:BJ108"/>
    <mergeCell ref="BK107:BK108"/>
    <mergeCell ref="CG107:CG108"/>
    <mergeCell ref="AR109:AR110"/>
    <mergeCell ref="AT109:AT110"/>
    <mergeCell ref="AW109:AW110"/>
    <mergeCell ref="AX109:AX110"/>
    <mergeCell ref="AY109:AY110"/>
    <mergeCell ref="AZ109:AZ110"/>
    <mergeCell ref="BX107:BX108"/>
    <mergeCell ref="BY107:BY108"/>
    <mergeCell ref="BZ107:BZ108"/>
    <mergeCell ref="CA107:CA108"/>
    <mergeCell ref="CB107:CB108"/>
    <mergeCell ref="CC107:CC108"/>
    <mergeCell ref="BR107:BR108"/>
    <mergeCell ref="BS107:BS108"/>
    <mergeCell ref="BT107:BT108"/>
    <mergeCell ref="BU107:BU108"/>
    <mergeCell ref="BV107:BV108"/>
    <mergeCell ref="BW107:BW108"/>
    <mergeCell ref="BL107:BL108"/>
    <mergeCell ref="BM107:BM108"/>
    <mergeCell ref="BN107:BN108"/>
    <mergeCell ref="BO107:BO108"/>
    <mergeCell ref="BP107:BP108"/>
    <mergeCell ref="AZ107:AZ108"/>
    <mergeCell ref="BA107:BA108"/>
    <mergeCell ref="BB107:BB108"/>
    <mergeCell ref="BC107:BC108"/>
    <mergeCell ref="BD107:BD108"/>
    <mergeCell ref="BE107:BE108"/>
    <mergeCell ref="CC105:CC106"/>
    <mergeCell ref="CD105:CD106"/>
    <mergeCell ref="CE105:CE106"/>
    <mergeCell ref="BP105:BP106"/>
    <mergeCell ref="BE105:BE106"/>
    <mergeCell ref="BF105:BF106"/>
    <mergeCell ref="BG105:BG106"/>
    <mergeCell ref="BH105:BH106"/>
    <mergeCell ref="BI105:BI106"/>
    <mergeCell ref="BJ105:BJ106"/>
    <mergeCell ref="CF105:CF106"/>
    <mergeCell ref="CG105:CG106"/>
    <mergeCell ref="AR107:AR108"/>
    <mergeCell ref="AT107:AT108"/>
    <mergeCell ref="AW107:AW108"/>
    <mergeCell ref="AX107:AX108"/>
    <mergeCell ref="AY107:AY108"/>
    <mergeCell ref="BW105:BW106"/>
    <mergeCell ref="BX105:BX106"/>
    <mergeCell ref="BY105:BY106"/>
    <mergeCell ref="BZ105:BZ106"/>
    <mergeCell ref="CA105:CA106"/>
    <mergeCell ref="CB105:CB106"/>
    <mergeCell ref="BQ105:BQ106"/>
    <mergeCell ref="BR105:BR106"/>
    <mergeCell ref="BS105:BS106"/>
    <mergeCell ref="BT105:BT106"/>
    <mergeCell ref="BU105:BU106"/>
    <mergeCell ref="BV105:BV106"/>
    <mergeCell ref="BK105:BK106"/>
    <mergeCell ref="BL105:BL106"/>
    <mergeCell ref="BM105:BM106"/>
    <mergeCell ref="BN105:BN106"/>
    <mergeCell ref="BO105:BO106"/>
    <mergeCell ref="CF103:CF104"/>
    <mergeCell ref="CG103:CG104"/>
    <mergeCell ref="AW105:AW106"/>
    <mergeCell ref="AX105:AX106"/>
    <mergeCell ref="AY105:AY106"/>
    <mergeCell ref="AZ105:AZ106"/>
    <mergeCell ref="BA105:BA106"/>
    <mergeCell ref="BB105:BB106"/>
    <mergeCell ref="BC105:BC106"/>
    <mergeCell ref="BD105:BD106"/>
    <mergeCell ref="BZ103:BZ104"/>
    <mergeCell ref="CA103:CA104"/>
    <mergeCell ref="CB103:CB104"/>
    <mergeCell ref="CC103:CC104"/>
    <mergeCell ref="CD103:CD104"/>
    <mergeCell ref="CE103:CE104"/>
    <mergeCell ref="BT103:BT104"/>
    <mergeCell ref="BU103:BU104"/>
    <mergeCell ref="BV103:BV104"/>
    <mergeCell ref="BW103:BW104"/>
    <mergeCell ref="BX103:BX104"/>
    <mergeCell ref="BY103:BY104"/>
    <mergeCell ref="BN103:BN104"/>
    <mergeCell ref="BO103:BO104"/>
    <mergeCell ref="BD103:BD104"/>
    <mergeCell ref="BE103:BE104"/>
    <mergeCell ref="BF103:BF104"/>
    <mergeCell ref="BG103:BG104"/>
    <mergeCell ref="CE101:CE102"/>
    <mergeCell ref="CF101:CF102"/>
    <mergeCell ref="CG101:CG102"/>
    <mergeCell ref="CA101:CA102"/>
    <mergeCell ref="CB101:CB102"/>
    <mergeCell ref="CC101:CC102"/>
    <mergeCell ref="CD101:CD102"/>
    <mergeCell ref="BJ101:BJ102"/>
    <mergeCell ref="BK101:BK102"/>
    <mergeCell ref="BL101:BL102"/>
    <mergeCell ref="BP103:BP104"/>
    <mergeCell ref="BQ103:BQ104"/>
    <mergeCell ref="BR103:BR104"/>
    <mergeCell ref="BS103:BS104"/>
    <mergeCell ref="BH103:BH104"/>
    <mergeCell ref="BI103:BI104"/>
    <mergeCell ref="BJ103:BJ104"/>
    <mergeCell ref="BK103:BK104"/>
    <mergeCell ref="BL103:BL104"/>
    <mergeCell ref="BM103:BM104"/>
    <mergeCell ref="AW103:AW104"/>
    <mergeCell ref="AX103:AX104"/>
    <mergeCell ref="AY103:AY104"/>
    <mergeCell ref="AZ103:AZ104"/>
    <mergeCell ref="BA103:BA104"/>
    <mergeCell ref="BY101:BY102"/>
    <mergeCell ref="BZ101:BZ102"/>
    <mergeCell ref="BS101:BS102"/>
    <mergeCell ref="BT101:BT102"/>
    <mergeCell ref="BU101:BU102"/>
    <mergeCell ref="BV101:BV102"/>
    <mergeCell ref="BW101:BW102"/>
    <mergeCell ref="BX101:BX102"/>
    <mergeCell ref="BM101:BM102"/>
    <mergeCell ref="BN101:BN102"/>
    <mergeCell ref="BO101:BO102"/>
    <mergeCell ref="BP101:BP102"/>
    <mergeCell ref="BQ101:BQ102"/>
    <mergeCell ref="BR101:BR102"/>
    <mergeCell ref="BG101:BG102"/>
    <mergeCell ref="BH101:BH102"/>
    <mergeCell ref="BI101:BI102"/>
    <mergeCell ref="BB103:BB104"/>
    <mergeCell ref="BC103:BC104"/>
    <mergeCell ref="BA101:BA102"/>
    <mergeCell ref="BB101:BB102"/>
    <mergeCell ref="BC101:BC102"/>
    <mergeCell ref="BD101:BD102"/>
    <mergeCell ref="BE101:BE102"/>
    <mergeCell ref="BF101:BF102"/>
    <mergeCell ref="CD99:CD100"/>
    <mergeCell ref="CE99:CE100"/>
    <mergeCell ref="CF99:CF100"/>
    <mergeCell ref="BQ99:BQ100"/>
    <mergeCell ref="BF99:BF100"/>
    <mergeCell ref="BG99:BG100"/>
    <mergeCell ref="BH99:BH100"/>
    <mergeCell ref="BI99:BI100"/>
    <mergeCell ref="BJ99:BJ100"/>
    <mergeCell ref="BK99:BK100"/>
    <mergeCell ref="CG99:CG100"/>
    <mergeCell ref="AR101:AR102"/>
    <mergeCell ref="AT101:AT102"/>
    <mergeCell ref="AW101:AW102"/>
    <mergeCell ref="AX101:AX102"/>
    <mergeCell ref="AY101:AY102"/>
    <mergeCell ref="AZ101:AZ102"/>
    <mergeCell ref="BX99:BX100"/>
    <mergeCell ref="BY99:BY100"/>
    <mergeCell ref="BZ99:BZ100"/>
    <mergeCell ref="CA99:CA100"/>
    <mergeCell ref="CB99:CB100"/>
    <mergeCell ref="CC99:CC100"/>
    <mergeCell ref="BR99:BR100"/>
    <mergeCell ref="BS99:BS100"/>
    <mergeCell ref="BT99:BT100"/>
    <mergeCell ref="BU99:BU100"/>
    <mergeCell ref="BV99:BV100"/>
    <mergeCell ref="BW99:BW100"/>
    <mergeCell ref="BL99:BL100"/>
    <mergeCell ref="BM99:BM100"/>
    <mergeCell ref="BN99:BN100"/>
    <mergeCell ref="BO99:BO100"/>
    <mergeCell ref="BP99:BP100"/>
    <mergeCell ref="AZ99:AZ100"/>
    <mergeCell ref="BA99:BA100"/>
    <mergeCell ref="BB99:BB100"/>
    <mergeCell ref="BC99:BC100"/>
    <mergeCell ref="BD99:BD100"/>
    <mergeCell ref="BE99:BE100"/>
    <mergeCell ref="CC97:CC98"/>
    <mergeCell ref="CD97:CD98"/>
    <mergeCell ref="CE97:CE98"/>
    <mergeCell ref="BP97:BP98"/>
    <mergeCell ref="BE97:BE98"/>
    <mergeCell ref="BF97:BF98"/>
    <mergeCell ref="BG97:BG98"/>
    <mergeCell ref="BH97:BH98"/>
    <mergeCell ref="BI97:BI98"/>
    <mergeCell ref="BJ97:BJ98"/>
    <mergeCell ref="CF97:CF98"/>
    <mergeCell ref="CG97:CG98"/>
    <mergeCell ref="AR99:AR100"/>
    <mergeCell ref="AT99:AT100"/>
    <mergeCell ref="AW99:AW100"/>
    <mergeCell ref="AX99:AX100"/>
    <mergeCell ref="AY99:AY100"/>
    <mergeCell ref="BW97:BW98"/>
    <mergeCell ref="BX97:BX98"/>
    <mergeCell ref="BY97:BY98"/>
    <mergeCell ref="BZ97:BZ98"/>
    <mergeCell ref="CA97:CA98"/>
    <mergeCell ref="CB97:CB98"/>
    <mergeCell ref="BQ97:BQ98"/>
    <mergeCell ref="BR97:BR98"/>
    <mergeCell ref="BS97:BS98"/>
    <mergeCell ref="BT97:BT98"/>
    <mergeCell ref="BU97:BU98"/>
    <mergeCell ref="BV97:BV98"/>
    <mergeCell ref="BK97:BK98"/>
    <mergeCell ref="BL97:BL98"/>
    <mergeCell ref="BM97:BM98"/>
    <mergeCell ref="BN97:BN98"/>
    <mergeCell ref="BO97:BO98"/>
    <mergeCell ref="CF95:CF96"/>
    <mergeCell ref="CG95:CG96"/>
    <mergeCell ref="AW97:AW98"/>
    <mergeCell ref="AX97:AX98"/>
    <mergeCell ref="AY97:AY98"/>
    <mergeCell ref="AZ97:AZ98"/>
    <mergeCell ref="BA97:BA98"/>
    <mergeCell ref="BB97:BB98"/>
    <mergeCell ref="BC97:BC98"/>
    <mergeCell ref="BD97:BD98"/>
    <mergeCell ref="BZ95:BZ96"/>
    <mergeCell ref="CA95:CA96"/>
    <mergeCell ref="CB95:CB96"/>
    <mergeCell ref="CC95:CC96"/>
    <mergeCell ref="CD95:CD96"/>
    <mergeCell ref="CE95:CE96"/>
    <mergeCell ref="BT95:BT96"/>
    <mergeCell ref="BU95:BU96"/>
    <mergeCell ref="BV95:BV96"/>
    <mergeCell ref="BW95:BW96"/>
    <mergeCell ref="BX95:BX96"/>
    <mergeCell ref="BY95:BY96"/>
    <mergeCell ref="BN95:BN96"/>
    <mergeCell ref="BO95:BO96"/>
    <mergeCell ref="BD95:BD96"/>
    <mergeCell ref="BE95:BE96"/>
    <mergeCell ref="BF95:BF96"/>
    <mergeCell ref="BG95:BG96"/>
    <mergeCell ref="CE93:CE94"/>
    <mergeCell ref="CF93:CF94"/>
    <mergeCell ref="CG93:CG94"/>
    <mergeCell ref="CA93:CA94"/>
    <mergeCell ref="CB93:CB94"/>
    <mergeCell ref="CC93:CC94"/>
    <mergeCell ref="CD93:CD94"/>
    <mergeCell ref="BJ93:BJ94"/>
    <mergeCell ref="BK93:BK94"/>
    <mergeCell ref="BL93:BL94"/>
    <mergeCell ref="BP95:BP96"/>
    <mergeCell ref="BQ95:BQ96"/>
    <mergeCell ref="BR95:BR96"/>
    <mergeCell ref="BS95:BS96"/>
    <mergeCell ref="BH95:BH96"/>
    <mergeCell ref="BI95:BI96"/>
    <mergeCell ref="BJ95:BJ96"/>
    <mergeCell ref="BK95:BK96"/>
    <mergeCell ref="BL95:BL96"/>
    <mergeCell ref="BM95:BM96"/>
    <mergeCell ref="AW95:AW96"/>
    <mergeCell ref="AX95:AX96"/>
    <mergeCell ref="AY95:AY96"/>
    <mergeCell ref="AZ95:AZ96"/>
    <mergeCell ref="BA95:BA96"/>
    <mergeCell ref="BY93:BY94"/>
    <mergeCell ref="BZ93:BZ94"/>
    <mergeCell ref="BS93:BS94"/>
    <mergeCell ref="BT93:BT94"/>
    <mergeCell ref="BU93:BU94"/>
    <mergeCell ref="BV93:BV94"/>
    <mergeCell ref="BW93:BW94"/>
    <mergeCell ref="BX93:BX94"/>
    <mergeCell ref="BM93:BM94"/>
    <mergeCell ref="BN93:BN94"/>
    <mergeCell ref="BO93:BO94"/>
    <mergeCell ref="BP93:BP94"/>
    <mergeCell ref="BQ93:BQ94"/>
    <mergeCell ref="BR93:BR94"/>
    <mergeCell ref="BG93:BG94"/>
    <mergeCell ref="BH93:BH94"/>
    <mergeCell ref="BI93:BI94"/>
    <mergeCell ref="BB95:BB96"/>
    <mergeCell ref="BC95:BC96"/>
    <mergeCell ref="BA93:BA94"/>
    <mergeCell ref="BB93:BB94"/>
    <mergeCell ref="BC93:BC94"/>
    <mergeCell ref="BD93:BD94"/>
    <mergeCell ref="BE93:BE94"/>
    <mergeCell ref="BF93:BF94"/>
    <mergeCell ref="AR93:AR94"/>
    <mergeCell ref="AT93:AT94"/>
    <mergeCell ref="AW93:AW94"/>
    <mergeCell ref="AX93:AX94"/>
    <mergeCell ref="AY93:AY94"/>
    <mergeCell ref="AZ93:AZ94"/>
    <mergeCell ref="CB91:CB92"/>
    <mergeCell ref="CC91:CC92"/>
    <mergeCell ref="CD91:CD92"/>
    <mergeCell ref="CE91:CE92"/>
    <mergeCell ref="CF91:CF92"/>
    <mergeCell ref="CG91:CG92"/>
    <mergeCell ref="BV91:BV92"/>
    <mergeCell ref="BW91:BW92"/>
    <mergeCell ref="BX91:BX92"/>
    <mergeCell ref="BY91:BY92"/>
    <mergeCell ref="BZ91:BZ92"/>
    <mergeCell ref="CA91:CA92"/>
    <mergeCell ref="BP91:BP92"/>
    <mergeCell ref="BQ91:BQ92"/>
    <mergeCell ref="BR91:BR92"/>
    <mergeCell ref="BS91:BS92"/>
    <mergeCell ref="BT91:BT92"/>
    <mergeCell ref="BU91:BU92"/>
    <mergeCell ref="BJ91:BJ92"/>
    <mergeCell ref="BK91:BK92"/>
    <mergeCell ref="BL91:BL92"/>
    <mergeCell ref="BM91:BM92"/>
    <mergeCell ref="BN91:BN92"/>
    <mergeCell ref="BO91:BO92"/>
    <mergeCell ref="BD91:BD92"/>
    <mergeCell ref="BE91:BE92"/>
    <mergeCell ref="BF91:BF92"/>
    <mergeCell ref="BG91:BG92"/>
    <mergeCell ref="BH91:BH92"/>
    <mergeCell ref="BI91:BI92"/>
    <mergeCell ref="CG89:CG90"/>
    <mergeCell ref="AR91:AR92"/>
    <mergeCell ref="AT91:AT92"/>
    <mergeCell ref="AW91:AW92"/>
    <mergeCell ref="AX91:AX92"/>
    <mergeCell ref="AY91:AY92"/>
    <mergeCell ref="AZ91:AZ92"/>
    <mergeCell ref="BA91:BA92"/>
    <mergeCell ref="BB91:BB92"/>
    <mergeCell ref="BC91:BC92"/>
    <mergeCell ref="CA89:CA90"/>
    <mergeCell ref="CB89:CB90"/>
    <mergeCell ref="CC89:CC90"/>
    <mergeCell ref="CD89:CD90"/>
    <mergeCell ref="CE89:CE90"/>
    <mergeCell ref="CF89:CF90"/>
    <mergeCell ref="BU89:BU90"/>
    <mergeCell ref="BV89:BV90"/>
    <mergeCell ref="BX89:BX90"/>
    <mergeCell ref="BY89:BY90"/>
    <mergeCell ref="BZ89:BZ90"/>
    <mergeCell ref="BO89:BO90"/>
    <mergeCell ref="BP89:BP90"/>
    <mergeCell ref="BQ89:BQ90"/>
    <mergeCell ref="BR89:BR90"/>
    <mergeCell ref="BS89:BS90"/>
    <mergeCell ref="BT89:BT90"/>
    <mergeCell ref="BM89:BM90"/>
    <mergeCell ref="BN89:BN90"/>
    <mergeCell ref="BC89:BC90"/>
    <mergeCell ref="BD89:BD90"/>
    <mergeCell ref="BE89:BE90"/>
    <mergeCell ref="BF89:BF90"/>
    <mergeCell ref="BG89:BG90"/>
    <mergeCell ref="BH89:BH90"/>
    <mergeCell ref="BW89:BW90"/>
    <mergeCell ref="AW89:AW90"/>
    <mergeCell ref="AX89:AX90"/>
    <mergeCell ref="AY89:AY90"/>
    <mergeCell ref="AZ89:AZ90"/>
    <mergeCell ref="BA89:BA90"/>
    <mergeCell ref="BB89:BB90"/>
    <mergeCell ref="AY88:AZ88"/>
    <mergeCell ref="BE88:BF88"/>
    <mergeCell ref="BK88:BL88"/>
    <mergeCell ref="BI89:BI90"/>
    <mergeCell ref="BJ89:BJ90"/>
    <mergeCell ref="BK89:BK90"/>
    <mergeCell ref="BL89:BL90"/>
    <mergeCell ref="BQ88:BR88"/>
    <mergeCell ref="BW88:BX88"/>
    <mergeCell ref="CC88:CD88"/>
    <mergeCell ref="BJ87:BO87"/>
    <mergeCell ref="BP87:BU87"/>
    <mergeCell ref="AZ11:BB11"/>
    <mergeCell ref="BD11:BE11"/>
    <mergeCell ref="BV87:CA87"/>
    <mergeCell ref="CB87:CG87"/>
    <mergeCell ref="AW87:BC87"/>
    <mergeCell ref="BD87:BI87"/>
    <mergeCell ref="B9:C9"/>
    <mergeCell ref="E9:M9"/>
    <mergeCell ref="Q10:AD10"/>
    <mergeCell ref="AJ11:AL11"/>
    <mergeCell ref="E10:K10"/>
    <mergeCell ref="L10:M10"/>
    <mergeCell ref="AN11:AP11"/>
    <mergeCell ref="B11:C11"/>
    <mergeCell ref="BD67:BE67"/>
    <mergeCell ref="B64:C64"/>
    <mergeCell ref="E64:M64"/>
    <mergeCell ref="A66:C66"/>
    <mergeCell ref="B67:C67"/>
    <mergeCell ref="AJ67:AL67"/>
    <mergeCell ref="AZ67:BB67"/>
    <mergeCell ref="Q65:AD65"/>
    <mergeCell ref="B135:C135"/>
    <mergeCell ref="AN110:AP110"/>
    <mergeCell ref="AN112:AP112"/>
    <mergeCell ref="B130:C130"/>
    <mergeCell ref="E130:M130"/>
    <mergeCell ref="Q131:AD131"/>
    <mergeCell ref="AR68:AT68"/>
    <mergeCell ref="B13:C13"/>
    <mergeCell ref="B68:C68"/>
    <mergeCell ref="B134:C134"/>
    <mergeCell ref="AR89:AR90"/>
    <mergeCell ref="AT89:AT90"/>
    <mergeCell ref="AR97:AR98"/>
    <mergeCell ref="AT97:AT98"/>
    <mergeCell ref="AR105:AR106"/>
    <mergeCell ref="AT105:AT106"/>
    <mergeCell ref="AR95:AR96"/>
    <mergeCell ref="AT95:AT96"/>
    <mergeCell ref="AR103:AR104"/>
    <mergeCell ref="AT103:AT104"/>
    <mergeCell ref="AR111:AR112"/>
    <mergeCell ref="AT111:AT112"/>
    <mergeCell ref="AR119:AR120"/>
    <mergeCell ref="AT119:AT120"/>
  </mergeCells>
  <phoneticPr fontId="3" type="noConversion"/>
  <dataValidations count="5">
    <dataValidation type="list" allowBlank="1" showInputMessage="1" showErrorMessage="1" sqref="C148">
      <formula1>$C$172:$C$189</formula1>
    </dataValidation>
    <dataValidation type="list" allowBlank="1" showInputMessage="1" showErrorMessage="1" sqref="BI89:BI128 BO89:BO128 CA89:CA128 BC89:BC128 BU89:BU128 CG89:CG128">
      <formula1>$AW$132:$AW$134</formula1>
    </dataValidation>
    <dataValidation type="list" allowBlank="1" showInputMessage="1" showErrorMessage="1" sqref="AV142:AV143">
      <formula1>$E$173:$E$173</formula1>
    </dataValidation>
    <dataValidation type="list" allowBlank="1" showInputMessage="1" showErrorMessage="1" sqref="AX113 AX115 AX117 AX119 AX121 AX89 AX127 AX123 AX125 AV89:AV128 AX91 AX93 AX95 AX97 AX99 AX101 AX103 AX105 AX107 AX109 AX111">
      <formula1>$E$170:$E$177</formula1>
    </dataValidation>
    <dataValidation type="list" allowBlank="1" showInputMessage="1" showErrorMessage="1" sqref="BZ89:BZ128 BT89:BT128 BB89:BB128 BN89:BN128 BH89:BH128 CF89:CF128">
      <formula1>$AY$132:$AY$133</formula1>
    </dataValidation>
  </dataValidations>
  <pageMargins left="0.2" right="0.2" top="0.23" bottom="0.25" header="0.17" footer="0.16"/>
  <pageSetup paperSize="9" scale="59" orientation="landscape" horizontalDpi="300" verticalDpi="300" r:id="rId1"/>
  <headerFooter alignWithMargins="0"/>
  <drawing r:id="rId2"/>
</worksheet>
</file>

<file path=xl/worksheets/sheet12.xml><?xml version="1.0" encoding="utf-8"?>
<worksheet xmlns="http://schemas.openxmlformats.org/spreadsheetml/2006/main" xmlns:r="http://schemas.openxmlformats.org/officeDocument/2006/relationships">
  <dimension ref="A1:CG179"/>
  <sheetViews>
    <sheetView zoomScale="75" workbookViewId="0">
      <selection activeCell="R26" sqref="R26"/>
    </sheetView>
  </sheetViews>
  <sheetFormatPr defaultRowHeight="15"/>
  <cols>
    <col min="1" max="1" width="3.85546875" style="1" customWidth="1"/>
    <col min="2" max="2" width="25.140625" style="1" customWidth="1"/>
    <col min="3" max="3" width="23.42578125" style="1" customWidth="1"/>
    <col min="4" max="34" width="3.85546875" style="12" customWidth="1"/>
    <col min="35" max="35" width="1.28515625" style="12" customWidth="1"/>
    <col min="36" max="36" width="6.85546875" style="12" customWidth="1"/>
    <col min="37" max="37" width="8.85546875" style="12" customWidth="1"/>
    <col min="38" max="38" width="8.140625" style="12" customWidth="1"/>
    <col min="39" max="39" width="1.28515625" style="12" customWidth="1"/>
    <col min="40" max="40" width="6.85546875" style="12" customWidth="1"/>
    <col min="41" max="41" width="8.7109375" style="67" customWidth="1"/>
    <col min="42" max="42" width="8.140625" style="12" customWidth="1"/>
    <col min="43" max="43" width="5.85546875" style="52" customWidth="1"/>
    <col min="44" max="44" width="19.140625" style="1" bestFit="1" customWidth="1"/>
    <col min="45" max="45" width="11.85546875" style="1" customWidth="1"/>
    <col min="46" max="46" width="12.7109375" style="1" customWidth="1"/>
    <col min="47" max="47" width="10.5703125" style="1" customWidth="1"/>
    <col min="48" max="48" width="14.140625" style="1" customWidth="1"/>
    <col min="49" max="50" width="9.140625" style="1"/>
    <col min="51" max="52" width="9.7109375" style="1" bestFit="1" customWidth="1"/>
    <col min="53" max="16384" width="9.140625" style="1"/>
  </cols>
  <sheetData>
    <row r="1" spans="1:63">
      <c r="A1" s="97" t="s">
        <v>4</v>
      </c>
      <c r="B1" s="98"/>
      <c r="C1" s="98"/>
      <c r="D1" s="99"/>
      <c r="E1" s="99"/>
      <c r="F1" s="99"/>
      <c r="G1" s="100"/>
      <c r="H1" s="100"/>
      <c r="I1" s="100"/>
      <c r="J1" s="100"/>
      <c r="K1" s="100"/>
      <c r="L1" s="100"/>
      <c r="M1" s="101"/>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102"/>
      <c r="AP1" s="99"/>
    </row>
    <row r="2" spans="1:63">
      <c r="A2" s="103"/>
      <c r="B2" s="103"/>
      <c r="C2" s="103"/>
      <c r="D2" s="99"/>
      <c r="E2" s="99"/>
      <c r="F2" s="104"/>
      <c r="G2" s="100"/>
      <c r="H2" s="100"/>
      <c r="I2" s="100"/>
      <c r="J2" s="100"/>
      <c r="K2" s="100"/>
      <c r="L2" s="100"/>
      <c r="M2" s="101"/>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102"/>
      <c r="AP2" s="99"/>
    </row>
    <row r="3" spans="1:63">
      <c r="A3" s="103"/>
      <c r="B3" s="103"/>
      <c r="C3" s="103"/>
      <c r="D3" s="99"/>
      <c r="E3" s="99"/>
      <c r="F3" s="99"/>
      <c r="G3" s="100"/>
      <c r="H3" s="100"/>
      <c r="I3" s="100"/>
      <c r="J3" s="100"/>
      <c r="K3" s="100"/>
      <c r="L3" s="100"/>
      <c r="M3" s="101"/>
      <c r="N3" s="99"/>
      <c r="O3" s="99"/>
      <c r="P3" s="99"/>
      <c r="Q3" s="99"/>
      <c r="R3" s="99"/>
      <c r="S3" s="99"/>
      <c r="T3" s="99"/>
      <c r="U3" s="99"/>
      <c r="V3" s="99"/>
      <c r="W3" s="99"/>
      <c r="X3" s="99"/>
      <c r="Y3" s="99"/>
      <c r="Z3" s="99"/>
      <c r="AA3" s="99"/>
      <c r="AB3" s="99"/>
      <c r="AC3" s="99"/>
      <c r="AD3" s="99"/>
      <c r="AE3" s="99"/>
      <c r="AF3" s="99"/>
      <c r="AG3" s="99"/>
      <c r="AH3" s="99"/>
      <c r="AI3" s="99"/>
      <c r="AJ3" s="99"/>
      <c r="AK3" s="99"/>
      <c r="AL3" s="99"/>
      <c r="AM3" s="99"/>
      <c r="AN3" s="99"/>
      <c r="AO3" s="102"/>
      <c r="AP3" s="99"/>
    </row>
    <row r="4" spans="1:63">
      <c r="A4" s="103"/>
      <c r="B4" s="103"/>
      <c r="C4" s="103"/>
      <c r="D4" s="99"/>
      <c r="E4" s="99"/>
      <c r="F4" s="99"/>
      <c r="G4" s="100"/>
      <c r="H4" s="100"/>
      <c r="I4" s="100"/>
      <c r="J4" s="100"/>
      <c r="K4" s="100"/>
      <c r="L4" s="100"/>
      <c r="M4" s="101"/>
      <c r="N4" s="99"/>
      <c r="O4" s="99"/>
      <c r="P4" s="99"/>
      <c r="Q4" s="99"/>
      <c r="R4" s="99"/>
      <c r="S4" s="99"/>
      <c r="T4" s="99"/>
      <c r="U4" s="99"/>
      <c r="V4" s="99"/>
      <c r="W4" s="99"/>
      <c r="X4" s="99"/>
      <c r="Y4" s="105" t="s">
        <v>111</v>
      </c>
      <c r="Z4" s="99"/>
      <c r="AA4" s="99"/>
      <c r="AB4" s="99"/>
      <c r="AC4" s="99"/>
      <c r="AD4" s="105"/>
      <c r="AE4" s="99"/>
      <c r="AF4" s="99"/>
      <c r="AG4" s="99"/>
      <c r="AH4" s="99"/>
      <c r="AI4" s="99"/>
      <c r="AJ4" s="99"/>
      <c r="AK4" s="99"/>
      <c r="AL4" s="99"/>
      <c r="AM4" s="99"/>
      <c r="AN4" s="99"/>
      <c r="AO4" s="102"/>
      <c r="AP4" s="99"/>
    </row>
    <row r="5" spans="1:63">
      <c r="A5" s="103"/>
      <c r="B5" s="103"/>
      <c r="C5" s="103"/>
      <c r="D5" s="99"/>
      <c r="E5" s="99"/>
      <c r="F5" s="99"/>
      <c r="G5" s="100"/>
      <c r="H5" s="100"/>
      <c r="I5" s="100"/>
      <c r="J5" s="100"/>
      <c r="K5" s="100"/>
      <c r="L5" s="100"/>
      <c r="M5" s="101"/>
      <c r="N5" s="99"/>
      <c r="O5" s="99"/>
      <c r="P5" s="99"/>
      <c r="Q5" s="99"/>
      <c r="R5" s="99"/>
      <c r="S5" s="99"/>
      <c r="T5" s="99"/>
      <c r="U5" s="99"/>
      <c r="V5" s="99"/>
      <c r="W5" s="99"/>
      <c r="X5" s="99"/>
      <c r="Y5" s="99"/>
      <c r="Z5" s="99"/>
      <c r="AA5" s="99"/>
      <c r="AB5" s="99"/>
      <c r="AC5" s="99"/>
      <c r="AD5" s="99"/>
      <c r="AE5" s="99"/>
      <c r="AF5" s="99"/>
      <c r="AG5" s="99"/>
      <c r="AH5" s="99"/>
      <c r="AI5" s="99"/>
      <c r="AJ5" s="99"/>
      <c r="AK5" s="99"/>
      <c r="AL5" s="99"/>
      <c r="AM5" s="99"/>
      <c r="AN5" s="99"/>
      <c r="AO5" s="102"/>
      <c r="AP5" s="99"/>
    </row>
    <row r="6" spans="1:63">
      <c r="A6" s="106"/>
      <c r="B6" s="103"/>
      <c r="C6" s="103"/>
      <c r="D6" s="99"/>
      <c r="E6" s="99"/>
      <c r="F6" s="99"/>
      <c r="G6" s="99"/>
      <c r="H6" s="99"/>
      <c r="I6" s="99"/>
      <c r="J6" s="99"/>
      <c r="K6" s="99"/>
      <c r="L6" s="99"/>
      <c r="M6" s="99"/>
      <c r="N6" s="99"/>
      <c r="O6" s="99"/>
      <c r="P6" s="99"/>
      <c r="Q6" s="99"/>
      <c r="R6" s="99"/>
      <c r="S6" s="99"/>
      <c r="T6" s="99"/>
      <c r="U6" s="99"/>
      <c r="V6" s="99"/>
      <c r="W6" s="99"/>
      <c r="X6" s="99"/>
      <c r="Y6" s="99"/>
      <c r="Z6" s="99"/>
      <c r="AA6" s="99"/>
      <c r="AB6" s="99"/>
      <c r="AC6" s="99"/>
      <c r="AD6" s="99"/>
      <c r="AE6" s="99"/>
      <c r="AF6" s="99"/>
      <c r="AG6" s="99"/>
      <c r="AH6" s="99"/>
      <c r="AI6" s="99"/>
      <c r="AJ6" s="99"/>
      <c r="AK6" s="99"/>
      <c r="AL6" s="99"/>
      <c r="AM6" s="99"/>
      <c r="AN6" s="99"/>
      <c r="AO6" s="102"/>
      <c r="AP6" s="99"/>
    </row>
    <row r="7" spans="1:63">
      <c r="A7" s="107"/>
      <c r="B7" s="108"/>
      <c r="C7" s="108"/>
      <c r="D7" s="109"/>
      <c r="E7" s="99"/>
      <c r="F7" s="99"/>
      <c r="G7" s="99"/>
      <c r="H7" s="99"/>
      <c r="I7" s="99"/>
      <c r="J7" s="99"/>
      <c r="K7" s="99"/>
      <c r="L7" s="99"/>
      <c r="M7" s="105"/>
      <c r="N7" s="110"/>
      <c r="O7" s="99"/>
      <c r="P7" s="99"/>
      <c r="Q7" s="99"/>
      <c r="R7" s="99"/>
      <c r="S7" s="99"/>
      <c r="T7" s="99"/>
      <c r="U7" s="99"/>
      <c r="V7" s="99"/>
      <c r="W7" s="99"/>
      <c r="X7" s="99"/>
      <c r="Y7" s="99"/>
      <c r="Z7" s="99"/>
      <c r="AA7" s="99"/>
      <c r="AB7" s="99"/>
      <c r="AC7" s="99"/>
      <c r="AD7" s="99"/>
      <c r="AE7" s="99"/>
      <c r="AF7" s="99"/>
      <c r="AG7" s="99"/>
      <c r="AH7" s="99"/>
      <c r="AI7" s="99"/>
      <c r="AJ7" s="99"/>
      <c r="AK7" s="99"/>
      <c r="AL7" s="99"/>
      <c r="AM7" s="99"/>
      <c r="AN7" s="99"/>
      <c r="AO7" s="102"/>
      <c r="AP7" s="99"/>
    </row>
    <row r="8" spans="1:63">
      <c r="A8" s="111"/>
      <c r="B8" s="103"/>
      <c r="C8" s="103"/>
      <c r="D8" s="99"/>
      <c r="E8" s="99"/>
      <c r="F8" s="99"/>
      <c r="G8" s="99"/>
      <c r="H8" s="99"/>
      <c r="I8" s="99"/>
      <c r="J8" s="99"/>
      <c r="K8" s="99"/>
      <c r="L8" s="99"/>
      <c r="M8" s="99"/>
      <c r="N8" s="99"/>
      <c r="O8" s="99"/>
      <c r="P8" s="99"/>
      <c r="Q8" s="99"/>
      <c r="R8" s="99"/>
      <c r="S8" s="99"/>
      <c r="T8" s="99"/>
      <c r="U8" s="99"/>
      <c r="V8" s="99"/>
      <c r="W8" s="99"/>
      <c r="X8" s="99"/>
      <c r="Y8" s="99"/>
      <c r="Z8" s="99"/>
      <c r="AA8" s="99"/>
      <c r="AB8" s="99"/>
      <c r="AC8" s="99"/>
      <c r="AD8" s="99"/>
      <c r="AE8" s="99"/>
      <c r="AF8" s="99"/>
      <c r="AG8" s="99"/>
      <c r="AH8" s="99"/>
      <c r="AI8" s="99"/>
      <c r="AJ8" s="99"/>
      <c r="AK8" s="99"/>
      <c r="AL8" s="99"/>
      <c r="AM8" s="99"/>
      <c r="AN8" s="99"/>
      <c r="AO8" s="102"/>
      <c r="AP8" s="99"/>
    </row>
    <row r="9" spans="1:63" ht="15" customHeight="1">
      <c r="A9" s="111"/>
      <c r="B9" s="292"/>
      <c r="C9" s="292"/>
      <c r="D9" s="112"/>
      <c r="E9" s="292" t="s">
        <v>13</v>
      </c>
      <c r="F9" s="292"/>
      <c r="G9" s="292"/>
      <c r="H9" s="292"/>
      <c r="I9" s="292"/>
      <c r="J9" s="292"/>
      <c r="K9" s="292"/>
      <c r="L9" s="292"/>
      <c r="M9" s="292"/>
      <c r="N9" s="347"/>
      <c r="O9" s="347"/>
      <c r="P9" s="347"/>
      <c r="Q9" s="113" t="str">
        <f>SETT!Q9</f>
        <v>CORSO: "OPERATORE ELETTRICO" 1° ANNO</v>
      </c>
      <c r="R9" s="113"/>
      <c r="S9" s="99"/>
      <c r="T9" s="99"/>
      <c r="U9" s="99"/>
      <c r="V9" s="99"/>
      <c r="W9" s="99"/>
      <c r="X9" s="99"/>
      <c r="Y9" s="99"/>
      <c r="Z9" s="99"/>
      <c r="AA9" s="99"/>
      <c r="AB9" s="99"/>
      <c r="AC9" s="99"/>
      <c r="AD9" s="99"/>
      <c r="AE9" s="99"/>
      <c r="AF9" s="99"/>
      <c r="AG9" s="99"/>
      <c r="AH9" s="99"/>
      <c r="AI9" s="99"/>
      <c r="AJ9" s="99"/>
      <c r="AK9" s="99"/>
      <c r="AL9" s="99"/>
      <c r="AM9" s="99"/>
      <c r="AN9" s="99"/>
      <c r="AO9" s="102"/>
      <c r="AP9" s="99"/>
    </row>
    <row r="10" spans="1:63" ht="15" customHeight="1" thickBot="1">
      <c r="A10" s="114"/>
      <c r="B10" s="114"/>
      <c r="C10" s="103"/>
      <c r="D10" s="99"/>
      <c r="E10" s="292" t="s">
        <v>104</v>
      </c>
      <c r="F10" s="292"/>
      <c r="G10" s="292"/>
      <c r="H10" s="292"/>
      <c r="I10" s="292"/>
      <c r="J10" s="292"/>
      <c r="K10" s="292"/>
      <c r="L10" s="291">
        <f>SETT!L10</f>
        <v>990</v>
      </c>
      <c r="M10" s="291"/>
      <c r="N10" s="115"/>
      <c r="O10" s="115"/>
      <c r="P10" s="115"/>
      <c r="Q10" s="292" t="str">
        <f>SETT!Q10</f>
        <v>COD: ARIEFP1821/20/1</v>
      </c>
      <c r="R10" s="292"/>
      <c r="S10" s="292"/>
      <c r="T10" s="292"/>
      <c r="U10" s="292"/>
      <c r="V10" s="292"/>
      <c r="W10" s="292"/>
      <c r="X10" s="292"/>
      <c r="Y10" s="292"/>
      <c r="Z10" s="292"/>
      <c r="AA10" s="292"/>
      <c r="AB10" s="292"/>
      <c r="AC10" s="292"/>
      <c r="AD10" s="292"/>
      <c r="AE10" s="115"/>
      <c r="AF10" s="115"/>
      <c r="AG10" s="115"/>
      <c r="AH10" s="115"/>
      <c r="AI10" s="115"/>
      <c r="AJ10" s="115" t="s">
        <v>3</v>
      </c>
      <c r="AK10" s="115"/>
      <c r="AL10" s="115"/>
      <c r="AM10" s="115"/>
      <c r="AN10" s="115"/>
      <c r="AO10" s="116"/>
      <c r="AP10" s="115"/>
      <c r="AQ10" s="53"/>
      <c r="AR10" s="8"/>
      <c r="AS10" s="8"/>
      <c r="AT10" s="8"/>
      <c r="AU10" s="8"/>
      <c r="AV10" s="8"/>
      <c r="AW10" s="8"/>
      <c r="AX10" s="8"/>
      <c r="AY10" s="8"/>
      <c r="AZ10" s="8"/>
      <c r="BA10" s="8"/>
      <c r="BB10" s="8"/>
      <c r="BC10" s="8"/>
      <c r="BD10" s="9"/>
      <c r="BE10" s="9"/>
      <c r="BF10" s="9"/>
      <c r="BG10" s="9"/>
      <c r="BH10" s="9"/>
      <c r="BI10" s="9"/>
      <c r="BJ10" s="9"/>
      <c r="BK10" s="9"/>
    </row>
    <row r="11" spans="1:63" ht="30.75" customHeight="1" thickBot="1">
      <c r="A11" s="114"/>
      <c r="B11" s="313" t="s">
        <v>15</v>
      </c>
      <c r="C11" s="313"/>
      <c r="D11" s="117"/>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313" t="s">
        <v>9</v>
      </c>
      <c r="AK11" s="313"/>
      <c r="AL11" s="313"/>
      <c r="AM11" s="115"/>
      <c r="AN11" s="313" t="s">
        <v>10</v>
      </c>
      <c r="AO11" s="313"/>
      <c r="AP11" s="313"/>
      <c r="AQ11" s="53"/>
      <c r="AR11" s="203" t="s">
        <v>25</v>
      </c>
      <c r="AS11" s="203" t="s">
        <v>99</v>
      </c>
      <c r="AT11" s="203" t="s">
        <v>100</v>
      </c>
      <c r="AU11" s="228" t="s">
        <v>105</v>
      </c>
      <c r="AV11" s="8"/>
      <c r="AW11" s="8"/>
      <c r="AX11" s="8"/>
      <c r="AY11" s="8"/>
      <c r="AZ11" s="309"/>
      <c r="BA11" s="309"/>
      <c r="BB11" s="309"/>
      <c r="BC11" s="8"/>
      <c r="BD11" s="309"/>
      <c r="BE11" s="309"/>
      <c r="BF11" s="8"/>
      <c r="BG11" s="9"/>
      <c r="BH11" s="9"/>
      <c r="BI11" s="9"/>
      <c r="BJ11" s="9"/>
      <c r="BK11" s="9"/>
    </row>
    <row r="12" spans="1:63" s="12" customFormat="1" ht="45" customHeight="1" thickTop="1" thickBot="1">
      <c r="A12" s="118" t="s">
        <v>0</v>
      </c>
      <c r="B12" s="119" t="s">
        <v>6</v>
      </c>
      <c r="C12" s="120" t="s">
        <v>7</v>
      </c>
      <c r="D12" s="121">
        <v>1</v>
      </c>
      <c r="E12" s="121">
        <v>2</v>
      </c>
      <c r="F12" s="121">
        <v>3</v>
      </c>
      <c r="G12" s="121">
        <v>4</v>
      </c>
      <c r="H12" s="121">
        <v>5</v>
      </c>
      <c r="I12" s="121">
        <v>6</v>
      </c>
      <c r="J12" s="121">
        <v>7</v>
      </c>
      <c r="K12" s="121">
        <v>8</v>
      </c>
      <c r="L12" s="121">
        <v>9</v>
      </c>
      <c r="M12" s="121">
        <v>10</v>
      </c>
      <c r="N12" s="121">
        <v>11</v>
      </c>
      <c r="O12" s="121">
        <v>12</v>
      </c>
      <c r="P12" s="121">
        <v>13</v>
      </c>
      <c r="Q12" s="121">
        <v>14</v>
      </c>
      <c r="R12" s="121">
        <v>15</v>
      </c>
      <c r="S12" s="121">
        <v>16</v>
      </c>
      <c r="T12" s="121">
        <v>17</v>
      </c>
      <c r="U12" s="121">
        <v>18</v>
      </c>
      <c r="V12" s="121">
        <v>19</v>
      </c>
      <c r="W12" s="121">
        <v>20</v>
      </c>
      <c r="X12" s="121">
        <v>21</v>
      </c>
      <c r="Y12" s="121">
        <v>22</v>
      </c>
      <c r="Z12" s="121">
        <v>23</v>
      </c>
      <c r="AA12" s="121">
        <v>24</v>
      </c>
      <c r="AB12" s="121">
        <v>25</v>
      </c>
      <c r="AC12" s="121">
        <v>26</v>
      </c>
      <c r="AD12" s="121">
        <v>27</v>
      </c>
      <c r="AE12" s="121">
        <v>28</v>
      </c>
      <c r="AF12" s="121">
        <v>29</v>
      </c>
      <c r="AG12" s="121">
        <v>30</v>
      </c>
      <c r="AH12" s="122">
        <v>31</v>
      </c>
      <c r="AI12" s="99"/>
      <c r="AJ12" s="123" t="s">
        <v>11</v>
      </c>
      <c r="AK12" s="124" t="s">
        <v>12</v>
      </c>
      <c r="AL12" s="125" t="s">
        <v>14</v>
      </c>
      <c r="AM12" s="99"/>
      <c r="AN12" s="123" t="s">
        <v>11</v>
      </c>
      <c r="AO12" s="124" t="s">
        <v>12</v>
      </c>
      <c r="AP12" s="125" t="s">
        <v>14</v>
      </c>
      <c r="AQ12" s="51"/>
      <c r="AR12" s="204"/>
      <c r="AS12" s="204"/>
      <c r="AT12" s="204"/>
      <c r="AU12" s="229">
        <f>$AL$13/$L$10</f>
        <v>0.60505050505050506</v>
      </c>
      <c r="AV12" s="13"/>
      <c r="AW12" s="13"/>
      <c r="AX12" s="13"/>
      <c r="AY12" s="13"/>
      <c r="AZ12" s="13"/>
      <c r="BA12" s="13"/>
      <c r="BB12" s="13"/>
      <c r="BC12" s="13"/>
      <c r="BD12" s="13"/>
      <c r="BE12" s="13"/>
      <c r="BF12" s="13"/>
      <c r="BG12" s="13"/>
      <c r="BH12" s="13"/>
      <c r="BI12" s="13"/>
      <c r="BJ12" s="13"/>
      <c r="BK12" s="13"/>
    </row>
    <row r="13" spans="1:63" s="60" customFormat="1" ht="14.25">
      <c r="A13" s="126"/>
      <c r="B13" s="270" t="s">
        <v>21</v>
      </c>
      <c r="C13" s="271"/>
      <c r="D13" s="127"/>
      <c r="E13" s="127"/>
      <c r="F13" s="127"/>
      <c r="G13" s="127"/>
      <c r="H13" s="127"/>
      <c r="I13" s="127"/>
      <c r="J13" s="127"/>
      <c r="K13" s="127"/>
      <c r="L13" s="127"/>
      <c r="M13" s="127"/>
      <c r="N13" s="127"/>
      <c r="O13" s="127"/>
      <c r="P13" s="127"/>
      <c r="Q13" s="127"/>
      <c r="R13" s="127"/>
      <c r="S13" s="127"/>
      <c r="T13" s="127"/>
      <c r="U13" s="127"/>
      <c r="V13" s="127"/>
      <c r="W13" s="127"/>
      <c r="X13" s="127"/>
      <c r="Y13" s="127"/>
      <c r="Z13" s="127"/>
      <c r="AA13" s="127"/>
      <c r="AB13" s="127"/>
      <c r="AC13" s="127"/>
      <c r="AD13" s="127"/>
      <c r="AE13" s="127"/>
      <c r="AF13" s="127"/>
      <c r="AG13" s="127"/>
      <c r="AH13" s="128"/>
      <c r="AI13" s="110"/>
      <c r="AJ13" s="129">
        <f>SUM(D13:AH13)</f>
        <v>0</v>
      </c>
      <c r="AK13" s="127">
        <f>LUG!AL13</f>
        <v>599</v>
      </c>
      <c r="AL13" s="128">
        <f>AJ13+AK13</f>
        <v>599</v>
      </c>
      <c r="AM13" s="110"/>
      <c r="AN13" s="129"/>
      <c r="AO13" s="127"/>
      <c r="AP13" s="128"/>
      <c r="AQ13" s="58"/>
      <c r="AR13" s="205"/>
      <c r="AS13" s="206"/>
      <c r="AT13" s="206"/>
    </row>
    <row r="14" spans="1:63">
      <c r="A14" s="130">
        <v>1</v>
      </c>
      <c r="B14" s="131" t="str">
        <f>LUG!B14</f>
        <v>AYLLA MORAN</v>
      </c>
      <c r="C14" s="131" t="str">
        <f>LUG!C14</f>
        <v>JEREMY RAFAEL</v>
      </c>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3"/>
      <c r="AI14" s="99"/>
      <c r="AJ14" s="134">
        <v>0</v>
      </c>
      <c r="AK14" s="132">
        <f>LUG!AL14</f>
        <v>504.25</v>
      </c>
      <c r="AL14" s="133">
        <f>AJ14+AK14</f>
        <v>504.25</v>
      </c>
      <c r="AM14" s="99"/>
      <c r="AN14" s="134">
        <f>$AJ$13-AJ14</f>
        <v>0</v>
      </c>
      <c r="AO14" s="132">
        <f>LUG!AP14</f>
        <v>94.75</v>
      </c>
      <c r="AP14" s="133">
        <f t="shared" ref="AP14:AP29" si="0">AN14+AO14</f>
        <v>94.75</v>
      </c>
      <c r="AR14" s="207">
        <f>IF(D14&gt;0,1,0)+IF(E14&gt;0,1,0)+IF(F14&gt;0,1,0)+IF(G14&gt;0,1,0)+IF(H14&gt;0,1,0)+IF(I14&gt;0,1,0)+IF(J14&gt;0,1,0)+IF(K14&gt;0,1,0)+IF(L14&gt;0,1,0)+IF(M14&gt;0,1,0)+IF(N14&gt;0,1,0)+IF(O14&gt;0,1,0)+IF(P14&gt;0,1,0)+IF(Q14&gt;0,1,0)+IF(R14&gt;0,1,0)+IF(S14&gt;0,1,0)+IF(T14&gt;0,1,0)+IF(U14&gt;0,1,0)+IF(V14&gt;0,1,0)+IF(W14&gt;0,1,0)+IF(X14&gt;0,1,0)+IF(Y14&gt;0,1,0)+IF(Z14&gt;0,1,0)+IF(AA14&gt;0,1,0)+IF(AB14&gt;0,1,0)+IF(AC14&gt;0,1,0)+IF(AD14&gt;0,1,0)+IF(AE14&gt;0,1,0)+IF(AF14&gt;0,1,0)+IF(AG14&gt;0,1,0)+IF(AH14&gt;0,1,0)</f>
        <v>0</v>
      </c>
      <c r="AS14" s="208">
        <f>AL14/$L$10</f>
        <v>0.50934343434343432</v>
      </c>
      <c r="AT14" s="208">
        <f>AP14/$L$10</f>
        <v>9.5707070707070713E-2</v>
      </c>
    </row>
    <row r="15" spans="1:63">
      <c r="A15" s="130">
        <v>2</v>
      </c>
      <c r="B15" s="131" t="str">
        <f>LUG!B15</f>
        <v>ALIAJ</v>
      </c>
      <c r="C15" s="131" t="str">
        <f>LUG!C15</f>
        <v>KLARIS</v>
      </c>
      <c r="D15" s="132"/>
      <c r="E15" s="132"/>
      <c r="F15" s="132"/>
      <c r="G15" s="132"/>
      <c r="H15" s="132"/>
      <c r="I15" s="132"/>
      <c r="J15" s="132"/>
      <c r="K15" s="132"/>
      <c r="L15" s="132"/>
      <c r="M15" s="132"/>
      <c r="N15" s="132"/>
      <c r="O15" s="132"/>
      <c r="P15" s="132"/>
      <c r="Q15" s="132"/>
      <c r="R15" s="132"/>
      <c r="S15" s="132"/>
      <c r="T15" s="132"/>
      <c r="U15" s="132"/>
      <c r="V15" s="132"/>
      <c r="W15" s="132"/>
      <c r="X15" s="132"/>
      <c r="Y15" s="132"/>
      <c r="Z15" s="132"/>
      <c r="AA15" s="132"/>
      <c r="AB15" s="132"/>
      <c r="AC15" s="132"/>
      <c r="AD15" s="132"/>
      <c r="AE15" s="132"/>
      <c r="AF15" s="132"/>
      <c r="AG15" s="132"/>
      <c r="AH15" s="133"/>
      <c r="AI15" s="99"/>
      <c r="AJ15" s="134">
        <v>0</v>
      </c>
      <c r="AK15" s="132">
        <f>LUG!AL15</f>
        <v>570</v>
      </c>
      <c r="AL15" s="133">
        <f t="shared" ref="AL15:AL43" si="1">AJ15+AK15</f>
        <v>570</v>
      </c>
      <c r="AM15" s="99"/>
      <c r="AN15" s="134">
        <f t="shared" ref="AN15:AN29" si="2">$AJ$13-AJ15</f>
        <v>0</v>
      </c>
      <c r="AO15" s="132">
        <f>LUG!AP15</f>
        <v>29</v>
      </c>
      <c r="AP15" s="133">
        <f t="shared" si="0"/>
        <v>29</v>
      </c>
      <c r="AR15" s="207">
        <f t="shared" ref="AR15:AR39" si="3">IF(D15&gt;0,1,0)+IF(E15&gt;0,1,0)+IF(F15&gt;0,1,0)+IF(G15&gt;0,1,0)+IF(H15&gt;0,1,0)+IF(I15&gt;0,1,0)+IF(J15&gt;0,1,0)+IF(K15&gt;0,1,0)+IF(L15&gt;0,1,0)+IF(M15&gt;0,1,0)+IF(N15&gt;0,1,0)+IF(O15&gt;0,1,0)+IF(P15&gt;0,1,0)+IF(Q15&gt;0,1,0)+IF(R15&gt;0,1,0)+IF(S15&gt;0,1,0)+IF(T15&gt;0,1,0)+IF(U15&gt;0,1,0)+IF(V15&gt;0,1,0)+IF(W15&gt;0,1,0)+IF(X15&gt;0,1,0)+IF(Y15&gt;0,1,0)+IF(Z15&gt;0,1,0)+IF(AA15&gt;0,1,0)+IF(AB15&gt;0,1,0)+IF(AC15&gt;0,1,0)+IF(AD15&gt;0,1,0)+IF(AE15&gt;0,1,0)+IF(AF15&gt;0,1,0)+IF(AG15&gt;0,1,0)+IF(AH15&gt;0,1,0)</f>
        <v>0</v>
      </c>
      <c r="AS15" s="208">
        <f t="shared" ref="AS15:AS43" si="4">AL15/$L$10</f>
        <v>0.5757575757575758</v>
      </c>
      <c r="AT15" s="208">
        <f t="shared" ref="AT15:AT43" si="5">AP15/$L$10</f>
        <v>2.9292929292929294E-2</v>
      </c>
    </row>
    <row r="16" spans="1:63">
      <c r="A16" s="130">
        <v>3</v>
      </c>
      <c r="B16" s="131" t="str">
        <f>LUG!B16</f>
        <v>BARBIERI</v>
      </c>
      <c r="C16" s="131" t="str">
        <f>LUG!C16</f>
        <v>WALTER DARIO</v>
      </c>
      <c r="D16" s="132"/>
      <c r="E16" s="132"/>
      <c r="F16" s="132"/>
      <c r="G16" s="132"/>
      <c r="H16" s="132"/>
      <c r="I16" s="132"/>
      <c r="J16" s="132"/>
      <c r="K16" s="132"/>
      <c r="L16" s="132"/>
      <c r="M16" s="132"/>
      <c r="N16" s="132"/>
      <c r="O16" s="132"/>
      <c r="P16" s="132"/>
      <c r="Q16" s="132"/>
      <c r="R16" s="132"/>
      <c r="S16" s="132"/>
      <c r="T16" s="132"/>
      <c r="U16" s="132"/>
      <c r="V16" s="132"/>
      <c r="W16" s="132"/>
      <c r="X16" s="132"/>
      <c r="Y16" s="132"/>
      <c r="Z16" s="132"/>
      <c r="AA16" s="132"/>
      <c r="AB16" s="132"/>
      <c r="AC16" s="132"/>
      <c r="AD16" s="132"/>
      <c r="AE16" s="132"/>
      <c r="AF16" s="132"/>
      <c r="AG16" s="132"/>
      <c r="AH16" s="133"/>
      <c r="AI16" s="99"/>
      <c r="AJ16" s="134">
        <v>0</v>
      </c>
      <c r="AK16" s="132">
        <f>LUG!AL16</f>
        <v>561.25</v>
      </c>
      <c r="AL16" s="133">
        <f t="shared" si="1"/>
        <v>561.25</v>
      </c>
      <c r="AM16" s="99"/>
      <c r="AN16" s="134">
        <f t="shared" si="2"/>
        <v>0</v>
      </c>
      <c r="AO16" s="132">
        <f>LUG!AP16</f>
        <v>37.75</v>
      </c>
      <c r="AP16" s="133">
        <f t="shared" si="0"/>
        <v>37.75</v>
      </c>
      <c r="AR16" s="207">
        <f t="shared" si="3"/>
        <v>0</v>
      </c>
      <c r="AS16" s="208">
        <f t="shared" si="4"/>
        <v>0.56691919191919193</v>
      </c>
      <c r="AT16" s="208">
        <f t="shared" si="5"/>
        <v>3.8131313131313134E-2</v>
      </c>
    </row>
    <row r="17" spans="1:46">
      <c r="A17" s="130">
        <v>4</v>
      </c>
      <c r="B17" s="131" t="str">
        <f>LUG!B17</f>
        <v>BORZONE</v>
      </c>
      <c r="C17" s="131" t="str">
        <f>LUG!C17</f>
        <v>MATTIA</v>
      </c>
      <c r="D17" s="132"/>
      <c r="E17" s="132"/>
      <c r="F17" s="132"/>
      <c r="G17" s="132"/>
      <c r="H17" s="132"/>
      <c r="I17" s="132"/>
      <c r="J17" s="132"/>
      <c r="K17" s="132"/>
      <c r="L17" s="132"/>
      <c r="M17" s="132"/>
      <c r="N17" s="132"/>
      <c r="O17" s="132"/>
      <c r="P17" s="132"/>
      <c r="Q17" s="132"/>
      <c r="R17" s="132"/>
      <c r="S17" s="132"/>
      <c r="T17" s="132"/>
      <c r="U17" s="132"/>
      <c r="V17" s="132"/>
      <c r="W17" s="132"/>
      <c r="X17" s="132"/>
      <c r="Y17" s="132"/>
      <c r="Z17" s="132"/>
      <c r="AA17" s="132"/>
      <c r="AB17" s="132"/>
      <c r="AC17" s="132"/>
      <c r="AD17" s="132"/>
      <c r="AE17" s="132"/>
      <c r="AF17" s="132"/>
      <c r="AG17" s="132"/>
      <c r="AH17" s="133"/>
      <c r="AI17" s="99"/>
      <c r="AJ17" s="134">
        <v>0</v>
      </c>
      <c r="AK17" s="132">
        <f>LUG!AL17</f>
        <v>524</v>
      </c>
      <c r="AL17" s="133">
        <f t="shared" si="1"/>
        <v>524</v>
      </c>
      <c r="AM17" s="99"/>
      <c r="AN17" s="134">
        <f t="shared" si="2"/>
        <v>0</v>
      </c>
      <c r="AO17" s="132">
        <f>LUG!AP17</f>
        <v>75</v>
      </c>
      <c r="AP17" s="133">
        <f t="shared" si="0"/>
        <v>75</v>
      </c>
      <c r="AR17" s="207">
        <f t="shared" si="3"/>
        <v>0</v>
      </c>
      <c r="AS17" s="208">
        <f t="shared" si="4"/>
        <v>0.52929292929292926</v>
      </c>
      <c r="AT17" s="208">
        <f t="shared" si="5"/>
        <v>7.575757575757576E-2</v>
      </c>
    </row>
    <row r="18" spans="1:46">
      <c r="A18" s="130">
        <v>5</v>
      </c>
      <c r="B18" s="131" t="str">
        <f>LUG!B18</f>
        <v>BOUCHAFRA</v>
      </c>
      <c r="C18" s="131" t="str">
        <f>LUG!C18</f>
        <v>YOUSSEF</v>
      </c>
      <c r="D18" s="132"/>
      <c r="E18" s="132"/>
      <c r="F18" s="132"/>
      <c r="G18" s="132"/>
      <c r="H18" s="132"/>
      <c r="I18" s="132"/>
      <c r="J18" s="132"/>
      <c r="K18" s="132"/>
      <c r="L18" s="132"/>
      <c r="M18" s="132"/>
      <c r="N18" s="132"/>
      <c r="O18" s="132"/>
      <c r="P18" s="132"/>
      <c r="Q18" s="132"/>
      <c r="R18" s="132"/>
      <c r="S18" s="132"/>
      <c r="T18" s="132"/>
      <c r="U18" s="132"/>
      <c r="V18" s="132"/>
      <c r="W18" s="132"/>
      <c r="X18" s="132"/>
      <c r="Y18" s="132"/>
      <c r="Z18" s="132"/>
      <c r="AA18" s="132"/>
      <c r="AB18" s="132"/>
      <c r="AC18" s="132"/>
      <c r="AD18" s="132"/>
      <c r="AE18" s="132"/>
      <c r="AF18" s="132"/>
      <c r="AG18" s="132"/>
      <c r="AH18" s="133"/>
      <c r="AI18" s="99"/>
      <c r="AJ18" s="134">
        <v>0</v>
      </c>
      <c r="AK18" s="132">
        <f>LUG!AL18</f>
        <v>598</v>
      </c>
      <c r="AL18" s="133">
        <f t="shared" si="1"/>
        <v>598</v>
      </c>
      <c r="AM18" s="99"/>
      <c r="AN18" s="134">
        <f t="shared" si="2"/>
        <v>0</v>
      </c>
      <c r="AO18" s="132">
        <f>LUG!AP18</f>
        <v>1</v>
      </c>
      <c r="AP18" s="133">
        <f t="shared" si="0"/>
        <v>1</v>
      </c>
      <c r="AR18" s="207">
        <f t="shared" si="3"/>
        <v>0</v>
      </c>
      <c r="AS18" s="208">
        <f t="shared" si="4"/>
        <v>0.60404040404040404</v>
      </c>
      <c r="AT18" s="208">
        <f t="shared" si="5"/>
        <v>1.0101010101010101E-3</v>
      </c>
    </row>
    <row r="19" spans="1:46">
      <c r="A19" s="130">
        <v>6</v>
      </c>
      <c r="B19" s="131" t="str">
        <f>LUG!B19</f>
        <v>CASELLA</v>
      </c>
      <c r="C19" s="131" t="str">
        <f>LUG!C19</f>
        <v>MICHELE</v>
      </c>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3"/>
      <c r="AI19" s="99"/>
      <c r="AJ19" s="134">
        <v>0</v>
      </c>
      <c r="AK19" s="132">
        <f>LUG!AL19</f>
        <v>546</v>
      </c>
      <c r="AL19" s="133">
        <f t="shared" si="1"/>
        <v>546</v>
      </c>
      <c r="AM19" s="99"/>
      <c r="AN19" s="134">
        <f t="shared" si="2"/>
        <v>0</v>
      </c>
      <c r="AO19" s="132">
        <f>LUG!AP19</f>
        <v>53</v>
      </c>
      <c r="AP19" s="133">
        <f t="shared" si="0"/>
        <v>53</v>
      </c>
      <c r="AR19" s="207">
        <f t="shared" si="3"/>
        <v>0</v>
      </c>
      <c r="AS19" s="208">
        <f t="shared" si="4"/>
        <v>0.55151515151515151</v>
      </c>
      <c r="AT19" s="208">
        <f t="shared" si="5"/>
        <v>5.3535353535353533E-2</v>
      </c>
    </row>
    <row r="20" spans="1:46">
      <c r="A20" s="130">
        <v>7</v>
      </c>
      <c r="B20" s="131" t="str">
        <f>LUG!B20</f>
        <v>EL HAJEB</v>
      </c>
      <c r="C20" s="131" t="str">
        <f>LUG!C20</f>
        <v>ABDEL KARIM</v>
      </c>
      <c r="D20" s="132"/>
      <c r="E20" s="132"/>
      <c r="F20" s="132"/>
      <c r="G20" s="132"/>
      <c r="H20" s="132"/>
      <c r="I20" s="132"/>
      <c r="J20" s="132"/>
      <c r="K20" s="132"/>
      <c r="L20" s="132"/>
      <c r="M20" s="132"/>
      <c r="N20" s="132"/>
      <c r="O20" s="132"/>
      <c r="P20" s="132"/>
      <c r="Q20" s="132"/>
      <c r="R20" s="132"/>
      <c r="S20" s="132"/>
      <c r="T20" s="132"/>
      <c r="U20" s="132"/>
      <c r="V20" s="132"/>
      <c r="W20" s="132"/>
      <c r="X20" s="132"/>
      <c r="Y20" s="132"/>
      <c r="Z20" s="132"/>
      <c r="AA20" s="132"/>
      <c r="AB20" s="132"/>
      <c r="AC20" s="132"/>
      <c r="AD20" s="132"/>
      <c r="AE20" s="132"/>
      <c r="AF20" s="132"/>
      <c r="AG20" s="132"/>
      <c r="AH20" s="133"/>
      <c r="AI20" s="99"/>
      <c r="AJ20" s="134">
        <v>0</v>
      </c>
      <c r="AK20" s="132">
        <f>LUG!AL20</f>
        <v>555</v>
      </c>
      <c r="AL20" s="133">
        <f t="shared" si="1"/>
        <v>555</v>
      </c>
      <c r="AM20" s="99"/>
      <c r="AN20" s="134">
        <f t="shared" si="2"/>
        <v>0</v>
      </c>
      <c r="AO20" s="132">
        <f>LUG!AP20</f>
        <v>44</v>
      </c>
      <c r="AP20" s="133">
        <f t="shared" si="0"/>
        <v>44</v>
      </c>
      <c r="AR20" s="207">
        <f t="shared" si="3"/>
        <v>0</v>
      </c>
      <c r="AS20" s="208">
        <f t="shared" si="4"/>
        <v>0.56060606060606055</v>
      </c>
      <c r="AT20" s="208">
        <f t="shared" si="5"/>
        <v>4.4444444444444446E-2</v>
      </c>
    </row>
    <row r="21" spans="1:46">
      <c r="A21" s="130">
        <v>8</v>
      </c>
      <c r="B21" s="131" t="str">
        <f>LUG!B21</f>
        <v>FERRARINI</v>
      </c>
      <c r="C21" s="131" t="str">
        <f>LUG!C21</f>
        <v>LUCA</v>
      </c>
      <c r="D21" s="132"/>
      <c r="E21" s="132"/>
      <c r="F21" s="132"/>
      <c r="G21" s="132"/>
      <c r="H21" s="132"/>
      <c r="I21" s="132"/>
      <c r="J21" s="132"/>
      <c r="K21" s="132"/>
      <c r="L21" s="132"/>
      <c r="M21" s="132"/>
      <c r="N21" s="132"/>
      <c r="O21" s="132"/>
      <c r="P21" s="132"/>
      <c r="Q21" s="132"/>
      <c r="R21" s="132"/>
      <c r="S21" s="132"/>
      <c r="T21" s="132"/>
      <c r="U21" s="132"/>
      <c r="V21" s="132"/>
      <c r="W21" s="132"/>
      <c r="X21" s="132"/>
      <c r="Y21" s="132"/>
      <c r="Z21" s="132"/>
      <c r="AA21" s="132"/>
      <c r="AB21" s="132"/>
      <c r="AC21" s="132"/>
      <c r="AD21" s="132"/>
      <c r="AE21" s="132"/>
      <c r="AF21" s="132"/>
      <c r="AG21" s="132"/>
      <c r="AH21" s="133"/>
      <c r="AI21" s="99"/>
      <c r="AJ21" s="134">
        <v>0</v>
      </c>
      <c r="AK21" s="132">
        <f>LUG!AL21</f>
        <v>371.25</v>
      </c>
      <c r="AL21" s="133">
        <f t="shared" si="1"/>
        <v>371.25</v>
      </c>
      <c r="AM21" s="99"/>
      <c r="AN21" s="134">
        <f t="shared" si="2"/>
        <v>0</v>
      </c>
      <c r="AO21" s="132">
        <f>LUG!AP21</f>
        <v>227.75</v>
      </c>
      <c r="AP21" s="133">
        <f t="shared" si="0"/>
        <v>227.75</v>
      </c>
      <c r="AR21" s="207">
        <f t="shared" si="3"/>
        <v>0</v>
      </c>
      <c r="AS21" s="208">
        <f t="shared" si="4"/>
        <v>0.375</v>
      </c>
      <c r="AT21" s="208">
        <f t="shared" si="5"/>
        <v>0.23005050505050506</v>
      </c>
    </row>
    <row r="22" spans="1:46">
      <c r="A22" s="130">
        <v>9</v>
      </c>
      <c r="B22" s="131" t="str">
        <f>LUG!B22</f>
        <v>GOXHAJ</v>
      </c>
      <c r="C22" s="131" t="str">
        <f>LUG!C22</f>
        <v>THOMAS</v>
      </c>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3"/>
      <c r="AI22" s="99"/>
      <c r="AJ22" s="134">
        <v>0</v>
      </c>
      <c r="AK22" s="132">
        <f>LUG!AL22</f>
        <v>488.5</v>
      </c>
      <c r="AL22" s="133">
        <f t="shared" si="1"/>
        <v>488.5</v>
      </c>
      <c r="AM22" s="99"/>
      <c r="AN22" s="134">
        <f t="shared" si="2"/>
        <v>0</v>
      </c>
      <c r="AO22" s="132">
        <f>LUG!AP22</f>
        <v>110.5</v>
      </c>
      <c r="AP22" s="133">
        <f t="shared" si="0"/>
        <v>110.5</v>
      </c>
      <c r="AR22" s="207">
        <f t="shared" si="3"/>
        <v>0</v>
      </c>
      <c r="AS22" s="208">
        <f t="shared" si="4"/>
        <v>0.49343434343434345</v>
      </c>
      <c r="AT22" s="208">
        <f t="shared" si="5"/>
        <v>0.11161616161616161</v>
      </c>
    </row>
    <row r="23" spans="1:46">
      <c r="A23" s="130">
        <v>10</v>
      </c>
      <c r="B23" s="131" t="str">
        <f>LUG!B23</f>
        <v>HOXHA</v>
      </c>
      <c r="C23" s="131" t="str">
        <f>LUG!C23</f>
        <v>HALI</v>
      </c>
      <c r="D23" s="132"/>
      <c r="E23" s="132"/>
      <c r="F23" s="132"/>
      <c r="G23" s="132"/>
      <c r="H23" s="132"/>
      <c r="I23" s="132"/>
      <c r="J23" s="132"/>
      <c r="K23" s="132"/>
      <c r="L23" s="132"/>
      <c r="M23" s="132"/>
      <c r="N23" s="132"/>
      <c r="O23" s="132"/>
      <c r="P23" s="132"/>
      <c r="Q23" s="132"/>
      <c r="R23" s="132"/>
      <c r="S23" s="132"/>
      <c r="T23" s="132"/>
      <c r="U23" s="132"/>
      <c r="V23" s="132"/>
      <c r="W23" s="132"/>
      <c r="X23" s="132"/>
      <c r="Y23" s="132"/>
      <c r="Z23" s="132"/>
      <c r="AA23" s="132"/>
      <c r="AB23" s="132"/>
      <c r="AC23" s="132"/>
      <c r="AD23" s="132"/>
      <c r="AE23" s="132"/>
      <c r="AF23" s="132"/>
      <c r="AG23" s="132"/>
      <c r="AH23" s="133"/>
      <c r="AI23" s="99"/>
      <c r="AJ23" s="134">
        <v>0</v>
      </c>
      <c r="AK23" s="132">
        <f>LUG!AL23</f>
        <v>506.75</v>
      </c>
      <c r="AL23" s="133">
        <f t="shared" si="1"/>
        <v>506.75</v>
      </c>
      <c r="AM23" s="99"/>
      <c r="AN23" s="134">
        <f t="shared" si="2"/>
        <v>0</v>
      </c>
      <c r="AO23" s="132">
        <f>LUG!AP23</f>
        <v>92.25</v>
      </c>
      <c r="AP23" s="133">
        <f t="shared" si="0"/>
        <v>92.25</v>
      </c>
      <c r="AR23" s="207">
        <f t="shared" si="3"/>
        <v>0</v>
      </c>
      <c r="AS23" s="208">
        <f t="shared" si="4"/>
        <v>0.51186868686868692</v>
      </c>
      <c r="AT23" s="208">
        <f t="shared" si="5"/>
        <v>9.3181818181818185E-2</v>
      </c>
    </row>
    <row r="24" spans="1:46">
      <c r="A24" s="130">
        <v>11</v>
      </c>
      <c r="B24" s="131" t="str">
        <f>LUG!B24</f>
        <v>KASSIMI</v>
      </c>
      <c r="C24" s="131" t="str">
        <f>LUG!C24</f>
        <v>JAWAD</v>
      </c>
      <c r="D24" s="132"/>
      <c r="E24" s="132"/>
      <c r="F24" s="132"/>
      <c r="G24" s="132"/>
      <c r="H24" s="132"/>
      <c r="I24" s="132"/>
      <c r="J24" s="132"/>
      <c r="K24" s="132"/>
      <c r="L24" s="132"/>
      <c r="M24" s="132"/>
      <c r="N24" s="132"/>
      <c r="O24" s="132"/>
      <c r="P24" s="132"/>
      <c r="Q24" s="132"/>
      <c r="R24" s="132"/>
      <c r="S24" s="132"/>
      <c r="T24" s="132"/>
      <c r="U24" s="132"/>
      <c r="V24" s="132"/>
      <c r="W24" s="132"/>
      <c r="X24" s="132"/>
      <c r="Y24" s="132"/>
      <c r="Z24" s="132"/>
      <c r="AA24" s="132"/>
      <c r="AB24" s="132"/>
      <c r="AC24" s="132"/>
      <c r="AD24" s="132"/>
      <c r="AE24" s="132"/>
      <c r="AF24" s="132"/>
      <c r="AG24" s="132"/>
      <c r="AH24" s="133"/>
      <c r="AI24" s="99"/>
      <c r="AJ24" s="134">
        <v>0</v>
      </c>
      <c r="AK24" s="132">
        <f>LUG!AL24</f>
        <v>574</v>
      </c>
      <c r="AL24" s="133">
        <f t="shared" si="1"/>
        <v>574</v>
      </c>
      <c r="AM24" s="99"/>
      <c r="AN24" s="134">
        <f t="shared" si="2"/>
        <v>0</v>
      </c>
      <c r="AO24" s="132">
        <f>LUG!AP24</f>
        <v>25</v>
      </c>
      <c r="AP24" s="133">
        <f t="shared" si="0"/>
        <v>25</v>
      </c>
      <c r="AR24" s="207">
        <f t="shared" si="3"/>
        <v>0</v>
      </c>
      <c r="AS24" s="208">
        <f t="shared" si="4"/>
        <v>0.57979797979797976</v>
      </c>
      <c r="AT24" s="208">
        <f t="shared" si="5"/>
        <v>2.5252525252525252E-2</v>
      </c>
    </row>
    <row r="25" spans="1:46">
      <c r="A25" s="130">
        <v>12</v>
      </c>
      <c r="B25" s="131" t="str">
        <f>LUG!B25</f>
        <v>LAVEZZO</v>
      </c>
      <c r="C25" s="131" t="str">
        <f>LUG!C25</f>
        <v>CRISTIAN</v>
      </c>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3"/>
      <c r="AI25" s="99"/>
      <c r="AJ25" s="134">
        <v>0</v>
      </c>
      <c r="AK25" s="132">
        <f>LUG!AL25</f>
        <v>516.75</v>
      </c>
      <c r="AL25" s="133">
        <f t="shared" si="1"/>
        <v>516.75</v>
      </c>
      <c r="AM25" s="99"/>
      <c r="AN25" s="134">
        <f t="shared" si="2"/>
        <v>0</v>
      </c>
      <c r="AO25" s="132">
        <f>LUG!AP25</f>
        <v>82.25</v>
      </c>
      <c r="AP25" s="133">
        <f t="shared" si="0"/>
        <v>82.25</v>
      </c>
      <c r="AR25" s="207">
        <f t="shared" si="3"/>
        <v>0</v>
      </c>
      <c r="AS25" s="208">
        <f t="shared" si="4"/>
        <v>0.52196969696969697</v>
      </c>
      <c r="AT25" s="208">
        <f t="shared" si="5"/>
        <v>8.3080808080808075E-2</v>
      </c>
    </row>
    <row r="26" spans="1:46">
      <c r="A26" s="130">
        <v>13</v>
      </c>
      <c r="B26" s="131" t="str">
        <f>LUG!B26</f>
        <v>MARTORANA</v>
      </c>
      <c r="C26" s="131" t="str">
        <f>LUG!C26</f>
        <v>IVAN</v>
      </c>
      <c r="D26" s="132"/>
      <c r="E26" s="132"/>
      <c r="F26" s="132"/>
      <c r="G26" s="132"/>
      <c r="H26" s="132"/>
      <c r="I26" s="132"/>
      <c r="J26" s="132"/>
      <c r="K26" s="132"/>
      <c r="L26" s="132"/>
      <c r="M26" s="132"/>
      <c r="N26" s="132"/>
      <c r="O26" s="132"/>
      <c r="P26" s="132"/>
      <c r="Q26" s="132"/>
      <c r="R26" s="132"/>
      <c r="S26" s="132"/>
      <c r="T26" s="132"/>
      <c r="U26" s="132"/>
      <c r="V26" s="132"/>
      <c r="W26" s="132"/>
      <c r="X26" s="132"/>
      <c r="Y26" s="132"/>
      <c r="Z26" s="132"/>
      <c r="AA26" s="132"/>
      <c r="AB26" s="132"/>
      <c r="AC26" s="132"/>
      <c r="AD26" s="132"/>
      <c r="AE26" s="132"/>
      <c r="AF26" s="132"/>
      <c r="AG26" s="132"/>
      <c r="AH26" s="133"/>
      <c r="AI26" s="99"/>
      <c r="AJ26" s="134">
        <v>0</v>
      </c>
      <c r="AK26" s="132">
        <f>LUG!AL26</f>
        <v>396</v>
      </c>
      <c r="AL26" s="133">
        <f t="shared" si="1"/>
        <v>396</v>
      </c>
      <c r="AM26" s="99"/>
      <c r="AN26" s="134">
        <f t="shared" si="2"/>
        <v>0</v>
      </c>
      <c r="AO26" s="132">
        <f>LUG!AP26</f>
        <v>203</v>
      </c>
      <c r="AP26" s="133">
        <f t="shared" si="0"/>
        <v>203</v>
      </c>
      <c r="AR26" s="207">
        <f t="shared" si="3"/>
        <v>0</v>
      </c>
      <c r="AS26" s="208">
        <f t="shared" si="4"/>
        <v>0.4</v>
      </c>
      <c r="AT26" s="208">
        <f t="shared" si="5"/>
        <v>0.20505050505050504</v>
      </c>
    </row>
    <row r="27" spans="1:46">
      <c r="A27" s="130">
        <v>14</v>
      </c>
      <c r="B27" s="131" t="str">
        <f>LUG!B27</f>
        <v xml:space="preserve">OLCESE </v>
      </c>
      <c r="C27" s="131" t="str">
        <f>LUG!C27</f>
        <v>RAFFAELE</v>
      </c>
      <c r="D27" s="132"/>
      <c r="E27" s="132"/>
      <c r="F27" s="132"/>
      <c r="G27" s="132"/>
      <c r="H27" s="132"/>
      <c r="I27" s="132"/>
      <c r="J27" s="132"/>
      <c r="K27" s="132"/>
      <c r="L27" s="132"/>
      <c r="M27" s="132"/>
      <c r="N27" s="132"/>
      <c r="O27" s="132"/>
      <c r="P27" s="132"/>
      <c r="Q27" s="132"/>
      <c r="R27" s="132"/>
      <c r="S27" s="132"/>
      <c r="T27" s="132"/>
      <c r="U27" s="132"/>
      <c r="V27" s="132"/>
      <c r="W27" s="132"/>
      <c r="X27" s="132"/>
      <c r="Y27" s="132"/>
      <c r="Z27" s="132"/>
      <c r="AA27" s="132"/>
      <c r="AB27" s="132"/>
      <c r="AC27" s="132"/>
      <c r="AD27" s="132"/>
      <c r="AE27" s="132"/>
      <c r="AF27" s="132"/>
      <c r="AG27" s="132"/>
      <c r="AH27" s="133"/>
      <c r="AI27" s="99"/>
      <c r="AJ27" s="134">
        <v>0</v>
      </c>
      <c r="AK27" s="132">
        <f>LUG!AL27</f>
        <v>560</v>
      </c>
      <c r="AL27" s="133">
        <f t="shared" si="1"/>
        <v>560</v>
      </c>
      <c r="AM27" s="99"/>
      <c r="AN27" s="134">
        <f t="shared" si="2"/>
        <v>0</v>
      </c>
      <c r="AO27" s="132">
        <f>LUG!AP27</f>
        <v>39</v>
      </c>
      <c r="AP27" s="133">
        <f t="shared" si="0"/>
        <v>39</v>
      </c>
      <c r="AR27" s="207">
        <f t="shared" si="3"/>
        <v>0</v>
      </c>
      <c r="AS27" s="208">
        <f t="shared" si="4"/>
        <v>0.56565656565656564</v>
      </c>
      <c r="AT27" s="208">
        <f t="shared" si="5"/>
        <v>3.9393939393939391E-2</v>
      </c>
    </row>
    <row r="28" spans="1:46">
      <c r="A28" s="130">
        <v>15</v>
      </c>
      <c r="B28" s="131" t="str">
        <f>LUG!B28</f>
        <v>RICCA</v>
      </c>
      <c r="C28" s="131" t="str">
        <f>LUG!C28</f>
        <v>SIMONE</v>
      </c>
      <c r="D28" s="132"/>
      <c r="E28" s="132"/>
      <c r="F28" s="132"/>
      <c r="G28" s="132"/>
      <c r="H28" s="132"/>
      <c r="I28" s="132"/>
      <c r="J28" s="132"/>
      <c r="K28" s="132"/>
      <c r="L28" s="132"/>
      <c r="M28" s="132"/>
      <c r="N28" s="132"/>
      <c r="O28" s="132"/>
      <c r="P28" s="132"/>
      <c r="Q28" s="132"/>
      <c r="R28" s="132"/>
      <c r="S28" s="132"/>
      <c r="T28" s="132"/>
      <c r="U28" s="132"/>
      <c r="V28" s="132"/>
      <c r="W28" s="132"/>
      <c r="X28" s="132"/>
      <c r="Y28" s="132"/>
      <c r="Z28" s="132"/>
      <c r="AA28" s="132"/>
      <c r="AB28" s="132"/>
      <c r="AC28" s="132"/>
      <c r="AD28" s="132"/>
      <c r="AE28" s="132"/>
      <c r="AF28" s="132"/>
      <c r="AG28" s="132"/>
      <c r="AH28" s="133"/>
      <c r="AI28" s="99"/>
      <c r="AJ28" s="134">
        <v>0</v>
      </c>
      <c r="AK28" s="132">
        <f>LUG!AL28</f>
        <v>563</v>
      </c>
      <c r="AL28" s="133">
        <f t="shared" si="1"/>
        <v>563</v>
      </c>
      <c r="AM28" s="99"/>
      <c r="AN28" s="134">
        <f t="shared" si="2"/>
        <v>0</v>
      </c>
      <c r="AO28" s="132">
        <f>LUG!AP28</f>
        <v>36</v>
      </c>
      <c r="AP28" s="133">
        <f t="shared" si="0"/>
        <v>36</v>
      </c>
      <c r="AR28" s="207">
        <f t="shared" si="3"/>
        <v>0</v>
      </c>
      <c r="AS28" s="208">
        <f t="shared" si="4"/>
        <v>0.56868686868686869</v>
      </c>
      <c r="AT28" s="208">
        <f t="shared" si="5"/>
        <v>3.6363636363636362E-2</v>
      </c>
    </row>
    <row r="29" spans="1:46">
      <c r="A29" s="130">
        <v>16</v>
      </c>
      <c r="B29" s="131" t="str">
        <f>LUG!B29</f>
        <v>RIGA</v>
      </c>
      <c r="C29" s="131" t="str">
        <f>LUG!C29</f>
        <v>VITTORIO</v>
      </c>
      <c r="D29" s="132"/>
      <c r="E29" s="132"/>
      <c r="F29" s="132"/>
      <c r="G29" s="132"/>
      <c r="H29" s="132"/>
      <c r="I29" s="132"/>
      <c r="J29" s="132"/>
      <c r="K29" s="132"/>
      <c r="L29" s="132"/>
      <c r="M29" s="132"/>
      <c r="N29" s="132"/>
      <c r="O29" s="132"/>
      <c r="P29" s="132"/>
      <c r="Q29" s="132"/>
      <c r="R29" s="132"/>
      <c r="S29" s="132"/>
      <c r="T29" s="132"/>
      <c r="U29" s="132"/>
      <c r="V29" s="132"/>
      <c r="W29" s="132"/>
      <c r="X29" s="132"/>
      <c r="Y29" s="132"/>
      <c r="Z29" s="132"/>
      <c r="AA29" s="132"/>
      <c r="AB29" s="132"/>
      <c r="AC29" s="132"/>
      <c r="AD29" s="132"/>
      <c r="AE29" s="132"/>
      <c r="AF29" s="132"/>
      <c r="AG29" s="132"/>
      <c r="AH29" s="133"/>
      <c r="AI29" s="99"/>
      <c r="AJ29" s="134">
        <v>0</v>
      </c>
      <c r="AK29" s="132">
        <f>LUG!AL29</f>
        <v>473.75</v>
      </c>
      <c r="AL29" s="133">
        <f t="shared" si="1"/>
        <v>473.75</v>
      </c>
      <c r="AM29" s="99"/>
      <c r="AN29" s="134">
        <f t="shared" si="2"/>
        <v>0</v>
      </c>
      <c r="AO29" s="132">
        <f>LUG!AP29</f>
        <v>125.25</v>
      </c>
      <c r="AP29" s="133">
        <f t="shared" si="0"/>
        <v>125.25</v>
      </c>
      <c r="AR29" s="207">
        <f t="shared" si="3"/>
        <v>0</v>
      </c>
      <c r="AS29" s="208">
        <f t="shared" si="4"/>
        <v>0.47853535353535354</v>
      </c>
      <c r="AT29" s="208">
        <f t="shared" si="5"/>
        <v>0.12651515151515152</v>
      </c>
    </row>
    <row r="30" spans="1:46">
      <c r="A30" s="130">
        <v>17</v>
      </c>
      <c r="B30" s="131" t="str">
        <f>LUG!B30</f>
        <v>ROSSATO</v>
      </c>
      <c r="C30" s="131" t="str">
        <f>LUG!C30</f>
        <v>MARCO</v>
      </c>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3"/>
      <c r="AI30" s="99"/>
      <c r="AJ30" s="134">
        <v>0</v>
      </c>
      <c r="AK30" s="132">
        <f>LUG!AL30</f>
        <v>567</v>
      </c>
      <c r="AL30" s="133">
        <f t="shared" si="1"/>
        <v>567</v>
      </c>
      <c r="AM30" s="99"/>
      <c r="AN30" s="134">
        <f t="shared" ref="AN30:AN32" si="6">$AJ$13-AJ30</f>
        <v>0</v>
      </c>
      <c r="AO30" s="132">
        <f>LUG!AP30</f>
        <v>32</v>
      </c>
      <c r="AP30" s="133">
        <f t="shared" ref="AP30:AP32" si="7">AN30+AO30</f>
        <v>32</v>
      </c>
      <c r="AR30" s="207">
        <f t="shared" si="3"/>
        <v>0</v>
      </c>
      <c r="AS30" s="208">
        <f t="shared" si="4"/>
        <v>0.57272727272727275</v>
      </c>
      <c r="AT30" s="208">
        <f t="shared" si="5"/>
        <v>3.2323232323232323E-2</v>
      </c>
    </row>
    <row r="31" spans="1:46">
      <c r="A31" s="130">
        <v>18</v>
      </c>
      <c r="B31" s="131" t="str">
        <f>LUG!B31</f>
        <v xml:space="preserve">CUNEO </v>
      </c>
      <c r="C31" s="131" t="str">
        <f>LUG!C31</f>
        <v>FRANCESCO (DUALE)</v>
      </c>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3"/>
      <c r="AI31" s="99"/>
      <c r="AJ31" s="134">
        <v>0</v>
      </c>
      <c r="AK31" s="132">
        <f>LUG!AL31</f>
        <v>185</v>
      </c>
      <c r="AL31" s="133">
        <f t="shared" si="1"/>
        <v>185</v>
      </c>
      <c r="AM31" s="99"/>
      <c r="AN31" s="134">
        <f t="shared" si="6"/>
        <v>0</v>
      </c>
      <c r="AO31" s="132">
        <f>LUG!AP31</f>
        <v>414</v>
      </c>
      <c r="AP31" s="133">
        <f t="shared" si="7"/>
        <v>414</v>
      </c>
      <c r="AR31" s="207">
        <f t="shared" si="3"/>
        <v>0</v>
      </c>
      <c r="AS31" s="208">
        <f t="shared" si="4"/>
        <v>0.18686868686868688</v>
      </c>
      <c r="AT31" s="208">
        <f t="shared" si="5"/>
        <v>0.41818181818181815</v>
      </c>
    </row>
    <row r="32" spans="1:46">
      <c r="A32" s="130">
        <v>19</v>
      </c>
      <c r="B32" s="131" t="str">
        <f>LUG!B32</f>
        <v xml:space="preserve">COSTANZA </v>
      </c>
      <c r="C32" s="131" t="str">
        <f>LUG!C32</f>
        <v>MATTIA</v>
      </c>
      <c r="D32" s="132"/>
      <c r="E32" s="132"/>
      <c r="F32" s="132"/>
      <c r="G32" s="132"/>
      <c r="H32" s="132"/>
      <c r="I32" s="132"/>
      <c r="J32" s="132"/>
      <c r="K32" s="132"/>
      <c r="L32" s="132"/>
      <c r="M32" s="132"/>
      <c r="N32" s="132"/>
      <c r="O32" s="132"/>
      <c r="P32" s="132"/>
      <c r="Q32" s="132"/>
      <c r="R32" s="132"/>
      <c r="S32" s="132"/>
      <c r="T32" s="132"/>
      <c r="U32" s="132"/>
      <c r="V32" s="132"/>
      <c r="W32" s="132"/>
      <c r="X32" s="132"/>
      <c r="Y32" s="132"/>
      <c r="Z32" s="132"/>
      <c r="AA32" s="132"/>
      <c r="AB32" s="132"/>
      <c r="AC32" s="132"/>
      <c r="AD32" s="132"/>
      <c r="AE32" s="132"/>
      <c r="AF32" s="132"/>
      <c r="AG32" s="132"/>
      <c r="AH32" s="133"/>
      <c r="AI32" s="99"/>
      <c r="AJ32" s="134">
        <v>0</v>
      </c>
      <c r="AK32" s="132">
        <f>LUG!AL32</f>
        <v>188</v>
      </c>
      <c r="AL32" s="133">
        <f t="shared" si="1"/>
        <v>188</v>
      </c>
      <c r="AM32" s="99"/>
      <c r="AN32" s="134">
        <f t="shared" si="6"/>
        <v>0</v>
      </c>
      <c r="AO32" s="132">
        <f>LUG!AP32</f>
        <v>0</v>
      </c>
      <c r="AP32" s="133">
        <f t="shared" si="7"/>
        <v>0</v>
      </c>
      <c r="AR32" s="207">
        <f t="shared" si="3"/>
        <v>0</v>
      </c>
      <c r="AS32" s="208">
        <f t="shared" si="4"/>
        <v>0.1898989898989899</v>
      </c>
      <c r="AT32" s="208">
        <f t="shared" si="5"/>
        <v>0</v>
      </c>
    </row>
    <row r="33" spans="1:46">
      <c r="A33" s="130">
        <v>20</v>
      </c>
      <c r="B33" s="131">
        <f>LUG!B33</f>
        <v>0</v>
      </c>
      <c r="C33" s="131">
        <f>LUG!C33</f>
        <v>0</v>
      </c>
      <c r="D33" s="132"/>
      <c r="E33" s="132"/>
      <c r="F33" s="132"/>
      <c r="G33" s="132"/>
      <c r="H33" s="132"/>
      <c r="I33" s="132"/>
      <c r="J33" s="132"/>
      <c r="K33" s="132"/>
      <c r="L33" s="132"/>
      <c r="M33" s="132"/>
      <c r="N33" s="132"/>
      <c r="O33" s="132"/>
      <c r="P33" s="132"/>
      <c r="Q33" s="132"/>
      <c r="R33" s="132"/>
      <c r="S33" s="132"/>
      <c r="T33" s="132"/>
      <c r="U33" s="132"/>
      <c r="V33" s="132"/>
      <c r="W33" s="132"/>
      <c r="X33" s="132"/>
      <c r="Y33" s="132"/>
      <c r="Z33" s="132"/>
      <c r="AA33" s="132"/>
      <c r="AB33" s="132"/>
      <c r="AC33" s="132"/>
      <c r="AD33" s="132"/>
      <c r="AE33" s="132"/>
      <c r="AF33" s="132"/>
      <c r="AG33" s="132"/>
      <c r="AH33" s="133"/>
      <c r="AI33" s="99"/>
      <c r="AJ33" s="134">
        <f t="shared" ref="AJ33:AJ43" si="8">SUM(D33:AH33)</f>
        <v>0</v>
      </c>
      <c r="AK33" s="132">
        <f>LUG!AL33</f>
        <v>0</v>
      </c>
      <c r="AL33" s="133">
        <f t="shared" si="1"/>
        <v>0</v>
      </c>
      <c r="AM33" s="99"/>
      <c r="AN33" s="134"/>
      <c r="AO33" s="132"/>
      <c r="AP33" s="133"/>
      <c r="AR33" s="207">
        <f t="shared" si="3"/>
        <v>0</v>
      </c>
      <c r="AS33" s="208">
        <f t="shared" si="4"/>
        <v>0</v>
      </c>
      <c r="AT33" s="208">
        <f t="shared" si="5"/>
        <v>0</v>
      </c>
    </row>
    <row r="34" spans="1:46">
      <c r="A34" s="130">
        <v>21</v>
      </c>
      <c r="B34" s="131">
        <f>LUG!B34</f>
        <v>0</v>
      </c>
      <c r="C34" s="131">
        <f>LUG!C34</f>
        <v>0</v>
      </c>
      <c r="D34" s="132"/>
      <c r="E34" s="132"/>
      <c r="F34" s="132"/>
      <c r="G34" s="132"/>
      <c r="H34" s="132"/>
      <c r="I34" s="132"/>
      <c r="J34" s="132"/>
      <c r="K34" s="132"/>
      <c r="L34" s="132"/>
      <c r="M34" s="132"/>
      <c r="N34" s="132"/>
      <c r="O34" s="132"/>
      <c r="P34" s="132"/>
      <c r="Q34" s="132"/>
      <c r="R34" s="132"/>
      <c r="S34" s="132"/>
      <c r="T34" s="132"/>
      <c r="U34" s="132"/>
      <c r="V34" s="132"/>
      <c r="W34" s="132"/>
      <c r="X34" s="132"/>
      <c r="Y34" s="132"/>
      <c r="Z34" s="132"/>
      <c r="AA34" s="132"/>
      <c r="AB34" s="132"/>
      <c r="AC34" s="132"/>
      <c r="AD34" s="132"/>
      <c r="AE34" s="132"/>
      <c r="AF34" s="132"/>
      <c r="AG34" s="132"/>
      <c r="AH34" s="133"/>
      <c r="AI34" s="99"/>
      <c r="AJ34" s="134">
        <f t="shared" si="8"/>
        <v>0</v>
      </c>
      <c r="AK34" s="132">
        <f>LUG!AL34</f>
        <v>0</v>
      </c>
      <c r="AL34" s="133">
        <f t="shared" si="1"/>
        <v>0</v>
      </c>
      <c r="AM34" s="99"/>
      <c r="AN34" s="134"/>
      <c r="AO34" s="132"/>
      <c r="AP34" s="133"/>
      <c r="AR34" s="207">
        <f t="shared" si="3"/>
        <v>0</v>
      </c>
      <c r="AS34" s="208">
        <f t="shared" si="4"/>
        <v>0</v>
      </c>
      <c r="AT34" s="208">
        <f t="shared" si="5"/>
        <v>0</v>
      </c>
    </row>
    <row r="35" spans="1:46">
      <c r="A35" s="130">
        <v>22</v>
      </c>
      <c r="B35" s="131">
        <f>LUG!B35</f>
        <v>0</v>
      </c>
      <c r="C35" s="131">
        <f>LUG!C35</f>
        <v>0</v>
      </c>
      <c r="D35" s="132"/>
      <c r="E35" s="132"/>
      <c r="F35" s="132"/>
      <c r="G35" s="132"/>
      <c r="H35" s="132"/>
      <c r="I35" s="132"/>
      <c r="J35" s="132"/>
      <c r="K35" s="132"/>
      <c r="L35" s="132"/>
      <c r="M35" s="132"/>
      <c r="N35" s="132"/>
      <c r="O35" s="132"/>
      <c r="P35" s="132"/>
      <c r="Q35" s="132"/>
      <c r="R35" s="132"/>
      <c r="S35" s="132"/>
      <c r="T35" s="132"/>
      <c r="U35" s="132"/>
      <c r="V35" s="132"/>
      <c r="W35" s="132"/>
      <c r="X35" s="132"/>
      <c r="Y35" s="132"/>
      <c r="Z35" s="132"/>
      <c r="AA35" s="132"/>
      <c r="AB35" s="132"/>
      <c r="AC35" s="132"/>
      <c r="AD35" s="132"/>
      <c r="AE35" s="132"/>
      <c r="AF35" s="132"/>
      <c r="AG35" s="132"/>
      <c r="AH35" s="133"/>
      <c r="AI35" s="99"/>
      <c r="AJ35" s="134">
        <f t="shared" si="8"/>
        <v>0</v>
      </c>
      <c r="AK35" s="132">
        <f>LUG!AL35</f>
        <v>0</v>
      </c>
      <c r="AL35" s="133">
        <f t="shared" si="1"/>
        <v>0</v>
      </c>
      <c r="AM35" s="99"/>
      <c r="AN35" s="134"/>
      <c r="AO35" s="132"/>
      <c r="AP35" s="133"/>
      <c r="AR35" s="207">
        <f t="shared" si="3"/>
        <v>0</v>
      </c>
      <c r="AS35" s="208">
        <f t="shared" si="4"/>
        <v>0</v>
      </c>
      <c r="AT35" s="208">
        <f t="shared" si="5"/>
        <v>0</v>
      </c>
    </row>
    <row r="36" spans="1:46">
      <c r="A36" s="130">
        <v>23</v>
      </c>
      <c r="B36" s="131">
        <f>LUG!B36</f>
        <v>0</v>
      </c>
      <c r="C36" s="131">
        <f>LUG!C36</f>
        <v>0</v>
      </c>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c r="AB36" s="132"/>
      <c r="AC36" s="132"/>
      <c r="AD36" s="132"/>
      <c r="AE36" s="132"/>
      <c r="AF36" s="132"/>
      <c r="AG36" s="132"/>
      <c r="AH36" s="133"/>
      <c r="AI36" s="99"/>
      <c r="AJ36" s="134">
        <f t="shared" si="8"/>
        <v>0</v>
      </c>
      <c r="AK36" s="132">
        <f>LUG!AL36</f>
        <v>0</v>
      </c>
      <c r="AL36" s="133">
        <f t="shared" si="1"/>
        <v>0</v>
      </c>
      <c r="AM36" s="99"/>
      <c r="AN36" s="134"/>
      <c r="AO36" s="132"/>
      <c r="AP36" s="133"/>
      <c r="AR36" s="207">
        <f t="shared" si="3"/>
        <v>0</v>
      </c>
      <c r="AS36" s="208">
        <f t="shared" si="4"/>
        <v>0</v>
      </c>
      <c r="AT36" s="208">
        <f t="shared" si="5"/>
        <v>0</v>
      </c>
    </row>
    <row r="37" spans="1:46">
      <c r="A37" s="130">
        <v>24</v>
      </c>
      <c r="B37" s="131">
        <f>LUG!B37</f>
        <v>0</v>
      </c>
      <c r="C37" s="131">
        <f>LUG!C37</f>
        <v>0</v>
      </c>
      <c r="D37" s="132"/>
      <c r="E37" s="132"/>
      <c r="F37" s="132"/>
      <c r="G37" s="132"/>
      <c r="H37" s="132"/>
      <c r="I37" s="132"/>
      <c r="J37" s="132"/>
      <c r="K37" s="132"/>
      <c r="L37" s="132"/>
      <c r="M37" s="132"/>
      <c r="N37" s="132"/>
      <c r="O37" s="132"/>
      <c r="P37" s="132"/>
      <c r="Q37" s="132"/>
      <c r="R37" s="132"/>
      <c r="S37" s="132"/>
      <c r="T37" s="132"/>
      <c r="U37" s="132"/>
      <c r="V37" s="132"/>
      <c r="W37" s="132"/>
      <c r="X37" s="132"/>
      <c r="Y37" s="132"/>
      <c r="Z37" s="132"/>
      <c r="AA37" s="132"/>
      <c r="AB37" s="132"/>
      <c r="AC37" s="132"/>
      <c r="AD37" s="132"/>
      <c r="AE37" s="132"/>
      <c r="AF37" s="132"/>
      <c r="AG37" s="132"/>
      <c r="AH37" s="133"/>
      <c r="AI37" s="99"/>
      <c r="AJ37" s="134">
        <f t="shared" si="8"/>
        <v>0</v>
      </c>
      <c r="AK37" s="132">
        <f>LUG!AL37</f>
        <v>0</v>
      </c>
      <c r="AL37" s="133">
        <f t="shared" si="1"/>
        <v>0</v>
      </c>
      <c r="AM37" s="99"/>
      <c r="AN37" s="134"/>
      <c r="AO37" s="132"/>
      <c r="AP37" s="133"/>
      <c r="AR37" s="207">
        <f t="shared" si="3"/>
        <v>0</v>
      </c>
      <c r="AS37" s="208">
        <f t="shared" si="4"/>
        <v>0</v>
      </c>
      <c r="AT37" s="208">
        <f t="shared" si="5"/>
        <v>0</v>
      </c>
    </row>
    <row r="38" spans="1:46">
      <c r="A38" s="130">
        <v>25</v>
      </c>
      <c r="B38" s="131">
        <f>LUG!B38</f>
        <v>0</v>
      </c>
      <c r="C38" s="131">
        <f>LUG!C38</f>
        <v>0</v>
      </c>
      <c r="D38" s="132"/>
      <c r="E38" s="132"/>
      <c r="F38" s="132"/>
      <c r="G38" s="132"/>
      <c r="H38" s="132"/>
      <c r="I38" s="132"/>
      <c r="J38" s="132"/>
      <c r="K38" s="132"/>
      <c r="L38" s="132"/>
      <c r="M38" s="132"/>
      <c r="N38" s="132"/>
      <c r="O38" s="132"/>
      <c r="P38" s="132"/>
      <c r="Q38" s="132"/>
      <c r="R38" s="132"/>
      <c r="S38" s="132"/>
      <c r="T38" s="132"/>
      <c r="U38" s="132"/>
      <c r="V38" s="132"/>
      <c r="W38" s="132"/>
      <c r="X38" s="132"/>
      <c r="Y38" s="132"/>
      <c r="Z38" s="132"/>
      <c r="AA38" s="132"/>
      <c r="AB38" s="132"/>
      <c r="AC38" s="132"/>
      <c r="AD38" s="132"/>
      <c r="AE38" s="132"/>
      <c r="AF38" s="132"/>
      <c r="AG38" s="132"/>
      <c r="AH38" s="133"/>
      <c r="AI38" s="99"/>
      <c r="AJ38" s="134">
        <f t="shared" si="8"/>
        <v>0</v>
      </c>
      <c r="AK38" s="132">
        <f>LUG!AL38</f>
        <v>0</v>
      </c>
      <c r="AL38" s="133">
        <f t="shared" si="1"/>
        <v>0</v>
      </c>
      <c r="AM38" s="99"/>
      <c r="AN38" s="134"/>
      <c r="AO38" s="132"/>
      <c r="AP38" s="133"/>
      <c r="AR38" s="207">
        <f t="shared" si="3"/>
        <v>0</v>
      </c>
      <c r="AS38" s="208">
        <f t="shared" si="4"/>
        <v>0</v>
      </c>
      <c r="AT38" s="208">
        <f t="shared" si="5"/>
        <v>0</v>
      </c>
    </row>
    <row r="39" spans="1:46">
      <c r="A39" s="130">
        <v>26</v>
      </c>
      <c r="B39" s="131">
        <f>LUG!B39</f>
        <v>0</v>
      </c>
      <c r="C39" s="131">
        <f>LUG!C39</f>
        <v>0</v>
      </c>
      <c r="D39" s="132"/>
      <c r="E39" s="132"/>
      <c r="F39" s="132"/>
      <c r="G39" s="132"/>
      <c r="H39" s="132"/>
      <c r="I39" s="132"/>
      <c r="J39" s="132"/>
      <c r="K39" s="132"/>
      <c r="L39" s="132"/>
      <c r="M39" s="132"/>
      <c r="N39" s="132"/>
      <c r="O39" s="132"/>
      <c r="P39" s="132"/>
      <c r="Q39" s="132"/>
      <c r="R39" s="132"/>
      <c r="S39" s="132"/>
      <c r="T39" s="132"/>
      <c r="U39" s="132"/>
      <c r="V39" s="132"/>
      <c r="W39" s="132"/>
      <c r="X39" s="132"/>
      <c r="Y39" s="132"/>
      <c r="Z39" s="132"/>
      <c r="AA39" s="132"/>
      <c r="AB39" s="132"/>
      <c r="AC39" s="132"/>
      <c r="AD39" s="132"/>
      <c r="AE39" s="132"/>
      <c r="AF39" s="132"/>
      <c r="AG39" s="132"/>
      <c r="AH39" s="133"/>
      <c r="AI39" s="99"/>
      <c r="AJ39" s="134">
        <f t="shared" si="8"/>
        <v>0</v>
      </c>
      <c r="AK39" s="132">
        <f>LUG!AL39</f>
        <v>0</v>
      </c>
      <c r="AL39" s="133">
        <f t="shared" si="1"/>
        <v>0</v>
      </c>
      <c r="AM39" s="99"/>
      <c r="AN39" s="134"/>
      <c r="AO39" s="132"/>
      <c r="AP39" s="133"/>
      <c r="AR39" s="207">
        <f t="shared" si="3"/>
        <v>0</v>
      </c>
      <c r="AS39" s="208">
        <f t="shared" si="4"/>
        <v>0</v>
      </c>
      <c r="AT39" s="208">
        <f t="shared" si="5"/>
        <v>0</v>
      </c>
    </row>
    <row r="40" spans="1:46">
      <c r="A40" s="130">
        <v>27</v>
      </c>
      <c r="B40" s="131">
        <f>LUG!B40</f>
        <v>0</v>
      </c>
      <c r="C40" s="131">
        <f>LUG!C40</f>
        <v>0</v>
      </c>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3"/>
      <c r="AI40" s="99"/>
      <c r="AJ40" s="134">
        <f t="shared" si="8"/>
        <v>0</v>
      </c>
      <c r="AK40" s="132">
        <f>LUG!AL40</f>
        <v>0</v>
      </c>
      <c r="AL40" s="133">
        <f t="shared" si="1"/>
        <v>0</v>
      </c>
      <c r="AM40" s="99"/>
      <c r="AN40" s="134"/>
      <c r="AO40" s="132"/>
      <c r="AP40" s="133"/>
      <c r="AR40" s="207">
        <f>IF(D40&gt;0,1,0)+IF(E40&gt;0,1,0)+IF(F40&gt;0,1,0)+IF(G40&gt;0,1,0)+IF(H40&gt;0,1,0)+IF(I40&gt;0,1,0)+IF(J40&gt;0,1,0)+IF(K40&gt;0,1,0)+IF(L40&gt;0,1,0)+IF(M40&gt;0,1,0)+IF(N40&gt;0,1,0)+IF(O40&gt;0,1,0)+IF(P40&gt;0,1,0)+IF(Q40&gt;0,1,0)+IF(R40&gt;0,1,0)+IF(S40&gt;0,1,0)+IF(T40&gt;0,1,0)+IF(U40&gt;0,1,0)+IF(V40&gt;0,1,0)+IF(W40&gt;0,1,0)+IF(X40&gt;0,1,0)+IF(Y40&gt;0,1,0)+IF(Z40&gt;0,1,0)+IF(AA40&gt;0,1,0)+IF(AB40&gt;0,1,0)+IF(AC40&gt;0,1,0)+IF(AD40&gt;0,1,0)+IF(AE40&gt;0,1,0)+IF(AF40&gt;0,1,0)+IF(AG40&gt;0,1,0)+IF(AH40&gt;0,1,0)</f>
        <v>0</v>
      </c>
      <c r="AS40" s="208">
        <f t="shared" si="4"/>
        <v>0</v>
      </c>
      <c r="AT40" s="208">
        <f t="shared" si="5"/>
        <v>0</v>
      </c>
    </row>
    <row r="41" spans="1:46">
      <c r="A41" s="130">
        <v>28</v>
      </c>
      <c r="B41" s="131">
        <f>LUG!B41</f>
        <v>0</v>
      </c>
      <c r="C41" s="131">
        <f>LUG!C41</f>
        <v>0</v>
      </c>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3"/>
      <c r="AI41" s="99"/>
      <c r="AJ41" s="134">
        <f t="shared" si="8"/>
        <v>0</v>
      </c>
      <c r="AK41" s="132">
        <f>LUG!AL41</f>
        <v>0</v>
      </c>
      <c r="AL41" s="133">
        <f t="shared" si="1"/>
        <v>0</v>
      </c>
      <c r="AM41" s="99"/>
      <c r="AN41" s="134"/>
      <c r="AO41" s="132"/>
      <c r="AP41" s="133"/>
      <c r="AR41" s="207">
        <f>IF(D41&gt;0,1,0)+IF(E41&gt;0,1,0)+IF(F41&gt;0,1,0)+IF(G41&gt;0,1,0)+IF(H41&gt;0,1,0)+IF(I41&gt;0,1,0)+IF(J41&gt;0,1,0)+IF(K41&gt;0,1,0)+IF(L41&gt;0,1,0)+IF(M41&gt;0,1,0)+IF(N41&gt;0,1,0)+IF(O41&gt;0,1,0)+IF(P41&gt;0,1,0)+IF(Q41&gt;0,1,0)+IF(R41&gt;0,1,0)+IF(S41&gt;0,1,0)+IF(T41&gt;0,1,0)+IF(U41&gt;0,1,0)+IF(V41&gt;0,1,0)+IF(W41&gt;0,1,0)+IF(X41&gt;0,1,0)+IF(Y41&gt;0,1,0)+IF(Z41&gt;0,1,0)+IF(AA41&gt;0,1,0)+IF(AB41&gt;0,1,0)+IF(AC41&gt;0,1,0)+IF(AD41&gt;0,1,0)+IF(AE41&gt;0,1,0)+IF(AF41&gt;0,1,0)+IF(AG41&gt;0,1,0)+IF(AH41&gt;0,1,0)</f>
        <v>0</v>
      </c>
      <c r="AS41" s="208">
        <f t="shared" si="4"/>
        <v>0</v>
      </c>
      <c r="AT41" s="208">
        <f t="shared" si="5"/>
        <v>0</v>
      </c>
    </row>
    <row r="42" spans="1:46">
      <c r="A42" s="130">
        <v>29</v>
      </c>
      <c r="B42" s="131">
        <f>LUG!B42</f>
        <v>0</v>
      </c>
      <c r="C42" s="131">
        <f>LUG!C42</f>
        <v>0</v>
      </c>
      <c r="D42" s="132"/>
      <c r="E42" s="132"/>
      <c r="F42" s="132"/>
      <c r="G42" s="132"/>
      <c r="H42" s="132"/>
      <c r="I42" s="132"/>
      <c r="J42" s="132"/>
      <c r="K42" s="132"/>
      <c r="L42" s="132"/>
      <c r="M42" s="132"/>
      <c r="N42" s="132"/>
      <c r="O42" s="132"/>
      <c r="P42" s="132"/>
      <c r="Q42" s="132"/>
      <c r="R42" s="132"/>
      <c r="S42" s="132"/>
      <c r="T42" s="132"/>
      <c r="U42" s="132"/>
      <c r="V42" s="132"/>
      <c r="W42" s="132"/>
      <c r="X42" s="132"/>
      <c r="Y42" s="132"/>
      <c r="Z42" s="132"/>
      <c r="AA42" s="132"/>
      <c r="AB42" s="132"/>
      <c r="AC42" s="132"/>
      <c r="AD42" s="132"/>
      <c r="AE42" s="132"/>
      <c r="AF42" s="132"/>
      <c r="AG42" s="132"/>
      <c r="AH42" s="133"/>
      <c r="AI42" s="99"/>
      <c r="AJ42" s="134">
        <f t="shared" si="8"/>
        <v>0</v>
      </c>
      <c r="AK42" s="132">
        <f>LUG!AL42</f>
        <v>0</v>
      </c>
      <c r="AL42" s="133">
        <f t="shared" si="1"/>
        <v>0</v>
      </c>
      <c r="AM42" s="99"/>
      <c r="AN42" s="134"/>
      <c r="AO42" s="132"/>
      <c r="AP42" s="133"/>
      <c r="AR42" s="207">
        <f>IF(D42&gt;0,1,0)+IF(E42&gt;0,1,0)+IF(F42&gt;0,1,0)+IF(G42&gt;0,1,0)+IF(H42&gt;0,1,0)+IF(I42&gt;0,1,0)+IF(J42&gt;0,1,0)+IF(K42&gt;0,1,0)+IF(L42&gt;0,1,0)+IF(M42&gt;0,1,0)+IF(N42&gt;0,1,0)+IF(O42&gt;0,1,0)+IF(P42&gt;0,1,0)+IF(Q42&gt;0,1,0)+IF(R42&gt;0,1,0)+IF(S42&gt;0,1,0)+IF(T42&gt;0,1,0)+IF(U42&gt;0,1,0)+IF(V42&gt;0,1,0)+IF(W42&gt;0,1,0)+IF(X42&gt;0,1,0)+IF(Y42&gt;0,1,0)+IF(Z42&gt;0,1,0)+IF(AA42&gt;0,1,0)+IF(AB42&gt;0,1,0)+IF(AC42&gt;0,1,0)+IF(AD42&gt;0,1,0)+IF(AE42&gt;0,1,0)+IF(AF42&gt;0,1,0)+IF(AG42&gt;0,1,0)+IF(AH42&gt;0,1,0)</f>
        <v>0</v>
      </c>
      <c r="AS42" s="208">
        <f t="shared" si="4"/>
        <v>0</v>
      </c>
      <c r="AT42" s="208">
        <f t="shared" si="5"/>
        <v>0</v>
      </c>
    </row>
    <row r="43" spans="1:46" ht="15.75" thickBot="1">
      <c r="A43" s="130">
        <v>30</v>
      </c>
      <c r="B43" s="131">
        <f>LUG!B43</f>
        <v>0</v>
      </c>
      <c r="C43" s="131">
        <f>LUG!C43</f>
        <v>0</v>
      </c>
      <c r="D43" s="132"/>
      <c r="E43" s="132"/>
      <c r="F43" s="132"/>
      <c r="G43" s="132"/>
      <c r="H43" s="132"/>
      <c r="I43" s="132"/>
      <c r="J43" s="132"/>
      <c r="K43" s="132"/>
      <c r="L43" s="132"/>
      <c r="M43" s="132"/>
      <c r="N43" s="132"/>
      <c r="O43" s="132"/>
      <c r="P43" s="132"/>
      <c r="Q43" s="132"/>
      <c r="R43" s="132"/>
      <c r="S43" s="132"/>
      <c r="T43" s="132"/>
      <c r="U43" s="132"/>
      <c r="V43" s="132"/>
      <c r="W43" s="132"/>
      <c r="X43" s="132"/>
      <c r="Y43" s="132"/>
      <c r="Z43" s="132"/>
      <c r="AA43" s="132"/>
      <c r="AB43" s="132"/>
      <c r="AC43" s="132"/>
      <c r="AD43" s="132"/>
      <c r="AE43" s="132"/>
      <c r="AF43" s="132"/>
      <c r="AG43" s="132"/>
      <c r="AH43" s="133"/>
      <c r="AI43" s="99"/>
      <c r="AJ43" s="134">
        <f t="shared" si="8"/>
        <v>0</v>
      </c>
      <c r="AK43" s="132">
        <f>LUG!AL43</f>
        <v>0</v>
      </c>
      <c r="AL43" s="133">
        <f t="shared" si="1"/>
        <v>0</v>
      </c>
      <c r="AM43" s="99"/>
      <c r="AN43" s="134"/>
      <c r="AO43" s="132"/>
      <c r="AP43" s="133"/>
      <c r="AR43" s="207">
        <f>IF(D43&gt;0,1,0)+IF(E43&gt;0,1,0)+IF(F43&gt;0,1,0)+IF(G43&gt;0,1,0)+IF(H43&gt;0,1,0)+IF(I43&gt;0,1,0)+IF(J43&gt;0,1,0)+IF(K43&gt;0,1,0)+IF(L43&gt;0,1,0)+IF(M43&gt;0,1,0)+IF(N43&gt;0,1,0)+IF(O43&gt;0,1,0)+IF(P43&gt;0,1,0)+IF(Q43&gt;0,1,0)+IF(R43&gt;0,1,0)+IF(S43&gt;0,1,0)+IF(T43&gt;0,1,0)+IF(U43&gt;0,1,0)+IF(V43&gt;0,1,0)+IF(W43&gt;0,1,0)+IF(X43&gt;0,1,0)+IF(Y43&gt;0,1,0)+IF(Z43&gt;0,1,0)+IF(AA43&gt;0,1,0)+IF(AB43&gt;0,1,0)+IF(AC43&gt;0,1,0)+IF(AD43&gt;0,1,0)+IF(AE43&gt;0,1,0)+IF(AF43&gt;0,1,0)+IF(AG43&gt;0,1,0)+IF(AH43&gt;0,1,0)</f>
        <v>0</v>
      </c>
      <c r="AS43" s="208">
        <f t="shared" si="4"/>
        <v>0</v>
      </c>
      <c r="AT43" s="208">
        <f t="shared" si="5"/>
        <v>0</v>
      </c>
    </row>
    <row r="44" spans="1:46" ht="26.25" customHeight="1" thickTop="1" thickBot="1">
      <c r="A44" s="141"/>
      <c r="B44" s="142"/>
      <c r="C44" s="142"/>
      <c r="D44" s="143"/>
      <c r="E44" s="143"/>
      <c r="F44" s="143"/>
      <c r="G44" s="143"/>
      <c r="H44" s="143"/>
      <c r="I44" s="143"/>
      <c r="J44" s="143"/>
      <c r="K44" s="143"/>
      <c r="L44" s="143"/>
      <c r="M44" s="143"/>
      <c r="N44" s="143"/>
      <c r="O44" s="143"/>
      <c r="P44" s="143"/>
      <c r="Q44" s="143"/>
      <c r="R44" s="143"/>
      <c r="S44" s="143"/>
      <c r="T44" s="143"/>
      <c r="U44" s="143"/>
      <c r="V44" s="143"/>
      <c r="W44" s="143"/>
      <c r="X44" s="143"/>
      <c r="Y44" s="143"/>
      <c r="Z44" s="143"/>
      <c r="AA44" s="143"/>
      <c r="AB44" s="143"/>
      <c r="AC44" s="143"/>
      <c r="AD44" s="144" t="s">
        <v>8</v>
      </c>
      <c r="AE44" s="145"/>
      <c r="AF44" s="145"/>
      <c r="AG44" s="145"/>
      <c r="AH44" s="146"/>
      <c r="AI44" s="110"/>
      <c r="AJ44" s="147">
        <f>SUM(AJ14:AJ43)</f>
        <v>0</v>
      </c>
      <c r="AK44" s="147">
        <f>SUM(AK14:AK43)</f>
        <v>9248.5</v>
      </c>
      <c r="AL44" s="147">
        <f>SUM(AL14:AL43)</f>
        <v>9248.5</v>
      </c>
      <c r="AM44" s="110"/>
      <c r="AN44" s="147">
        <f>SUM(AN13:AN43)</f>
        <v>0</v>
      </c>
      <c r="AO44" s="147">
        <f>SUM(AO13:AO43)</f>
        <v>1721.5</v>
      </c>
      <c r="AP44" s="147">
        <f>SUM(AP13:AP43)</f>
        <v>1721.5</v>
      </c>
      <c r="AR44" s="209">
        <f>SUM(AR14:AR43)</f>
        <v>0</v>
      </c>
      <c r="AS44" s="87"/>
      <c r="AT44" s="87"/>
    </row>
    <row r="45" spans="1:46" ht="15.75" thickTop="1">
      <c r="A45" s="103"/>
      <c r="B45" s="103"/>
      <c r="C45" s="103"/>
      <c r="D45" s="99"/>
      <c r="E45" s="99"/>
      <c r="F45" s="99"/>
      <c r="G45" s="99"/>
      <c r="H45" s="99"/>
      <c r="I45" s="99"/>
      <c r="J45" s="99"/>
      <c r="K45" s="99"/>
      <c r="L45" s="99"/>
      <c r="M45" s="99"/>
      <c r="N45" s="99"/>
      <c r="O45" s="99"/>
      <c r="P45" s="99"/>
      <c r="Q45" s="99"/>
      <c r="R45" s="99"/>
      <c r="S45" s="99"/>
      <c r="T45" s="99"/>
      <c r="U45" s="99"/>
      <c r="V45" s="99"/>
      <c r="W45" s="99"/>
      <c r="X45" s="99"/>
      <c r="Y45" s="99"/>
      <c r="Z45" s="99"/>
      <c r="AA45" s="99"/>
      <c r="AB45" s="99"/>
      <c r="AC45" s="99"/>
      <c r="AD45" s="99"/>
      <c r="AE45" s="99"/>
      <c r="AF45" s="99"/>
      <c r="AG45" s="99"/>
      <c r="AH45" s="99"/>
      <c r="AI45" s="99"/>
      <c r="AJ45" s="99"/>
      <c r="AK45" s="99"/>
      <c r="AL45" s="99"/>
      <c r="AM45" s="99"/>
      <c r="AN45" s="99"/>
      <c r="AO45" s="102"/>
      <c r="AP45" s="99"/>
    </row>
    <row r="46" spans="1:46">
      <c r="A46" s="103"/>
      <c r="B46" s="103"/>
      <c r="C46" s="103"/>
      <c r="D46" s="99"/>
      <c r="E46" s="99"/>
      <c r="F46" s="99"/>
      <c r="G46" s="99"/>
      <c r="H46" s="99"/>
      <c r="I46" s="99"/>
      <c r="J46" s="99"/>
      <c r="K46" s="99"/>
      <c r="L46" s="99"/>
      <c r="M46" s="99"/>
      <c r="N46" s="99"/>
      <c r="O46" s="99"/>
      <c r="P46" s="99"/>
      <c r="Q46" s="99"/>
      <c r="R46" s="99"/>
      <c r="S46" s="99"/>
      <c r="T46" s="99"/>
      <c r="U46" s="99"/>
      <c r="V46" s="99"/>
      <c r="W46" s="99"/>
      <c r="X46" s="99"/>
      <c r="Y46" s="99"/>
      <c r="Z46" s="99"/>
      <c r="AA46" s="99"/>
      <c r="AB46" s="99"/>
      <c r="AC46" s="99"/>
      <c r="AD46" s="99"/>
      <c r="AE46" s="99"/>
      <c r="AF46" s="99"/>
      <c r="AG46" s="99"/>
      <c r="AH46" s="99"/>
      <c r="AI46" s="99"/>
      <c r="AJ46" s="99"/>
      <c r="AK46" s="99"/>
      <c r="AL46" s="99"/>
      <c r="AM46" s="99"/>
      <c r="AN46" s="99"/>
      <c r="AO46" s="102"/>
      <c r="AP46" s="99"/>
    </row>
    <row r="47" spans="1:46">
      <c r="A47" s="103"/>
      <c r="B47" s="103"/>
      <c r="C47" s="103"/>
      <c r="D47" s="99"/>
      <c r="E47" s="99"/>
      <c r="F47" s="99"/>
      <c r="G47" s="99"/>
      <c r="H47" s="99"/>
      <c r="I47" s="99"/>
      <c r="J47" s="99"/>
      <c r="K47" s="99"/>
      <c r="L47" s="99"/>
      <c r="M47" s="99"/>
      <c r="N47" s="99"/>
      <c r="O47" s="99"/>
      <c r="P47" s="99"/>
      <c r="Q47" s="99"/>
      <c r="R47" s="99"/>
      <c r="S47" s="99"/>
      <c r="T47" s="99"/>
      <c r="U47" s="99"/>
      <c r="V47" s="99"/>
      <c r="W47" s="99"/>
      <c r="X47" s="99"/>
      <c r="Y47" s="99"/>
      <c r="Z47" s="99"/>
      <c r="AA47" s="99"/>
      <c r="AB47" s="99"/>
      <c r="AC47" s="99"/>
      <c r="AD47" s="99"/>
      <c r="AE47" s="99"/>
      <c r="AF47" s="99"/>
      <c r="AG47" s="99"/>
      <c r="AH47" s="99"/>
      <c r="AI47" s="99"/>
      <c r="AJ47" s="99"/>
      <c r="AK47" s="99"/>
      <c r="AL47" s="99"/>
      <c r="AM47" s="99"/>
      <c r="AN47" s="99"/>
      <c r="AO47" s="102"/>
      <c r="AP47" s="99"/>
    </row>
    <row r="48" spans="1:46">
      <c r="A48" s="103"/>
      <c r="B48" s="103"/>
      <c r="C48" s="103"/>
      <c r="D48" s="99"/>
      <c r="E48" s="99"/>
      <c r="F48" s="99"/>
      <c r="G48" s="99"/>
      <c r="H48" s="99"/>
      <c r="I48" s="99"/>
      <c r="J48" s="99"/>
      <c r="K48" s="99"/>
      <c r="L48" s="99"/>
      <c r="M48" s="99"/>
      <c r="N48" s="99"/>
      <c r="O48" s="99"/>
      <c r="P48" s="99"/>
      <c r="Q48" s="99"/>
      <c r="R48" s="99"/>
      <c r="S48" s="99"/>
      <c r="T48" s="99"/>
      <c r="U48" s="99"/>
      <c r="V48" s="99"/>
      <c r="W48" s="99"/>
      <c r="X48" s="99"/>
      <c r="Y48" s="99"/>
      <c r="Z48" s="99"/>
      <c r="AA48" s="99"/>
      <c r="AB48" s="99"/>
      <c r="AC48" s="99"/>
      <c r="AD48" s="99"/>
      <c r="AE48" s="99"/>
      <c r="AF48" s="99"/>
      <c r="AG48" s="99"/>
      <c r="AH48" s="99"/>
      <c r="AI48" s="99"/>
      <c r="AJ48" s="99"/>
      <c r="AK48" s="99"/>
      <c r="AL48" s="99"/>
      <c r="AM48" s="99"/>
      <c r="AN48" s="99"/>
      <c r="AO48" s="102"/>
      <c r="AP48" s="99"/>
    </row>
    <row r="49" spans="1:42">
      <c r="A49" s="103"/>
      <c r="B49" s="103"/>
      <c r="C49" s="103"/>
      <c r="D49" s="99"/>
      <c r="E49" s="99"/>
      <c r="F49" s="99"/>
      <c r="G49" s="99"/>
      <c r="H49" s="99"/>
      <c r="I49" s="99"/>
      <c r="J49" s="99"/>
      <c r="K49" s="99"/>
      <c r="L49" s="99"/>
      <c r="M49" s="99"/>
      <c r="N49" s="99"/>
      <c r="O49" s="99"/>
      <c r="P49" s="99"/>
      <c r="Q49" s="99"/>
      <c r="R49" s="99"/>
      <c r="S49" s="99"/>
      <c r="T49" s="99"/>
      <c r="U49" s="99"/>
      <c r="V49" s="99"/>
      <c r="W49" s="99"/>
      <c r="X49" s="99"/>
      <c r="Y49" s="99"/>
      <c r="Z49" s="99"/>
      <c r="AA49" s="99"/>
      <c r="AB49" s="99"/>
      <c r="AC49" s="99"/>
      <c r="AD49" s="99"/>
      <c r="AE49" s="99"/>
      <c r="AF49" s="99"/>
      <c r="AG49" s="99"/>
      <c r="AH49" s="99"/>
      <c r="AI49" s="99"/>
      <c r="AJ49" s="99"/>
      <c r="AK49" s="99"/>
      <c r="AL49" s="99"/>
      <c r="AM49" s="99"/>
      <c r="AN49" s="99"/>
      <c r="AO49" s="102"/>
      <c r="AP49" s="99"/>
    </row>
    <row r="50" spans="1:42">
      <c r="A50" s="103"/>
      <c r="B50" s="103"/>
      <c r="C50" s="103"/>
      <c r="D50" s="99"/>
      <c r="E50" s="99"/>
      <c r="F50" s="99"/>
      <c r="G50" s="99"/>
      <c r="H50" s="99"/>
      <c r="I50" s="99"/>
      <c r="J50" s="99"/>
      <c r="K50" s="99"/>
      <c r="L50" s="99"/>
      <c r="M50" s="99"/>
      <c r="N50" s="99"/>
      <c r="O50" s="99"/>
      <c r="P50" s="99"/>
      <c r="Q50" s="99"/>
      <c r="R50" s="99"/>
      <c r="S50" s="99"/>
      <c r="T50" s="99"/>
      <c r="U50" s="99"/>
      <c r="V50" s="99"/>
      <c r="W50" s="99"/>
      <c r="X50" s="99"/>
      <c r="Y50" s="99"/>
      <c r="Z50" s="99"/>
      <c r="AA50" s="99"/>
      <c r="AB50" s="99"/>
      <c r="AC50" s="99"/>
      <c r="AD50" s="99"/>
      <c r="AE50" s="99"/>
      <c r="AF50" s="99"/>
      <c r="AG50" s="99"/>
      <c r="AH50" s="99"/>
      <c r="AI50" s="99"/>
      <c r="AJ50" s="99"/>
      <c r="AK50" s="99"/>
      <c r="AL50" s="99"/>
      <c r="AM50" s="99"/>
      <c r="AN50" s="99"/>
      <c r="AO50" s="102"/>
      <c r="AP50" s="99"/>
    </row>
    <row r="51" spans="1:42">
      <c r="A51" s="103"/>
      <c r="B51" s="103"/>
      <c r="C51" s="103"/>
      <c r="D51" s="99"/>
      <c r="E51" s="99"/>
      <c r="F51" s="99"/>
      <c r="G51" s="99"/>
      <c r="H51" s="99"/>
      <c r="I51" s="99"/>
      <c r="J51" s="99"/>
      <c r="K51" s="99"/>
      <c r="L51" s="99"/>
      <c r="M51" s="99"/>
      <c r="N51" s="99"/>
      <c r="O51" s="99"/>
      <c r="P51" s="99"/>
      <c r="Q51" s="99"/>
      <c r="R51" s="99"/>
      <c r="S51" s="99"/>
      <c r="T51" s="99"/>
      <c r="U51" s="99"/>
      <c r="V51" s="99"/>
      <c r="W51" s="99"/>
      <c r="X51" s="99"/>
      <c r="Y51" s="99"/>
      <c r="Z51" s="99"/>
      <c r="AA51" s="99"/>
      <c r="AB51" s="99"/>
      <c r="AC51" s="99"/>
      <c r="AD51" s="99"/>
      <c r="AE51" s="99"/>
      <c r="AF51" s="99"/>
      <c r="AG51" s="99"/>
      <c r="AH51" s="99"/>
      <c r="AI51" s="99"/>
      <c r="AJ51" s="99"/>
      <c r="AK51" s="99"/>
      <c r="AL51" s="99"/>
      <c r="AM51" s="99"/>
      <c r="AN51" s="99"/>
      <c r="AO51" s="102"/>
      <c r="AP51" s="99"/>
    </row>
    <row r="52" spans="1:42">
      <c r="A52" s="103"/>
      <c r="B52" s="103"/>
      <c r="C52" s="103"/>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102"/>
      <c r="AP52" s="99"/>
    </row>
    <row r="53" spans="1:42">
      <c r="A53" s="103"/>
      <c r="B53" s="103"/>
      <c r="C53" s="103"/>
      <c r="D53" s="99"/>
      <c r="E53" s="99"/>
      <c r="F53" s="99"/>
      <c r="G53" s="99"/>
      <c r="H53" s="99"/>
      <c r="I53" s="99"/>
      <c r="J53" s="99"/>
      <c r="K53" s="99"/>
      <c r="L53" s="99"/>
      <c r="M53" s="99"/>
      <c r="N53" s="99"/>
      <c r="O53" s="99"/>
      <c r="P53" s="99"/>
      <c r="Q53" s="99"/>
      <c r="R53" s="99"/>
      <c r="S53" s="99"/>
      <c r="T53" s="99"/>
      <c r="U53" s="99"/>
      <c r="V53" s="99"/>
      <c r="W53" s="99"/>
      <c r="X53" s="99"/>
      <c r="Y53" s="99"/>
      <c r="Z53" s="99"/>
      <c r="AA53" s="99"/>
      <c r="AB53" s="99"/>
      <c r="AC53" s="99"/>
      <c r="AD53" s="99"/>
      <c r="AE53" s="99"/>
      <c r="AF53" s="99"/>
      <c r="AG53" s="99"/>
      <c r="AH53" s="99"/>
      <c r="AI53" s="99"/>
      <c r="AJ53" s="99"/>
      <c r="AK53" s="99"/>
      <c r="AL53" s="99"/>
      <c r="AM53" s="99"/>
      <c r="AN53" s="99"/>
      <c r="AO53" s="102"/>
      <c r="AP53" s="99"/>
    </row>
    <row r="54" spans="1:42">
      <c r="A54" s="103"/>
      <c r="B54" s="103"/>
      <c r="C54" s="103"/>
      <c r="D54" s="99"/>
      <c r="E54" s="99"/>
      <c r="F54" s="99"/>
      <c r="G54" s="99"/>
      <c r="H54" s="99"/>
      <c r="I54" s="99"/>
      <c r="J54" s="99"/>
      <c r="K54" s="99"/>
      <c r="L54" s="99"/>
      <c r="M54" s="99"/>
      <c r="N54" s="99"/>
      <c r="O54" s="99"/>
      <c r="P54" s="99"/>
      <c r="Q54" s="99"/>
      <c r="R54" s="99"/>
      <c r="S54" s="99"/>
      <c r="T54" s="99"/>
      <c r="U54" s="99"/>
      <c r="V54" s="99"/>
      <c r="W54" s="99"/>
      <c r="X54" s="99"/>
      <c r="Y54" s="99"/>
      <c r="Z54" s="99"/>
      <c r="AA54" s="99"/>
      <c r="AB54" s="99"/>
      <c r="AC54" s="99"/>
      <c r="AD54" s="99"/>
      <c r="AE54" s="99"/>
      <c r="AF54" s="99"/>
      <c r="AG54" s="99"/>
      <c r="AH54" s="99"/>
      <c r="AI54" s="99"/>
      <c r="AJ54" s="99"/>
      <c r="AK54" s="99"/>
      <c r="AL54" s="99"/>
      <c r="AM54" s="99"/>
      <c r="AN54" s="99"/>
      <c r="AO54" s="102"/>
      <c r="AP54" s="99"/>
    </row>
    <row r="55" spans="1:42">
      <c r="A55" s="103"/>
      <c r="B55" s="103"/>
      <c r="C55" s="103"/>
      <c r="D55" s="99"/>
      <c r="E55" s="99"/>
      <c r="F55" s="99"/>
      <c r="G55" s="99"/>
      <c r="H55" s="99"/>
      <c r="I55" s="99"/>
      <c r="J55" s="99"/>
      <c r="K55" s="99"/>
      <c r="L55" s="99"/>
      <c r="M55" s="99"/>
      <c r="N55" s="99"/>
      <c r="O55" s="99"/>
      <c r="P55" s="99"/>
      <c r="Q55" s="99"/>
      <c r="R55" s="99"/>
      <c r="S55" s="99"/>
      <c r="T55" s="99"/>
      <c r="U55" s="99"/>
      <c r="V55" s="99"/>
      <c r="W55" s="99"/>
      <c r="X55" s="99"/>
      <c r="Y55" s="99"/>
      <c r="Z55" s="99"/>
      <c r="AA55" s="99"/>
      <c r="AB55" s="99"/>
      <c r="AC55" s="99"/>
      <c r="AD55" s="99"/>
      <c r="AE55" s="99"/>
      <c r="AF55" s="99"/>
      <c r="AG55" s="99"/>
      <c r="AH55" s="99"/>
      <c r="AI55" s="99"/>
      <c r="AJ55" s="99"/>
      <c r="AK55" s="99"/>
      <c r="AL55" s="99"/>
      <c r="AM55" s="99"/>
      <c r="AN55" s="99"/>
      <c r="AO55" s="102"/>
      <c r="AP55" s="99"/>
    </row>
    <row r="56" spans="1:42">
      <c r="A56" s="103"/>
      <c r="B56" s="103"/>
      <c r="C56" s="103"/>
      <c r="D56" s="99"/>
      <c r="E56" s="99"/>
      <c r="F56" s="99"/>
      <c r="G56" s="99"/>
      <c r="H56" s="99"/>
      <c r="I56" s="99"/>
      <c r="J56" s="99"/>
      <c r="K56" s="99"/>
      <c r="L56" s="99"/>
      <c r="M56" s="99"/>
      <c r="N56" s="99"/>
      <c r="O56" s="99"/>
      <c r="P56" s="99"/>
      <c r="Q56" s="99"/>
      <c r="R56" s="99"/>
      <c r="S56" s="99"/>
      <c r="T56" s="99"/>
      <c r="U56" s="99"/>
      <c r="V56" s="99"/>
      <c r="W56" s="99"/>
      <c r="X56" s="99"/>
      <c r="Y56" s="99"/>
      <c r="Z56" s="99"/>
      <c r="AA56" s="99"/>
      <c r="AB56" s="99"/>
      <c r="AC56" s="99"/>
      <c r="AD56" s="99"/>
      <c r="AE56" s="99"/>
      <c r="AF56" s="99"/>
      <c r="AG56" s="99"/>
      <c r="AH56" s="99"/>
      <c r="AI56" s="99"/>
      <c r="AJ56" s="99"/>
      <c r="AK56" s="99"/>
      <c r="AL56" s="99"/>
      <c r="AM56" s="99"/>
      <c r="AN56" s="99"/>
      <c r="AO56" s="102"/>
      <c r="AP56" s="99"/>
    </row>
    <row r="57" spans="1:42">
      <c r="A57" s="103"/>
      <c r="B57" s="103"/>
      <c r="C57" s="103"/>
      <c r="D57" s="99"/>
      <c r="E57" s="99"/>
      <c r="F57" s="99"/>
      <c r="G57" s="99"/>
      <c r="H57" s="99"/>
      <c r="I57" s="99"/>
      <c r="J57" s="99"/>
      <c r="K57" s="99"/>
      <c r="L57" s="99"/>
      <c r="M57" s="99"/>
      <c r="N57" s="99"/>
      <c r="O57" s="99"/>
      <c r="P57" s="99"/>
      <c r="Q57" s="99"/>
      <c r="R57" s="99"/>
      <c r="S57" s="99"/>
      <c r="T57" s="99"/>
      <c r="U57" s="99"/>
      <c r="V57" s="99"/>
      <c r="W57" s="99"/>
      <c r="X57" s="99"/>
      <c r="Y57" s="99"/>
      <c r="Z57" s="99"/>
      <c r="AA57" s="99"/>
      <c r="AB57" s="99"/>
      <c r="AC57" s="99"/>
      <c r="AD57" s="99"/>
      <c r="AE57" s="99"/>
      <c r="AF57" s="99"/>
      <c r="AG57" s="99"/>
      <c r="AH57" s="99"/>
      <c r="AI57" s="99"/>
      <c r="AJ57" s="99"/>
      <c r="AK57" s="99"/>
      <c r="AL57" s="99"/>
      <c r="AM57" s="99"/>
      <c r="AN57" s="99"/>
      <c r="AO57" s="102"/>
      <c r="AP57" s="99"/>
    </row>
    <row r="58" spans="1:42">
      <c r="A58" s="103"/>
      <c r="B58" s="103"/>
      <c r="C58" s="103"/>
      <c r="D58" s="99"/>
      <c r="E58" s="99"/>
      <c r="F58" s="99"/>
      <c r="G58" s="99"/>
      <c r="H58" s="99"/>
      <c r="I58" s="99"/>
      <c r="J58" s="99"/>
      <c r="K58" s="99"/>
      <c r="L58" s="99"/>
      <c r="M58" s="99"/>
      <c r="N58" s="99"/>
      <c r="O58" s="99"/>
      <c r="P58" s="99"/>
      <c r="Q58" s="99"/>
      <c r="R58" s="99"/>
      <c r="S58" s="99"/>
      <c r="T58" s="99"/>
      <c r="U58" s="99"/>
      <c r="V58" s="99"/>
      <c r="W58" s="99"/>
      <c r="X58" s="99"/>
      <c r="Y58" s="99"/>
      <c r="Z58" s="99"/>
      <c r="AA58" s="99"/>
      <c r="AB58" s="99"/>
      <c r="AC58" s="99"/>
      <c r="AD58" s="99"/>
      <c r="AE58" s="99"/>
      <c r="AF58" s="99"/>
      <c r="AG58" s="99"/>
      <c r="AH58" s="99"/>
      <c r="AI58" s="99"/>
      <c r="AJ58" s="99"/>
      <c r="AK58" s="99"/>
      <c r="AL58" s="99"/>
      <c r="AM58" s="99"/>
      <c r="AN58" s="99"/>
      <c r="AO58" s="102"/>
      <c r="AP58" s="99"/>
    </row>
    <row r="59" spans="1:42">
      <c r="A59" s="103"/>
      <c r="B59" s="103"/>
      <c r="C59" s="103"/>
      <c r="D59" s="99"/>
      <c r="E59" s="99"/>
      <c r="F59" s="99"/>
      <c r="G59" s="99"/>
      <c r="H59" s="99"/>
      <c r="I59" s="99"/>
      <c r="J59" s="99"/>
      <c r="K59" s="99"/>
      <c r="L59" s="99"/>
      <c r="M59" s="99"/>
      <c r="N59" s="99"/>
      <c r="O59" s="99"/>
      <c r="P59" s="99"/>
      <c r="Q59" s="99"/>
      <c r="R59" s="99"/>
      <c r="S59" s="99"/>
      <c r="T59" s="99"/>
      <c r="U59" s="99"/>
      <c r="V59" s="99"/>
      <c r="W59" s="99"/>
      <c r="X59" s="99"/>
      <c r="Y59" s="99"/>
      <c r="Z59" s="99"/>
      <c r="AA59" s="99"/>
      <c r="AB59" s="99"/>
      <c r="AC59" s="99"/>
      <c r="AD59" s="99"/>
      <c r="AE59" s="99"/>
      <c r="AF59" s="99"/>
      <c r="AG59" s="99"/>
      <c r="AH59" s="99"/>
      <c r="AI59" s="99"/>
      <c r="AJ59" s="99"/>
      <c r="AK59" s="99"/>
      <c r="AL59" s="99"/>
      <c r="AM59" s="99"/>
      <c r="AN59" s="99"/>
      <c r="AO59" s="102"/>
      <c r="AP59" s="99"/>
    </row>
    <row r="60" spans="1:42">
      <c r="A60" s="103"/>
      <c r="B60" s="103"/>
      <c r="C60" s="103"/>
      <c r="D60" s="99"/>
      <c r="E60" s="99"/>
      <c r="F60" s="99"/>
      <c r="G60" s="99"/>
      <c r="H60" s="99"/>
      <c r="I60" s="99"/>
      <c r="J60" s="99"/>
      <c r="K60" s="99"/>
      <c r="L60" s="99"/>
      <c r="M60" s="99"/>
      <c r="N60" s="99"/>
      <c r="O60" s="99"/>
      <c r="P60" s="99"/>
      <c r="Q60" s="99"/>
      <c r="R60" s="99"/>
      <c r="S60" s="99"/>
      <c r="T60" s="99"/>
      <c r="U60" s="99"/>
      <c r="V60" s="99"/>
      <c r="W60" s="99"/>
      <c r="X60" s="99"/>
      <c r="Y60" s="99"/>
      <c r="Z60" s="99"/>
      <c r="AA60" s="99"/>
      <c r="AB60" s="99"/>
      <c r="AC60" s="99"/>
      <c r="AD60" s="99"/>
      <c r="AE60" s="99"/>
      <c r="AF60" s="99"/>
      <c r="AG60" s="99"/>
      <c r="AH60" s="99"/>
      <c r="AI60" s="99"/>
      <c r="AJ60" s="99"/>
      <c r="AK60" s="99"/>
      <c r="AL60" s="99"/>
      <c r="AM60" s="99"/>
      <c r="AN60" s="99"/>
      <c r="AO60" s="102"/>
      <c r="AP60" s="99"/>
    </row>
    <row r="61" spans="1:42">
      <c r="A61" s="103"/>
      <c r="B61" s="103"/>
      <c r="C61" s="103"/>
      <c r="D61" s="99"/>
      <c r="E61" s="99"/>
      <c r="F61" s="99"/>
      <c r="G61" s="99"/>
      <c r="H61" s="99"/>
      <c r="I61" s="99"/>
      <c r="J61" s="99"/>
      <c r="K61" s="99"/>
      <c r="L61" s="99"/>
      <c r="M61" s="99"/>
      <c r="N61" s="99"/>
      <c r="O61" s="99"/>
      <c r="P61" s="99"/>
      <c r="Q61" s="99"/>
      <c r="R61" s="99"/>
      <c r="S61" s="99"/>
      <c r="T61" s="99"/>
      <c r="U61" s="99"/>
      <c r="V61" s="99"/>
      <c r="W61" s="99"/>
      <c r="X61" s="99"/>
      <c r="Y61" s="99"/>
      <c r="Z61" s="99"/>
      <c r="AA61" s="99"/>
      <c r="AB61" s="99"/>
      <c r="AC61" s="99"/>
      <c r="AD61" s="99"/>
      <c r="AE61" s="99"/>
      <c r="AF61" s="99"/>
      <c r="AG61" s="99"/>
      <c r="AH61" s="99"/>
      <c r="AI61" s="99"/>
      <c r="AJ61" s="99"/>
      <c r="AK61" s="99"/>
      <c r="AL61" s="99"/>
      <c r="AM61" s="99"/>
      <c r="AN61" s="99"/>
      <c r="AO61" s="102"/>
      <c r="AP61" s="99"/>
    </row>
    <row r="62" spans="1:42">
      <c r="A62" s="148" t="s">
        <v>4</v>
      </c>
      <c r="B62" s="98"/>
      <c r="C62" s="98"/>
      <c r="D62" s="149"/>
      <c r="E62" s="99"/>
      <c r="F62" s="99"/>
      <c r="G62" s="99"/>
      <c r="H62" s="99"/>
      <c r="I62" s="99"/>
      <c r="J62" s="99"/>
      <c r="K62" s="99"/>
      <c r="L62" s="99"/>
      <c r="M62" s="99"/>
      <c r="N62" s="105" t="s">
        <v>112</v>
      </c>
      <c r="O62" s="99"/>
      <c r="P62" s="99"/>
      <c r="Q62" s="99"/>
      <c r="R62" s="99"/>
      <c r="S62" s="99"/>
      <c r="T62" s="99"/>
      <c r="U62" s="99"/>
      <c r="V62" s="99"/>
      <c r="W62" s="99"/>
      <c r="X62" s="99"/>
      <c r="Y62" s="99"/>
      <c r="Z62" s="99"/>
      <c r="AA62" s="99"/>
      <c r="AB62" s="99"/>
      <c r="AC62" s="99"/>
      <c r="AD62" s="99"/>
      <c r="AE62" s="99"/>
      <c r="AF62" s="99"/>
      <c r="AG62" s="99"/>
      <c r="AH62" s="99"/>
      <c r="AI62" s="99"/>
      <c r="AJ62" s="99"/>
      <c r="AK62" s="99"/>
      <c r="AL62" s="99"/>
      <c r="AM62" s="99"/>
      <c r="AN62" s="99"/>
      <c r="AO62" s="102"/>
      <c r="AP62" s="99"/>
    </row>
    <row r="63" spans="1:42">
      <c r="A63" s="111"/>
      <c r="B63" s="103"/>
      <c r="C63" s="103"/>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c r="AF63" s="99"/>
      <c r="AG63" s="99"/>
      <c r="AH63" s="99"/>
      <c r="AI63" s="99"/>
      <c r="AJ63" s="99"/>
      <c r="AK63" s="99"/>
      <c r="AL63" s="99"/>
      <c r="AM63" s="99"/>
      <c r="AN63" s="99"/>
      <c r="AO63" s="102"/>
      <c r="AP63" s="99"/>
    </row>
    <row r="64" spans="1:42" ht="15" customHeight="1">
      <c r="A64" s="111"/>
      <c r="B64" s="291"/>
      <c r="C64" s="291"/>
      <c r="D64" s="112"/>
      <c r="E64" s="292" t="str">
        <f>$E$9</f>
        <v xml:space="preserve">MESE DI </v>
      </c>
      <c r="F64" s="292"/>
      <c r="G64" s="292"/>
      <c r="H64" s="292"/>
      <c r="I64" s="292"/>
      <c r="J64" s="292"/>
      <c r="K64" s="292"/>
      <c r="L64" s="292"/>
      <c r="M64" s="292"/>
      <c r="N64" s="347"/>
      <c r="O64" s="347"/>
      <c r="P64" s="347"/>
      <c r="Q64" s="113" t="str">
        <f>$Q$9</f>
        <v>CORSO: "OPERATORE ELETTRICO" 1° ANNO</v>
      </c>
      <c r="R64" s="113"/>
      <c r="S64" s="99"/>
      <c r="T64" s="99"/>
      <c r="U64" s="99"/>
      <c r="V64" s="99"/>
      <c r="W64" s="99"/>
      <c r="X64" s="99"/>
      <c r="Y64" s="99"/>
      <c r="Z64" s="99"/>
      <c r="AA64" s="99"/>
      <c r="AB64" s="99"/>
      <c r="AC64" s="99"/>
      <c r="AD64" s="99"/>
      <c r="AE64" s="99"/>
      <c r="AF64" s="99"/>
      <c r="AG64" s="99"/>
      <c r="AH64" s="99"/>
      <c r="AI64" s="99"/>
      <c r="AJ64" s="99"/>
      <c r="AK64" s="99"/>
      <c r="AL64" s="99"/>
      <c r="AM64" s="99"/>
      <c r="AN64" s="99"/>
      <c r="AO64" s="102"/>
      <c r="AP64" s="99"/>
    </row>
    <row r="65" spans="1:63" ht="15" customHeight="1" thickBot="1">
      <c r="A65" s="114"/>
      <c r="B65" s="114"/>
      <c r="C65" s="103"/>
      <c r="D65" s="99"/>
      <c r="E65" s="99"/>
      <c r="F65" s="99"/>
      <c r="G65" s="99"/>
      <c r="H65" s="99"/>
      <c r="I65" s="115"/>
      <c r="J65" s="99"/>
      <c r="K65" s="99"/>
      <c r="L65" s="115"/>
      <c r="M65" s="115" t="s">
        <v>3</v>
      </c>
      <c r="N65" s="115"/>
      <c r="O65" s="115"/>
      <c r="P65" s="115"/>
      <c r="Q65" s="314" t="str">
        <f>$Q$10</f>
        <v>COD: ARIEFP1821/20/1</v>
      </c>
      <c r="R65" s="314"/>
      <c r="S65" s="314"/>
      <c r="T65" s="314"/>
      <c r="U65" s="314"/>
      <c r="V65" s="314"/>
      <c r="W65" s="314"/>
      <c r="X65" s="314"/>
      <c r="Y65" s="314"/>
      <c r="Z65" s="314"/>
      <c r="AA65" s="314"/>
      <c r="AB65" s="314"/>
      <c r="AC65" s="314"/>
      <c r="AD65" s="314"/>
      <c r="AE65" s="115"/>
      <c r="AF65" s="115"/>
      <c r="AG65" s="115"/>
      <c r="AH65" s="115"/>
      <c r="AI65" s="115"/>
      <c r="AJ65" s="115" t="s">
        <v>3</v>
      </c>
      <c r="AK65" s="115"/>
      <c r="AL65" s="115"/>
      <c r="AM65" s="115"/>
      <c r="AN65" s="115"/>
      <c r="AO65" s="116"/>
      <c r="AP65" s="115"/>
      <c r="AQ65" s="53"/>
      <c r="AR65" s="8"/>
      <c r="AS65" s="8"/>
      <c r="AT65" s="8"/>
      <c r="AU65" s="8"/>
      <c r="AV65" s="8"/>
      <c r="AW65" s="8"/>
      <c r="AX65" s="8"/>
      <c r="AY65" s="8"/>
      <c r="AZ65" s="8"/>
      <c r="BA65" s="8"/>
      <c r="BB65" s="8"/>
      <c r="BC65" s="8"/>
      <c r="BD65" s="9"/>
      <c r="BE65" s="9"/>
      <c r="BF65" s="9"/>
      <c r="BG65" s="9"/>
      <c r="BH65" s="9"/>
      <c r="BI65" s="9"/>
      <c r="BJ65" s="9"/>
      <c r="BK65" s="9"/>
    </row>
    <row r="66" spans="1:63" ht="16.5" customHeight="1" thickTop="1" thickBot="1">
      <c r="A66" s="310" t="s">
        <v>19</v>
      </c>
      <c r="B66" s="311"/>
      <c r="C66" s="312"/>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c r="AC66" s="150"/>
      <c r="AD66" s="150"/>
      <c r="AE66" s="150"/>
      <c r="AF66" s="150"/>
      <c r="AG66" s="150"/>
      <c r="AH66" s="151"/>
      <c r="AI66" s="99"/>
      <c r="AJ66" s="152"/>
      <c r="AK66" s="150"/>
      <c r="AL66" s="151"/>
      <c r="AM66" s="99"/>
      <c r="AN66" s="99"/>
      <c r="AO66" s="102"/>
      <c r="AP66" s="99"/>
    </row>
    <row r="67" spans="1:63" ht="5.25" customHeight="1" thickTop="1" thickBot="1">
      <c r="A67" s="114"/>
      <c r="B67" s="313"/>
      <c r="C67" s="313"/>
      <c r="D67" s="117"/>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c r="AC67" s="115"/>
      <c r="AD67" s="115"/>
      <c r="AE67" s="115"/>
      <c r="AF67" s="115"/>
      <c r="AG67" s="115"/>
      <c r="AH67" s="115"/>
      <c r="AI67" s="115"/>
      <c r="AJ67" s="313"/>
      <c r="AK67" s="313"/>
      <c r="AL67" s="313"/>
      <c r="AM67" s="115"/>
      <c r="AN67" s="153"/>
      <c r="AO67" s="154"/>
      <c r="AP67" s="153"/>
      <c r="AQ67" s="53"/>
      <c r="AR67" s="8"/>
      <c r="AS67" s="10"/>
      <c r="AT67" s="8"/>
      <c r="AU67" s="8"/>
      <c r="AV67" s="8"/>
      <c r="AW67" s="8"/>
      <c r="AX67" s="8"/>
      <c r="AY67" s="8"/>
      <c r="AZ67" s="309"/>
      <c r="BA67" s="309"/>
      <c r="BB67" s="309"/>
      <c r="BC67" s="8"/>
      <c r="BD67" s="309"/>
      <c r="BE67" s="309"/>
      <c r="BF67" s="8"/>
      <c r="BG67" s="9"/>
      <c r="BH67" s="9"/>
      <c r="BI67" s="9"/>
      <c r="BJ67" s="9"/>
      <c r="BK67" s="9"/>
    </row>
    <row r="68" spans="1:63" s="12" customFormat="1" ht="38.25" customHeight="1" thickTop="1">
      <c r="A68" s="118" t="s">
        <v>0</v>
      </c>
      <c r="B68" s="272" t="s">
        <v>1</v>
      </c>
      <c r="C68" s="273"/>
      <c r="D68" s="121">
        <v>1</v>
      </c>
      <c r="E68" s="121">
        <v>2</v>
      </c>
      <c r="F68" s="121">
        <v>3</v>
      </c>
      <c r="G68" s="121">
        <v>4</v>
      </c>
      <c r="H68" s="121">
        <v>5</v>
      </c>
      <c r="I68" s="121">
        <v>6</v>
      </c>
      <c r="J68" s="121">
        <v>7</v>
      </c>
      <c r="K68" s="121">
        <v>8</v>
      </c>
      <c r="L68" s="121">
        <v>9</v>
      </c>
      <c r="M68" s="121">
        <v>10</v>
      </c>
      <c r="N68" s="121">
        <v>11</v>
      </c>
      <c r="O68" s="121">
        <v>12</v>
      </c>
      <c r="P68" s="121">
        <v>13</v>
      </c>
      <c r="Q68" s="121">
        <v>14</v>
      </c>
      <c r="R68" s="121">
        <v>15</v>
      </c>
      <c r="S68" s="121">
        <v>16</v>
      </c>
      <c r="T68" s="121">
        <v>17</v>
      </c>
      <c r="U68" s="121">
        <v>18</v>
      </c>
      <c r="V68" s="121">
        <v>19</v>
      </c>
      <c r="W68" s="121">
        <v>20</v>
      </c>
      <c r="X68" s="121">
        <v>21</v>
      </c>
      <c r="Y68" s="121">
        <v>22</v>
      </c>
      <c r="Z68" s="121">
        <v>23</v>
      </c>
      <c r="AA68" s="121">
        <v>24</v>
      </c>
      <c r="AB68" s="121">
        <v>25</v>
      </c>
      <c r="AC68" s="121">
        <v>26</v>
      </c>
      <c r="AD68" s="121">
        <v>27</v>
      </c>
      <c r="AE68" s="121">
        <v>28</v>
      </c>
      <c r="AF68" s="121">
        <v>29</v>
      </c>
      <c r="AG68" s="121">
        <v>30</v>
      </c>
      <c r="AH68" s="122">
        <v>31</v>
      </c>
      <c r="AI68" s="99"/>
      <c r="AJ68" s="123" t="s">
        <v>11</v>
      </c>
      <c r="AK68" s="124" t="s">
        <v>12</v>
      </c>
      <c r="AL68" s="125" t="s">
        <v>14</v>
      </c>
      <c r="AM68" s="99"/>
      <c r="AN68" s="155"/>
      <c r="AO68" s="99"/>
      <c r="AP68" s="99"/>
      <c r="AR68" s="267" t="s">
        <v>45</v>
      </c>
      <c r="AS68" s="268"/>
      <c r="AT68" s="269"/>
      <c r="AU68" s="13"/>
      <c r="AV68" s="13"/>
      <c r="AW68" s="13"/>
      <c r="AX68" s="13"/>
      <c r="AY68" s="13"/>
      <c r="AZ68" s="13"/>
      <c r="BA68" s="13"/>
      <c r="BB68" s="13"/>
      <c r="BC68" s="13"/>
      <c r="BD68" s="13"/>
      <c r="BE68" s="13"/>
      <c r="BF68" s="13"/>
      <c r="BG68" s="13"/>
      <c r="BH68" s="13"/>
      <c r="BI68" s="13"/>
      <c r="BJ68" s="13"/>
      <c r="BK68" s="13"/>
    </row>
    <row r="69" spans="1:63">
      <c r="A69" s="130"/>
      <c r="B69" s="156" t="s">
        <v>16</v>
      </c>
      <c r="C69" s="157"/>
      <c r="D69" s="132"/>
      <c r="E69" s="132"/>
      <c r="F69" s="132"/>
      <c r="G69" s="132"/>
      <c r="H69" s="132"/>
      <c r="I69" s="132"/>
      <c r="J69" s="132"/>
      <c r="K69" s="132"/>
      <c r="L69" s="132"/>
      <c r="M69" s="132"/>
      <c r="N69" s="132"/>
      <c r="O69" s="132"/>
      <c r="P69" s="132"/>
      <c r="Q69" s="132"/>
      <c r="R69" s="132"/>
      <c r="S69" s="132"/>
      <c r="T69" s="132"/>
      <c r="U69" s="132"/>
      <c r="V69" s="132"/>
      <c r="W69" s="132"/>
      <c r="X69" s="132"/>
      <c r="Y69" s="132"/>
      <c r="Z69" s="132"/>
      <c r="AA69" s="132"/>
      <c r="AB69" s="132"/>
      <c r="AC69" s="132"/>
      <c r="AD69" s="132"/>
      <c r="AE69" s="132"/>
      <c r="AF69" s="132"/>
      <c r="AG69" s="132"/>
      <c r="AH69" s="133"/>
      <c r="AI69" s="99"/>
      <c r="AJ69" s="134"/>
      <c r="AK69" s="132"/>
      <c r="AL69" s="133"/>
      <c r="AM69" s="99"/>
      <c r="AN69" s="158"/>
      <c r="AO69" s="102"/>
      <c r="AP69" s="99"/>
      <c r="AR69" s="75" t="s">
        <v>46</v>
      </c>
      <c r="AS69" s="76"/>
      <c r="AT69" s="77">
        <f>AJ13</f>
        <v>0</v>
      </c>
    </row>
    <row r="70" spans="1:63" ht="15.75" thickBot="1">
      <c r="A70" s="130">
        <v>1</v>
      </c>
      <c r="B70" s="131" t="str">
        <f>LUG!B70</f>
        <v>GARIBALDI B.</v>
      </c>
      <c r="C70" s="131" t="str">
        <f>LUG!C70</f>
        <v>DOCENZA INT.</v>
      </c>
      <c r="D70" s="132"/>
      <c r="E70" s="132"/>
      <c r="F70" s="132"/>
      <c r="G70" s="132"/>
      <c r="H70" s="132"/>
      <c r="I70" s="132"/>
      <c r="J70" s="132"/>
      <c r="K70" s="132"/>
      <c r="L70" s="132"/>
      <c r="M70" s="132"/>
      <c r="N70" s="132"/>
      <c r="O70" s="132"/>
      <c r="P70" s="132"/>
      <c r="Q70" s="132"/>
      <c r="R70" s="132"/>
      <c r="S70" s="132"/>
      <c r="T70" s="132"/>
      <c r="U70" s="132"/>
      <c r="V70" s="132"/>
      <c r="W70" s="132"/>
      <c r="X70" s="132"/>
      <c r="Y70" s="132"/>
      <c r="Z70" s="132"/>
      <c r="AA70" s="132"/>
      <c r="AB70" s="132"/>
      <c r="AC70" s="132"/>
      <c r="AD70" s="132"/>
      <c r="AE70" s="132"/>
      <c r="AF70" s="132"/>
      <c r="AG70" s="132"/>
      <c r="AH70" s="133"/>
      <c r="AI70" s="99"/>
      <c r="AJ70" s="134">
        <f>SUM(D70:AH70)</f>
        <v>0</v>
      </c>
      <c r="AK70" s="132">
        <f>LUG!AL70</f>
        <v>1</v>
      </c>
      <c r="AL70" s="133">
        <f t="shared" ref="AL70:AL95" si="9">AJ70+AK70</f>
        <v>1</v>
      </c>
      <c r="AM70" s="99"/>
      <c r="AN70" s="158"/>
      <c r="AO70" s="102"/>
      <c r="AP70" s="99"/>
      <c r="AR70" s="75" t="s">
        <v>47</v>
      </c>
      <c r="AS70" s="76"/>
      <c r="AT70" s="78">
        <f t="array" ref="AT70">SUM(IF(($C$70:$C$123=C166),$AJ$70:$AJ$123,0))+SUM(IF((C70:$C$123=C169),AJ70:$AJ$123,0))</f>
        <v>0</v>
      </c>
    </row>
    <row r="71" spans="1:63" ht="15.75" thickTop="1">
      <c r="A71" s="130">
        <v>2</v>
      </c>
      <c r="B71" s="131" t="str">
        <f>LUG!B71</f>
        <v>BONINO E.</v>
      </c>
      <c r="C71" s="131" t="str">
        <f>LUG!C71</f>
        <v>DOCENZA INT.</v>
      </c>
      <c r="D71" s="132"/>
      <c r="E71" s="132"/>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2"/>
      <c r="AH71" s="133"/>
      <c r="AI71" s="99"/>
      <c r="AJ71" s="134">
        <f t="shared" ref="AJ71:AJ95" si="10">SUM(D71:AH71)</f>
        <v>0</v>
      </c>
      <c r="AK71" s="132">
        <f>LUG!AL71</f>
        <v>218</v>
      </c>
      <c r="AL71" s="133">
        <f t="shared" si="9"/>
        <v>218</v>
      </c>
      <c r="AM71" s="99"/>
      <c r="AN71" s="158"/>
      <c r="AO71" s="102"/>
      <c r="AP71" s="99"/>
      <c r="AR71" s="75"/>
      <c r="AS71" s="79" t="s">
        <v>54</v>
      </c>
      <c r="AT71" s="80">
        <f>AT69-AT70</f>
        <v>0</v>
      </c>
    </row>
    <row r="72" spans="1:63">
      <c r="A72" s="130">
        <v>3</v>
      </c>
      <c r="B72" s="131" t="str">
        <f>LUG!B72</f>
        <v>PAGNI R.</v>
      </c>
      <c r="C72" s="131" t="str">
        <f>LUG!C72</f>
        <v>DOCENZA INT.</v>
      </c>
      <c r="D72" s="132"/>
      <c r="E72" s="132"/>
      <c r="F72" s="132"/>
      <c r="G72" s="132"/>
      <c r="H72" s="132"/>
      <c r="I72" s="132"/>
      <c r="J72" s="132"/>
      <c r="K72" s="132"/>
      <c r="L72" s="132"/>
      <c r="M72" s="132"/>
      <c r="N72" s="132"/>
      <c r="O72" s="132"/>
      <c r="P72" s="132"/>
      <c r="Q72" s="132"/>
      <c r="R72" s="132"/>
      <c r="S72" s="132"/>
      <c r="T72" s="132"/>
      <c r="U72" s="132"/>
      <c r="V72" s="132"/>
      <c r="W72" s="132"/>
      <c r="X72" s="132"/>
      <c r="Y72" s="132"/>
      <c r="Z72" s="132"/>
      <c r="AA72" s="132"/>
      <c r="AB72" s="132"/>
      <c r="AC72" s="132"/>
      <c r="AD72" s="132"/>
      <c r="AE72" s="132"/>
      <c r="AF72" s="132"/>
      <c r="AG72" s="132"/>
      <c r="AH72" s="133"/>
      <c r="AI72" s="99"/>
      <c r="AJ72" s="134">
        <f t="shared" si="10"/>
        <v>0</v>
      </c>
      <c r="AK72" s="132">
        <f>LUG!AL72</f>
        <v>68</v>
      </c>
      <c r="AL72" s="133">
        <f t="shared" si="9"/>
        <v>68</v>
      </c>
      <c r="AM72" s="99"/>
      <c r="AN72" s="158"/>
      <c r="AO72" s="102"/>
      <c r="AP72" s="99"/>
      <c r="AR72" s="75"/>
      <c r="AS72" s="76"/>
      <c r="AT72" s="77"/>
    </row>
    <row r="73" spans="1:63">
      <c r="A73" s="130">
        <v>4</v>
      </c>
      <c r="B73" s="131" t="str">
        <f>LUG!B73</f>
        <v>PICCERI G.</v>
      </c>
      <c r="C73" s="131" t="str">
        <f>LUG!C73</f>
        <v>DOCENZA INT.</v>
      </c>
      <c r="D73" s="132"/>
      <c r="E73" s="132"/>
      <c r="F73" s="132"/>
      <c r="G73" s="132"/>
      <c r="H73" s="132"/>
      <c r="I73" s="132"/>
      <c r="J73" s="132"/>
      <c r="K73" s="132"/>
      <c r="L73" s="132"/>
      <c r="M73" s="132"/>
      <c r="N73" s="132"/>
      <c r="O73" s="132"/>
      <c r="P73" s="132"/>
      <c r="Q73" s="132"/>
      <c r="R73" s="132"/>
      <c r="S73" s="132"/>
      <c r="T73" s="132"/>
      <c r="U73" s="132"/>
      <c r="V73" s="132"/>
      <c r="W73" s="132"/>
      <c r="X73" s="132"/>
      <c r="Y73" s="132"/>
      <c r="Z73" s="132"/>
      <c r="AA73" s="132"/>
      <c r="AB73" s="132"/>
      <c r="AC73" s="132"/>
      <c r="AD73" s="132"/>
      <c r="AE73" s="132"/>
      <c r="AF73" s="132"/>
      <c r="AG73" s="132"/>
      <c r="AH73" s="133"/>
      <c r="AI73" s="99"/>
      <c r="AJ73" s="134">
        <f t="shared" si="10"/>
        <v>0</v>
      </c>
      <c r="AK73" s="132">
        <f>LUG!AL73</f>
        <v>44</v>
      </c>
      <c r="AL73" s="133">
        <f t="shared" si="9"/>
        <v>44</v>
      </c>
      <c r="AM73" s="99"/>
      <c r="AN73" s="158"/>
      <c r="AO73" s="102"/>
      <c r="AP73" s="99"/>
      <c r="AR73" s="75" t="s">
        <v>55</v>
      </c>
      <c r="AS73" s="76"/>
      <c r="AT73" s="81">
        <f t="array" ref="AT73">SUM(IF(($C$70:$C$123=C167),$AJ$70:$AJ$123,0))+SUM(IF((C70:$C$123=C170),AJ70:$AJ$123,0))</f>
        <v>0</v>
      </c>
    </row>
    <row r="74" spans="1:63">
      <c r="A74" s="130">
        <v>5</v>
      </c>
      <c r="B74" s="131" t="str">
        <f>LUG!B74</f>
        <v>FRONZOLI D.</v>
      </c>
      <c r="C74" s="131" t="str">
        <f>LUG!C74</f>
        <v>DOCENZA INT.</v>
      </c>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3"/>
      <c r="AI74" s="99"/>
      <c r="AJ74" s="134">
        <f t="shared" si="10"/>
        <v>0</v>
      </c>
      <c r="AK74" s="132">
        <f>LUG!AL74</f>
        <v>39</v>
      </c>
      <c r="AL74" s="133">
        <f t="shared" si="9"/>
        <v>39</v>
      </c>
      <c r="AM74" s="99"/>
      <c r="AN74" s="158"/>
      <c r="AO74" s="102"/>
      <c r="AP74" s="99"/>
      <c r="AR74" s="75"/>
      <c r="AS74" s="76"/>
      <c r="AT74" s="77"/>
    </row>
    <row r="75" spans="1:63">
      <c r="A75" s="130">
        <v>6</v>
      </c>
      <c r="B75" s="131" t="str">
        <f>LUG!B75</f>
        <v>BACIGALUPO A.</v>
      </c>
      <c r="C75" s="131" t="str">
        <f>LUG!C75</f>
        <v>DOCENZA INT.</v>
      </c>
      <c r="D75" s="132"/>
      <c r="E75" s="132"/>
      <c r="F75" s="132"/>
      <c r="G75" s="132"/>
      <c r="H75" s="132"/>
      <c r="I75" s="132"/>
      <c r="J75" s="132"/>
      <c r="K75" s="132"/>
      <c r="L75" s="132"/>
      <c r="M75" s="132"/>
      <c r="N75" s="132"/>
      <c r="O75" s="132"/>
      <c r="P75" s="132"/>
      <c r="Q75" s="132"/>
      <c r="R75" s="132"/>
      <c r="S75" s="132"/>
      <c r="T75" s="132"/>
      <c r="U75" s="132"/>
      <c r="V75" s="132"/>
      <c r="W75" s="132"/>
      <c r="X75" s="132"/>
      <c r="Y75" s="132"/>
      <c r="Z75" s="132"/>
      <c r="AA75" s="132"/>
      <c r="AB75" s="132"/>
      <c r="AC75" s="132"/>
      <c r="AD75" s="132"/>
      <c r="AE75" s="132"/>
      <c r="AF75" s="132"/>
      <c r="AG75" s="132"/>
      <c r="AH75" s="133"/>
      <c r="AI75" s="99"/>
      <c r="AJ75" s="134">
        <f t="shared" si="10"/>
        <v>0</v>
      </c>
      <c r="AK75" s="132">
        <f>LUG!AL75</f>
        <v>42</v>
      </c>
      <c r="AL75" s="133">
        <f t="shared" si="9"/>
        <v>42</v>
      </c>
      <c r="AM75" s="99"/>
      <c r="AN75" s="158"/>
      <c r="AO75" s="102"/>
      <c r="AP75" s="99"/>
      <c r="AR75" s="75" t="s">
        <v>56</v>
      </c>
      <c r="AS75" s="76"/>
      <c r="AT75" s="81">
        <f t="array" ref="AT75">SUM(IF(($C$70:$C$123=C168),$AJ$70:$AJ$123,0))+SUM(IF((C70:$C$123=C171),AJ70:$AJ$123,0))</f>
        <v>0</v>
      </c>
    </row>
    <row r="76" spans="1:63">
      <c r="A76" s="130">
        <v>7</v>
      </c>
      <c r="B76" s="131" t="str">
        <f>LUG!B76</f>
        <v>RIO A.</v>
      </c>
      <c r="C76" s="131" t="str">
        <f>LUG!C76</f>
        <v>DOCENZA INT.</v>
      </c>
      <c r="D76" s="132"/>
      <c r="E76" s="132"/>
      <c r="F76" s="132"/>
      <c r="G76" s="132"/>
      <c r="H76" s="132"/>
      <c r="I76" s="132"/>
      <c r="J76" s="132"/>
      <c r="K76" s="132"/>
      <c r="L76" s="132"/>
      <c r="M76" s="132"/>
      <c r="N76" s="132"/>
      <c r="O76" s="132"/>
      <c r="P76" s="132"/>
      <c r="Q76" s="132"/>
      <c r="R76" s="132"/>
      <c r="S76" s="132"/>
      <c r="T76" s="132"/>
      <c r="U76" s="132"/>
      <c r="V76" s="132"/>
      <c r="W76" s="132"/>
      <c r="X76" s="132"/>
      <c r="Y76" s="132"/>
      <c r="Z76" s="132"/>
      <c r="AA76" s="132"/>
      <c r="AB76" s="132"/>
      <c r="AC76" s="132"/>
      <c r="AD76" s="132"/>
      <c r="AE76" s="132"/>
      <c r="AF76" s="132"/>
      <c r="AG76" s="132"/>
      <c r="AH76" s="133"/>
      <c r="AI76" s="99"/>
      <c r="AJ76" s="134">
        <f t="shared" si="10"/>
        <v>0</v>
      </c>
      <c r="AK76" s="132">
        <f>LUG!AL76</f>
        <v>65</v>
      </c>
      <c r="AL76" s="133">
        <f t="shared" si="9"/>
        <v>65</v>
      </c>
      <c r="AM76" s="99"/>
      <c r="AN76" s="158"/>
      <c r="AO76" s="102"/>
      <c r="AP76" s="99"/>
      <c r="AR76" s="75"/>
      <c r="AS76" s="76"/>
      <c r="AT76" s="77"/>
    </row>
    <row r="77" spans="1:63">
      <c r="A77" s="130">
        <v>8</v>
      </c>
      <c r="B77" s="131" t="str">
        <f>LUG!B77</f>
        <v>PERI F.</v>
      </c>
      <c r="C77" s="131" t="str">
        <f>LUG!C77</f>
        <v>DOCENZA INT.</v>
      </c>
      <c r="D77" s="132"/>
      <c r="E77" s="132"/>
      <c r="F77" s="132"/>
      <c r="G77" s="132"/>
      <c r="H77" s="132"/>
      <c r="I77" s="132"/>
      <c r="J77" s="132"/>
      <c r="K77" s="132"/>
      <c r="L77" s="132"/>
      <c r="M77" s="132"/>
      <c r="N77" s="132"/>
      <c r="O77" s="132"/>
      <c r="P77" s="132"/>
      <c r="Q77" s="132"/>
      <c r="R77" s="132"/>
      <c r="S77" s="132"/>
      <c r="T77" s="132"/>
      <c r="U77" s="132"/>
      <c r="V77" s="132"/>
      <c r="W77" s="132"/>
      <c r="X77" s="132"/>
      <c r="Y77" s="132"/>
      <c r="Z77" s="132"/>
      <c r="AA77" s="132"/>
      <c r="AB77" s="132"/>
      <c r="AC77" s="132"/>
      <c r="AD77" s="132"/>
      <c r="AE77" s="132"/>
      <c r="AF77" s="132"/>
      <c r="AG77" s="132"/>
      <c r="AH77" s="133"/>
      <c r="AI77" s="99"/>
      <c r="AJ77" s="134">
        <f t="shared" si="10"/>
        <v>0</v>
      </c>
      <c r="AK77" s="132">
        <f>LUG!AL77</f>
        <v>6</v>
      </c>
      <c r="AL77" s="133">
        <f t="shared" si="9"/>
        <v>6</v>
      </c>
      <c r="AM77" s="99"/>
      <c r="AN77" s="158"/>
      <c r="AO77" s="102"/>
      <c r="AP77" s="99"/>
      <c r="AR77" s="75" t="s">
        <v>57</v>
      </c>
      <c r="AS77" s="76"/>
      <c r="AT77" s="81">
        <f t="array" ref="AT77">SUM(IF(($C$136:$C$153=C172),$AJ$136:$AJ$153,0))+SUM(IF((C136:$C$153=C176),AJ136:$AJ$153,0))</f>
        <v>0</v>
      </c>
    </row>
    <row r="78" spans="1:63">
      <c r="A78" s="130">
        <v>9</v>
      </c>
      <c r="B78" s="131" t="str">
        <f>LUG!B78</f>
        <v>BONINO E.</v>
      </c>
      <c r="C78" s="131" t="str">
        <f>LUG!C78</f>
        <v>CODOC INT.</v>
      </c>
      <c r="D78" s="132"/>
      <c r="E78" s="132"/>
      <c r="F78" s="132"/>
      <c r="G78" s="132"/>
      <c r="H78" s="132"/>
      <c r="I78" s="132"/>
      <c r="J78" s="132"/>
      <c r="K78" s="132"/>
      <c r="L78" s="132"/>
      <c r="M78" s="132"/>
      <c r="N78" s="132"/>
      <c r="O78" s="132"/>
      <c r="P78" s="132"/>
      <c r="Q78" s="132"/>
      <c r="R78" s="132"/>
      <c r="S78" s="132"/>
      <c r="T78" s="132"/>
      <c r="U78" s="132"/>
      <c r="V78" s="132"/>
      <c r="W78" s="132"/>
      <c r="X78" s="132"/>
      <c r="Y78" s="132"/>
      <c r="Z78" s="132"/>
      <c r="AA78" s="132"/>
      <c r="AB78" s="132"/>
      <c r="AC78" s="132"/>
      <c r="AD78" s="132"/>
      <c r="AE78" s="132"/>
      <c r="AF78" s="132"/>
      <c r="AG78" s="132"/>
      <c r="AH78" s="133"/>
      <c r="AI78" s="99"/>
      <c r="AJ78" s="134">
        <f t="shared" si="10"/>
        <v>0</v>
      </c>
      <c r="AK78" s="132">
        <f>LUG!AL78</f>
        <v>4</v>
      </c>
      <c r="AL78" s="133">
        <f t="shared" si="9"/>
        <v>4</v>
      </c>
      <c r="AM78" s="99"/>
      <c r="AN78" s="158"/>
      <c r="AO78" s="102"/>
      <c r="AP78" s="99"/>
      <c r="AR78" s="75"/>
      <c r="AS78" s="76"/>
      <c r="AT78" s="77"/>
    </row>
    <row r="79" spans="1:63">
      <c r="A79" s="130">
        <v>10</v>
      </c>
      <c r="B79" s="131" t="str">
        <f>LUG!B79</f>
        <v>GARBARINO O.</v>
      </c>
      <c r="C79" s="131" t="str">
        <f>LUG!C79</f>
        <v>DOCENZA INT.</v>
      </c>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3"/>
      <c r="AI79" s="99"/>
      <c r="AJ79" s="134">
        <f t="shared" si="10"/>
        <v>0</v>
      </c>
      <c r="AK79" s="132">
        <f>LUG!AL79</f>
        <v>3</v>
      </c>
      <c r="AL79" s="133">
        <f t="shared" si="9"/>
        <v>3</v>
      </c>
      <c r="AM79" s="99"/>
      <c r="AN79" s="158"/>
      <c r="AO79" s="102"/>
      <c r="AP79" s="99"/>
      <c r="AR79" s="75" t="s">
        <v>58</v>
      </c>
      <c r="AS79" s="76"/>
      <c r="AT79" s="81">
        <f t="array" ref="AT79">SUM(IF(($C$136:$C$153=C173),$AJ$136:$AJ$153,0))+SUM(IF((C136:$C$153=C177),AJ136:$AJ$153,0))</f>
        <v>0</v>
      </c>
    </row>
    <row r="80" spans="1:63">
      <c r="A80" s="130">
        <v>11</v>
      </c>
      <c r="B80" s="131" t="str">
        <f>LUG!B80</f>
        <v>CASASSA I.</v>
      </c>
      <c r="C80" s="131" t="str">
        <f>LUG!C80</f>
        <v>DOCENZA INT.</v>
      </c>
      <c r="D80" s="132"/>
      <c r="E80" s="132"/>
      <c r="F80" s="132"/>
      <c r="G80" s="132"/>
      <c r="H80" s="132"/>
      <c r="I80" s="132"/>
      <c r="J80" s="132"/>
      <c r="K80" s="132"/>
      <c r="L80" s="132"/>
      <c r="M80" s="132"/>
      <c r="N80" s="132"/>
      <c r="O80" s="132"/>
      <c r="P80" s="132"/>
      <c r="Q80" s="132"/>
      <c r="R80" s="132"/>
      <c r="S80" s="132"/>
      <c r="T80" s="132"/>
      <c r="U80" s="132"/>
      <c r="V80" s="132"/>
      <c r="W80" s="132"/>
      <c r="X80" s="132"/>
      <c r="Y80" s="132"/>
      <c r="Z80" s="132"/>
      <c r="AA80" s="132"/>
      <c r="AB80" s="132"/>
      <c r="AC80" s="132"/>
      <c r="AD80" s="132"/>
      <c r="AE80" s="132"/>
      <c r="AF80" s="132"/>
      <c r="AG80" s="132"/>
      <c r="AH80" s="133"/>
      <c r="AI80" s="99"/>
      <c r="AJ80" s="134">
        <f t="shared" si="10"/>
        <v>0</v>
      </c>
      <c r="AK80" s="132">
        <f>LUG!AL80</f>
        <v>62</v>
      </c>
      <c r="AL80" s="133">
        <f t="shared" si="9"/>
        <v>62</v>
      </c>
      <c r="AM80" s="99"/>
      <c r="AN80" s="158"/>
      <c r="AO80" s="102"/>
      <c r="AP80" s="99"/>
      <c r="AR80" s="75"/>
      <c r="AS80" s="76"/>
      <c r="AT80" s="77"/>
    </row>
    <row r="81" spans="1:85">
      <c r="A81" s="130">
        <v>12</v>
      </c>
      <c r="B81" s="131" t="str">
        <f>LUG!B81</f>
        <v>BACIGALUPO A.</v>
      </c>
      <c r="C81" s="131" t="str">
        <f>LUG!C81</f>
        <v>CODOC INT.</v>
      </c>
      <c r="D81" s="132"/>
      <c r="E81" s="132"/>
      <c r="F81" s="132"/>
      <c r="G81" s="132"/>
      <c r="H81" s="132"/>
      <c r="I81" s="132"/>
      <c r="J81" s="132"/>
      <c r="K81" s="132"/>
      <c r="L81" s="132"/>
      <c r="M81" s="132"/>
      <c r="N81" s="132"/>
      <c r="O81" s="132"/>
      <c r="P81" s="132"/>
      <c r="Q81" s="132"/>
      <c r="R81" s="132"/>
      <c r="S81" s="132"/>
      <c r="T81" s="132"/>
      <c r="U81" s="132"/>
      <c r="V81" s="132"/>
      <c r="W81" s="132"/>
      <c r="X81" s="132"/>
      <c r="Y81" s="132"/>
      <c r="Z81" s="132"/>
      <c r="AA81" s="132"/>
      <c r="AB81" s="132"/>
      <c r="AC81" s="132"/>
      <c r="AD81" s="132"/>
      <c r="AE81" s="132"/>
      <c r="AF81" s="132"/>
      <c r="AG81" s="132"/>
      <c r="AH81" s="133"/>
      <c r="AI81" s="99"/>
      <c r="AJ81" s="134">
        <f t="shared" si="10"/>
        <v>0</v>
      </c>
      <c r="AK81" s="132">
        <f>LUG!AL81</f>
        <v>1</v>
      </c>
      <c r="AL81" s="133">
        <f t="shared" si="9"/>
        <v>1</v>
      </c>
      <c r="AM81" s="99"/>
      <c r="AN81" s="158"/>
      <c r="AO81" s="102"/>
      <c r="AP81" s="99"/>
      <c r="AR81" s="75" t="s">
        <v>59</v>
      </c>
      <c r="AS81" s="76"/>
      <c r="AT81" s="81">
        <f t="array" ref="AT81">SUM(IF(($C$136:$C$153=C175),$AJ$136:$AJ$153,0))+SUM(IF(($C$136:$C$153=C179),$AJ$136:$AJ$153,0))</f>
        <v>0</v>
      </c>
    </row>
    <row r="82" spans="1:85">
      <c r="A82" s="130">
        <v>13</v>
      </c>
      <c r="B82" s="131" t="str">
        <f>LUG!B82</f>
        <v>PAGNI R.</v>
      </c>
      <c r="C82" s="131" t="str">
        <f>LUG!C82</f>
        <v>CODOC INT.</v>
      </c>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3"/>
      <c r="AI82" s="99"/>
      <c r="AJ82" s="134">
        <f t="shared" si="10"/>
        <v>0</v>
      </c>
      <c r="AK82" s="132">
        <f>LUG!AL82</f>
        <v>3</v>
      </c>
      <c r="AL82" s="133">
        <f t="shared" si="9"/>
        <v>3</v>
      </c>
      <c r="AM82" s="99"/>
      <c r="AN82" s="158"/>
      <c r="AO82" s="102"/>
      <c r="AP82" s="99"/>
      <c r="AR82" s="75"/>
      <c r="AS82" s="76"/>
      <c r="AT82" s="77"/>
    </row>
    <row r="83" spans="1:85" ht="15.75" thickBot="1">
      <c r="A83" s="130">
        <v>14</v>
      </c>
      <c r="B83" s="131" t="str">
        <f>LUG!B83</f>
        <v>CASASSA I.</v>
      </c>
      <c r="C83" s="131" t="str">
        <f>LUG!C83</f>
        <v>CODOC INT.</v>
      </c>
      <c r="D83" s="132"/>
      <c r="E83" s="132"/>
      <c r="F83" s="132"/>
      <c r="G83" s="132"/>
      <c r="H83" s="132"/>
      <c r="I83" s="132"/>
      <c r="J83" s="132"/>
      <c r="K83" s="132"/>
      <c r="L83" s="132"/>
      <c r="M83" s="132"/>
      <c r="N83" s="132"/>
      <c r="O83" s="132"/>
      <c r="P83" s="132"/>
      <c r="Q83" s="132"/>
      <c r="R83" s="132"/>
      <c r="S83" s="132"/>
      <c r="T83" s="132"/>
      <c r="U83" s="132"/>
      <c r="V83" s="132"/>
      <c r="W83" s="132"/>
      <c r="X83" s="132"/>
      <c r="Y83" s="132"/>
      <c r="Z83" s="132"/>
      <c r="AA83" s="132"/>
      <c r="AB83" s="132"/>
      <c r="AC83" s="132"/>
      <c r="AD83" s="132"/>
      <c r="AE83" s="132"/>
      <c r="AF83" s="132"/>
      <c r="AG83" s="132"/>
      <c r="AH83" s="133"/>
      <c r="AI83" s="99"/>
      <c r="AJ83" s="134">
        <f t="shared" si="10"/>
        <v>0</v>
      </c>
      <c r="AK83" s="132">
        <f>LUG!AL83</f>
        <v>2</v>
      </c>
      <c r="AL83" s="133">
        <f t="shared" si="9"/>
        <v>2</v>
      </c>
      <c r="AM83" s="99"/>
      <c r="AN83" s="158"/>
      <c r="AO83" s="102"/>
      <c r="AP83" s="99"/>
      <c r="AR83" s="82" t="s">
        <v>60</v>
      </c>
      <c r="AS83" s="83"/>
      <c r="AT83" s="84">
        <f t="array" ref="AT83">SUM(IF(($C$136:$C$153=C174),$AJ$136:$AJ$153,0))+SUM(IF(($C$136:$C$153=C178),$AJ$136:$AJ$153,0))</f>
        <v>0</v>
      </c>
    </row>
    <row r="84" spans="1:85">
      <c r="A84" s="130">
        <v>15</v>
      </c>
      <c r="B84" s="131">
        <f>LUG!B84</f>
        <v>0</v>
      </c>
      <c r="C84" s="131">
        <f>LUG!C84</f>
        <v>0</v>
      </c>
      <c r="D84" s="132"/>
      <c r="E84" s="132"/>
      <c r="F84" s="132"/>
      <c r="G84" s="132"/>
      <c r="H84" s="132"/>
      <c r="I84" s="132"/>
      <c r="J84" s="132"/>
      <c r="K84" s="132"/>
      <c r="L84" s="132"/>
      <c r="M84" s="132"/>
      <c r="N84" s="132"/>
      <c r="O84" s="132"/>
      <c r="P84" s="132"/>
      <c r="Q84" s="132"/>
      <c r="R84" s="132"/>
      <c r="S84" s="132"/>
      <c r="T84" s="132"/>
      <c r="U84" s="132"/>
      <c r="V84" s="132"/>
      <c r="W84" s="132"/>
      <c r="X84" s="132"/>
      <c r="Y84" s="132"/>
      <c r="Z84" s="132"/>
      <c r="AA84" s="132"/>
      <c r="AB84" s="132"/>
      <c r="AC84" s="132"/>
      <c r="AD84" s="132"/>
      <c r="AE84" s="132"/>
      <c r="AF84" s="132"/>
      <c r="AG84" s="132"/>
      <c r="AH84" s="133"/>
      <c r="AI84" s="99"/>
      <c r="AJ84" s="134">
        <f t="shared" si="10"/>
        <v>0</v>
      </c>
      <c r="AK84" s="132">
        <f>LUG!AL84</f>
        <v>0</v>
      </c>
      <c r="AL84" s="133">
        <f t="shared" si="9"/>
        <v>0</v>
      </c>
      <c r="AM84" s="99"/>
      <c r="AN84" s="158"/>
      <c r="AO84" s="159"/>
      <c r="AP84" s="158"/>
    </row>
    <row r="85" spans="1:85">
      <c r="A85" s="130">
        <v>16</v>
      </c>
      <c r="B85" s="131">
        <f>LUG!B85</f>
        <v>0</v>
      </c>
      <c r="C85" s="131">
        <f>LUG!C85</f>
        <v>0</v>
      </c>
      <c r="D85" s="132"/>
      <c r="E85" s="132"/>
      <c r="F85" s="132"/>
      <c r="G85" s="132"/>
      <c r="H85" s="132"/>
      <c r="I85" s="132"/>
      <c r="J85" s="132"/>
      <c r="K85" s="132"/>
      <c r="L85" s="132"/>
      <c r="M85" s="132"/>
      <c r="N85" s="132"/>
      <c r="O85" s="132"/>
      <c r="P85" s="132"/>
      <c r="Q85" s="132"/>
      <c r="R85" s="132"/>
      <c r="S85" s="132"/>
      <c r="T85" s="132"/>
      <c r="U85" s="132"/>
      <c r="V85" s="132"/>
      <c r="W85" s="132"/>
      <c r="X85" s="132"/>
      <c r="Y85" s="132"/>
      <c r="Z85" s="132"/>
      <c r="AA85" s="132"/>
      <c r="AB85" s="132"/>
      <c r="AC85" s="132"/>
      <c r="AD85" s="132"/>
      <c r="AE85" s="132"/>
      <c r="AF85" s="132"/>
      <c r="AG85" s="132"/>
      <c r="AH85" s="133"/>
      <c r="AI85" s="99"/>
      <c r="AJ85" s="134">
        <f t="shared" si="10"/>
        <v>0</v>
      </c>
      <c r="AK85" s="132">
        <f>LUG!AL85</f>
        <v>0</v>
      </c>
      <c r="AL85" s="133">
        <f t="shared" si="9"/>
        <v>0</v>
      </c>
      <c r="AM85" s="99"/>
      <c r="AN85" s="158"/>
      <c r="AO85" s="159"/>
      <c r="AP85" s="158"/>
    </row>
    <row r="86" spans="1:85" ht="15.75" thickBot="1">
      <c r="A86" s="130">
        <v>17</v>
      </c>
      <c r="B86" s="131">
        <f>LUG!B86</f>
        <v>0</v>
      </c>
      <c r="C86" s="131">
        <f>LUG!C86</f>
        <v>0</v>
      </c>
      <c r="D86" s="132"/>
      <c r="E86" s="132"/>
      <c r="F86" s="132"/>
      <c r="G86" s="132"/>
      <c r="H86" s="132"/>
      <c r="I86" s="132"/>
      <c r="J86" s="132"/>
      <c r="K86" s="132"/>
      <c r="L86" s="132"/>
      <c r="M86" s="132"/>
      <c r="N86" s="132"/>
      <c r="O86" s="132"/>
      <c r="P86" s="132"/>
      <c r="Q86" s="132"/>
      <c r="R86" s="132"/>
      <c r="S86" s="132"/>
      <c r="T86" s="132"/>
      <c r="U86" s="132"/>
      <c r="V86" s="132"/>
      <c r="W86" s="132"/>
      <c r="X86" s="132"/>
      <c r="Y86" s="132"/>
      <c r="Z86" s="132"/>
      <c r="AA86" s="132"/>
      <c r="AB86" s="132"/>
      <c r="AC86" s="132"/>
      <c r="AD86" s="132"/>
      <c r="AE86" s="132"/>
      <c r="AF86" s="132"/>
      <c r="AG86" s="132"/>
      <c r="AH86" s="133"/>
      <c r="AI86" s="99"/>
      <c r="AJ86" s="134">
        <f t="shared" si="10"/>
        <v>0</v>
      </c>
      <c r="AK86" s="132">
        <f>LUG!AL86</f>
        <v>0</v>
      </c>
      <c r="AL86" s="133">
        <f t="shared" si="9"/>
        <v>0</v>
      </c>
      <c r="AM86" s="99"/>
      <c r="AN86" s="158"/>
      <c r="AO86" s="159"/>
      <c r="AP86" s="158"/>
      <c r="AR86" s="188"/>
      <c r="AS86" s="188"/>
      <c r="AT86" s="188"/>
      <c r="AU86" s="216"/>
      <c r="AV86" s="188"/>
      <c r="AW86" s="181"/>
      <c r="AX86" s="181"/>
      <c r="AY86" s="181"/>
      <c r="AZ86" s="181"/>
      <c r="BA86" s="214"/>
      <c r="BB86" s="225"/>
      <c r="BC86" s="181"/>
      <c r="BD86" s="181"/>
      <c r="BE86" s="181"/>
      <c r="BF86" s="181"/>
      <c r="BG86" s="181"/>
      <c r="BH86" s="181"/>
      <c r="BI86" s="181"/>
      <c r="BJ86" s="181"/>
      <c r="BK86" s="181"/>
      <c r="BL86" s="181"/>
      <c r="BM86" s="181"/>
      <c r="BN86" s="181"/>
      <c r="BO86" s="181"/>
      <c r="BP86" s="4"/>
      <c r="BQ86" s="4"/>
      <c r="BR86" s="4"/>
      <c r="BS86" s="4"/>
      <c r="BT86" s="4"/>
      <c r="BU86" s="4"/>
      <c r="BV86" s="4"/>
      <c r="BW86" s="4"/>
      <c r="BX86" s="4"/>
      <c r="BY86" s="4"/>
      <c r="BZ86" s="4"/>
      <c r="CA86" s="4"/>
      <c r="CB86" s="4"/>
      <c r="CC86" s="4"/>
      <c r="CD86" s="4"/>
      <c r="CE86" s="4"/>
      <c r="CF86" s="4"/>
      <c r="CG86" s="4"/>
    </row>
    <row r="87" spans="1:85">
      <c r="A87" s="130">
        <v>18</v>
      </c>
      <c r="B87" s="131">
        <f>LUG!B87</f>
        <v>0</v>
      </c>
      <c r="C87" s="131">
        <f>LUG!C87</f>
        <v>0</v>
      </c>
      <c r="D87" s="132"/>
      <c r="E87" s="132"/>
      <c r="F87" s="132"/>
      <c r="G87" s="132"/>
      <c r="H87" s="132"/>
      <c r="I87" s="132"/>
      <c r="J87" s="132"/>
      <c r="K87" s="132"/>
      <c r="L87" s="132"/>
      <c r="M87" s="132"/>
      <c r="N87" s="132"/>
      <c r="O87" s="132"/>
      <c r="P87" s="132"/>
      <c r="Q87" s="132"/>
      <c r="R87" s="132"/>
      <c r="S87" s="132"/>
      <c r="T87" s="132"/>
      <c r="U87" s="132"/>
      <c r="V87" s="132"/>
      <c r="W87" s="132"/>
      <c r="X87" s="132"/>
      <c r="Y87" s="132"/>
      <c r="Z87" s="132"/>
      <c r="AA87" s="132"/>
      <c r="AB87" s="132"/>
      <c r="AC87" s="132"/>
      <c r="AD87" s="132"/>
      <c r="AE87" s="132"/>
      <c r="AF87" s="132"/>
      <c r="AG87" s="132"/>
      <c r="AH87" s="133"/>
      <c r="AI87" s="99"/>
      <c r="AJ87" s="134">
        <f t="shared" si="10"/>
        <v>0</v>
      </c>
      <c r="AK87" s="132">
        <f>LUG!AL87</f>
        <v>0</v>
      </c>
      <c r="AL87" s="133">
        <f t="shared" si="9"/>
        <v>0</v>
      </c>
      <c r="AM87" s="99"/>
      <c r="AN87" s="158"/>
      <c r="AO87" s="159"/>
      <c r="AP87" s="158"/>
      <c r="AR87" s="188"/>
      <c r="AS87" s="188"/>
      <c r="AT87" s="188"/>
      <c r="AU87" s="216"/>
      <c r="AV87" s="188"/>
      <c r="AW87" s="260" t="s">
        <v>82</v>
      </c>
      <c r="AX87" s="261"/>
      <c r="AY87" s="261"/>
      <c r="AZ87" s="261"/>
      <c r="BA87" s="261"/>
      <c r="BB87" s="261"/>
      <c r="BC87" s="262"/>
      <c r="BD87" s="260" t="s">
        <v>83</v>
      </c>
      <c r="BE87" s="261"/>
      <c r="BF87" s="261"/>
      <c r="BG87" s="261"/>
      <c r="BH87" s="261"/>
      <c r="BI87" s="261"/>
      <c r="BJ87" s="260" t="s">
        <v>84</v>
      </c>
      <c r="BK87" s="261"/>
      <c r="BL87" s="261"/>
      <c r="BM87" s="261"/>
      <c r="BN87" s="261"/>
      <c r="BO87" s="261"/>
      <c r="BP87" s="260" t="s">
        <v>86</v>
      </c>
      <c r="BQ87" s="261"/>
      <c r="BR87" s="261"/>
      <c r="BS87" s="261"/>
      <c r="BT87" s="261"/>
      <c r="BU87" s="261"/>
      <c r="BV87" s="260" t="s">
        <v>97</v>
      </c>
      <c r="BW87" s="261"/>
      <c r="BX87" s="261"/>
      <c r="BY87" s="261"/>
      <c r="BZ87" s="261"/>
      <c r="CA87" s="261"/>
      <c r="CB87" s="260" t="s">
        <v>98</v>
      </c>
      <c r="CC87" s="261"/>
      <c r="CD87" s="261"/>
      <c r="CE87" s="261"/>
      <c r="CF87" s="261"/>
      <c r="CG87" s="262"/>
    </row>
    <row r="88" spans="1:85" ht="25.5" thickBot="1">
      <c r="A88" s="130">
        <v>19</v>
      </c>
      <c r="B88" s="131">
        <f>LUG!B88</f>
        <v>0</v>
      </c>
      <c r="C88" s="131">
        <f>LUG!C88</f>
        <v>0</v>
      </c>
      <c r="D88" s="132"/>
      <c r="E88" s="132"/>
      <c r="F88" s="132"/>
      <c r="G88" s="132"/>
      <c r="H88" s="132"/>
      <c r="I88" s="132"/>
      <c r="J88" s="132"/>
      <c r="K88" s="132"/>
      <c r="L88" s="132"/>
      <c r="M88" s="132"/>
      <c r="N88" s="132"/>
      <c r="O88" s="132"/>
      <c r="P88" s="132"/>
      <c r="Q88" s="132"/>
      <c r="R88" s="132"/>
      <c r="S88" s="132"/>
      <c r="T88" s="132"/>
      <c r="U88" s="132"/>
      <c r="V88" s="132"/>
      <c r="W88" s="132"/>
      <c r="X88" s="132"/>
      <c r="Y88" s="132"/>
      <c r="Z88" s="132"/>
      <c r="AA88" s="132"/>
      <c r="AB88" s="132"/>
      <c r="AC88" s="132"/>
      <c r="AD88" s="132"/>
      <c r="AE88" s="132"/>
      <c r="AF88" s="132"/>
      <c r="AG88" s="132"/>
      <c r="AH88" s="133"/>
      <c r="AI88" s="99"/>
      <c r="AJ88" s="134">
        <f t="shared" si="10"/>
        <v>0</v>
      </c>
      <c r="AK88" s="132">
        <f>LUG!AL88</f>
        <v>0</v>
      </c>
      <c r="AL88" s="133">
        <f t="shared" si="9"/>
        <v>0</v>
      </c>
      <c r="AM88" s="99"/>
      <c r="AN88" s="158"/>
      <c r="AO88" s="159"/>
      <c r="AP88" s="158"/>
      <c r="AR88" s="188" t="s">
        <v>90</v>
      </c>
      <c r="AS88" s="188" t="s">
        <v>79</v>
      </c>
      <c r="AT88" s="188" t="s">
        <v>80</v>
      </c>
      <c r="AU88" s="216" t="s">
        <v>81</v>
      </c>
      <c r="AV88" s="188" t="s">
        <v>91</v>
      </c>
      <c r="AW88" s="182" t="s">
        <v>85</v>
      </c>
      <c r="AX88" s="186" t="s">
        <v>93</v>
      </c>
      <c r="AY88" s="320" t="s">
        <v>76</v>
      </c>
      <c r="AZ88" s="320"/>
      <c r="BA88" s="215" t="s">
        <v>77</v>
      </c>
      <c r="BB88" s="226" t="s">
        <v>101</v>
      </c>
      <c r="BC88" s="184" t="s">
        <v>78</v>
      </c>
      <c r="BD88" s="182" t="s">
        <v>85</v>
      </c>
      <c r="BE88" s="320" t="s">
        <v>76</v>
      </c>
      <c r="BF88" s="320"/>
      <c r="BG88" s="183" t="s">
        <v>77</v>
      </c>
      <c r="BH88" s="183" t="s">
        <v>101</v>
      </c>
      <c r="BI88" s="184" t="s">
        <v>78</v>
      </c>
      <c r="BJ88" s="182" t="s">
        <v>85</v>
      </c>
      <c r="BK88" s="320" t="s">
        <v>76</v>
      </c>
      <c r="BL88" s="320"/>
      <c r="BM88" s="183" t="s">
        <v>77</v>
      </c>
      <c r="BN88" s="183" t="s">
        <v>101</v>
      </c>
      <c r="BO88" s="184" t="s">
        <v>78</v>
      </c>
      <c r="BP88" s="182" t="s">
        <v>85</v>
      </c>
      <c r="BQ88" s="320" t="s">
        <v>76</v>
      </c>
      <c r="BR88" s="320"/>
      <c r="BS88" s="183" t="s">
        <v>77</v>
      </c>
      <c r="BT88" s="183" t="s">
        <v>101</v>
      </c>
      <c r="BU88" s="184" t="s">
        <v>78</v>
      </c>
      <c r="BV88" s="182" t="s">
        <v>85</v>
      </c>
      <c r="BW88" s="320" t="s">
        <v>76</v>
      </c>
      <c r="BX88" s="320"/>
      <c r="BY88" s="183" t="s">
        <v>77</v>
      </c>
      <c r="BZ88" s="183" t="s">
        <v>101</v>
      </c>
      <c r="CA88" s="184" t="s">
        <v>78</v>
      </c>
      <c r="CB88" s="182" t="s">
        <v>85</v>
      </c>
      <c r="CC88" s="320" t="s">
        <v>76</v>
      </c>
      <c r="CD88" s="320"/>
      <c r="CE88" s="183" t="s">
        <v>77</v>
      </c>
      <c r="CF88" s="183" t="s">
        <v>101</v>
      </c>
      <c r="CG88" s="184" t="s">
        <v>78</v>
      </c>
    </row>
    <row r="89" spans="1:85">
      <c r="A89" s="130">
        <v>20</v>
      </c>
      <c r="B89" s="131">
        <f>LUG!B89</f>
        <v>0</v>
      </c>
      <c r="C89" s="131">
        <f>LUG!C89</f>
        <v>0</v>
      </c>
      <c r="D89" s="132"/>
      <c r="E89" s="132"/>
      <c r="F89" s="132"/>
      <c r="G89" s="132"/>
      <c r="H89" s="132"/>
      <c r="I89" s="132"/>
      <c r="J89" s="132"/>
      <c r="K89" s="132"/>
      <c r="L89" s="132"/>
      <c r="M89" s="132"/>
      <c r="N89" s="132"/>
      <c r="O89" s="132"/>
      <c r="P89" s="132"/>
      <c r="Q89" s="132"/>
      <c r="R89" s="132"/>
      <c r="S89" s="132"/>
      <c r="T89" s="132"/>
      <c r="U89" s="132"/>
      <c r="V89" s="132"/>
      <c r="W89" s="132"/>
      <c r="X89" s="132"/>
      <c r="Y89" s="132"/>
      <c r="Z89" s="132"/>
      <c r="AA89" s="132"/>
      <c r="AB89" s="132"/>
      <c r="AC89" s="132"/>
      <c r="AD89" s="132"/>
      <c r="AE89" s="132"/>
      <c r="AF89" s="132"/>
      <c r="AG89" s="132"/>
      <c r="AH89" s="133"/>
      <c r="AI89" s="99"/>
      <c r="AJ89" s="134">
        <f t="shared" si="10"/>
        <v>0</v>
      </c>
      <c r="AK89" s="132">
        <f>LUG!AL89</f>
        <v>0</v>
      </c>
      <c r="AL89" s="133">
        <f t="shared" si="9"/>
        <v>0</v>
      </c>
      <c r="AM89" s="99"/>
      <c r="AN89" s="158"/>
      <c r="AO89" s="159"/>
      <c r="AP89" s="158"/>
      <c r="AR89" s="339" t="str">
        <f>LUG!AR89</f>
        <v>CHIAPPE A.</v>
      </c>
      <c r="AS89" s="189">
        <f t="array" ref="AS89">SUM(IF(($B$97:$B$153=AR89)*($C$97:$C$153=AV89),$AL$97:$AL$153,0))</f>
        <v>29</v>
      </c>
      <c r="AT89" s="340">
        <f>BA89+BG89+BM89+BS89+BY89+CE89</f>
        <v>34</v>
      </c>
      <c r="AU89" s="217">
        <f>AT89-AS89-AS90</f>
        <v>2</v>
      </c>
      <c r="AV89" s="190" t="str">
        <f>LUG!AV89</f>
        <v>DOCENZA EST.</v>
      </c>
      <c r="AW89" s="329">
        <f>LUG!AW89</f>
        <v>144</v>
      </c>
      <c r="AX89" s="338" t="str">
        <f>LUG!AX89</f>
        <v>DOCENZA/CODOC EST.</v>
      </c>
      <c r="AY89" s="331">
        <f>LUG!AY89</f>
        <v>43360</v>
      </c>
      <c r="AZ89" s="331">
        <f>LUG!AZ89</f>
        <v>43465</v>
      </c>
      <c r="BA89" s="332">
        <f>LUG!BA89</f>
        <v>24</v>
      </c>
      <c r="BB89" s="324">
        <f>LUG!BB89</f>
        <v>0</v>
      </c>
      <c r="BC89" s="336">
        <f>LUG!BC89</f>
        <v>0</v>
      </c>
      <c r="BD89" s="329">
        <f>LUG!BD89</f>
        <v>9</v>
      </c>
      <c r="BE89" s="331">
        <f>LUG!BE89</f>
        <v>43472</v>
      </c>
      <c r="BF89" s="331">
        <f>LUG!BF89</f>
        <v>43554</v>
      </c>
      <c r="BG89" s="332">
        <f>LUG!BG89</f>
        <v>10</v>
      </c>
      <c r="BH89" s="334">
        <f>LUG!BH89</f>
        <v>0</v>
      </c>
      <c r="BI89" s="336">
        <f>LUG!BI89</f>
        <v>0</v>
      </c>
      <c r="BJ89" s="329">
        <f>LUG!BJ89</f>
        <v>0</v>
      </c>
      <c r="BK89" s="331">
        <f>LUG!BK89</f>
        <v>0</v>
      </c>
      <c r="BL89" s="331">
        <f>LUG!BL89</f>
        <v>0</v>
      </c>
      <c r="BM89" s="332">
        <f>LUG!BM89</f>
        <v>0</v>
      </c>
      <c r="BN89" s="334">
        <f>LUG!BN89</f>
        <v>0</v>
      </c>
      <c r="BO89" s="336">
        <f>LUG!BO89</f>
        <v>0</v>
      </c>
      <c r="BP89" s="329">
        <f>LUG!BP89</f>
        <v>0</v>
      </c>
      <c r="BQ89" s="331">
        <f>LUG!BQ89</f>
        <v>0</v>
      </c>
      <c r="BR89" s="331">
        <f>LUG!BR89</f>
        <v>0</v>
      </c>
      <c r="BS89" s="332">
        <f>LUG!BS89</f>
        <v>0</v>
      </c>
      <c r="BT89" s="334">
        <f>LUG!BT89</f>
        <v>0</v>
      </c>
      <c r="BU89" s="336">
        <f>LUG!BU89</f>
        <v>0</v>
      </c>
      <c r="BV89" s="329">
        <f>LUG!BV89</f>
        <v>0</v>
      </c>
      <c r="BW89" s="331">
        <f>LUG!BW89</f>
        <v>0</v>
      </c>
      <c r="BX89" s="331">
        <f>LUG!BX89</f>
        <v>0</v>
      </c>
      <c r="BY89" s="332">
        <f>LUG!BY89</f>
        <v>0</v>
      </c>
      <c r="BZ89" s="334">
        <f>LUG!BZ89</f>
        <v>0</v>
      </c>
      <c r="CA89" s="336">
        <f>LUG!CA89</f>
        <v>0</v>
      </c>
      <c r="CB89" s="329">
        <f>LUG!CB89</f>
        <v>0</v>
      </c>
      <c r="CC89" s="331">
        <f>LUG!CC89</f>
        <v>0</v>
      </c>
      <c r="CD89" s="331">
        <f>LUG!CD89</f>
        <v>0</v>
      </c>
      <c r="CE89" s="332">
        <f>LUG!CE89</f>
        <v>0</v>
      </c>
      <c r="CF89" s="334">
        <f>LUG!CF89</f>
        <v>0</v>
      </c>
      <c r="CG89" s="336">
        <f>LUG!CG89</f>
        <v>0</v>
      </c>
    </row>
    <row r="90" spans="1:85">
      <c r="A90" s="130">
        <v>21</v>
      </c>
      <c r="B90" s="131">
        <f>LUG!B90</f>
        <v>0</v>
      </c>
      <c r="C90" s="131">
        <f>LUG!C90</f>
        <v>0</v>
      </c>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3"/>
      <c r="AI90" s="99"/>
      <c r="AJ90" s="134">
        <f t="shared" si="10"/>
        <v>0</v>
      </c>
      <c r="AK90" s="132">
        <f>LUG!AL90</f>
        <v>0</v>
      </c>
      <c r="AL90" s="133">
        <f t="shared" si="9"/>
        <v>0</v>
      </c>
      <c r="AM90" s="99"/>
      <c r="AN90" s="158"/>
      <c r="AO90" s="159"/>
      <c r="AP90" s="158"/>
      <c r="AR90" s="277"/>
      <c r="AS90" s="197">
        <f t="array" ref="AS90">SUM(IF(($B$97:$B$153=AR89)*($C$97:$C$153=AV90),$AL$97:$AL$153,0))</f>
        <v>3</v>
      </c>
      <c r="AT90" s="328"/>
      <c r="AU90" s="218"/>
      <c r="AV90" s="199" t="str">
        <f>LUG!AV90</f>
        <v>CODOC EST.</v>
      </c>
      <c r="AW90" s="330"/>
      <c r="AX90" s="251"/>
      <c r="AY90" s="252"/>
      <c r="AZ90" s="252"/>
      <c r="BA90" s="333"/>
      <c r="BB90" s="265"/>
      <c r="BC90" s="337"/>
      <c r="BD90" s="330"/>
      <c r="BE90" s="252"/>
      <c r="BF90" s="252"/>
      <c r="BG90" s="333"/>
      <c r="BH90" s="335"/>
      <c r="BI90" s="337"/>
      <c r="BJ90" s="330"/>
      <c r="BK90" s="252"/>
      <c r="BL90" s="252"/>
      <c r="BM90" s="333"/>
      <c r="BN90" s="335"/>
      <c r="BO90" s="337"/>
      <c r="BP90" s="330"/>
      <c r="BQ90" s="252"/>
      <c r="BR90" s="252"/>
      <c r="BS90" s="333"/>
      <c r="BT90" s="335"/>
      <c r="BU90" s="337"/>
      <c r="BV90" s="330"/>
      <c r="BW90" s="252"/>
      <c r="BX90" s="252"/>
      <c r="BY90" s="333"/>
      <c r="BZ90" s="335"/>
      <c r="CA90" s="337"/>
      <c r="CB90" s="330"/>
      <c r="CC90" s="252"/>
      <c r="CD90" s="252"/>
      <c r="CE90" s="333"/>
      <c r="CF90" s="335"/>
      <c r="CG90" s="337"/>
    </row>
    <row r="91" spans="1:85">
      <c r="A91" s="130">
        <v>22</v>
      </c>
      <c r="B91" s="131">
        <f>LUG!B91</f>
        <v>0</v>
      </c>
      <c r="C91" s="131">
        <f>LUG!C91</f>
        <v>0</v>
      </c>
      <c r="D91" s="132"/>
      <c r="E91" s="132"/>
      <c r="F91" s="132"/>
      <c r="G91" s="132"/>
      <c r="H91" s="132"/>
      <c r="I91" s="132"/>
      <c r="J91" s="132"/>
      <c r="K91" s="132"/>
      <c r="L91" s="132"/>
      <c r="M91" s="132"/>
      <c r="N91" s="132"/>
      <c r="O91" s="132"/>
      <c r="P91" s="132"/>
      <c r="Q91" s="132"/>
      <c r="R91" s="132"/>
      <c r="S91" s="132"/>
      <c r="T91" s="132"/>
      <c r="U91" s="132"/>
      <c r="V91" s="132"/>
      <c r="W91" s="132"/>
      <c r="X91" s="132"/>
      <c r="Y91" s="132"/>
      <c r="Z91" s="132"/>
      <c r="AA91" s="132"/>
      <c r="AB91" s="132"/>
      <c r="AC91" s="132"/>
      <c r="AD91" s="132"/>
      <c r="AE91" s="132"/>
      <c r="AF91" s="132"/>
      <c r="AG91" s="132"/>
      <c r="AH91" s="133"/>
      <c r="AI91" s="99"/>
      <c r="AJ91" s="134">
        <f t="shared" si="10"/>
        <v>0</v>
      </c>
      <c r="AK91" s="132">
        <f>LUG!AL91</f>
        <v>0</v>
      </c>
      <c r="AL91" s="133">
        <f t="shared" si="9"/>
        <v>0</v>
      </c>
      <c r="AM91" s="99"/>
      <c r="AN91" s="158"/>
      <c r="AO91" s="159"/>
      <c r="AP91" s="158"/>
      <c r="AR91" s="276" t="str">
        <f>LUG!AR91</f>
        <v>DEFRANCHI BISSO F.</v>
      </c>
      <c r="AS91" s="200">
        <f t="array" ref="AS91">SUM(IF(($B$97:$B$153=AR91)*($C$97:$C$153=AV91),$AL$97:$AL$153,0))</f>
        <v>6</v>
      </c>
      <c r="AT91" s="327">
        <f>BA91+BG91+BM91+BS91+BY91+CE91</f>
        <v>30</v>
      </c>
      <c r="AU91" s="219">
        <f>AT91-AS91-AS92</f>
        <v>24</v>
      </c>
      <c r="AV91" s="202" t="str">
        <f>LUG!AV91</f>
        <v>DOCENZA EST.</v>
      </c>
      <c r="AW91" s="330">
        <f>LUG!AW91</f>
        <v>160</v>
      </c>
      <c r="AX91" s="251" t="str">
        <f>LUG!AX91</f>
        <v>DOCENZA/CODOC EST.</v>
      </c>
      <c r="AY91" s="252">
        <f>LUG!AY91</f>
        <v>43381</v>
      </c>
      <c r="AZ91" s="252">
        <f>LUG!AZ91</f>
        <v>43465</v>
      </c>
      <c r="BA91" s="333">
        <f>LUG!BA91</f>
        <v>30</v>
      </c>
      <c r="BB91" s="265">
        <f>LUG!BB91</f>
        <v>0</v>
      </c>
      <c r="BC91" s="337">
        <f>LUG!BC91</f>
        <v>0</v>
      </c>
      <c r="BD91" s="330">
        <f>LUG!BD91</f>
        <v>0</v>
      </c>
      <c r="BE91" s="252">
        <f>LUG!BE91</f>
        <v>0</v>
      </c>
      <c r="BF91" s="252">
        <f>LUG!BF91</f>
        <v>0</v>
      </c>
      <c r="BG91" s="333">
        <f>LUG!BG91</f>
        <v>0</v>
      </c>
      <c r="BH91" s="335">
        <f>LUG!BH91</f>
        <v>0</v>
      </c>
      <c r="BI91" s="337">
        <f>LUG!BI91</f>
        <v>0</v>
      </c>
      <c r="BJ91" s="330">
        <f>LUG!BJ91</f>
        <v>0</v>
      </c>
      <c r="BK91" s="252">
        <f>LUG!BK91</f>
        <v>0</v>
      </c>
      <c r="BL91" s="252">
        <f>LUG!BL91</f>
        <v>0</v>
      </c>
      <c r="BM91" s="333">
        <f>LUG!BM91</f>
        <v>0</v>
      </c>
      <c r="BN91" s="335">
        <f>LUG!BN91</f>
        <v>0</v>
      </c>
      <c r="BO91" s="337">
        <f>LUG!BO91</f>
        <v>0</v>
      </c>
      <c r="BP91" s="330">
        <f>LUG!BP91</f>
        <v>0</v>
      </c>
      <c r="BQ91" s="252">
        <f>LUG!BQ91</f>
        <v>0</v>
      </c>
      <c r="BR91" s="252">
        <f>LUG!BR91</f>
        <v>0</v>
      </c>
      <c r="BS91" s="333">
        <f>LUG!BS91</f>
        <v>0</v>
      </c>
      <c r="BT91" s="335">
        <f>LUG!BT91</f>
        <v>0</v>
      </c>
      <c r="BU91" s="337">
        <f>LUG!BU91</f>
        <v>0</v>
      </c>
      <c r="BV91" s="330">
        <f>LUG!BV91</f>
        <v>0</v>
      </c>
      <c r="BW91" s="252">
        <f>LUG!BW91</f>
        <v>0</v>
      </c>
      <c r="BX91" s="252">
        <f>LUG!BX91</f>
        <v>0</v>
      </c>
      <c r="BY91" s="333">
        <f>LUG!BY91</f>
        <v>0</v>
      </c>
      <c r="BZ91" s="335">
        <f>LUG!BZ91</f>
        <v>0</v>
      </c>
      <c r="CA91" s="337">
        <f>LUG!CA91</f>
        <v>0</v>
      </c>
      <c r="CB91" s="330">
        <f>LUG!CB91</f>
        <v>0</v>
      </c>
      <c r="CC91" s="252">
        <f>LUG!CC91</f>
        <v>0</v>
      </c>
      <c r="CD91" s="252">
        <f>LUG!CD91</f>
        <v>0</v>
      </c>
      <c r="CE91" s="333">
        <f>LUG!CE91</f>
        <v>0</v>
      </c>
      <c r="CF91" s="335">
        <f>LUG!CF91</f>
        <v>0</v>
      </c>
      <c r="CG91" s="337">
        <f>LUG!CG91</f>
        <v>0</v>
      </c>
    </row>
    <row r="92" spans="1:85">
      <c r="A92" s="130">
        <v>23</v>
      </c>
      <c r="B92" s="131">
        <f>LUG!B92</f>
        <v>0</v>
      </c>
      <c r="C92" s="131">
        <f>LUG!C92</f>
        <v>0</v>
      </c>
      <c r="D92" s="132"/>
      <c r="E92" s="132"/>
      <c r="F92" s="132"/>
      <c r="G92" s="132"/>
      <c r="H92" s="132"/>
      <c r="I92" s="132"/>
      <c r="J92" s="132"/>
      <c r="K92" s="132"/>
      <c r="L92" s="132"/>
      <c r="M92" s="132"/>
      <c r="N92" s="132"/>
      <c r="O92" s="132"/>
      <c r="P92" s="132"/>
      <c r="Q92" s="132"/>
      <c r="R92" s="132"/>
      <c r="S92" s="132"/>
      <c r="T92" s="132"/>
      <c r="U92" s="132"/>
      <c r="V92" s="132"/>
      <c r="W92" s="132"/>
      <c r="X92" s="132"/>
      <c r="Y92" s="132"/>
      <c r="Z92" s="132"/>
      <c r="AA92" s="132"/>
      <c r="AB92" s="132"/>
      <c r="AC92" s="132"/>
      <c r="AD92" s="132"/>
      <c r="AE92" s="132"/>
      <c r="AF92" s="132"/>
      <c r="AG92" s="132"/>
      <c r="AH92" s="133"/>
      <c r="AI92" s="99"/>
      <c r="AJ92" s="134">
        <f t="shared" si="10"/>
        <v>0</v>
      </c>
      <c r="AK92" s="132">
        <f>LUG!AL92</f>
        <v>0</v>
      </c>
      <c r="AL92" s="133">
        <f t="shared" si="9"/>
        <v>0</v>
      </c>
      <c r="AM92" s="99"/>
      <c r="AN92" s="158"/>
      <c r="AO92" s="159"/>
      <c r="AP92" s="158"/>
      <c r="AR92" s="277"/>
      <c r="AS92" s="197">
        <f t="array" ref="AS92">SUM(IF(($B$97:$B$153=AR91)*($C$97:$C$153=AV92),$AL$97:$AL$153,0))</f>
        <v>0</v>
      </c>
      <c r="AT92" s="328"/>
      <c r="AU92" s="218"/>
      <c r="AV92" s="199" t="str">
        <f>LUG!AV92</f>
        <v>CODOC EST.</v>
      </c>
      <c r="AW92" s="330"/>
      <c r="AX92" s="251"/>
      <c r="AY92" s="252"/>
      <c r="AZ92" s="252"/>
      <c r="BA92" s="333"/>
      <c r="BB92" s="265"/>
      <c r="BC92" s="337"/>
      <c r="BD92" s="330"/>
      <c r="BE92" s="252"/>
      <c r="BF92" s="252"/>
      <c r="BG92" s="333"/>
      <c r="BH92" s="335"/>
      <c r="BI92" s="337"/>
      <c r="BJ92" s="330"/>
      <c r="BK92" s="252"/>
      <c r="BL92" s="252"/>
      <c r="BM92" s="333"/>
      <c r="BN92" s="335"/>
      <c r="BO92" s="337"/>
      <c r="BP92" s="330"/>
      <c r="BQ92" s="252"/>
      <c r="BR92" s="252"/>
      <c r="BS92" s="333"/>
      <c r="BT92" s="335"/>
      <c r="BU92" s="337"/>
      <c r="BV92" s="330"/>
      <c r="BW92" s="252"/>
      <c r="BX92" s="252"/>
      <c r="BY92" s="333"/>
      <c r="BZ92" s="335"/>
      <c r="CA92" s="337"/>
      <c r="CB92" s="330"/>
      <c r="CC92" s="252"/>
      <c r="CD92" s="252"/>
      <c r="CE92" s="333"/>
      <c r="CF92" s="335"/>
      <c r="CG92" s="337"/>
    </row>
    <row r="93" spans="1:85">
      <c r="A93" s="130">
        <v>24</v>
      </c>
      <c r="B93" s="131">
        <f>LUG!B93</f>
        <v>0</v>
      </c>
      <c r="C93" s="131">
        <f>LUG!C93</f>
        <v>0</v>
      </c>
      <c r="D93" s="132"/>
      <c r="E93" s="132"/>
      <c r="F93" s="132"/>
      <c r="G93" s="132"/>
      <c r="H93" s="132"/>
      <c r="I93" s="132"/>
      <c r="J93" s="132"/>
      <c r="K93" s="132"/>
      <c r="L93" s="132"/>
      <c r="M93" s="132"/>
      <c r="N93" s="132"/>
      <c r="O93" s="132"/>
      <c r="P93" s="132"/>
      <c r="Q93" s="132"/>
      <c r="R93" s="132"/>
      <c r="S93" s="132"/>
      <c r="T93" s="132"/>
      <c r="U93" s="132"/>
      <c r="V93" s="132"/>
      <c r="W93" s="132"/>
      <c r="X93" s="132"/>
      <c r="Y93" s="132"/>
      <c r="Z93" s="132"/>
      <c r="AA93" s="132"/>
      <c r="AB93" s="132"/>
      <c r="AC93" s="132"/>
      <c r="AD93" s="132"/>
      <c r="AE93" s="132"/>
      <c r="AF93" s="132"/>
      <c r="AG93" s="132"/>
      <c r="AH93" s="133"/>
      <c r="AI93" s="99"/>
      <c r="AJ93" s="134">
        <f t="shared" si="10"/>
        <v>0</v>
      </c>
      <c r="AK93" s="132">
        <f>LUG!AL93</f>
        <v>0</v>
      </c>
      <c r="AL93" s="133">
        <f t="shared" si="9"/>
        <v>0</v>
      </c>
      <c r="AM93" s="99"/>
      <c r="AN93" s="158"/>
      <c r="AO93" s="159"/>
      <c r="AP93" s="158"/>
      <c r="AR93" s="276" t="str">
        <f>LUG!AR93</f>
        <v>RATTI S.</v>
      </c>
      <c r="AS93" s="200">
        <f t="array" ref="AS93">SUM(IF(($B$97:$B$153=AR93)*($C$97:$C$153=AV93),$AL$97:$AL$153,0))</f>
        <v>16</v>
      </c>
      <c r="AT93" s="327">
        <f>BA93+BG93+BM93+BS93+BY93+CE93</f>
        <v>20</v>
      </c>
      <c r="AU93" s="219">
        <f>AT93-AS93-AS94</f>
        <v>4</v>
      </c>
      <c r="AV93" s="202" t="str">
        <f>LUG!AV93</f>
        <v>DOCENZA EST.</v>
      </c>
      <c r="AW93" s="330">
        <f>LUG!AW93</f>
        <v>161</v>
      </c>
      <c r="AX93" s="251" t="str">
        <f>LUG!AX93</f>
        <v>DOCENZA/CODOC EST.</v>
      </c>
      <c r="AY93" s="252">
        <f>LUG!AY93</f>
        <v>43381</v>
      </c>
      <c r="AZ93" s="252">
        <f>LUG!AZ93</f>
        <v>43464</v>
      </c>
      <c r="BA93" s="333">
        <f>LUG!BA93</f>
        <v>20</v>
      </c>
      <c r="BB93" s="265">
        <f>LUG!BB93</f>
        <v>0</v>
      </c>
      <c r="BC93" s="337">
        <f>LUG!BC93</f>
        <v>0</v>
      </c>
      <c r="BD93" s="330">
        <f>LUG!BD93</f>
        <v>0</v>
      </c>
      <c r="BE93" s="252">
        <f>LUG!BE93</f>
        <v>0</v>
      </c>
      <c r="BF93" s="252">
        <f>LUG!BF93</f>
        <v>0</v>
      </c>
      <c r="BG93" s="333">
        <f>LUG!BG93</f>
        <v>0</v>
      </c>
      <c r="BH93" s="335">
        <f>LUG!BH93</f>
        <v>0</v>
      </c>
      <c r="BI93" s="337">
        <f>LUG!BI93</f>
        <v>0</v>
      </c>
      <c r="BJ93" s="330">
        <f>LUG!BJ93</f>
        <v>0</v>
      </c>
      <c r="BK93" s="252">
        <f>LUG!BK93</f>
        <v>0</v>
      </c>
      <c r="BL93" s="252">
        <f>LUG!BL93</f>
        <v>0</v>
      </c>
      <c r="BM93" s="333">
        <f>LUG!BM93</f>
        <v>0</v>
      </c>
      <c r="BN93" s="335">
        <f>LUG!BN93</f>
        <v>0</v>
      </c>
      <c r="BO93" s="337">
        <f>LUG!BO93</f>
        <v>0</v>
      </c>
      <c r="BP93" s="330">
        <f>LUG!BP93</f>
        <v>0</v>
      </c>
      <c r="BQ93" s="252">
        <f>LUG!BQ93</f>
        <v>0</v>
      </c>
      <c r="BR93" s="252">
        <f>LUG!BR93</f>
        <v>0</v>
      </c>
      <c r="BS93" s="333">
        <f>LUG!BS93</f>
        <v>0</v>
      </c>
      <c r="BT93" s="335">
        <f>LUG!BT93</f>
        <v>0</v>
      </c>
      <c r="BU93" s="337">
        <f>LUG!BU93</f>
        <v>0</v>
      </c>
      <c r="BV93" s="330">
        <f>LUG!BV93</f>
        <v>0</v>
      </c>
      <c r="BW93" s="252">
        <f>LUG!BW93</f>
        <v>0</v>
      </c>
      <c r="BX93" s="252">
        <f>LUG!BX93</f>
        <v>0</v>
      </c>
      <c r="BY93" s="333">
        <f>LUG!BY93</f>
        <v>0</v>
      </c>
      <c r="BZ93" s="335">
        <f>LUG!BZ93</f>
        <v>0</v>
      </c>
      <c r="CA93" s="337">
        <f>LUG!CA93</f>
        <v>0</v>
      </c>
      <c r="CB93" s="330">
        <f>LUG!CB93</f>
        <v>0</v>
      </c>
      <c r="CC93" s="252">
        <f>LUG!CC93</f>
        <v>0</v>
      </c>
      <c r="CD93" s="252">
        <f>LUG!CD93</f>
        <v>0</v>
      </c>
      <c r="CE93" s="333">
        <f>LUG!CE93</f>
        <v>0</v>
      </c>
      <c r="CF93" s="335">
        <f>LUG!CF93</f>
        <v>0</v>
      </c>
      <c r="CG93" s="337">
        <f>LUG!CG93</f>
        <v>0</v>
      </c>
    </row>
    <row r="94" spans="1:85">
      <c r="A94" s="130">
        <v>25</v>
      </c>
      <c r="B94" s="131">
        <f>LUG!B94</f>
        <v>0</v>
      </c>
      <c r="C94" s="131">
        <f>LUG!C94</f>
        <v>0</v>
      </c>
      <c r="D94" s="132"/>
      <c r="E94" s="132"/>
      <c r="F94" s="132"/>
      <c r="G94" s="132"/>
      <c r="H94" s="132"/>
      <c r="I94" s="132"/>
      <c r="J94" s="132"/>
      <c r="K94" s="132"/>
      <c r="L94" s="132"/>
      <c r="M94" s="132"/>
      <c r="N94" s="132"/>
      <c r="O94" s="132"/>
      <c r="P94" s="132"/>
      <c r="Q94" s="132"/>
      <c r="R94" s="132"/>
      <c r="S94" s="132"/>
      <c r="T94" s="132"/>
      <c r="U94" s="132"/>
      <c r="V94" s="132"/>
      <c r="W94" s="132"/>
      <c r="X94" s="132"/>
      <c r="Y94" s="132"/>
      <c r="Z94" s="132"/>
      <c r="AA94" s="132"/>
      <c r="AB94" s="132"/>
      <c r="AC94" s="132"/>
      <c r="AD94" s="132"/>
      <c r="AE94" s="132"/>
      <c r="AF94" s="132"/>
      <c r="AG94" s="132"/>
      <c r="AH94" s="133"/>
      <c r="AI94" s="99"/>
      <c r="AJ94" s="134">
        <f t="shared" si="10"/>
        <v>0</v>
      </c>
      <c r="AK94" s="132">
        <f>LUG!AL94</f>
        <v>0</v>
      </c>
      <c r="AL94" s="133">
        <f t="shared" si="9"/>
        <v>0</v>
      </c>
      <c r="AM94" s="99"/>
      <c r="AN94" s="158"/>
      <c r="AO94" s="159"/>
      <c r="AP94" s="158"/>
      <c r="AR94" s="277"/>
      <c r="AS94" s="197">
        <f t="array" ref="AS94">SUM(IF(($B$97:$B$153=AR93)*($C$97:$C$153=AV94),$AL$97:$AL$153,0))</f>
        <v>0</v>
      </c>
      <c r="AT94" s="328"/>
      <c r="AU94" s="218"/>
      <c r="AV94" s="199" t="str">
        <f>LUG!AV94</f>
        <v>CODOC EST.</v>
      </c>
      <c r="AW94" s="330"/>
      <c r="AX94" s="251"/>
      <c r="AY94" s="252"/>
      <c r="AZ94" s="252"/>
      <c r="BA94" s="333"/>
      <c r="BB94" s="265"/>
      <c r="BC94" s="337"/>
      <c r="BD94" s="330"/>
      <c r="BE94" s="252"/>
      <c r="BF94" s="252"/>
      <c r="BG94" s="333"/>
      <c r="BH94" s="335"/>
      <c r="BI94" s="337"/>
      <c r="BJ94" s="330"/>
      <c r="BK94" s="252"/>
      <c r="BL94" s="252"/>
      <c r="BM94" s="333"/>
      <c r="BN94" s="335"/>
      <c r="BO94" s="337"/>
      <c r="BP94" s="330"/>
      <c r="BQ94" s="252"/>
      <c r="BR94" s="252"/>
      <c r="BS94" s="333"/>
      <c r="BT94" s="335"/>
      <c r="BU94" s="337"/>
      <c r="BV94" s="330"/>
      <c r="BW94" s="252"/>
      <c r="BX94" s="252"/>
      <c r="BY94" s="333"/>
      <c r="BZ94" s="335"/>
      <c r="CA94" s="337"/>
      <c r="CB94" s="330"/>
      <c r="CC94" s="252"/>
      <c r="CD94" s="252"/>
      <c r="CE94" s="333"/>
      <c r="CF94" s="335"/>
      <c r="CG94" s="337"/>
    </row>
    <row r="95" spans="1:85">
      <c r="A95" s="130">
        <v>26</v>
      </c>
      <c r="B95" s="131">
        <f>LUG!B95</f>
        <v>0</v>
      </c>
      <c r="C95" s="131">
        <f>LUG!C95</f>
        <v>0</v>
      </c>
      <c r="D95" s="132"/>
      <c r="E95" s="132"/>
      <c r="F95" s="132"/>
      <c r="G95" s="132"/>
      <c r="H95" s="132"/>
      <c r="I95" s="132"/>
      <c r="J95" s="132"/>
      <c r="K95" s="132"/>
      <c r="L95" s="132"/>
      <c r="M95" s="132"/>
      <c r="N95" s="132"/>
      <c r="O95" s="132"/>
      <c r="P95" s="132"/>
      <c r="Q95" s="132"/>
      <c r="R95" s="132"/>
      <c r="S95" s="132"/>
      <c r="T95" s="132"/>
      <c r="U95" s="132"/>
      <c r="V95" s="132"/>
      <c r="W95" s="132"/>
      <c r="X95" s="132"/>
      <c r="Y95" s="132"/>
      <c r="Z95" s="132"/>
      <c r="AA95" s="132"/>
      <c r="AB95" s="132"/>
      <c r="AC95" s="132"/>
      <c r="AD95" s="132"/>
      <c r="AE95" s="132"/>
      <c r="AF95" s="132"/>
      <c r="AG95" s="132"/>
      <c r="AH95" s="133"/>
      <c r="AI95" s="99"/>
      <c r="AJ95" s="134">
        <f t="shared" si="10"/>
        <v>0</v>
      </c>
      <c r="AK95" s="132">
        <f>LUG!AL95</f>
        <v>0</v>
      </c>
      <c r="AL95" s="133">
        <f t="shared" si="9"/>
        <v>0</v>
      </c>
      <c r="AM95" s="99"/>
      <c r="AN95" s="158"/>
      <c r="AO95" s="159"/>
      <c r="AP95" s="158"/>
      <c r="AR95" s="276">
        <f>LUG!AR95</f>
        <v>0</v>
      </c>
      <c r="AS95" s="200">
        <f t="array" ref="AS95">SUM(IF(($B$97:$B$153=AR95)*($C$97:$C$153=AV95),$AL$97:$AL$153,0))</f>
        <v>0</v>
      </c>
      <c r="AT95" s="327">
        <f>BA95+BG95+BM95+BS95+BY95+CE95</f>
        <v>0</v>
      </c>
      <c r="AU95" s="219">
        <f>AT95-AS95-AS96</f>
        <v>0</v>
      </c>
      <c r="AV95" s="202">
        <f>LUG!AV95</f>
        <v>0</v>
      </c>
      <c r="AW95" s="330">
        <f>LUG!AW95</f>
        <v>0</v>
      </c>
      <c r="AX95" s="251">
        <f>LUG!AX95</f>
        <v>0</v>
      </c>
      <c r="AY95" s="252">
        <f>LUG!AY95</f>
        <v>0</v>
      </c>
      <c r="AZ95" s="252">
        <f>LUG!AZ95</f>
        <v>0</v>
      </c>
      <c r="BA95" s="333">
        <f>LUG!BA95</f>
        <v>0</v>
      </c>
      <c r="BB95" s="265">
        <f>LUG!BB95</f>
        <v>0</v>
      </c>
      <c r="BC95" s="337">
        <f>LUG!BC95</f>
        <v>0</v>
      </c>
      <c r="BD95" s="330">
        <f>LUG!BD95</f>
        <v>0</v>
      </c>
      <c r="BE95" s="252">
        <f>LUG!BE95</f>
        <v>0</v>
      </c>
      <c r="BF95" s="252">
        <f>LUG!BF95</f>
        <v>0</v>
      </c>
      <c r="BG95" s="333">
        <f>LUG!BG95</f>
        <v>0</v>
      </c>
      <c r="BH95" s="335">
        <f>LUG!BH95</f>
        <v>0</v>
      </c>
      <c r="BI95" s="337">
        <f>LUG!BI95</f>
        <v>0</v>
      </c>
      <c r="BJ95" s="330">
        <f>LUG!BJ95</f>
        <v>0</v>
      </c>
      <c r="BK95" s="252">
        <f>LUG!BK95</f>
        <v>0</v>
      </c>
      <c r="BL95" s="252">
        <f>LUG!BL95</f>
        <v>0</v>
      </c>
      <c r="BM95" s="333">
        <f>LUG!BM95</f>
        <v>0</v>
      </c>
      <c r="BN95" s="335">
        <f>LUG!BN95</f>
        <v>0</v>
      </c>
      <c r="BO95" s="337">
        <f>LUG!BO95</f>
        <v>0</v>
      </c>
      <c r="BP95" s="330">
        <f>LUG!BP95</f>
        <v>0</v>
      </c>
      <c r="BQ95" s="252">
        <f>LUG!BQ95</f>
        <v>0</v>
      </c>
      <c r="BR95" s="252">
        <f>LUG!BR95</f>
        <v>0</v>
      </c>
      <c r="BS95" s="333">
        <f>LUG!BS95</f>
        <v>0</v>
      </c>
      <c r="BT95" s="335">
        <f>LUG!BT95</f>
        <v>0</v>
      </c>
      <c r="BU95" s="337">
        <f>LUG!BU95</f>
        <v>0</v>
      </c>
      <c r="BV95" s="330">
        <f>LUG!BV95</f>
        <v>0</v>
      </c>
      <c r="BW95" s="252">
        <f>LUG!BW95</f>
        <v>0</v>
      </c>
      <c r="BX95" s="252">
        <f>LUG!BX95</f>
        <v>0</v>
      </c>
      <c r="BY95" s="333">
        <f>LUG!BY95</f>
        <v>0</v>
      </c>
      <c r="BZ95" s="335">
        <f>LUG!BZ95</f>
        <v>0</v>
      </c>
      <c r="CA95" s="337">
        <f>LUG!CA95</f>
        <v>0</v>
      </c>
      <c r="CB95" s="330">
        <f>LUG!CB95</f>
        <v>0</v>
      </c>
      <c r="CC95" s="252">
        <f>LUG!CC95</f>
        <v>0</v>
      </c>
      <c r="CD95" s="252">
        <f>LUG!CD95</f>
        <v>0</v>
      </c>
      <c r="CE95" s="333">
        <f>LUG!CE95</f>
        <v>0</v>
      </c>
      <c r="CF95" s="335">
        <f>LUG!CF95</f>
        <v>0</v>
      </c>
      <c r="CG95" s="337">
        <f>LUG!CG95</f>
        <v>0</v>
      </c>
    </row>
    <row r="96" spans="1:85">
      <c r="A96" s="130"/>
      <c r="B96" s="176" t="str">
        <f>SETT!B96</f>
        <v>Docenti  Esterni</v>
      </c>
      <c r="C96" s="160">
        <f>SETT!C96</f>
        <v>0</v>
      </c>
      <c r="D96" s="161"/>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c r="AC96" s="161"/>
      <c r="AD96" s="161"/>
      <c r="AE96" s="161"/>
      <c r="AF96" s="161"/>
      <c r="AG96" s="161"/>
      <c r="AH96" s="162"/>
      <c r="AI96" s="99"/>
      <c r="AJ96" s="163"/>
      <c r="AK96" s="161"/>
      <c r="AL96" s="162"/>
      <c r="AM96" s="99"/>
      <c r="AN96" s="158"/>
      <c r="AO96" s="159"/>
      <c r="AP96" s="158"/>
      <c r="AR96" s="277"/>
      <c r="AS96" s="197">
        <f t="array" ref="AS96">SUM(IF(($B$97:$B$153=AR95)*($C$97:$C$153=AV96),$AL$97:$AL$153,0))</f>
        <v>0</v>
      </c>
      <c r="AT96" s="328"/>
      <c r="AU96" s="218"/>
      <c r="AV96" s="199">
        <f>LUG!AV96</f>
        <v>0</v>
      </c>
      <c r="AW96" s="330"/>
      <c r="AX96" s="251"/>
      <c r="AY96" s="252"/>
      <c r="AZ96" s="252"/>
      <c r="BA96" s="333"/>
      <c r="BB96" s="265"/>
      <c r="BC96" s="337"/>
      <c r="BD96" s="330"/>
      <c r="BE96" s="252"/>
      <c r="BF96" s="252"/>
      <c r="BG96" s="333"/>
      <c r="BH96" s="335"/>
      <c r="BI96" s="337"/>
      <c r="BJ96" s="330"/>
      <c r="BK96" s="252"/>
      <c r="BL96" s="252"/>
      <c r="BM96" s="333"/>
      <c r="BN96" s="335"/>
      <c r="BO96" s="337"/>
      <c r="BP96" s="330"/>
      <c r="BQ96" s="252"/>
      <c r="BR96" s="252"/>
      <c r="BS96" s="333"/>
      <c r="BT96" s="335"/>
      <c r="BU96" s="337"/>
      <c r="BV96" s="330"/>
      <c r="BW96" s="252"/>
      <c r="BX96" s="252"/>
      <c r="BY96" s="333"/>
      <c r="BZ96" s="335"/>
      <c r="CA96" s="337"/>
      <c r="CB96" s="330"/>
      <c r="CC96" s="252"/>
      <c r="CD96" s="252"/>
      <c r="CE96" s="333"/>
      <c r="CF96" s="335"/>
      <c r="CG96" s="337"/>
    </row>
    <row r="97" spans="1:85">
      <c r="A97" s="130">
        <v>1</v>
      </c>
      <c r="B97" s="131" t="str">
        <f>LUG!B97</f>
        <v>CHIAPPE A.</v>
      </c>
      <c r="C97" s="131" t="str">
        <f>LUG!C97</f>
        <v>DOCENZA EST.</v>
      </c>
      <c r="D97" s="132"/>
      <c r="E97" s="132"/>
      <c r="F97" s="132"/>
      <c r="G97" s="132"/>
      <c r="H97" s="132"/>
      <c r="I97" s="132"/>
      <c r="J97" s="132"/>
      <c r="K97" s="132"/>
      <c r="L97" s="132"/>
      <c r="M97" s="132"/>
      <c r="N97" s="132"/>
      <c r="O97" s="132"/>
      <c r="P97" s="132"/>
      <c r="Q97" s="132"/>
      <c r="R97" s="132"/>
      <c r="S97" s="132"/>
      <c r="T97" s="132"/>
      <c r="U97" s="132"/>
      <c r="V97" s="132"/>
      <c r="W97" s="132"/>
      <c r="X97" s="132"/>
      <c r="Y97" s="132"/>
      <c r="Z97" s="132"/>
      <c r="AA97" s="132"/>
      <c r="AB97" s="132"/>
      <c r="AC97" s="132"/>
      <c r="AD97" s="132"/>
      <c r="AE97" s="132"/>
      <c r="AF97" s="132"/>
      <c r="AG97" s="132"/>
      <c r="AH97" s="133"/>
      <c r="AI97" s="99"/>
      <c r="AJ97" s="134">
        <f t="shared" ref="AJ97:AJ123" si="11">SUM(D97:AH97)</f>
        <v>0</v>
      </c>
      <c r="AK97" s="132">
        <f>LUG!AL97</f>
        <v>29</v>
      </c>
      <c r="AL97" s="133">
        <f t="shared" ref="AL97:AL123" si="12">AJ97+AK97</f>
        <v>29</v>
      </c>
      <c r="AM97" s="99"/>
      <c r="AN97" s="158"/>
      <c r="AO97" s="159"/>
      <c r="AP97" s="158"/>
      <c r="AR97" s="276">
        <f>LUG!AR97</f>
        <v>0</v>
      </c>
      <c r="AS97" s="200">
        <f t="array" ref="AS97">SUM(IF(($B$97:$B$153=AR97)*($C$97:$C$153=AV97),$AL$97:$AL$153,0))</f>
        <v>0</v>
      </c>
      <c r="AT97" s="327">
        <f>BA97+BG97+BM97+BS97+BY97+CE97</f>
        <v>0</v>
      </c>
      <c r="AU97" s="219">
        <f>AT97-AS97-AS98</f>
        <v>0</v>
      </c>
      <c r="AV97" s="202">
        <f>LUG!AV97</f>
        <v>0</v>
      </c>
      <c r="AW97" s="330">
        <f>LUG!AW97</f>
        <v>0</v>
      </c>
      <c r="AX97" s="251">
        <f>LUG!AX97</f>
        <v>0</v>
      </c>
      <c r="AY97" s="252">
        <f>LUG!AY97</f>
        <v>0</v>
      </c>
      <c r="AZ97" s="252">
        <f>LUG!AZ97</f>
        <v>0</v>
      </c>
      <c r="BA97" s="333">
        <f>LUG!BA97</f>
        <v>0</v>
      </c>
      <c r="BB97" s="265">
        <f>LUG!BB97</f>
        <v>0</v>
      </c>
      <c r="BC97" s="337">
        <f>LUG!BC97</f>
        <v>0</v>
      </c>
      <c r="BD97" s="330">
        <f>LUG!BD97</f>
        <v>0</v>
      </c>
      <c r="BE97" s="252">
        <f>LUG!BE97</f>
        <v>0</v>
      </c>
      <c r="BF97" s="252">
        <f>LUG!BF97</f>
        <v>0</v>
      </c>
      <c r="BG97" s="333">
        <f>LUG!BG97</f>
        <v>0</v>
      </c>
      <c r="BH97" s="335">
        <f>LUG!BH97</f>
        <v>0</v>
      </c>
      <c r="BI97" s="337">
        <f>LUG!BI97</f>
        <v>0</v>
      </c>
      <c r="BJ97" s="330">
        <f>LUG!BJ97</f>
        <v>0</v>
      </c>
      <c r="BK97" s="252">
        <f>LUG!BK97</f>
        <v>0</v>
      </c>
      <c r="BL97" s="252">
        <f>LUG!BL97</f>
        <v>0</v>
      </c>
      <c r="BM97" s="333">
        <f>LUG!BM97</f>
        <v>0</v>
      </c>
      <c r="BN97" s="335">
        <f>LUG!BN97</f>
        <v>0</v>
      </c>
      <c r="BO97" s="337">
        <f>LUG!BO97</f>
        <v>0</v>
      </c>
      <c r="BP97" s="330">
        <f>LUG!BP97</f>
        <v>0</v>
      </c>
      <c r="BQ97" s="252">
        <f>LUG!BQ97</f>
        <v>0</v>
      </c>
      <c r="BR97" s="252">
        <f>LUG!BR97</f>
        <v>0</v>
      </c>
      <c r="BS97" s="333">
        <f>LUG!BS97</f>
        <v>0</v>
      </c>
      <c r="BT97" s="335">
        <f>LUG!BT97</f>
        <v>0</v>
      </c>
      <c r="BU97" s="337">
        <f>LUG!BU97</f>
        <v>0</v>
      </c>
      <c r="BV97" s="330">
        <f>LUG!BV97</f>
        <v>0</v>
      </c>
      <c r="BW97" s="252">
        <f>LUG!BW97</f>
        <v>0</v>
      </c>
      <c r="BX97" s="252">
        <f>LUG!BX97</f>
        <v>0</v>
      </c>
      <c r="BY97" s="333">
        <f>LUG!BY97</f>
        <v>0</v>
      </c>
      <c r="BZ97" s="335">
        <f>LUG!BZ97</f>
        <v>0</v>
      </c>
      <c r="CA97" s="337">
        <f>LUG!CA97</f>
        <v>0</v>
      </c>
      <c r="CB97" s="330">
        <f>LUG!CB97</f>
        <v>0</v>
      </c>
      <c r="CC97" s="252">
        <f>LUG!CC97</f>
        <v>0</v>
      </c>
      <c r="CD97" s="252">
        <f>LUG!CD97</f>
        <v>0</v>
      </c>
      <c r="CE97" s="333">
        <f>LUG!CE97</f>
        <v>0</v>
      </c>
      <c r="CF97" s="335">
        <f>LUG!CF97</f>
        <v>0</v>
      </c>
      <c r="CG97" s="337">
        <f>LUG!CG97</f>
        <v>0</v>
      </c>
    </row>
    <row r="98" spans="1:85">
      <c r="A98" s="130">
        <v>2</v>
      </c>
      <c r="B98" s="131" t="str">
        <f>LUG!B98</f>
        <v>DEFRANCHI BISSO F.</v>
      </c>
      <c r="C98" s="131" t="str">
        <f>LUG!C98</f>
        <v>DOCENZA EST.</v>
      </c>
      <c r="D98" s="132"/>
      <c r="E98" s="132"/>
      <c r="F98" s="132"/>
      <c r="G98" s="132"/>
      <c r="H98" s="132"/>
      <c r="I98" s="132"/>
      <c r="J98" s="132"/>
      <c r="K98" s="132"/>
      <c r="L98" s="132"/>
      <c r="M98" s="132"/>
      <c r="N98" s="132"/>
      <c r="O98" s="132"/>
      <c r="P98" s="132"/>
      <c r="Q98" s="132"/>
      <c r="R98" s="132"/>
      <c r="S98" s="132"/>
      <c r="T98" s="132"/>
      <c r="U98" s="132"/>
      <c r="V98" s="132"/>
      <c r="W98" s="132"/>
      <c r="X98" s="132"/>
      <c r="Y98" s="132"/>
      <c r="Z98" s="132"/>
      <c r="AA98" s="132"/>
      <c r="AB98" s="132"/>
      <c r="AC98" s="132"/>
      <c r="AD98" s="132"/>
      <c r="AE98" s="132"/>
      <c r="AF98" s="132"/>
      <c r="AG98" s="132"/>
      <c r="AH98" s="133"/>
      <c r="AI98" s="99"/>
      <c r="AJ98" s="134">
        <f t="shared" si="11"/>
        <v>0</v>
      </c>
      <c r="AK98" s="132">
        <f>LUG!AL98</f>
        <v>6</v>
      </c>
      <c r="AL98" s="133">
        <f t="shared" si="12"/>
        <v>6</v>
      </c>
      <c r="AM98" s="99"/>
      <c r="AN98" s="158"/>
      <c r="AO98" s="159"/>
      <c r="AP98" s="158"/>
      <c r="AR98" s="277"/>
      <c r="AS98" s="197">
        <f t="array" ref="AS98">SUM(IF(($B$97:$B$153=AR97)*($C$97:$C$153=AV98),$AL$97:$AL$153,0))</f>
        <v>0</v>
      </c>
      <c r="AT98" s="328"/>
      <c r="AU98" s="218"/>
      <c r="AV98" s="199">
        <f>LUG!AV98</f>
        <v>0</v>
      </c>
      <c r="AW98" s="330"/>
      <c r="AX98" s="251"/>
      <c r="AY98" s="252"/>
      <c r="AZ98" s="252"/>
      <c r="BA98" s="333"/>
      <c r="BB98" s="265"/>
      <c r="BC98" s="337"/>
      <c r="BD98" s="330"/>
      <c r="BE98" s="252"/>
      <c r="BF98" s="252"/>
      <c r="BG98" s="333"/>
      <c r="BH98" s="335"/>
      <c r="BI98" s="337"/>
      <c r="BJ98" s="330"/>
      <c r="BK98" s="252"/>
      <c r="BL98" s="252"/>
      <c r="BM98" s="333"/>
      <c r="BN98" s="335"/>
      <c r="BO98" s="337"/>
      <c r="BP98" s="330"/>
      <c r="BQ98" s="252"/>
      <c r="BR98" s="252"/>
      <c r="BS98" s="333"/>
      <c r="BT98" s="335"/>
      <c r="BU98" s="337"/>
      <c r="BV98" s="330"/>
      <c r="BW98" s="252"/>
      <c r="BX98" s="252"/>
      <c r="BY98" s="333"/>
      <c r="BZ98" s="335"/>
      <c r="CA98" s="337"/>
      <c r="CB98" s="330"/>
      <c r="CC98" s="252"/>
      <c r="CD98" s="252"/>
      <c r="CE98" s="333"/>
      <c r="CF98" s="335"/>
      <c r="CG98" s="337"/>
    </row>
    <row r="99" spans="1:85">
      <c r="A99" s="130">
        <v>3</v>
      </c>
      <c r="B99" s="131" t="str">
        <f>LUG!B99</f>
        <v>RATTI S.</v>
      </c>
      <c r="C99" s="131" t="str">
        <f>LUG!C99</f>
        <v>DOCENZA EST.</v>
      </c>
      <c r="D99" s="132"/>
      <c r="E99" s="132"/>
      <c r="F99" s="132"/>
      <c r="G99" s="132"/>
      <c r="H99" s="132"/>
      <c r="I99" s="132"/>
      <c r="J99" s="132"/>
      <c r="K99" s="132"/>
      <c r="L99" s="132"/>
      <c r="M99" s="132"/>
      <c r="N99" s="132"/>
      <c r="O99" s="132"/>
      <c r="P99" s="132"/>
      <c r="Q99" s="132"/>
      <c r="R99" s="132"/>
      <c r="S99" s="132"/>
      <c r="T99" s="132"/>
      <c r="U99" s="132"/>
      <c r="V99" s="132"/>
      <c r="W99" s="132"/>
      <c r="X99" s="132"/>
      <c r="Y99" s="132"/>
      <c r="Z99" s="132"/>
      <c r="AA99" s="132"/>
      <c r="AB99" s="132"/>
      <c r="AC99" s="132"/>
      <c r="AD99" s="132"/>
      <c r="AE99" s="132"/>
      <c r="AF99" s="132"/>
      <c r="AG99" s="132"/>
      <c r="AH99" s="133"/>
      <c r="AI99" s="99"/>
      <c r="AJ99" s="134">
        <f t="shared" si="11"/>
        <v>0</v>
      </c>
      <c r="AK99" s="132">
        <f>LUG!AL99</f>
        <v>16</v>
      </c>
      <c r="AL99" s="133">
        <f t="shared" si="12"/>
        <v>16</v>
      </c>
      <c r="AM99" s="99"/>
      <c r="AN99" s="158"/>
      <c r="AO99" s="159"/>
      <c r="AP99" s="158"/>
      <c r="AR99" s="276">
        <f>LUG!AR99</f>
        <v>0</v>
      </c>
      <c r="AS99" s="200">
        <f t="array" ref="AS99">SUM(IF(($B$97:$B$153=AR99)*($C$97:$C$153=AV99),$AL$97:$AL$153,0))</f>
        <v>0</v>
      </c>
      <c r="AT99" s="327">
        <f>BA99+BG99+BM99+BS99+BY99+CE99</f>
        <v>0</v>
      </c>
      <c r="AU99" s="219">
        <f>AT99-AS99-AS100</f>
        <v>0</v>
      </c>
      <c r="AV99" s="202">
        <f>LUG!AV99</f>
        <v>0</v>
      </c>
      <c r="AW99" s="330">
        <f>LUG!AW99</f>
        <v>0</v>
      </c>
      <c r="AX99" s="251">
        <f>LUG!AX99</f>
        <v>0</v>
      </c>
      <c r="AY99" s="252">
        <f>LUG!AY99</f>
        <v>0</v>
      </c>
      <c r="AZ99" s="252">
        <f>LUG!AZ99</f>
        <v>0</v>
      </c>
      <c r="BA99" s="333">
        <f>LUG!BA99</f>
        <v>0</v>
      </c>
      <c r="BB99" s="265">
        <f>LUG!BB99</f>
        <v>0</v>
      </c>
      <c r="BC99" s="337">
        <f>LUG!BC99</f>
        <v>0</v>
      </c>
      <c r="BD99" s="330">
        <f>LUG!BD99</f>
        <v>0</v>
      </c>
      <c r="BE99" s="252">
        <f>LUG!BE99</f>
        <v>0</v>
      </c>
      <c r="BF99" s="252">
        <f>LUG!BF99</f>
        <v>0</v>
      </c>
      <c r="BG99" s="333">
        <f>LUG!BG99</f>
        <v>0</v>
      </c>
      <c r="BH99" s="335">
        <f>LUG!BH99</f>
        <v>0</v>
      </c>
      <c r="BI99" s="337">
        <f>LUG!BI99</f>
        <v>0</v>
      </c>
      <c r="BJ99" s="330">
        <f>LUG!BJ99</f>
        <v>0</v>
      </c>
      <c r="BK99" s="252">
        <f>LUG!BK99</f>
        <v>0</v>
      </c>
      <c r="BL99" s="252">
        <f>LUG!BL99</f>
        <v>0</v>
      </c>
      <c r="BM99" s="333">
        <f>LUG!BM99</f>
        <v>0</v>
      </c>
      <c r="BN99" s="335">
        <f>LUG!BN99</f>
        <v>0</v>
      </c>
      <c r="BO99" s="337">
        <f>LUG!BO99</f>
        <v>0</v>
      </c>
      <c r="BP99" s="330">
        <f>LUG!BP99</f>
        <v>0</v>
      </c>
      <c r="BQ99" s="252">
        <f>LUG!BQ99</f>
        <v>0</v>
      </c>
      <c r="BR99" s="252">
        <f>LUG!BR99</f>
        <v>0</v>
      </c>
      <c r="BS99" s="333">
        <f>LUG!BS99</f>
        <v>0</v>
      </c>
      <c r="BT99" s="335">
        <f>LUG!BT99</f>
        <v>0</v>
      </c>
      <c r="BU99" s="337">
        <f>LUG!BU99</f>
        <v>0</v>
      </c>
      <c r="BV99" s="330">
        <f>LUG!BV99</f>
        <v>0</v>
      </c>
      <c r="BW99" s="252">
        <f>LUG!BW99</f>
        <v>0</v>
      </c>
      <c r="BX99" s="252">
        <f>LUG!BX99</f>
        <v>0</v>
      </c>
      <c r="BY99" s="333">
        <f>LUG!BY99</f>
        <v>0</v>
      </c>
      <c r="BZ99" s="335">
        <f>LUG!BZ99</f>
        <v>0</v>
      </c>
      <c r="CA99" s="337">
        <f>LUG!CA99</f>
        <v>0</v>
      </c>
      <c r="CB99" s="330">
        <f>LUG!CB99</f>
        <v>0</v>
      </c>
      <c r="CC99" s="252">
        <f>LUG!CC99</f>
        <v>0</v>
      </c>
      <c r="CD99" s="252">
        <f>LUG!CD99</f>
        <v>0</v>
      </c>
      <c r="CE99" s="333">
        <f>LUG!CE99</f>
        <v>0</v>
      </c>
      <c r="CF99" s="335">
        <f>LUG!CF99</f>
        <v>0</v>
      </c>
      <c r="CG99" s="337">
        <f>LUG!CG99</f>
        <v>0</v>
      </c>
    </row>
    <row r="100" spans="1:85">
      <c r="A100" s="130">
        <v>4</v>
      </c>
      <c r="B100" s="131" t="str">
        <f>LUG!B100</f>
        <v>CHIAPPE A.</v>
      </c>
      <c r="C100" s="131" t="str">
        <f>LUG!C100</f>
        <v>CODOC EST.</v>
      </c>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2"/>
      <c r="AH100" s="133"/>
      <c r="AI100" s="99"/>
      <c r="AJ100" s="134">
        <f t="shared" si="11"/>
        <v>0</v>
      </c>
      <c r="AK100" s="132">
        <f>LUG!AL100</f>
        <v>3</v>
      </c>
      <c r="AL100" s="133">
        <f t="shared" si="12"/>
        <v>3</v>
      </c>
      <c r="AM100" s="99"/>
      <c r="AN100" s="158"/>
      <c r="AO100" s="159"/>
      <c r="AP100" s="158"/>
      <c r="AR100" s="277"/>
      <c r="AS100" s="197">
        <f t="array" ref="AS100">SUM(IF(($B$97:$B$153=AR99)*($C$97:$C$153=AV100),$AL$97:$AL$153,0))</f>
        <v>0</v>
      </c>
      <c r="AT100" s="328"/>
      <c r="AU100" s="218"/>
      <c r="AV100" s="199">
        <f>LUG!AV100</f>
        <v>0</v>
      </c>
      <c r="AW100" s="330"/>
      <c r="AX100" s="251"/>
      <c r="AY100" s="252"/>
      <c r="AZ100" s="252"/>
      <c r="BA100" s="333"/>
      <c r="BB100" s="265"/>
      <c r="BC100" s="337"/>
      <c r="BD100" s="330"/>
      <c r="BE100" s="252"/>
      <c r="BF100" s="252"/>
      <c r="BG100" s="333"/>
      <c r="BH100" s="335"/>
      <c r="BI100" s="337"/>
      <c r="BJ100" s="330"/>
      <c r="BK100" s="252"/>
      <c r="BL100" s="252"/>
      <c r="BM100" s="333"/>
      <c r="BN100" s="335"/>
      <c r="BO100" s="337"/>
      <c r="BP100" s="330"/>
      <c r="BQ100" s="252"/>
      <c r="BR100" s="252"/>
      <c r="BS100" s="333"/>
      <c r="BT100" s="335"/>
      <c r="BU100" s="337"/>
      <c r="BV100" s="330"/>
      <c r="BW100" s="252"/>
      <c r="BX100" s="252"/>
      <c r="BY100" s="333"/>
      <c r="BZ100" s="335"/>
      <c r="CA100" s="337"/>
      <c r="CB100" s="330"/>
      <c r="CC100" s="252"/>
      <c r="CD100" s="252"/>
      <c r="CE100" s="333"/>
      <c r="CF100" s="335"/>
      <c r="CG100" s="337"/>
    </row>
    <row r="101" spans="1:85">
      <c r="A101" s="130">
        <v>5</v>
      </c>
      <c r="B101" s="131">
        <f>LUG!B101</f>
        <v>0</v>
      </c>
      <c r="C101" s="131">
        <f>LUG!C101</f>
        <v>0</v>
      </c>
      <c r="D101" s="132"/>
      <c r="E101" s="132"/>
      <c r="F101" s="132"/>
      <c r="G101" s="132"/>
      <c r="H101" s="132"/>
      <c r="I101" s="132"/>
      <c r="J101" s="132"/>
      <c r="K101" s="132"/>
      <c r="L101" s="132"/>
      <c r="M101" s="132"/>
      <c r="N101" s="132"/>
      <c r="O101" s="132"/>
      <c r="P101" s="132"/>
      <c r="Q101" s="132"/>
      <c r="R101" s="132"/>
      <c r="S101" s="132"/>
      <c r="T101" s="132"/>
      <c r="U101" s="132"/>
      <c r="V101" s="132"/>
      <c r="W101" s="132"/>
      <c r="X101" s="132"/>
      <c r="Y101" s="132"/>
      <c r="Z101" s="132"/>
      <c r="AA101" s="132"/>
      <c r="AB101" s="132"/>
      <c r="AC101" s="132"/>
      <c r="AD101" s="132"/>
      <c r="AE101" s="132"/>
      <c r="AF101" s="132"/>
      <c r="AG101" s="132"/>
      <c r="AH101" s="133"/>
      <c r="AI101" s="99"/>
      <c r="AJ101" s="134">
        <f t="shared" si="11"/>
        <v>0</v>
      </c>
      <c r="AK101" s="132">
        <f>LUG!AL101</f>
        <v>0</v>
      </c>
      <c r="AL101" s="133">
        <f t="shared" si="12"/>
        <v>0</v>
      </c>
      <c r="AM101" s="99"/>
      <c r="AN101" s="158"/>
      <c r="AO101" s="159"/>
      <c r="AP101" s="158"/>
      <c r="AR101" s="276">
        <f>LUG!AR101</f>
        <v>0</v>
      </c>
      <c r="AS101" s="200">
        <f t="array" ref="AS101">SUM(IF(($B$97:$B$153=AR101)*($C$97:$C$153=AV101),$AL$97:$AL$153,0))</f>
        <v>0</v>
      </c>
      <c r="AT101" s="327">
        <f>BA101+BG101+BM101+BS101+BY101+CE101</f>
        <v>0</v>
      </c>
      <c r="AU101" s="219">
        <f>AT101-AS101-AS102</f>
        <v>0</v>
      </c>
      <c r="AV101" s="202">
        <f>LUG!AV101</f>
        <v>0</v>
      </c>
      <c r="AW101" s="330">
        <f>LUG!AW101</f>
        <v>0</v>
      </c>
      <c r="AX101" s="251">
        <f>LUG!AX101</f>
        <v>0</v>
      </c>
      <c r="AY101" s="252">
        <f>LUG!AY101</f>
        <v>0</v>
      </c>
      <c r="AZ101" s="252">
        <f>LUG!AZ101</f>
        <v>0</v>
      </c>
      <c r="BA101" s="333">
        <f>LUG!BA101</f>
        <v>0</v>
      </c>
      <c r="BB101" s="265">
        <f>LUG!BB101</f>
        <v>0</v>
      </c>
      <c r="BC101" s="337">
        <f>LUG!BC101</f>
        <v>0</v>
      </c>
      <c r="BD101" s="330">
        <f>LUG!BD101</f>
        <v>0</v>
      </c>
      <c r="BE101" s="252">
        <f>LUG!BE101</f>
        <v>0</v>
      </c>
      <c r="BF101" s="252">
        <f>LUG!BF101</f>
        <v>0</v>
      </c>
      <c r="BG101" s="333">
        <f>LUG!BG101</f>
        <v>0</v>
      </c>
      <c r="BH101" s="335">
        <f>LUG!BH101</f>
        <v>0</v>
      </c>
      <c r="BI101" s="337">
        <f>LUG!BI101</f>
        <v>0</v>
      </c>
      <c r="BJ101" s="330">
        <f>LUG!BJ101</f>
        <v>0</v>
      </c>
      <c r="BK101" s="252">
        <f>LUG!BK101</f>
        <v>0</v>
      </c>
      <c r="BL101" s="252">
        <f>LUG!BL101</f>
        <v>0</v>
      </c>
      <c r="BM101" s="333">
        <f>LUG!BM101</f>
        <v>0</v>
      </c>
      <c r="BN101" s="335">
        <f>LUG!BN101</f>
        <v>0</v>
      </c>
      <c r="BO101" s="337">
        <f>LUG!BO101</f>
        <v>0</v>
      </c>
      <c r="BP101" s="330">
        <f>LUG!BP101</f>
        <v>0</v>
      </c>
      <c r="BQ101" s="252">
        <f>LUG!BQ101</f>
        <v>0</v>
      </c>
      <c r="BR101" s="252">
        <f>LUG!BR101</f>
        <v>0</v>
      </c>
      <c r="BS101" s="333">
        <f>LUG!BS101</f>
        <v>0</v>
      </c>
      <c r="BT101" s="335">
        <f>LUG!BT101</f>
        <v>0</v>
      </c>
      <c r="BU101" s="337">
        <f>LUG!BU101</f>
        <v>0</v>
      </c>
      <c r="BV101" s="330">
        <f>LUG!BV101</f>
        <v>0</v>
      </c>
      <c r="BW101" s="252">
        <f>LUG!BW101</f>
        <v>0</v>
      </c>
      <c r="BX101" s="252">
        <f>LUG!BX101</f>
        <v>0</v>
      </c>
      <c r="BY101" s="333">
        <f>LUG!BY101</f>
        <v>0</v>
      </c>
      <c r="BZ101" s="335">
        <f>LUG!BZ101</f>
        <v>0</v>
      </c>
      <c r="CA101" s="337">
        <f>LUG!CA101</f>
        <v>0</v>
      </c>
      <c r="CB101" s="330">
        <f>LUG!CB101</f>
        <v>0</v>
      </c>
      <c r="CC101" s="252">
        <f>LUG!CC101</f>
        <v>0</v>
      </c>
      <c r="CD101" s="252">
        <f>LUG!CD101</f>
        <v>0</v>
      </c>
      <c r="CE101" s="333">
        <f>LUG!CE101</f>
        <v>0</v>
      </c>
      <c r="CF101" s="335">
        <f>LUG!CF101</f>
        <v>0</v>
      </c>
      <c r="CG101" s="337">
        <f>LUG!CG101</f>
        <v>0</v>
      </c>
    </row>
    <row r="102" spans="1:85">
      <c r="A102" s="130">
        <v>6</v>
      </c>
      <c r="B102" s="131">
        <f>LUG!B102</f>
        <v>0</v>
      </c>
      <c r="C102" s="131">
        <f>LUG!C102</f>
        <v>0</v>
      </c>
      <c r="D102" s="132"/>
      <c r="E102" s="132"/>
      <c r="F102" s="132"/>
      <c r="G102" s="132"/>
      <c r="H102" s="132"/>
      <c r="I102" s="132"/>
      <c r="J102" s="132"/>
      <c r="K102" s="132"/>
      <c r="L102" s="132"/>
      <c r="M102" s="132"/>
      <c r="N102" s="132"/>
      <c r="O102" s="132"/>
      <c r="P102" s="132"/>
      <c r="Q102" s="132"/>
      <c r="R102" s="132"/>
      <c r="S102" s="132"/>
      <c r="T102" s="132"/>
      <c r="U102" s="132"/>
      <c r="V102" s="132"/>
      <c r="W102" s="132"/>
      <c r="X102" s="132"/>
      <c r="Y102" s="132"/>
      <c r="Z102" s="132"/>
      <c r="AA102" s="132"/>
      <c r="AB102" s="132"/>
      <c r="AC102" s="132"/>
      <c r="AD102" s="132"/>
      <c r="AE102" s="132"/>
      <c r="AF102" s="132"/>
      <c r="AG102" s="132"/>
      <c r="AH102" s="133"/>
      <c r="AI102" s="99"/>
      <c r="AJ102" s="134">
        <f t="shared" si="11"/>
        <v>0</v>
      </c>
      <c r="AK102" s="132">
        <f>LUG!AL102</f>
        <v>0</v>
      </c>
      <c r="AL102" s="133">
        <f t="shared" si="12"/>
        <v>0</v>
      </c>
      <c r="AM102" s="99"/>
      <c r="AN102" s="158"/>
      <c r="AO102" s="159"/>
      <c r="AP102" s="158"/>
      <c r="AR102" s="277"/>
      <c r="AS102" s="197">
        <f t="array" ref="AS102">SUM(IF(($B$97:$B$153=AR101)*($C$97:$C$153=AV102),$AL$97:$AL$153,0))</f>
        <v>0</v>
      </c>
      <c r="AT102" s="328"/>
      <c r="AU102" s="218"/>
      <c r="AV102" s="199">
        <f>LUG!AV102</f>
        <v>0</v>
      </c>
      <c r="AW102" s="330"/>
      <c r="AX102" s="251"/>
      <c r="AY102" s="252"/>
      <c r="AZ102" s="252"/>
      <c r="BA102" s="333"/>
      <c r="BB102" s="265"/>
      <c r="BC102" s="337"/>
      <c r="BD102" s="330"/>
      <c r="BE102" s="252"/>
      <c r="BF102" s="252"/>
      <c r="BG102" s="333"/>
      <c r="BH102" s="335"/>
      <c r="BI102" s="337"/>
      <c r="BJ102" s="330"/>
      <c r="BK102" s="252"/>
      <c r="BL102" s="252"/>
      <c r="BM102" s="333"/>
      <c r="BN102" s="335"/>
      <c r="BO102" s="337"/>
      <c r="BP102" s="330"/>
      <c r="BQ102" s="252"/>
      <c r="BR102" s="252"/>
      <c r="BS102" s="333"/>
      <c r="BT102" s="335"/>
      <c r="BU102" s="337"/>
      <c r="BV102" s="330"/>
      <c r="BW102" s="252"/>
      <c r="BX102" s="252"/>
      <c r="BY102" s="333"/>
      <c r="BZ102" s="335"/>
      <c r="CA102" s="337"/>
      <c r="CB102" s="330"/>
      <c r="CC102" s="252"/>
      <c r="CD102" s="252"/>
      <c r="CE102" s="333"/>
      <c r="CF102" s="335"/>
      <c r="CG102" s="337"/>
    </row>
    <row r="103" spans="1:85">
      <c r="A103" s="130">
        <v>7</v>
      </c>
      <c r="B103" s="131">
        <f>LUG!B103</f>
        <v>0</v>
      </c>
      <c r="C103" s="131">
        <f>LUG!C103</f>
        <v>0</v>
      </c>
      <c r="D103" s="132"/>
      <c r="E103" s="132"/>
      <c r="F103" s="132"/>
      <c r="G103" s="132"/>
      <c r="H103" s="132"/>
      <c r="I103" s="132"/>
      <c r="J103" s="132"/>
      <c r="K103" s="132"/>
      <c r="L103" s="132"/>
      <c r="M103" s="132"/>
      <c r="N103" s="132"/>
      <c r="O103" s="132"/>
      <c r="P103" s="132"/>
      <c r="Q103" s="132"/>
      <c r="R103" s="132"/>
      <c r="S103" s="132"/>
      <c r="T103" s="132"/>
      <c r="U103" s="132"/>
      <c r="V103" s="132"/>
      <c r="W103" s="132"/>
      <c r="X103" s="132"/>
      <c r="Y103" s="132"/>
      <c r="Z103" s="132"/>
      <c r="AA103" s="132"/>
      <c r="AB103" s="132"/>
      <c r="AC103" s="132"/>
      <c r="AD103" s="132"/>
      <c r="AE103" s="132"/>
      <c r="AF103" s="132"/>
      <c r="AG103" s="132"/>
      <c r="AH103" s="133"/>
      <c r="AI103" s="99"/>
      <c r="AJ103" s="134">
        <f t="shared" si="11"/>
        <v>0</v>
      </c>
      <c r="AK103" s="132">
        <f>LUG!AL103</f>
        <v>0</v>
      </c>
      <c r="AL103" s="133">
        <f t="shared" si="12"/>
        <v>0</v>
      </c>
      <c r="AM103" s="99"/>
      <c r="AN103" s="158"/>
      <c r="AO103" s="159"/>
      <c r="AP103" s="158"/>
      <c r="AR103" s="276">
        <f>LUG!AR103</f>
        <v>0</v>
      </c>
      <c r="AS103" s="200">
        <f t="array" ref="AS103">SUM(IF(($B$97:$B$153=AR103)*($C$97:$C$153=AV103),$AL$97:$AL$153,0))</f>
        <v>0</v>
      </c>
      <c r="AT103" s="327">
        <f>BA103+BG103+BM103+BS103+BY103+CE103</f>
        <v>0</v>
      </c>
      <c r="AU103" s="219">
        <f>AT103-AS103-AS104</f>
        <v>0</v>
      </c>
      <c r="AV103" s="202">
        <f>LUG!AV103</f>
        <v>0</v>
      </c>
      <c r="AW103" s="330">
        <f>LUG!AW103</f>
        <v>0</v>
      </c>
      <c r="AX103" s="251">
        <f>LUG!AX103</f>
        <v>0</v>
      </c>
      <c r="AY103" s="252">
        <f>LUG!AY103</f>
        <v>0</v>
      </c>
      <c r="AZ103" s="252">
        <f>LUG!AZ103</f>
        <v>0</v>
      </c>
      <c r="BA103" s="333">
        <f>LUG!BA103</f>
        <v>0</v>
      </c>
      <c r="BB103" s="265">
        <f>LUG!BB103</f>
        <v>0</v>
      </c>
      <c r="BC103" s="337">
        <f>LUG!BC103</f>
        <v>0</v>
      </c>
      <c r="BD103" s="330">
        <f>LUG!BD103</f>
        <v>0</v>
      </c>
      <c r="BE103" s="252">
        <f>LUG!BE103</f>
        <v>0</v>
      </c>
      <c r="BF103" s="252">
        <f>LUG!BF103</f>
        <v>0</v>
      </c>
      <c r="BG103" s="333">
        <f>LUG!BG103</f>
        <v>0</v>
      </c>
      <c r="BH103" s="335">
        <f>LUG!BH103</f>
        <v>0</v>
      </c>
      <c r="BI103" s="337">
        <f>LUG!BI103</f>
        <v>0</v>
      </c>
      <c r="BJ103" s="330">
        <f>LUG!BJ103</f>
        <v>0</v>
      </c>
      <c r="BK103" s="252">
        <f>LUG!BK103</f>
        <v>0</v>
      </c>
      <c r="BL103" s="252">
        <f>LUG!BL103</f>
        <v>0</v>
      </c>
      <c r="BM103" s="333">
        <f>LUG!BM103</f>
        <v>0</v>
      </c>
      <c r="BN103" s="335">
        <f>LUG!BN103</f>
        <v>0</v>
      </c>
      <c r="BO103" s="337">
        <f>LUG!BO103</f>
        <v>0</v>
      </c>
      <c r="BP103" s="330">
        <f>LUG!BP103</f>
        <v>0</v>
      </c>
      <c r="BQ103" s="252">
        <f>LUG!BQ103</f>
        <v>0</v>
      </c>
      <c r="BR103" s="252">
        <f>LUG!BR103</f>
        <v>0</v>
      </c>
      <c r="BS103" s="333">
        <f>LUG!BS103</f>
        <v>0</v>
      </c>
      <c r="BT103" s="335">
        <f>LUG!BT103</f>
        <v>0</v>
      </c>
      <c r="BU103" s="337">
        <f>LUG!BU103</f>
        <v>0</v>
      </c>
      <c r="BV103" s="330">
        <f>LUG!BV103</f>
        <v>0</v>
      </c>
      <c r="BW103" s="252">
        <f>LUG!BW103</f>
        <v>0</v>
      </c>
      <c r="BX103" s="252">
        <f>LUG!BX103</f>
        <v>0</v>
      </c>
      <c r="BY103" s="333">
        <f>LUG!BY103</f>
        <v>0</v>
      </c>
      <c r="BZ103" s="335">
        <f>LUG!BZ103</f>
        <v>0</v>
      </c>
      <c r="CA103" s="337">
        <f>LUG!CA103</f>
        <v>0</v>
      </c>
      <c r="CB103" s="330">
        <f>LUG!CB103</f>
        <v>0</v>
      </c>
      <c r="CC103" s="252">
        <f>LUG!CC103</f>
        <v>0</v>
      </c>
      <c r="CD103" s="252">
        <f>LUG!CD103</f>
        <v>0</v>
      </c>
      <c r="CE103" s="333">
        <f>LUG!CE103</f>
        <v>0</v>
      </c>
      <c r="CF103" s="335">
        <f>LUG!CF103</f>
        <v>0</v>
      </c>
      <c r="CG103" s="337">
        <f>LUG!CG103</f>
        <v>0</v>
      </c>
    </row>
    <row r="104" spans="1:85">
      <c r="A104" s="130">
        <v>8</v>
      </c>
      <c r="B104" s="131">
        <f>LUG!B104</f>
        <v>0</v>
      </c>
      <c r="C104" s="131">
        <f>LUG!C104</f>
        <v>0</v>
      </c>
      <c r="D104" s="132"/>
      <c r="E104" s="132"/>
      <c r="F104" s="132"/>
      <c r="G104" s="132"/>
      <c r="H104" s="132"/>
      <c r="I104" s="132"/>
      <c r="J104" s="132"/>
      <c r="K104" s="132"/>
      <c r="L104" s="132"/>
      <c r="M104" s="132"/>
      <c r="N104" s="132"/>
      <c r="O104" s="132"/>
      <c r="P104" s="132"/>
      <c r="Q104" s="132"/>
      <c r="R104" s="132"/>
      <c r="S104" s="132"/>
      <c r="T104" s="132"/>
      <c r="U104" s="132"/>
      <c r="V104" s="132"/>
      <c r="W104" s="132"/>
      <c r="X104" s="132"/>
      <c r="Y104" s="132"/>
      <c r="Z104" s="132"/>
      <c r="AA104" s="132"/>
      <c r="AB104" s="132"/>
      <c r="AC104" s="132"/>
      <c r="AD104" s="132"/>
      <c r="AE104" s="132"/>
      <c r="AF104" s="132"/>
      <c r="AG104" s="132"/>
      <c r="AH104" s="133"/>
      <c r="AI104" s="99"/>
      <c r="AJ104" s="134">
        <f t="shared" si="11"/>
        <v>0</v>
      </c>
      <c r="AK104" s="132">
        <f>LUG!AL104</f>
        <v>0</v>
      </c>
      <c r="AL104" s="133">
        <f t="shared" si="12"/>
        <v>0</v>
      </c>
      <c r="AM104" s="99"/>
      <c r="AN104" s="158"/>
      <c r="AO104" s="159"/>
      <c r="AP104" s="158"/>
      <c r="AR104" s="277"/>
      <c r="AS104" s="197">
        <f t="array" ref="AS104">SUM(IF(($B$97:$B$153=AR103)*($C$97:$C$153=AV104),$AL$97:$AL$153,0))</f>
        <v>0</v>
      </c>
      <c r="AT104" s="328"/>
      <c r="AU104" s="218"/>
      <c r="AV104" s="199">
        <f>LUG!AV104</f>
        <v>0</v>
      </c>
      <c r="AW104" s="330"/>
      <c r="AX104" s="251"/>
      <c r="AY104" s="252"/>
      <c r="AZ104" s="252"/>
      <c r="BA104" s="333"/>
      <c r="BB104" s="265"/>
      <c r="BC104" s="337"/>
      <c r="BD104" s="330"/>
      <c r="BE104" s="252"/>
      <c r="BF104" s="252"/>
      <c r="BG104" s="333"/>
      <c r="BH104" s="335"/>
      <c r="BI104" s="337"/>
      <c r="BJ104" s="330"/>
      <c r="BK104" s="252"/>
      <c r="BL104" s="252"/>
      <c r="BM104" s="333"/>
      <c r="BN104" s="335"/>
      <c r="BO104" s="337"/>
      <c r="BP104" s="330"/>
      <c r="BQ104" s="252"/>
      <c r="BR104" s="252"/>
      <c r="BS104" s="333"/>
      <c r="BT104" s="335"/>
      <c r="BU104" s="337"/>
      <c r="BV104" s="330"/>
      <c r="BW104" s="252"/>
      <c r="BX104" s="252"/>
      <c r="BY104" s="333"/>
      <c r="BZ104" s="335"/>
      <c r="CA104" s="337"/>
      <c r="CB104" s="330"/>
      <c r="CC104" s="252"/>
      <c r="CD104" s="252"/>
      <c r="CE104" s="333"/>
      <c r="CF104" s="335"/>
      <c r="CG104" s="337"/>
    </row>
    <row r="105" spans="1:85">
      <c r="A105" s="130">
        <v>9</v>
      </c>
      <c r="B105" s="131">
        <f>LUG!B105</f>
        <v>0</v>
      </c>
      <c r="C105" s="131">
        <f>LUG!C105</f>
        <v>0</v>
      </c>
      <c r="D105" s="132"/>
      <c r="E105" s="132"/>
      <c r="F105" s="132"/>
      <c r="G105" s="132"/>
      <c r="H105" s="132"/>
      <c r="I105" s="132"/>
      <c r="J105" s="132"/>
      <c r="K105" s="132"/>
      <c r="L105" s="132"/>
      <c r="M105" s="132"/>
      <c r="N105" s="132"/>
      <c r="O105" s="132"/>
      <c r="P105" s="132"/>
      <c r="Q105" s="132"/>
      <c r="R105" s="132"/>
      <c r="S105" s="132"/>
      <c r="T105" s="132"/>
      <c r="U105" s="132"/>
      <c r="V105" s="132"/>
      <c r="W105" s="132"/>
      <c r="X105" s="132"/>
      <c r="Y105" s="132"/>
      <c r="Z105" s="132"/>
      <c r="AA105" s="132"/>
      <c r="AB105" s="132"/>
      <c r="AC105" s="132"/>
      <c r="AD105" s="132"/>
      <c r="AE105" s="132"/>
      <c r="AF105" s="132"/>
      <c r="AG105" s="132"/>
      <c r="AH105" s="133"/>
      <c r="AI105" s="99"/>
      <c r="AJ105" s="134">
        <f t="shared" si="11"/>
        <v>0</v>
      </c>
      <c r="AK105" s="132">
        <f>LUG!AL105</f>
        <v>0</v>
      </c>
      <c r="AL105" s="133">
        <f t="shared" si="12"/>
        <v>0</v>
      </c>
      <c r="AM105" s="99"/>
      <c r="AN105" s="158"/>
      <c r="AO105" s="159"/>
      <c r="AP105" s="158"/>
      <c r="AR105" s="276">
        <f>LUG!AR105</f>
        <v>0</v>
      </c>
      <c r="AS105" s="200">
        <f t="array" ref="AS105">SUM(IF(($B$97:$B$153=AR105)*($C$97:$C$153=AV105),$AL$97:$AL$153,0))</f>
        <v>0</v>
      </c>
      <c r="AT105" s="327">
        <f>BA105+BG105+BM105+BS105+BY105+CE105</f>
        <v>0</v>
      </c>
      <c r="AU105" s="219">
        <f>AT105-AS105-AS106</f>
        <v>0</v>
      </c>
      <c r="AV105" s="202">
        <f>LUG!AV105</f>
        <v>0</v>
      </c>
      <c r="AW105" s="330">
        <f>LUG!AW105</f>
        <v>0</v>
      </c>
      <c r="AX105" s="251">
        <f>LUG!AX105</f>
        <v>0</v>
      </c>
      <c r="AY105" s="252">
        <f>LUG!AY105</f>
        <v>0</v>
      </c>
      <c r="AZ105" s="252">
        <f>LUG!AZ105</f>
        <v>0</v>
      </c>
      <c r="BA105" s="333">
        <f>LUG!BA105</f>
        <v>0</v>
      </c>
      <c r="BB105" s="265">
        <f>LUG!BB105</f>
        <v>0</v>
      </c>
      <c r="BC105" s="337">
        <f>LUG!BC105</f>
        <v>0</v>
      </c>
      <c r="BD105" s="330">
        <f>LUG!BD105</f>
        <v>0</v>
      </c>
      <c r="BE105" s="252">
        <f>LUG!BE105</f>
        <v>0</v>
      </c>
      <c r="BF105" s="252">
        <f>LUG!BF105</f>
        <v>0</v>
      </c>
      <c r="BG105" s="333">
        <f>LUG!BG105</f>
        <v>0</v>
      </c>
      <c r="BH105" s="335">
        <f>LUG!BH105</f>
        <v>0</v>
      </c>
      <c r="BI105" s="337">
        <f>LUG!BI105</f>
        <v>0</v>
      </c>
      <c r="BJ105" s="330">
        <f>LUG!BJ105</f>
        <v>0</v>
      </c>
      <c r="BK105" s="252">
        <f>LUG!BK105</f>
        <v>0</v>
      </c>
      <c r="BL105" s="252">
        <f>LUG!BL105</f>
        <v>0</v>
      </c>
      <c r="BM105" s="333">
        <f>LUG!BM105</f>
        <v>0</v>
      </c>
      <c r="BN105" s="335">
        <f>LUG!BN105</f>
        <v>0</v>
      </c>
      <c r="BO105" s="337">
        <f>LUG!BO105</f>
        <v>0</v>
      </c>
      <c r="BP105" s="330">
        <f>LUG!BP105</f>
        <v>0</v>
      </c>
      <c r="BQ105" s="252">
        <f>LUG!BQ105</f>
        <v>0</v>
      </c>
      <c r="BR105" s="252">
        <f>LUG!BR105</f>
        <v>0</v>
      </c>
      <c r="BS105" s="333">
        <f>LUG!BS105</f>
        <v>0</v>
      </c>
      <c r="BT105" s="335">
        <f>LUG!BT105</f>
        <v>0</v>
      </c>
      <c r="BU105" s="337">
        <f>LUG!BU105</f>
        <v>0</v>
      </c>
      <c r="BV105" s="330">
        <f>LUG!BV105</f>
        <v>0</v>
      </c>
      <c r="BW105" s="252">
        <f>LUG!BW105</f>
        <v>0</v>
      </c>
      <c r="BX105" s="252">
        <f>LUG!BX105</f>
        <v>0</v>
      </c>
      <c r="BY105" s="333">
        <f>LUG!BY105</f>
        <v>0</v>
      </c>
      <c r="BZ105" s="335">
        <f>LUG!BZ105</f>
        <v>0</v>
      </c>
      <c r="CA105" s="337">
        <f>LUG!CA105</f>
        <v>0</v>
      </c>
      <c r="CB105" s="330">
        <f>LUG!CB105</f>
        <v>0</v>
      </c>
      <c r="CC105" s="252">
        <f>LUG!CC105</f>
        <v>0</v>
      </c>
      <c r="CD105" s="252">
        <f>LUG!CD105</f>
        <v>0</v>
      </c>
      <c r="CE105" s="333">
        <f>LUG!CE105</f>
        <v>0</v>
      </c>
      <c r="CF105" s="335">
        <f>LUG!CF105</f>
        <v>0</v>
      </c>
      <c r="CG105" s="337">
        <f>LUG!CG105</f>
        <v>0</v>
      </c>
    </row>
    <row r="106" spans="1:85">
      <c r="A106" s="130">
        <v>10</v>
      </c>
      <c r="B106" s="131">
        <f>LUG!B106</f>
        <v>0</v>
      </c>
      <c r="C106" s="131">
        <f>LUG!C106</f>
        <v>0</v>
      </c>
      <c r="D106" s="132"/>
      <c r="E106" s="132"/>
      <c r="F106" s="132"/>
      <c r="G106" s="132"/>
      <c r="H106" s="132"/>
      <c r="I106" s="132"/>
      <c r="J106" s="132"/>
      <c r="K106" s="132"/>
      <c r="L106" s="132"/>
      <c r="M106" s="132"/>
      <c r="N106" s="132"/>
      <c r="O106" s="132"/>
      <c r="P106" s="132"/>
      <c r="Q106" s="132"/>
      <c r="R106" s="132"/>
      <c r="S106" s="132"/>
      <c r="T106" s="132"/>
      <c r="U106" s="132"/>
      <c r="V106" s="132"/>
      <c r="W106" s="132"/>
      <c r="X106" s="132"/>
      <c r="Y106" s="132"/>
      <c r="Z106" s="132"/>
      <c r="AA106" s="132"/>
      <c r="AB106" s="132"/>
      <c r="AC106" s="132"/>
      <c r="AD106" s="132"/>
      <c r="AE106" s="132"/>
      <c r="AF106" s="132"/>
      <c r="AG106" s="132"/>
      <c r="AH106" s="133"/>
      <c r="AI106" s="99"/>
      <c r="AJ106" s="134">
        <f t="shared" si="11"/>
        <v>0</v>
      </c>
      <c r="AK106" s="132">
        <f>LUG!AL106</f>
        <v>0</v>
      </c>
      <c r="AL106" s="133">
        <f t="shared" si="12"/>
        <v>0</v>
      </c>
      <c r="AM106" s="99"/>
      <c r="AN106" s="158"/>
      <c r="AO106" s="159"/>
      <c r="AP106" s="158"/>
      <c r="AR106" s="277"/>
      <c r="AS106" s="197">
        <f t="array" ref="AS106">SUM(IF(($B$97:$B$153=AR105)*($C$97:$C$153=AV106),$AL$97:$AL$153,0))</f>
        <v>0</v>
      </c>
      <c r="AT106" s="328"/>
      <c r="AU106" s="218"/>
      <c r="AV106" s="199">
        <f>LUG!AV106</f>
        <v>0</v>
      </c>
      <c r="AW106" s="330"/>
      <c r="AX106" s="251"/>
      <c r="AY106" s="252"/>
      <c r="AZ106" s="252"/>
      <c r="BA106" s="333"/>
      <c r="BB106" s="265"/>
      <c r="BC106" s="337"/>
      <c r="BD106" s="330"/>
      <c r="BE106" s="252"/>
      <c r="BF106" s="252"/>
      <c r="BG106" s="333"/>
      <c r="BH106" s="335"/>
      <c r="BI106" s="337"/>
      <c r="BJ106" s="330"/>
      <c r="BK106" s="252"/>
      <c r="BL106" s="252"/>
      <c r="BM106" s="333"/>
      <c r="BN106" s="335"/>
      <c r="BO106" s="337"/>
      <c r="BP106" s="330"/>
      <c r="BQ106" s="252"/>
      <c r="BR106" s="252"/>
      <c r="BS106" s="333"/>
      <c r="BT106" s="335"/>
      <c r="BU106" s="337"/>
      <c r="BV106" s="330"/>
      <c r="BW106" s="252"/>
      <c r="BX106" s="252"/>
      <c r="BY106" s="333"/>
      <c r="BZ106" s="335"/>
      <c r="CA106" s="337"/>
      <c r="CB106" s="330"/>
      <c r="CC106" s="252"/>
      <c r="CD106" s="252"/>
      <c r="CE106" s="333"/>
      <c r="CF106" s="335"/>
      <c r="CG106" s="337"/>
    </row>
    <row r="107" spans="1:85">
      <c r="A107" s="130">
        <v>11</v>
      </c>
      <c r="B107" s="131">
        <f>LUG!B107</f>
        <v>0</v>
      </c>
      <c r="C107" s="131">
        <f>LUG!C107</f>
        <v>0</v>
      </c>
      <c r="D107" s="132"/>
      <c r="E107" s="132"/>
      <c r="F107" s="132"/>
      <c r="G107" s="132"/>
      <c r="H107" s="132"/>
      <c r="I107" s="132"/>
      <c r="J107" s="132"/>
      <c r="K107" s="132"/>
      <c r="L107" s="132"/>
      <c r="M107" s="132"/>
      <c r="N107" s="132"/>
      <c r="O107" s="132"/>
      <c r="P107" s="132"/>
      <c r="Q107" s="132"/>
      <c r="R107" s="132"/>
      <c r="S107" s="132"/>
      <c r="T107" s="132"/>
      <c r="U107" s="132"/>
      <c r="V107" s="132"/>
      <c r="W107" s="132"/>
      <c r="X107" s="132"/>
      <c r="Y107" s="132"/>
      <c r="Z107" s="132"/>
      <c r="AA107" s="132"/>
      <c r="AB107" s="132"/>
      <c r="AC107" s="132"/>
      <c r="AD107" s="132"/>
      <c r="AE107" s="132"/>
      <c r="AF107" s="132"/>
      <c r="AG107" s="132"/>
      <c r="AH107" s="133"/>
      <c r="AI107" s="99"/>
      <c r="AJ107" s="134">
        <f t="shared" si="11"/>
        <v>0</v>
      </c>
      <c r="AK107" s="132">
        <f>LUG!AL107</f>
        <v>0</v>
      </c>
      <c r="AL107" s="133">
        <f t="shared" si="12"/>
        <v>0</v>
      </c>
      <c r="AM107" s="99"/>
      <c r="AN107" s="158"/>
      <c r="AO107" s="159"/>
      <c r="AP107" s="158"/>
      <c r="AR107" s="276">
        <f>LUG!AR107</f>
        <v>0</v>
      </c>
      <c r="AS107" s="200">
        <f t="array" ref="AS107">SUM(IF(($B$97:$B$153=AR107)*($C$97:$C$153=AV107),$AL$97:$AL$153,0))</f>
        <v>0</v>
      </c>
      <c r="AT107" s="327">
        <f>BA107+BG107+BM107+BS107+BY107+CE107</f>
        <v>0</v>
      </c>
      <c r="AU107" s="219">
        <f>AT107-AS107-AS108</f>
        <v>0</v>
      </c>
      <c r="AV107" s="202">
        <f>LUG!AV107</f>
        <v>0</v>
      </c>
      <c r="AW107" s="330">
        <f>LUG!AW107</f>
        <v>0</v>
      </c>
      <c r="AX107" s="251">
        <f>LUG!AX107</f>
        <v>0</v>
      </c>
      <c r="AY107" s="252">
        <f>LUG!AY107</f>
        <v>0</v>
      </c>
      <c r="AZ107" s="252">
        <f>LUG!AZ107</f>
        <v>0</v>
      </c>
      <c r="BA107" s="333">
        <f>LUG!BA107</f>
        <v>0</v>
      </c>
      <c r="BB107" s="265">
        <f>LUG!BB107</f>
        <v>0</v>
      </c>
      <c r="BC107" s="337">
        <f>LUG!BC107</f>
        <v>0</v>
      </c>
      <c r="BD107" s="330">
        <f>LUG!BD107</f>
        <v>0</v>
      </c>
      <c r="BE107" s="252">
        <f>LUG!BE107</f>
        <v>0</v>
      </c>
      <c r="BF107" s="252">
        <f>LUG!BF107</f>
        <v>0</v>
      </c>
      <c r="BG107" s="333">
        <f>LUG!BG107</f>
        <v>0</v>
      </c>
      <c r="BH107" s="335">
        <f>LUG!BH107</f>
        <v>0</v>
      </c>
      <c r="BI107" s="337">
        <f>LUG!BI107</f>
        <v>0</v>
      </c>
      <c r="BJ107" s="330">
        <f>LUG!BJ107</f>
        <v>0</v>
      </c>
      <c r="BK107" s="252">
        <f>LUG!BK107</f>
        <v>0</v>
      </c>
      <c r="BL107" s="252">
        <f>LUG!BL107</f>
        <v>0</v>
      </c>
      <c r="BM107" s="333">
        <f>LUG!BM107</f>
        <v>0</v>
      </c>
      <c r="BN107" s="335">
        <f>LUG!BN107</f>
        <v>0</v>
      </c>
      <c r="BO107" s="337">
        <f>LUG!BO107</f>
        <v>0</v>
      </c>
      <c r="BP107" s="330">
        <f>LUG!BP107</f>
        <v>0</v>
      </c>
      <c r="BQ107" s="252">
        <f>LUG!BQ107</f>
        <v>0</v>
      </c>
      <c r="BR107" s="252">
        <f>LUG!BR107</f>
        <v>0</v>
      </c>
      <c r="BS107" s="333">
        <f>LUG!BS107</f>
        <v>0</v>
      </c>
      <c r="BT107" s="335">
        <f>LUG!BT107</f>
        <v>0</v>
      </c>
      <c r="BU107" s="337">
        <f>LUG!BU107</f>
        <v>0</v>
      </c>
      <c r="BV107" s="330">
        <f>LUG!BV107</f>
        <v>0</v>
      </c>
      <c r="BW107" s="252">
        <f>LUG!BW107</f>
        <v>0</v>
      </c>
      <c r="BX107" s="252">
        <f>LUG!BX107</f>
        <v>0</v>
      </c>
      <c r="BY107" s="333">
        <f>LUG!BY107</f>
        <v>0</v>
      </c>
      <c r="BZ107" s="335">
        <f>LUG!BZ107</f>
        <v>0</v>
      </c>
      <c r="CA107" s="337">
        <f>LUG!CA107</f>
        <v>0</v>
      </c>
      <c r="CB107" s="330">
        <f>LUG!CB107</f>
        <v>0</v>
      </c>
      <c r="CC107" s="252">
        <f>LUG!CC107</f>
        <v>0</v>
      </c>
      <c r="CD107" s="252">
        <f>LUG!CD107</f>
        <v>0</v>
      </c>
      <c r="CE107" s="333">
        <f>LUG!CE107</f>
        <v>0</v>
      </c>
      <c r="CF107" s="335">
        <f>LUG!CF107</f>
        <v>0</v>
      </c>
      <c r="CG107" s="337">
        <f>LUG!CG107</f>
        <v>0</v>
      </c>
    </row>
    <row r="108" spans="1:85">
      <c r="A108" s="130">
        <v>12</v>
      </c>
      <c r="B108" s="131">
        <f>LUG!B108</f>
        <v>0</v>
      </c>
      <c r="C108" s="131">
        <f>LUG!C108</f>
        <v>0</v>
      </c>
      <c r="D108" s="132"/>
      <c r="E108" s="132"/>
      <c r="F108" s="132"/>
      <c r="G108" s="132"/>
      <c r="H108" s="132"/>
      <c r="I108" s="132"/>
      <c r="J108" s="132"/>
      <c r="K108" s="132"/>
      <c r="L108" s="132"/>
      <c r="M108" s="132"/>
      <c r="N108" s="132"/>
      <c r="O108" s="132"/>
      <c r="P108" s="132"/>
      <c r="Q108" s="132"/>
      <c r="R108" s="132"/>
      <c r="S108" s="132"/>
      <c r="T108" s="132"/>
      <c r="U108" s="132"/>
      <c r="V108" s="132"/>
      <c r="W108" s="132"/>
      <c r="X108" s="132"/>
      <c r="Y108" s="132"/>
      <c r="Z108" s="132"/>
      <c r="AA108" s="132"/>
      <c r="AB108" s="132"/>
      <c r="AC108" s="132"/>
      <c r="AD108" s="132"/>
      <c r="AE108" s="132"/>
      <c r="AF108" s="132"/>
      <c r="AG108" s="132"/>
      <c r="AH108" s="133"/>
      <c r="AI108" s="99"/>
      <c r="AJ108" s="134">
        <f t="shared" si="11"/>
        <v>0</v>
      </c>
      <c r="AK108" s="132">
        <f>LUG!AL108</f>
        <v>0</v>
      </c>
      <c r="AL108" s="133">
        <f t="shared" si="12"/>
        <v>0</v>
      </c>
      <c r="AM108" s="99"/>
      <c r="AN108" s="158"/>
      <c r="AO108" s="159"/>
      <c r="AP108" s="158"/>
      <c r="AR108" s="277"/>
      <c r="AS108" s="197">
        <f t="array" ref="AS108">SUM(IF(($B$97:$B$153=AR107)*($C$97:$C$153=AV108),$AL$97:$AL$153,0))</f>
        <v>0</v>
      </c>
      <c r="AT108" s="328"/>
      <c r="AU108" s="218"/>
      <c r="AV108" s="199">
        <f>LUG!AV108</f>
        <v>0</v>
      </c>
      <c r="AW108" s="330"/>
      <c r="AX108" s="251"/>
      <c r="AY108" s="252"/>
      <c r="AZ108" s="252"/>
      <c r="BA108" s="333"/>
      <c r="BB108" s="265"/>
      <c r="BC108" s="337"/>
      <c r="BD108" s="330"/>
      <c r="BE108" s="252"/>
      <c r="BF108" s="252"/>
      <c r="BG108" s="333"/>
      <c r="BH108" s="335"/>
      <c r="BI108" s="337"/>
      <c r="BJ108" s="330"/>
      <c r="BK108" s="252"/>
      <c r="BL108" s="252"/>
      <c r="BM108" s="333"/>
      <c r="BN108" s="335"/>
      <c r="BO108" s="337"/>
      <c r="BP108" s="330"/>
      <c r="BQ108" s="252"/>
      <c r="BR108" s="252"/>
      <c r="BS108" s="333"/>
      <c r="BT108" s="335"/>
      <c r="BU108" s="337"/>
      <c r="BV108" s="330"/>
      <c r="BW108" s="252"/>
      <c r="BX108" s="252"/>
      <c r="BY108" s="333"/>
      <c r="BZ108" s="335"/>
      <c r="CA108" s="337"/>
      <c r="CB108" s="330"/>
      <c r="CC108" s="252"/>
      <c r="CD108" s="252"/>
      <c r="CE108" s="333"/>
      <c r="CF108" s="335"/>
      <c r="CG108" s="337"/>
    </row>
    <row r="109" spans="1:85">
      <c r="A109" s="130">
        <v>13</v>
      </c>
      <c r="B109" s="131">
        <f>LUG!B109</f>
        <v>0</v>
      </c>
      <c r="C109" s="131">
        <f>LUG!C109</f>
        <v>0</v>
      </c>
      <c r="D109" s="132"/>
      <c r="E109" s="132"/>
      <c r="F109" s="132"/>
      <c r="G109" s="132"/>
      <c r="H109" s="132"/>
      <c r="I109" s="132"/>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2"/>
      <c r="AH109" s="133"/>
      <c r="AI109" s="99"/>
      <c r="AJ109" s="134">
        <f t="shared" si="11"/>
        <v>0</v>
      </c>
      <c r="AK109" s="132">
        <f>LUG!AL109</f>
        <v>0</v>
      </c>
      <c r="AL109" s="133">
        <f t="shared" si="12"/>
        <v>0</v>
      </c>
      <c r="AM109" s="99"/>
      <c r="AN109" s="158"/>
      <c r="AO109" s="159"/>
      <c r="AP109" s="158"/>
      <c r="AR109" s="276">
        <f>LUG!AR109</f>
        <v>0</v>
      </c>
      <c r="AS109" s="200">
        <f t="array" ref="AS109">SUM(IF(($B$97:$B$153=AR109)*($C$97:$C$153=AV109),$AL$97:$AL$153,0))</f>
        <v>0</v>
      </c>
      <c r="AT109" s="327">
        <f>BA109+BG109+BM109+BS109+BY109+CE109</f>
        <v>0</v>
      </c>
      <c r="AU109" s="219">
        <f>AT109-AS109-AS110</f>
        <v>0</v>
      </c>
      <c r="AV109" s="202">
        <f>LUG!AV109</f>
        <v>0</v>
      </c>
      <c r="AW109" s="330">
        <f>LUG!AW109</f>
        <v>0</v>
      </c>
      <c r="AX109" s="251">
        <f>LUG!AX109</f>
        <v>0</v>
      </c>
      <c r="AY109" s="252">
        <f>LUG!AY109</f>
        <v>0</v>
      </c>
      <c r="AZ109" s="252">
        <f>LUG!AZ109</f>
        <v>0</v>
      </c>
      <c r="BA109" s="333">
        <f>LUG!BA109</f>
        <v>0</v>
      </c>
      <c r="BB109" s="265">
        <f>LUG!BB109</f>
        <v>0</v>
      </c>
      <c r="BC109" s="337">
        <f>LUG!BC109</f>
        <v>0</v>
      </c>
      <c r="BD109" s="330">
        <f>LUG!BD109</f>
        <v>0</v>
      </c>
      <c r="BE109" s="252">
        <f>LUG!BE109</f>
        <v>0</v>
      </c>
      <c r="BF109" s="252">
        <f>LUG!BF109</f>
        <v>0</v>
      </c>
      <c r="BG109" s="333">
        <f>LUG!BG109</f>
        <v>0</v>
      </c>
      <c r="BH109" s="335">
        <f>LUG!BH109</f>
        <v>0</v>
      </c>
      <c r="BI109" s="337">
        <f>LUG!BI109</f>
        <v>0</v>
      </c>
      <c r="BJ109" s="330">
        <f>LUG!BJ109</f>
        <v>0</v>
      </c>
      <c r="BK109" s="252">
        <f>LUG!BK109</f>
        <v>0</v>
      </c>
      <c r="BL109" s="252">
        <f>LUG!BL109</f>
        <v>0</v>
      </c>
      <c r="BM109" s="333">
        <f>LUG!BM109</f>
        <v>0</v>
      </c>
      <c r="BN109" s="335">
        <f>LUG!BN109</f>
        <v>0</v>
      </c>
      <c r="BO109" s="337">
        <f>LUG!BO109</f>
        <v>0</v>
      </c>
      <c r="BP109" s="330">
        <f>LUG!BP109</f>
        <v>0</v>
      </c>
      <c r="BQ109" s="252">
        <f>LUG!BQ109</f>
        <v>0</v>
      </c>
      <c r="BR109" s="252">
        <f>LUG!BR109</f>
        <v>0</v>
      </c>
      <c r="BS109" s="333">
        <f>LUG!BS109</f>
        <v>0</v>
      </c>
      <c r="BT109" s="335">
        <f>LUG!BT109</f>
        <v>0</v>
      </c>
      <c r="BU109" s="337">
        <f>LUG!BU109</f>
        <v>0</v>
      </c>
      <c r="BV109" s="330">
        <f>LUG!BV109</f>
        <v>0</v>
      </c>
      <c r="BW109" s="252">
        <f>LUG!BW109</f>
        <v>0</v>
      </c>
      <c r="BX109" s="252">
        <f>LUG!BX109</f>
        <v>0</v>
      </c>
      <c r="BY109" s="333">
        <f>LUG!BY109</f>
        <v>0</v>
      </c>
      <c r="BZ109" s="335">
        <f>LUG!BZ109</f>
        <v>0</v>
      </c>
      <c r="CA109" s="337">
        <f>LUG!CA109</f>
        <v>0</v>
      </c>
      <c r="CB109" s="330">
        <f>LUG!CB109</f>
        <v>0</v>
      </c>
      <c r="CC109" s="252">
        <f>LUG!CC109</f>
        <v>0</v>
      </c>
      <c r="CD109" s="252">
        <f>LUG!CD109</f>
        <v>0</v>
      </c>
      <c r="CE109" s="333">
        <f>LUG!CE109</f>
        <v>0</v>
      </c>
      <c r="CF109" s="335">
        <f>LUG!CF109</f>
        <v>0</v>
      </c>
      <c r="CG109" s="337">
        <f>LUG!CG109</f>
        <v>0</v>
      </c>
    </row>
    <row r="110" spans="1:85">
      <c r="A110" s="130">
        <v>14</v>
      </c>
      <c r="B110" s="131">
        <f>LUG!B110</f>
        <v>0</v>
      </c>
      <c r="C110" s="131">
        <f>LUG!C110</f>
        <v>0</v>
      </c>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3"/>
      <c r="AI110" s="99"/>
      <c r="AJ110" s="134">
        <f t="shared" si="11"/>
        <v>0</v>
      </c>
      <c r="AK110" s="132">
        <f>LUG!AL110</f>
        <v>0</v>
      </c>
      <c r="AL110" s="133">
        <f t="shared" si="12"/>
        <v>0</v>
      </c>
      <c r="AM110" s="99"/>
      <c r="AN110" s="289" t="s">
        <v>2</v>
      </c>
      <c r="AO110" s="289"/>
      <c r="AP110" s="289"/>
      <c r="AR110" s="277"/>
      <c r="AS110" s="197">
        <f t="array" ref="AS110">SUM(IF(($B$97:$B$153=AR109)*($C$97:$C$153=AV110),$AL$97:$AL$153,0))</f>
        <v>0</v>
      </c>
      <c r="AT110" s="328"/>
      <c r="AU110" s="218"/>
      <c r="AV110" s="199">
        <f>LUG!AV110</f>
        <v>0</v>
      </c>
      <c r="AW110" s="330"/>
      <c r="AX110" s="251"/>
      <c r="AY110" s="252"/>
      <c r="AZ110" s="252"/>
      <c r="BA110" s="333"/>
      <c r="BB110" s="265"/>
      <c r="BC110" s="337"/>
      <c r="BD110" s="330"/>
      <c r="BE110" s="252"/>
      <c r="BF110" s="252"/>
      <c r="BG110" s="333"/>
      <c r="BH110" s="335"/>
      <c r="BI110" s="337"/>
      <c r="BJ110" s="330"/>
      <c r="BK110" s="252"/>
      <c r="BL110" s="252"/>
      <c r="BM110" s="333"/>
      <c r="BN110" s="335"/>
      <c r="BO110" s="337"/>
      <c r="BP110" s="330"/>
      <c r="BQ110" s="252"/>
      <c r="BR110" s="252"/>
      <c r="BS110" s="333"/>
      <c r="BT110" s="335"/>
      <c r="BU110" s="337"/>
      <c r="BV110" s="330"/>
      <c r="BW110" s="252"/>
      <c r="BX110" s="252"/>
      <c r="BY110" s="333"/>
      <c r="BZ110" s="335"/>
      <c r="CA110" s="337"/>
      <c r="CB110" s="330"/>
      <c r="CC110" s="252"/>
      <c r="CD110" s="252"/>
      <c r="CE110" s="333"/>
      <c r="CF110" s="335"/>
      <c r="CG110" s="337"/>
    </row>
    <row r="111" spans="1:85">
      <c r="A111" s="130">
        <v>15</v>
      </c>
      <c r="B111" s="131">
        <f>LUG!B111</f>
        <v>0</v>
      </c>
      <c r="C111" s="131">
        <f>LUG!C111</f>
        <v>0</v>
      </c>
      <c r="D111" s="132"/>
      <c r="E111" s="132"/>
      <c r="F111" s="132"/>
      <c r="G111" s="132"/>
      <c r="H111" s="132"/>
      <c r="I111" s="132"/>
      <c r="J111" s="132"/>
      <c r="K111" s="132"/>
      <c r="L111" s="132"/>
      <c r="M111" s="132"/>
      <c r="N111" s="132"/>
      <c r="O111" s="132"/>
      <c r="P111" s="132"/>
      <c r="Q111" s="132"/>
      <c r="R111" s="132"/>
      <c r="S111" s="132"/>
      <c r="T111" s="132"/>
      <c r="U111" s="132"/>
      <c r="V111" s="132"/>
      <c r="W111" s="132"/>
      <c r="X111" s="132"/>
      <c r="Y111" s="132"/>
      <c r="Z111" s="132"/>
      <c r="AA111" s="132"/>
      <c r="AB111" s="132"/>
      <c r="AC111" s="132"/>
      <c r="AD111" s="132"/>
      <c r="AE111" s="132"/>
      <c r="AF111" s="132"/>
      <c r="AG111" s="132"/>
      <c r="AH111" s="133"/>
      <c r="AI111" s="99"/>
      <c r="AJ111" s="134">
        <f t="shared" si="11"/>
        <v>0</v>
      </c>
      <c r="AK111" s="132">
        <f>LUG!AL111</f>
        <v>0</v>
      </c>
      <c r="AL111" s="133">
        <f t="shared" si="12"/>
        <v>0</v>
      </c>
      <c r="AM111" s="99"/>
      <c r="AN111" s="158"/>
      <c r="AO111" s="159"/>
      <c r="AP111" s="158"/>
      <c r="AR111" s="276">
        <f>LUG!AR111</f>
        <v>0</v>
      </c>
      <c r="AS111" s="200">
        <f t="array" ref="AS111">SUM(IF(($B$97:$B$153=AR111)*($C$97:$C$153=AV111),$AL$97:$AL$153,0))</f>
        <v>0</v>
      </c>
      <c r="AT111" s="327">
        <f>BA111+BG111+BM111+BS111+BY111+CE111</f>
        <v>0</v>
      </c>
      <c r="AU111" s="219">
        <f>AT111-AS111-AS112</f>
        <v>0</v>
      </c>
      <c r="AV111" s="202">
        <f>LUG!AV111</f>
        <v>0</v>
      </c>
      <c r="AW111" s="330">
        <f>LUG!AW111</f>
        <v>0</v>
      </c>
      <c r="AX111" s="251">
        <f>LUG!AX111</f>
        <v>0</v>
      </c>
      <c r="AY111" s="252">
        <f>LUG!AY111</f>
        <v>0</v>
      </c>
      <c r="AZ111" s="252">
        <f>LUG!AZ111</f>
        <v>0</v>
      </c>
      <c r="BA111" s="333">
        <f>LUG!BA111</f>
        <v>0</v>
      </c>
      <c r="BB111" s="265">
        <f>LUG!BB111</f>
        <v>0</v>
      </c>
      <c r="BC111" s="337">
        <f>LUG!BC111</f>
        <v>0</v>
      </c>
      <c r="BD111" s="330">
        <f>LUG!BD111</f>
        <v>0</v>
      </c>
      <c r="BE111" s="252">
        <f>LUG!BE111</f>
        <v>0</v>
      </c>
      <c r="BF111" s="252">
        <f>LUG!BF111</f>
        <v>0</v>
      </c>
      <c r="BG111" s="333">
        <f>LUG!BG111</f>
        <v>0</v>
      </c>
      <c r="BH111" s="335">
        <f>LUG!BH111</f>
        <v>0</v>
      </c>
      <c r="BI111" s="337">
        <f>LUG!BI111</f>
        <v>0</v>
      </c>
      <c r="BJ111" s="330">
        <f>LUG!BJ111</f>
        <v>0</v>
      </c>
      <c r="BK111" s="252">
        <f>LUG!BK111</f>
        <v>0</v>
      </c>
      <c r="BL111" s="252">
        <f>LUG!BL111</f>
        <v>0</v>
      </c>
      <c r="BM111" s="333">
        <f>LUG!BM111</f>
        <v>0</v>
      </c>
      <c r="BN111" s="335">
        <f>LUG!BN111</f>
        <v>0</v>
      </c>
      <c r="BO111" s="337">
        <f>LUG!BO111</f>
        <v>0</v>
      </c>
      <c r="BP111" s="330">
        <f>LUG!BP111</f>
        <v>0</v>
      </c>
      <c r="BQ111" s="252">
        <f>LUG!BQ111</f>
        <v>0</v>
      </c>
      <c r="BR111" s="252">
        <f>LUG!BR111</f>
        <v>0</v>
      </c>
      <c r="BS111" s="333">
        <f>LUG!BS111</f>
        <v>0</v>
      </c>
      <c r="BT111" s="335">
        <f>LUG!BT111</f>
        <v>0</v>
      </c>
      <c r="BU111" s="337">
        <f>LUG!BU111</f>
        <v>0</v>
      </c>
      <c r="BV111" s="330">
        <f>LUG!BV111</f>
        <v>0</v>
      </c>
      <c r="BW111" s="252">
        <f>LUG!BW111</f>
        <v>0</v>
      </c>
      <c r="BX111" s="252">
        <f>LUG!BX111</f>
        <v>0</v>
      </c>
      <c r="BY111" s="333">
        <f>LUG!BY111</f>
        <v>0</v>
      </c>
      <c r="BZ111" s="335">
        <f>LUG!BZ111</f>
        <v>0</v>
      </c>
      <c r="CA111" s="337">
        <f>LUG!CA111</f>
        <v>0</v>
      </c>
      <c r="CB111" s="330">
        <f>LUG!CB111</f>
        <v>0</v>
      </c>
      <c r="CC111" s="252">
        <f>LUG!CC111</f>
        <v>0</v>
      </c>
      <c r="CD111" s="252">
        <f>LUG!CD111</f>
        <v>0</v>
      </c>
      <c r="CE111" s="333">
        <f>LUG!CE111</f>
        <v>0</v>
      </c>
      <c r="CF111" s="335">
        <f>LUG!CF111</f>
        <v>0</v>
      </c>
      <c r="CG111" s="337">
        <f>LUG!CG111</f>
        <v>0</v>
      </c>
    </row>
    <row r="112" spans="1:85">
      <c r="A112" s="130">
        <v>16</v>
      </c>
      <c r="B112" s="131">
        <f>LUG!B112</f>
        <v>0</v>
      </c>
      <c r="C112" s="131">
        <f>LUG!C112</f>
        <v>0</v>
      </c>
      <c r="D112" s="132"/>
      <c r="E112" s="132"/>
      <c r="F112" s="132"/>
      <c r="G112" s="132"/>
      <c r="H112" s="132"/>
      <c r="I112" s="132"/>
      <c r="J112" s="132"/>
      <c r="K112" s="132"/>
      <c r="L112" s="132"/>
      <c r="M112" s="132"/>
      <c r="N112" s="132"/>
      <c r="O112" s="132"/>
      <c r="P112" s="132"/>
      <c r="Q112" s="132"/>
      <c r="R112" s="132"/>
      <c r="S112" s="132"/>
      <c r="T112" s="132"/>
      <c r="U112" s="132"/>
      <c r="V112" s="132"/>
      <c r="W112" s="132"/>
      <c r="X112" s="132"/>
      <c r="Y112" s="132"/>
      <c r="Z112" s="132"/>
      <c r="AA112" s="132"/>
      <c r="AB112" s="132"/>
      <c r="AC112" s="132"/>
      <c r="AD112" s="132"/>
      <c r="AE112" s="132"/>
      <c r="AF112" s="132"/>
      <c r="AG112" s="132"/>
      <c r="AH112" s="133"/>
      <c r="AI112" s="99"/>
      <c r="AJ112" s="134">
        <f t="shared" si="11"/>
        <v>0</v>
      </c>
      <c r="AK112" s="132">
        <f>LUG!AL112</f>
        <v>0</v>
      </c>
      <c r="AL112" s="133">
        <f t="shared" si="12"/>
        <v>0</v>
      </c>
      <c r="AM112" s="99"/>
      <c r="AN112" s="290" t="s">
        <v>61</v>
      </c>
      <c r="AO112" s="290"/>
      <c r="AP112" s="290"/>
      <c r="AR112" s="277"/>
      <c r="AS112" s="197">
        <f t="array" ref="AS112">SUM(IF(($B$97:$B$153=AR111)*($C$97:$C$153=AV112),$AL$97:$AL$153,0))</f>
        <v>0</v>
      </c>
      <c r="AT112" s="328"/>
      <c r="AU112" s="218"/>
      <c r="AV112" s="199">
        <f>LUG!AV112</f>
        <v>0</v>
      </c>
      <c r="AW112" s="330"/>
      <c r="AX112" s="251"/>
      <c r="AY112" s="252"/>
      <c r="AZ112" s="252"/>
      <c r="BA112" s="333"/>
      <c r="BB112" s="265"/>
      <c r="BC112" s="337"/>
      <c r="BD112" s="330"/>
      <c r="BE112" s="252"/>
      <c r="BF112" s="252"/>
      <c r="BG112" s="333"/>
      <c r="BH112" s="335"/>
      <c r="BI112" s="337"/>
      <c r="BJ112" s="330"/>
      <c r="BK112" s="252"/>
      <c r="BL112" s="252"/>
      <c r="BM112" s="333"/>
      <c r="BN112" s="335"/>
      <c r="BO112" s="337"/>
      <c r="BP112" s="330"/>
      <c r="BQ112" s="252"/>
      <c r="BR112" s="252"/>
      <c r="BS112" s="333"/>
      <c r="BT112" s="335"/>
      <c r="BU112" s="337"/>
      <c r="BV112" s="330"/>
      <c r="BW112" s="252"/>
      <c r="BX112" s="252"/>
      <c r="BY112" s="333"/>
      <c r="BZ112" s="335"/>
      <c r="CA112" s="337"/>
      <c r="CB112" s="330"/>
      <c r="CC112" s="252"/>
      <c r="CD112" s="252"/>
      <c r="CE112" s="333"/>
      <c r="CF112" s="335"/>
      <c r="CG112" s="337"/>
    </row>
    <row r="113" spans="1:85">
      <c r="A113" s="130">
        <v>17</v>
      </c>
      <c r="B113" s="131">
        <f>LUG!B113</f>
        <v>0</v>
      </c>
      <c r="C113" s="131">
        <f>LUG!C113</f>
        <v>0</v>
      </c>
      <c r="D113" s="132"/>
      <c r="E113" s="132"/>
      <c r="F113" s="132"/>
      <c r="G113" s="132"/>
      <c r="H113" s="132"/>
      <c r="I113" s="132"/>
      <c r="J113" s="132"/>
      <c r="K113" s="132"/>
      <c r="L113" s="132"/>
      <c r="M113" s="132"/>
      <c r="N113" s="132"/>
      <c r="O113" s="132"/>
      <c r="P113" s="132"/>
      <c r="Q113" s="132"/>
      <c r="R113" s="132"/>
      <c r="S113" s="132"/>
      <c r="T113" s="132"/>
      <c r="U113" s="132"/>
      <c r="V113" s="132"/>
      <c r="W113" s="132"/>
      <c r="X113" s="132"/>
      <c r="Y113" s="132"/>
      <c r="Z113" s="132"/>
      <c r="AA113" s="132"/>
      <c r="AB113" s="132"/>
      <c r="AC113" s="132"/>
      <c r="AD113" s="132"/>
      <c r="AE113" s="132"/>
      <c r="AF113" s="132"/>
      <c r="AG113" s="132"/>
      <c r="AH113" s="133"/>
      <c r="AI113" s="99"/>
      <c r="AJ113" s="134">
        <f t="shared" si="11"/>
        <v>0</v>
      </c>
      <c r="AK113" s="132">
        <f>LUG!AL113</f>
        <v>0</v>
      </c>
      <c r="AL113" s="133">
        <f t="shared" si="12"/>
        <v>0</v>
      </c>
      <c r="AM113" s="99"/>
      <c r="AN113" s="158"/>
      <c r="AO113" s="159"/>
      <c r="AP113" s="158"/>
      <c r="AR113" s="276">
        <f>LUG!AR113</f>
        <v>0</v>
      </c>
      <c r="AS113" s="200">
        <f t="array" ref="AS113">SUM(IF(($B$97:$B$153=AR113)*($C$97:$C$153=AV113),$AL$97:$AL$153,0))</f>
        <v>0</v>
      </c>
      <c r="AT113" s="327">
        <f>BA113+BG113+BM113+BS113+BY113+CE113</f>
        <v>0</v>
      </c>
      <c r="AU113" s="219">
        <f>AT113-AS113-AS114</f>
        <v>0</v>
      </c>
      <c r="AV113" s="202">
        <f>LUG!AV113</f>
        <v>0</v>
      </c>
      <c r="AW113" s="330">
        <f>LUG!AW113</f>
        <v>0</v>
      </c>
      <c r="AX113" s="251">
        <f>LUG!AX113</f>
        <v>0</v>
      </c>
      <c r="AY113" s="252">
        <f>LUG!AY113</f>
        <v>0</v>
      </c>
      <c r="AZ113" s="252">
        <f>LUG!AZ113</f>
        <v>0</v>
      </c>
      <c r="BA113" s="333">
        <f>LUG!BA113</f>
        <v>0</v>
      </c>
      <c r="BB113" s="265">
        <f>LUG!BB113</f>
        <v>0</v>
      </c>
      <c r="BC113" s="337">
        <f>LUG!BC113</f>
        <v>0</v>
      </c>
      <c r="BD113" s="330">
        <f>LUG!BD113</f>
        <v>0</v>
      </c>
      <c r="BE113" s="252">
        <f>LUG!BE113</f>
        <v>0</v>
      </c>
      <c r="BF113" s="252">
        <f>LUG!BF113</f>
        <v>0</v>
      </c>
      <c r="BG113" s="333">
        <f>LUG!BG113</f>
        <v>0</v>
      </c>
      <c r="BH113" s="335">
        <f>LUG!BH113</f>
        <v>0</v>
      </c>
      <c r="BI113" s="337">
        <f>LUG!BI113</f>
        <v>0</v>
      </c>
      <c r="BJ113" s="330">
        <f>LUG!BJ113</f>
        <v>0</v>
      </c>
      <c r="BK113" s="252">
        <f>LUG!BK113</f>
        <v>0</v>
      </c>
      <c r="BL113" s="252">
        <f>LUG!BL113</f>
        <v>0</v>
      </c>
      <c r="BM113" s="333">
        <f>LUG!BM113</f>
        <v>0</v>
      </c>
      <c r="BN113" s="335">
        <f>LUG!BN113</f>
        <v>0</v>
      </c>
      <c r="BO113" s="337">
        <f>LUG!BO113</f>
        <v>0</v>
      </c>
      <c r="BP113" s="330">
        <f>LUG!BP113</f>
        <v>0</v>
      </c>
      <c r="BQ113" s="252">
        <f>LUG!BQ113</f>
        <v>0</v>
      </c>
      <c r="BR113" s="252">
        <f>LUG!BR113</f>
        <v>0</v>
      </c>
      <c r="BS113" s="333">
        <f>LUG!BS113</f>
        <v>0</v>
      </c>
      <c r="BT113" s="335">
        <f>LUG!BT113</f>
        <v>0</v>
      </c>
      <c r="BU113" s="337">
        <f>LUG!BU113</f>
        <v>0</v>
      </c>
      <c r="BV113" s="330">
        <f>LUG!BV113</f>
        <v>0</v>
      </c>
      <c r="BW113" s="252">
        <f>LUG!BW113</f>
        <v>0</v>
      </c>
      <c r="BX113" s="252">
        <f>LUG!BX113</f>
        <v>0</v>
      </c>
      <c r="BY113" s="333">
        <f>LUG!BY113</f>
        <v>0</v>
      </c>
      <c r="BZ113" s="335">
        <f>LUG!BZ113</f>
        <v>0</v>
      </c>
      <c r="CA113" s="337">
        <f>LUG!CA113</f>
        <v>0</v>
      </c>
      <c r="CB113" s="330">
        <f>LUG!CB113</f>
        <v>0</v>
      </c>
      <c r="CC113" s="252">
        <f>LUG!CC113</f>
        <v>0</v>
      </c>
      <c r="CD113" s="252">
        <f>LUG!CD113</f>
        <v>0</v>
      </c>
      <c r="CE113" s="333">
        <f>LUG!CE113</f>
        <v>0</v>
      </c>
      <c r="CF113" s="335">
        <f>LUG!CF113</f>
        <v>0</v>
      </c>
      <c r="CG113" s="337">
        <f>LUG!CG113</f>
        <v>0</v>
      </c>
    </row>
    <row r="114" spans="1:85">
      <c r="A114" s="130">
        <v>18</v>
      </c>
      <c r="B114" s="131">
        <f>LUG!B114</f>
        <v>0</v>
      </c>
      <c r="C114" s="131">
        <f>LUG!C114</f>
        <v>0</v>
      </c>
      <c r="D114" s="132"/>
      <c r="E114" s="132"/>
      <c r="F114" s="132"/>
      <c r="G114" s="132"/>
      <c r="H114" s="132"/>
      <c r="I114" s="132"/>
      <c r="J114" s="132"/>
      <c r="K114" s="132"/>
      <c r="L114" s="132"/>
      <c r="M114" s="132"/>
      <c r="N114" s="132"/>
      <c r="O114" s="132"/>
      <c r="P114" s="132"/>
      <c r="Q114" s="132"/>
      <c r="R114" s="132"/>
      <c r="S114" s="132"/>
      <c r="T114" s="132"/>
      <c r="U114" s="132"/>
      <c r="V114" s="132"/>
      <c r="W114" s="132"/>
      <c r="X114" s="132"/>
      <c r="Y114" s="132"/>
      <c r="Z114" s="132"/>
      <c r="AA114" s="132"/>
      <c r="AB114" s="132"/>
      <c r="AC114" s="132"/>
      <c r="AD114" s="132"/>
      <c r="AE114" s="132"/>
      <c r="AF114" s="132"/>
      <c r="AG114" s="132"/>
      <c r="AH114" s="133"/>
      <c r="AI114" s="99"/>
      <c r="AJ114" s="134">
        <f t="shared" si="11"/>
        <v>0</v>
      </c>
      <c r="AK114" s="132">
        <f>LUG!AL114</f>
        <v>0</v>
      </c>
      <c r="AL114" s="133">
        <f t="shared" si="12"/>
        <v>0</v>
      </c>
      <c r="AM114" s="99"/>
      <c r="AN114" s="164"/>
      <c r="AO114" s="165"/>
      <c r="AP114" s="164"/>
      <c r="AR114" s="277"/>
      <c r="AS114" s="197">
        <f t="array" ref="AS114">SUM(IF(($B$97:$B$153=AR113)*($C$97:$C$153=AV114),$AL$97:$AL$153,0))</f>
        <v>0</v>
      </c>
      <c r="AT114" s="328"/>
      <c r="AU114" s="218"/>
      <c r="AV114" s="199">
        <f>LUG!AV114</f>
        <v>0</v>
      </c>
      <c r="AW114" s="330"/>
      <c r="AX114" s="251"/>
      <c r="AY114" s="252"/>
      <c r="AZ114" s="252"/>
      <c r="BA114" s="333"/>
      <c r="BB114" s="265"/>
      <c r="BC114" s="337"/>
      <c r="BD114" s="330"/>
      <c r="BE114" s="252"/>
      <c r="BF114" s="252"/>
      <c r="BG114" s="333"/>
      <c r="BH114" s="335"/>
      <c r="BI114" s="337"/>
      <c r="BJ114" s="330"/>
      <c r="BK114" s="252"/>
      <c r="BL114" s="252"/>
      <c r="BM114" s="333"/>
      <c r="BN114" s="335"/>
      <c r="BO114" s="337"/>
      <c r="BP114" s="330"/>
      <c r="BQ114" s="252"/>
      <c r="BR114" s="252"/>
      <c r="BS114" s="333"/>
      <c r="BT114" s="335"/>
      <c r="BU114" s="337"/>
      <c r="BV114" s="330"/>
      <c r="BW114" s="252"/>
      <c r="BX114" s="252"/>
      <c r="BY114" s="333"/>
      <c r="BZ114" s="335"/>
      <c r="CA114" s="337"/>
      <c r="CB114" s="330"/>
      <c r="CC114" s="252"/>
      <c r="CD114" s="252"/>
      <c r="CE114" s="333"/>
      <c r="CF114" s="335"/>
      <c r="CG114" s="337"/>
    </row>
    <row r="115" spans="1:85">
      <c r="A115" s="130">
        <v>19</v>
      </c>
      <c r="B115" s="131">
        <f>LUG!B115</f>
        <v>0</v>
      </c>
      <c r="C115" s="131">
        <f>LUG!C115</f>
        <v>0</v>
      </c>
      <c r="D115" s="132"/>
      <c r="E115" s="132"/>
      <c r="F115" s="132"/>
      <c r="G115" s="132"/>
      <c r="H115" s="132"/>
      <c r="I115" s="132"/>
      <c r="J115" s="132"/>
      <c r="K115" s="132"/>
      <c r="L115" s="132"/>
      <c r="M115" s="132"/>
      <c r="N115" s="132"/>
      <c r="O115" s="132"/>
      <c r="P115" s="132"/>
      <c r="Q115" s="132"/>
      <c r="R115" s="132"/>
      <c r="S115" s="132"/>
      <c r="T115" s="132"/>
      <c r="U115" s="132"/>
      <c r="V115" s="132"/>
      <c r="W115" s="132"/>
      <c r="X115" s="132"/>
      <c r="Y115" s="132"/>
      <c r="Z115" s="132"/>
      <c r="AA115" s="132"/>
      <c r="AB115" s="132"/>
      <c r="AC115" s="132"/>
      <c r="AD115" s="132"/>
      <c r="AE115" s="132"/>
      <c r="AF115" s="132"/>
      <c r="AG115" s="132"/>
      <c r="AH115" s="133"/>
      <c r="AI115" s="99"/>
      <c r="AJ115" s="134">
        <f t="shared" si="11"/>
        <v>0</v>
      </c>
      <c r="AK115" s="132">
        <f>LUG!AL115</f>
        <v>0</v>
      </c>
      <c r="AL115" s="133">
        <f t="shared" si="12"/>
        <v>0</v>
      </c>
      <c r="AM115" s="99"/>
      <c r="AN115" s="158"/>
      <c r="AO115" s="159"/>
      <c r="AP115" s="158"/>
      <c r="AR115" s="276">
        <f>LUG!AR115</f>
        <v>0</v>
      </c>
      <c r="AS115" s="200">
        <f t="array" ref="AS115">SUM(IF(($B$97:$B$153=AR115)*($C$97:$C$153=AV115),$AL$97:$AL$153,0))</f>
        <v>0</v>
      </c>
      <c r="AT115" s="327">
        <f>BA115+BG115+BM115+BS115+BY115+CE115</f>
        <v>0</v>
      </c>
      <c r="AU115" s="219">
        <f>AT115-AS115-AS116</f>
        <v>0</v>
      </c>
      <c r="AV115" s="202">
        <f>LUG!AV115</f>
        <v>0</v>
      </c>
      <c r="AW115" s="330">
        <f>LUG!AW115</f>
        <v>0</v>
      </c>
      <c r="AX115" s="251">
        <f>LUG!AX115</f>
        <v>0</v>
      </c>
      <c r="AY115" s="252">
        <f>LUG!AY115</f>
        <v>0</v>
      </c>
      <c r="AZ115" s="252">
        <f>LUG!AZ115</f>
        <v>0</v>
      </c>
      <c r="BA115" s="333">
        <f>LUG!BA115</f>
        <v>0</v>
      </c>
      <c r="BB115" s="265">
        <f>LUG!BB115</f>
        <v>0</v>
      </c>
      <c r="BC115" s="337">
        <f>LUG!BC115</f>
        <v>0</v>
      </c>
      <c r="BD115" s="330">
        <f>LUG!BD115</f>
        <v>0</v>
      </c>
      <c r="BE115" s="252">
        <f>LUG!BE115</f>
        <v>0</v>
      </c>
      <c r="BF115" s="252">
        <f>LUG!BF115</f>
        <v>0</v>
      </c>
      <c r="BG115" s="333">
        <f>LUG!BG115</f>
        <v>0</v>
      </c>
      <c r="BH115" s="335">
        <f>LUG!BH115</f>
        <v>0</v>
      </c>
      <c r="BI115" s="337">
        <f>LUG!BI115</f>
        <v>0</v>
      </c>
      <c r="BJ115" s="330">
        <f>LUG!BJ115</f>
        <v>0</v>
      </c>
      <c r="BK115" s="252">
        <f>LUG!BK115</f>
        <v>0</v>
      </c>
      <c r="BL115" s="252">
        <f>LUG!BL115</f>
        <v>0</v>
      </c>
      <c r="BM115" s="333">
        <f>LUG!BM115</f>
        <v>0</v>
      </c>
      <c r="BN115" s="335">
        <f>LUG!BN115</f>
        <v>0</v>
      </c>
      <c r="BO115" s="337">
        <f>LUG!BO115</f>
        <v>0</v>
      </c>
      <c r="BP115" s="330">
        <f>LUG!BP115</f>
        <v>0</v>
      </c>
      <c r="BQ115" s="252">
        <f>LUG!BQ115</f>
        <v>0</v>
      </c>
      <c r="BR115" s="252">
        <f>LUG!BR115</f>
        <v>0</v>
      </c>
      <c r="BS115" s="333">
        <f>LUG!BS115</f>
        <v>0</v>
      </c>
      <c r="BT115" s="335">
        <f>LUG!BT115</f>
        <v>0</v>
      </c>
      <c r="BU115" s="337">
        <f>LUG!BU115</f>
        <v>0</v>
      </c>
      <c r="BV115" s="330">
        <f>LUG!BV115</f>
        <v>0</v>
      </c>
      <c r="BW115" s="252">
        <f>LUG!BW115</f>
        <v>0</v>
      </c>
      <c r="BX115" s="252">
        <f>LUG!BX115</f>
        <v>0</v>
      </c>
      <c r="BY115" s="333">
        <f>LUG!BY115</f>
        <v>0</v>
      </c>
      <c r="BZ115" s="335">
        <f>LUG!BZ115</f>
        <v>0</v>
      </c>
      <c r="CA115" s="337">
        <f>LUG!CA115</f>
        <v>0</v>
      </c>
      <c r="CB115" s="330">
        <f>LUG!CB115</f>
        <v>0</v>
      </c>
      <c r="CC115" s="252">
        <f>LUG!CC115</f>
        <v>0</v>
      </c>
      <c r="CD115" s="252">
        <f>LUG!CD115</f>
        <v>0</v>
      </c>
      <c r="CE115" s="333">
        <f>LUG!CE115</f>
        <v>0</v>
      </c>
      <c r="CF115" s="335">
        <f>LUG!CF115</f>
        <v>0</v>
      </c>
      <c r="CG115" s="337">
        <f>LUG!CG115</f>
        <v>0</v>
      </c>
    </row>
    <row r="116" spans="1:85">
      <c r="A116" s="130">
        <v>20</v>
      </c>
      <c r="B116" s="131">
        <f>LUG!B116</f>
        <v>0</v>
      </c>
      <c r="C116" s="131">
        <f>LUG!C116</f>
        <v>0</v>
      </c>
      <c r="D116" s="132"/>
      <c r="E116" s="132"/>
      <c r="F116" s="132"/>
      <c r="G116" s="132"/>
      <c r="H116" s="132"/>
      <c r="I116" s="132"/>
      <c r="J116" s="132"/>
      <c r="K116" s="132"/>
      <c r="L116" s="132"/>
      <c r="M116" s="132"/>
      <c r="N116" s="132"/>
      <c r="O116" s="132"/>
      <c r="P116" s="132"/>
      <c r="Q116" s="132"/>
      <c r="R116" s="132"/>
      <c r="S116" s="132"/>
      <c r="T116" s="132"/>
      <c r="U116" s="132"/>
      <c r="V116" s="132"/>
      <c r="W116" s="132"/>
      <c r="X116" s="132"/>
      <c r="Y116" s="132"/>
      <c r="Z116" s="132"/>
      <c r="AA116" s="132"/>
      <c r="AB116" s="132"/>
      <c r="AC116" s="132"/>
      <c r="AD116" s="132"/>
      <c r="AE116" s="132"/>
      <c r="AF116" s="132"/>
      <c r="AG116" s="132"/>
      <c r="AH116" s="133"/>
      <c r="AI116" s="99"/>
      <c r="AJ116" s="134">
        <f t="shared" si="11"/>
        <v>0</v>
      </c>
      <c r="AK116" s="132">
        <f>LUG!AL116</f>
        <v>0</v>
      </c>
      <c r="AL116" s="133">
        <f t="shared" si="12"/>
        <v>0</v>
      </c>
      <c r="AM116" s="99"/>
      <c r="AN116" s="158"/>
      <c r="AO116" s="159"/>
      <c r="AP116" s="158"/>
      <c r="AR116" s="277"/>
      <c r="AS116" s="197">
        <f t="array" ref="AS116">SUM(IF(($B$97:$B$153=AR115)*($C$97:$C$153=AV116),$AL$97:$AL$153,0))</f>
        <v>0</v>
      </c>
      <c r="AT116" s="328"/>
      <c r="AU116" s="218"/>
      <c r="AV116" s="199">
        <f>LUG!AV116</f>
        <v>0</v>
      </c>
      <c r="AW116" s="330"/>
      <c r="AX116" s="251"/>
      <c r="AY116" s="252"/>
      <c r="AZ116" s="252"/>
      <c r="BA116" s="333"/>
      <c r="BB116" s="265"/>
      <c r="BC116" s="337"/>
      <c r="BD116" s="330"/>
      <c r="BE116" s="252"/>
      <c r="BF116" s="252"/>
      <c r="BG116" s="333"/>
      <c r="BH116" s="335"/>
      <c r="BI116" s="337"/>
      <c r="BJ116" s="330"/>
      <c r="BK116" s="252"/>
      <c r="BL116" s="252"/>
      <c r="BM116" s="333"/>
      <c r="BN116" s="335"/>
      <c r="BO116" s="337"/>
      <c r="BP116" s="330"/>
      <c r="BQ116" s="252"/>
      <c r="BR116" s="252"/>
      <c r="BS116" s="333"/>
      <c r="BT116" s="335"/>
      <c r="BU116" s="337"/>
      <c r="BV116" s="330"/>
      <c r="BW116" s="252"/>
      <c r="BX116" s="252"/>
      <c r="BY116" s="333"/>
      <c r="BZ116" s="335"/>
      <c r="CA116" s="337"/>
      <c r="CB116" s="330"/>
      <c r="CC116" s="252"/>
      <c r="CD116" s="252"/>
      <c r="CE116" s="333"/>
      <c r="CF116" s="335"/>
      <c r="CG116" s="337"/>
    </row>
    <row r="117" spans="1:85">
      <c r="A117" s="130">
        <v>21</v>
      </c>
      <c r="B117" s="131">
        <f>LUG!B117</f>
        <v>0</v>
      </c>
      <c r="C117" s="131">
        <f>LUG!C117</f>
        <v>0</v>
      </c>
      <c r="D117" s="132"/>
      <c r="E117" s="132"/>
      <c r="F117" s="132"/>
      <c r="G117" s="132"/>
      <c r="H117" s="132"/>
      <c r="I117" s="132"/>
      <c r="J117" s="132"/>
      <c r="K117" s="132"/>
      <c r="L117" s="132"/>
      <c r="M117" s="132"/>
      <c r="N117" s="132"/>
      <c r="O117" s="132"/>
      <c r="P117" s="132"/>
      <c r="Q117" s="132"/>
      <c r="R117" s="132"/>
      <c r="S117" s="132"/>
      <c r="T117" s="132"/>
      <c r="U117" s="132"/>
      <c r="V117" s="132"/>
      <c r="W117" s="132"/>
      <c r="X117" s="132"/>
      <c r="Y117" s="132"/>
      <c r="Z117" s="132"/>
      <c r="AA117" s="132"/>
      <c r="AB117" s="132"/>
      <c r="AC117" s="132"/>
      <c r="AD117" s="132"/>
      <c r="AE117" s="132"/>
      <c r="AF117" s="132"/>
      <c r="AG117" s="132"/>
      <c r="AH117" s="133"/>
      <c r="AI117" s="99"/>
      <c r="AJ117" s="134">
        <f t="shared" si="11"/>
        <v>0</v>
      </c>
      <c r="AK117" s="132">
        <f>LUG!AL117</f>
        <v>0</v>
      </c>
      <c r="AL117" s="133">
        <f t="shared" si="12"/>
        <v>0</v>
      </c>
      <c r="AM117" s="99"/>
      <c r="AN117" s="158"/>
      <c r="AO117" s="159"/>
      <c r="AP117" s="158"/>
      <c r="AR117" s="276">
        <f>LUG!AR117</f>
        <v>0</v>
      </c>
      <c r="AS117" s="200">
        <f t="array" ref="AS117">SUM(IF(($B$97:$B$153=AR117)*($C$97:$C$153=AV117),$AL$97:$AL$153,0))</f>
        <v>0</v>
      </c>
      <c r="AT117" s="327">
        <f>BA117+BG117+BM117+BS117+BY117+CE117</f>
        <v>0</v>
      </c>
      <c r="AU117" s="219">
        <f>AT117-AS117-AS118</f>
        <v>0</v>
      </c>
      <c r="AV117" s="202">
        <f>LUG!AV117</f>
        <v>0</v>
      </c>
      <c r="AW117" s="330">
        <f>LUG!AW117</f>
        <v>0</v>
      </c>
      <c r="AX117" s="251">
        <f>LUG!AX117</f>
        <v>0</v>
      </c>
      <c r="AY117" s="252">
        <f>LUG!AY117</f>
        <v>0</v>
      </c>
      <c r="AZ117" s="252">
        <f>LUG!AZ117</f>
        <v>0</v>
      </c>
      <c r="BA117" s="333">
        <f>LUG!BA117</f>
        <v>0</v>
      </c>
      <c r="BB117" s="265">
        <f>LUG!BB117</f>
        <v>0</v>
      </c>
      <c r="BC117" s="337">
        <f>LUG!BC117</f>
        <v>0</v>
      </c>
      <c r="BD117" s="330">
        <f>LUG!BD117</f>
        <v>0</v>
      </c>
      <c r="BE117" s="252">
        <f>LUG!BE117</f>
        <v>0</v>
      </c>
      <c r="BF117" s="252">
        <f>LUG!BF117</f>
        <v>0</v>
      </c>
      <c r="BG117" s="333">
        <f>LUG!BG117</f>
        <v>0</v>
      </c>
      <c r="BH117" s="335">
        <f>LUG!BH117</f>
        <v>0</v>
      </c>
      <c r="BI117" s="337">
        <f>LUG!BI117</f>
        <v>0</v>
      </c>
      <c r="BJ117" s="330">
        <f>LUG!BJ117</f>
        <v>0</v>
      </c>
      <c r="BK117" s="252">
        <f>LUG!BK117</f>
        <v>0</v>
      </c>
      <c r="BL117" s="252">
        <f>LUG!BL117</f>
        <v>0</v>
      </c>
      <c r="BM117" s="333">
        <f>LUG!BM117</f>
        <v>0</v>
      </c>
      <c r="BN117" s="335">
        <f>LUG!BN117</f>
        <v>0</v>
      </c>
      <c r="BO117" s="337">
        <f>LUG!BO117</f>
        <v>0</v>
      </c>
      <c r="BP117" s="330">
        <f>LUG!BP117</f>
        <v>0</v>
      </c>
      <c r="BQ117" s="252">
        <f>LUG!BQ117</f>
        <v>0</v>
      </c>
      <c r="BR117" s="252">
        <f>LUG!BR117</f>
        <v>0</v>
      </c>
      <c r="BS117" s="333">
        <f>LUG!BS117</f>
        <v>0</v>
      </c>
      <c r="BT117" s="335">
        <f>LUG!BT117</f>
        <v>0</v>
      </c>
      <c r="BU117" s="337">
        <f>LUG!BU117</f>
        <v>0</v>
      </c>
      <c r="BV117" s="330">
        <f>LUG!BV117</f>
        <v>0</v>
      </c>
      <c r="BW117" s="252">
        <f>LUG!BW117</f>
        <v>0</v>
      </c>
      <c r="BX117" s="252">
        <f>LUG!BX117</f>
        <v>0</v>
      </c>
      <c r="BY117" s="333">
        <f>LUG!BY117</f>
        <v>0</v>
      </c>
      <c r="BZ117" s="335">
        <f>LUG!BZ117</f>
        <v>0</v>
      </c>
      <c r="CA117" s="337">
        <f>LUG!CA117</f>
        <v>0</v>
      </c>
      <c r="CB117" s="330">
        <f>LUG!CB117</f>
        <v>0</v>
      </c>
      <c r="CC117" s="252">
        <f>LUG!CC117</f>
        <v>0</v>
      </c>
      <c r="CD117" s="252">
        <f>LUG!CD117</f>
        <v>0</v>
      </c>
      <c r="CE117" s="333">
        <f>LUG!CE117</f>
        <v>0</v>
      </c>
      <c r="CF117" s="335">
        <f>LUG!CF117</f>
        <v>0</v>
      </c>
      <c r="CG117" s="337">
        <f>LUG!CG117</f>
        <v>0</v>
      </c>
    </row>
    <row r="118" spans="1:85">
      <c r="A118" s="130">
        <v>22</v>
      </c>
      <c r="B118" s="131">
        <f>LUG!B118</f>
        <v>0</v>
      </c>
      <c r="C118" s="131">
        <f>LUG!C118</f>
        <v>0</v>
      </c>
      <c r="D118" s="132"/>
      <c r="E118" s="132"/>
      <c r="F118" s="132"/>
      <c r="G118" s="132"/>
      <c r="H118" s="132"/>
      <c r="I118" s="132"/>
      <c r="J118" s="132"/>
      <c r="K118" s="132"/>
      <c r="L118" s="132"/>
      <c r="M118" s="132"/>
      <c r="N118" s="132"/>
      <c r="O118" s="132"/>
      <c r="P118" s="132"/>
      <c r="Q118" s="132"/>
      <c r="R118" s="132"/>
      <c r="S118" s="132"/>
      <c r="T118" s="132"/>
      <c r="U118" s="132"/>
      <c r="V118" s="132"/>
      <c r="W118" s="132"/>
      <c r="X118" s="132"/>
      <c r="Y118" s="132"/>
      <c r="Z118" s="132"/>
      <c r="AA118" s="132"/>
      <c r="AB118" s="132"/>
      <c r="AC118" s="132"/>
      <c r="AD118" s="132"/>
      <c r="AE118" s="132"/>
      <c r="AF118" s="132"/>
      <c r="AG118" s="132"/>
      <c r="AH118" s="133"/>
      <c r="AI118" s="99"/>
      <c r="AJ118" s="134">
        <f t="shared" si="11"/>
        <v>0</v>
      </c>
      <c r="AK118" s="132">
        <f>LUG!AL118</f>
        <v>0</v>
      </c>
      <c r="AL118" s="133">
        <f t="shared" si="12"/>
        <v>0</v>
      </c>
      <c r="AM118" s="99"/>
      <c r="AN118" s="158"/>
      <c r="AO118" s="159"/>
      <c r="AP118" s="158"/>
      <c r="AR118" s="277"/>
      <c r="AS118" s="197">
        <f t="array" ref="AS118">SUM(IF(($B$97:$B$153=AR117)*($C$97:$C$153=AV118),$AL$97:$AL$153,0))</f>
        <v>0</v>
      </c>
      <c r="AT118" s="328"/>
      <c r="AU118" s="218"/>
      <c r="AV118" s="199">
        <f>LUG!AV118</f>
        <v>0</v>
      </c>
      <c r="AW118" s="330"/>
      <c r="AX118" s="251"/>
      <c r="AY118" s="252"/>
      <c r="AZ118" s="252"/>
      <c r="BA118" s="333"/>
      <c r="BB118" s="265"/>
      <c r="BC118" s="337"/>
      <c r="BD118" s="330"/>
      <c r="BE118" s="252"/>
      <c r="BF118" s="252"/>
      <c r="BG118" s="333"/>
      <c r="BH118" s="335"/>
      <c r="BI118" s="337"/>
      <c r="BJ118" s="330"/>
      <c r="BK118" s="252"/>
      <c r="BL118" s="252"/>
      <c r="BM118" s="333"/>
      <c r="BN118" s="335"/>
      <c r="BO118" s="337"/>
      <c r="BP118" s="330"/>
      <c r="BQ118" s="252"/>
      <c r="BR118" s="252"/>
      <c r="BS118" s="333"/>
      <c r="BT118" s="335"/>
      <c r="BU118" s="337"/>
      <c r="BV118" s="330"/>
      <c r="BW118" s="252"/>
      <c r="BX118" s="252"/>
      <c r="BY118" s="333"/>
      <c r="BZ118" s="335"/>
      <c r="CA118" s="337"/>
      <c r="CB118" s="330"/>
      <c r="CC118" s="252"/>
      <c r="CD118" s="252"/>
      <c r="CE118" s="333"/>
      <c r="CF118" s="335"/>
      <c r="CG118" s="337"/>
    </row>
    <row r="119" spans="1:85">
      <c r="A119" s="130">
        <v>23</v>
      </c>
      <c r="B119" s="131">
        <f>LUG!B119</f>
        <v>0</v>
      </c>
      <c r="C119" s="131">
        <f>LUG!C119</f>
        <v>0</v>
      </c>
      <c r="D119" s="132"/>
      <c r="E119" s="132"/>
      <c r="F119" s="132"/>
      <c r="G119" s="132"/>
      <c r="H119" s="132"/>
      <c r="I119" s="132"/>
      <c r="J119" s="132"/>
      <c r="K119" s="132"/>
      <c r="L119" s="132"/>
      <c r="M119" s="132"/>
      <c r="N119" s="132"/>
      <c r="O119" s="132"/>
      <c r="P119" s="132"/>
      <c r="Q119" s="132"/>
      <c r="R119" s="132"/>
      <c r="S119" s="132"/>
      <c r="T119" s="132"/>
      <c r="U119" s="132"/>
      <c r="V119" s="132"/>
      <c r="W119" s="132"/>
      <c r="X119" s="132"/>
      <c r="Y119" s="132"/>
      <c r="Z119" s="132"/>
      <c r="AA119" s="132"/>
      <c r="AB119" s="132"/>
      <c r="AC119" s="132"/>
      <c r="AD119" s="132"/>
      <c r="AE119" s="132"/>
      <c r="AF119" s="132"/>
      <c r="AG119" s="132"/>
      <c r="AH119" s="133"/>
      <c r="AI119" s="99"/>
      <c r="AJ119" s="134">
        <f t="shared" si="11"/>
        <v>0</v>
      </c>
      <c r="AK119" s="132">
        <f>LUG!AL119</f>
        <v>0</v>
      </c>
      <c r="AL119" s="133">
        <f t="shared" si="12"/>
        <v>0</v>
      </c>
      <c r="AM119" s="99"/>
      <c r="AN119" s="158"/>
      <c r="AO119" s="159"/>
      <c r="AP119" s="158"/>
      <c r="AR119" s="276">
        <f>LUG!AR119</f>
        <v>0</v>
      </c>
      <c r="AS119" s="200">
        <f t="array" ref="AS119">SUM(IF(($B$97:$B$153=AR119)*($C$97:$C$153=AV119),$AL$97:$AL$153,0))</f>
        <v>0</v>
      </c>
      <c r="AT119" s="327">
        <f>BA119+BG119+BM119+BS119+BY119+CE119</f>
        <v>0</v>
      </c>
      <c r="AU119" s="219">
        <f>AT119-AS119-AS120</f>
        <v>0</v>
      </c>
      <c r="AV119" s="202">
        <f>LUG!AV119</f>
        <v>0</v>
      </c>
      <c r="AW119" s="330">
        <f>LUG!AW119</f>
        <v>0</v>
      </c>
      <c r="AX119" s="251">
        <f>LUG!AX119</f>
        <v>0</v>
      </c>
      <c r="AY119" s="252">
        <f>LUG!AY119</f>
        <v>0</v>
      </c>
      <c r="AZ119" s="252">
        <f>LUG!AZ119</f>
        <v>0</v>
      </c>
      <c r="BA119" s="333">
        <f>LUG!BA119</f>
        <v>0</v>
      </c>
      <c r="BB119" s="265">
        <f>LUG!BB119</f>
        <v>0</v>
      </c>
      <c r="BC119" s="337">
        <f>LUG!BC119</f>
        <v>0</v>
      </c>
      <c r="BD119" s="330">
        <f>LUG!BD119</f>
        <v>0</v>
      </c>
      <c r="BE119" s="252">
        <f>LUG!BE119</f>
        <v>0</v>
      </c>
      <c r="BF119" s="252">
        <f>LUG!BF119</f>
        <v>0</v>
      </c>
      <c r="BG119" s="333">
        <f>LUG!BG119</f>
        <v>0</v>
      </c>
      <c r="BH119" s="335">
        <f>LUG!BH119</f>
        <v>0</v>
      </c>
      <c r="BI119" s="337">
        <f>LUG!BI119</f>
        <v>0</v>
      </c>
      <c r="BJ119" s="330">
        <f>LUG!BJ119</f>
        <v>0</v>
      </c>
      <c r="BK119" s="252">
        <f>LUG!BK119</f>
        <v>0</v>
      </c>
      <c r="BL119" s="252">
        <f>LUG!BL119</f>
        <v>0</v>
      </c>
      <c r="BM119" s="333">
        <f>LUG!BM119</f>
        <v>0</v>
      </c>
      <c r="BN119" s="335">
        <f>LUG!BN119</f>
        <v>0</v>
      </c>
      <c r="BO119" s="337">
        <f>LUG!BO119</f>
        <v>0</v>
      </c>
      <c r="BP119" s="330">
        <f>LUG!BP119</f>
        <v>0</v>
      </c>
      <c r="BQ119" s="252">
        <f>LUG!BQ119</f>
        <v>0</v>
      </c>
      <c r="BR119" s="252">
        <f>LUG!BR119</f>
        <v>0</v>
      </c>
      <c r="BS119" s="333">
        <f>LUG!BS119</f>
        <v>0</v>
      </c>
      <c r="BT119" s="335">
        <f>LUG!BT119</f>
        <v>0</v>
      </c>
      <c r="BU119" s="337">
        <f>LUG!BU119</f>
        <v>0</v>
      </c>
      <c r="BV119" s="330">
        <f>LUG!BV119</f>
        <v>0</v>
      </c>
      <c r="BW119" s="252">
        <f>LUG!BW119</f>
        <v>0</v>
      </c>
      <c r="BX119" s="252">
        <f>LUG!BX119</f>
        <v>0</v>
      </c>
      <c r="BY119" s="333">
        <f>LUG!BY119</f>
        <v>0</v>
      </c>
      <c r="BZ119" s="335">
        <f>LUG!BZ119</f>
        <v>0</v>
      </c>
      <c r="CA119" s="337">
        <f>LUG!CA119</f>
        <v>0</v>
      </c>
      <c r="CB119" s="330">
        <f>LUG!CB119</f>
        <v>0</v>
      </c>
      <c r="CC119" s="252">
        <f>LUG!CC119</f>
        <v>0</v>
      </c>
      <c r="CD119" s="252">
        <f>LUG!CD119</f>
        <v>0</v>
      </c>
      <c r="CE119" s="333">
        <f>LUG!CE119</f>
        <v>0</v>
      </c>
      <c r="CF119" s="335">
        <f>LUG!CF119</f>
        <v>0</v>
      </c>
      <c r="CG119" s="337">
        <f>LUG!CG119</f>
        <v>0</v>
      </c>
    </row>
    <row r="120" spans="1:85">
      <c r="A120" s="130">
        <v>24</v>
      </c>
      <c r="B120" s="131">
        <f>LUG!B120</f>
        <v>0</v>
      </c>
      <c r="C120" s="131">
        <f>LUG!C120</f>
        <v>0</v>
      </c>
      <c r="D120" s="132"/>
      <c r="E120" s="132"/>
      <c r="F120" s="132"/>
      <c r="G120" s="132"/>
      <c r="H120" s="132"/>
      <c r="I120" s="132"/>
      <c r="J120" s="132"/>
      <c r="K120" s="132"/>
      <c r="L120" s="132"/>
      <c r="M120" s="132"/>
      <c r="N120" s="132"/>
      <c r="O120" s="132"/>
      <c r="P120" s="132"/>
      <c r="Q120" s="132"/>
      <c r="R120" s="132"/>
      <c r="S120" s="132"/>
      <c r="T120" s="132"/>
      <c r="U120" s="132"/>
      <c r="V120" s="132"/>
      <c r="W120" s="132"/>
      <c r="X120" s="132"/>
      <c r="Y120" s="132"/>
      <c r="Z120" s="132"/>
      <c r="AA120" s="132"/>
      <c r="AB120" s="132"/>
      <c r="AC120" s="132"/>
      <c r="AD120" s="132"/>
      <c r="AE120" s="132"/>
      <c r="AF120" s="132"/>
      <c r="AG120" s="132"/>
      <c r="AH120" s="133"/>
      <c r="AI120" s="99"/>
      <c r="AJ120" s="134">
        <f t="shared" si="11"/>
        <v>0</v>
      </c>
      <c r="AK120" s="132">
        <f>LUG!AL120</f>
        <v>0</v>
      </c>
      <c r="AL120" s="133">
        <f t="shared" si="12"/>
        <v>0</v>
      </c>
      <c r="AM120" s="99"/>
      <c r="AN120" s="158"/>
      <c r="AO120" s="159"/>
      <c r="AP120" s="158"/>
      <c r="AR120" s="277"/>
      <c r="AS120" s="197">
        <f t="array" ref="AS120">SUM(IF(($B$97:$B$153=AR119)*($C$97:$C$153=AV120),$AL$97:$AL$153,0))</f>
        <v>0</v>
      </c>
      <c r="AT120" s="328"/>
      <c r="AU120" s="218"/>
      <c r="AV120" s="199">
        <f>LUG!AV120</f>
        <v>0</v>
      </c>
      <c r="AW120" s="330"/>
      <c r="AX120" s="251"/>
      <c r="AY120" s="252"/>
      <c r="AZ120" s="252"/>
      <c r="BA120" s="333"/>
      <c r="BB120" s="265"/>
      <c r="BC120" s="337"/>
      <c r="BD120" s="330"/>
      <c r="BE120" s="252"/>
      <c r="BF120" s="252"/>
      <c r="BG120" s="333"/>
      <c r="BH120" s="335"/>
      <c r="BI120" s="337"/>
      <c r="BJ120" s="330"/>
      <c r="BK120" s="252"/>
      <c r="BL120" s="252"/>
      <c r="BM120" s="333"/>
      <c r="BN120" s="335"/>
      <c r="BO120" s="337"/>
      <c r="BP120" s="330"/>
      <c r="BQ120" s="252"/>
      <c r="BR120" s="252"/>
      <c r="BS120" s="333"/>
      <c r="BT120" s="335"/>
      <c r="BU120" s="337"/>
      <c r="BV120" s="330"/>
      <c r="BW120" s="252"/>
      <c r="BX120" s="252"/>
      <c r="BY120" s="333"/>
      <c r="BZ120" s="335"/>
      <c r="CA120" s="337"/>
      <c r="CB120" s="330"/>
      <c r="CC120" s="252"/>
      <c r="CD120" s="252"/>
      <c r="CE120" s="333"/>
      <c r="CF120" s="335"/>
      <c r="CG120" s="337"/>
    </row>
    <row r="121" spans="1:85">
      <c r="A121" s="130">
        <v>25</v>
      </c>
      <c r="B121" s="131">
        <f>LUG!B121</f>
        <v>0</v>
      </c>
      <c r="C121" s="131">
        <f>LUG!C121</f>
        <v>0</v>
      </c>
      <c r="D121" s="132"/>
      <c r="E121" s="132"/>
      <c r="F121" s="132"/>
      <c r="G121" s="132"/>
      <c r="H121" s="132"/>
      <c r="I121" s="132"/>
      <c r="J121" s="132"/>
      <c r="K121" s="132"/>
      <c r="L121" s="132"/>
      <c r="M121" s="132"/>
      <c r="N121" s="132"/>
      <c r="O121" s="132"/>
      <c r="P121" s="132"/>
      <c r="Q121" s="132"/>
      <c r="R121" s="132"/>
      <c r="S121" s="132"/>
      <c r="T121" s="132"/>
      <c r="U121" s="132"/>
      <c r="V121" s="132"/>
      <c r="W121" s="132"/>
      <c r="X121" s="132"/>
      <c r="Y121" s="132"/>
      <c r="Z121" s="132"/>
      <c r="AA121" s="132"/>
      <c r="AB121" s="132"/>
      <c r="AC121" s="132"/>
      <c r="AD121" s="132"/>
      <c r="AE121" s="132"/>
      <c r="AF121" s="132"/>
      <c r="AG121" s="132"/>
      <c r="AH121" s="133"/>
      <c r="AI121" s="99"/>
      <c r="AJ121" s="134">
        <f t="shared" si="11"/>
        <v>0</v>
      </c>
      <c r="AK121" s="132">
        <f>LUG!AL121</f>
        <v>0</v>
      </c>
      <c r="AL121" s="133">
        <f t="shared" si="12"/>
        <v>0</v>
      </c>
      <c r="AM121" s="99"/>
      <c r="AN121" s="158"/>
      <c r="AO121" s="159"/>
      <c r="AP121" s="158"/>
      <c r="AR121" s="276">
        <f>LUG!AR121</f>
        <v>0</v>
      </c>
      <c r="AS121" s="200">
        <f t="array" ref="AS121">SUM(IF(($B$97:$B$153=AR121)*($C$97:$C$153=AV121),$AL$97:$AL$153,0))</f>
        <v>0</v>
      </c>
      <c r="AT121" s="327">
        <f>BA121+BG121+BM121+BS121+BY121+CE121</f>
        <v>0</v>
      </c>
      <c r="AU121" s="219">
        <f>AT121-AS121-AS122</f>
        <v>0</v>
      </c>
      <c r="AV121" s="202">
        <f>LUG!AV121</f>
        <v>0</v>
      </c>
      <c r="AW121" s="330">
        <f>LUG!AW121</f>
        <v>0</v>
      </c>
      <c r="AX121" s="251">
        <f>LUG!AX121</f>
        <v>0</v>
      </c>
      <c r="AY121" s="252">
        <f>LUG!AY121</f>
        <v>0</v>
      </c>
      <c r="AZ121" s="252">
        <f>LUG!AZ121</f>
        <v>0</v>
      </c>
      <c r="BA121" s="333">
        <f>LUG!BA121</f>
        <v>0</v>
      </c>
      <c r="BB121" s="265">
        <f>LUG!BB121</f>
        <v>0</v>
      </c>
      <c r="BC121" s="337">
        <f>LUG!BC121</f>
        <v>0</v>
      </c>
      <c r="BD121" s="330">
        <f>LUG!BD121</f>
        <v>0</v>
      </c>
      <c r="BE121" s="252">
        <f>LUG!BE121</f>
        <v>0</v>
      </c>
      <c r="BF121" s="252">
        <f>LUG!BF121</f>
        <v>0</v>
      </c>
      <c r="BG121" s="333">
        <f>LUG!BG121</f>
        <v>0</v>
      </c>
      <c r="BH121" s="335">
        <f>LUG!BH121</f>
        <v>0</v>
      </c>
      <c r="BI121" s="337">
        <f>LUG!BI121</f>
        <v>0</v>
      </c>
      <c r="BJ121" s="330">
        <f>LUG!BJ121</f>
        <v>0</v>
      </c>
      <c r="BK121" s="252">
        <f>LUG!BK121</f>
        <v>0</v>
      </c>
      <c r="BL121" s="252">
        <f>LUG!BL121</f>
        <v>0</v>
      </c>
      <c r="BM121" s="333">
        <f>LUG!BM121</f>
        <v>0</v>
      </c>
      <c r="BN121" s="335">
        <f>LUG!BN121</f>
        <v>0</v>
      </c>
      <c r="BO121" s="337">
        <f>LUG!BO121</f>
        <v>0</v>
      </c>
      <c r="BP121" s="330">
        <f>LUG!BP121</f>
        <v>0</v>
      </c>
      <c r="BQ121" s="252">
        <f>LUG!BQ121</f>
        <v>0</v>
      </c>
      <c r="BR121" s="252">
        <f>LUG!BR121</f>
        <v>0</v>
      </c>
      <c r="BS121" s="333">
        <f>LUG!BS121</f>
        <v>0</v>
      </c>
      <c r="BT121" s="335">
        <f>LUG!BT121</f>
        <v>0</v>
      </c>
      <c r="BU121" s="337">
        <f>LUG!BU121</f>
        <v>0</v>
      </c>
      <c r="BV121" s="330">
        <f>LUG!BV121</f>
        <v>0</v>
      </c>
      <c r="BW121" s="252">
        <f>LUG!BW121</f>
        <v>0</v>
      </c>
      <c r="BX121" s="252">
        <f>LUG!BX121</f>
        <v>0</v>
      </c>
      <c r="BY121" s="333">
        <f>LUG!BY121</f>
        <v>0</v>
      </c>
      <c r="BZ121" s="335">
        <f>LUG!BZ121</f>
        <v>0</v>
      </c>
      <c r="CA121" s="337">
        <f>LUG!CA121</f>
        <v>0</v>
      </c>
      <c r="CB121" s="330">
        <f>LUG!CB121</f>
        <v>0</v>
      </c>
      <c r="CC121" s="252">
        <f>LUG!CC121</f>
        <v>0</v>
      </c>
      <c r="CD121" s="252">
        <f>LUG!CD121</f>
        <v>0</v>
      </c>
      <c r="CE121" s="333">
        <f>LUG!CE121</f>
        <v>0</v>
      </c>
      <c r="CF121" s="335">
        <f>LUG!CF121</f>
        <v>0</v>
      </c>
      <c r="CG121" s="337">
        <f>LUG!CG121</f>
        <v>0</v>
      </c>
    </row>
    <row r="122" spans="1:85">
      <c r="A122" s="130">
        <v>26</v>
      </c>
      <c r="B122" s="131">
        <f>LUG!B122</f>
        <v>0</v>
      </c>
      <c r="C122" s="131">
        <f>LUG!C122</f>
        <v>0</v>
      </c>
      <c r="D122" s="132"/>
      <c r="E122" s="132"/>
      <c r="F122" s="132"/>
      <c r="G122" s="132"/>
      <c r="H122" s="132"/>
      <c r="I122" s="132"/>
      <c r="J122" s="132"/>
      <c r="K122" s="132"/>
      <c r="L122" s="132"/>
      <c r="M122" s="132"/>
      <c r="N122" s="132"/>
      <c r="O122" s="132"/>
      <c r="P122" s="132"/>
      <c r="Q122" s="132"/>
      <c r="R122" s="132"/>
      <c r="S122" s="132"/>
      <c r="T122" s="132"/>
      <c r="U122" s="132"/>
      <c r="V122" s="132"/>
      <c r="W122" s="132"/>
      <c r="X122" s="132"/>
      <c r="Y122" s="132"/>
      <c r="Z122" s="132"/>
      <c r="AA122" s="132"/>
      <c r="AB122" s="132"/>
      <c r="AC122" s="132"/>
      <c r="AD122" s="132"/>
      <c r="AE122" s="132"/>
      <c r="AF122" s="132"/>
      <c r="AG122" s="132"/>
      <c r="AH122" s="133"/>
      <c r="AI122" s="99"/>
      <c r="AJ122" s="134">
        <f t="shared" si="11"/>
        <v>0</v>
      </c>
      <c r="AK122" s="132">
        <f>LUG!AL122</f>
        <v>0</v>
      </c>
      <c r="AL122" s="133">
        <f t="shared" si="12"/>
        <v>0</v>
      </c>
      <c r="AM122" s="99"/>
      <c r="AN122" s="158"/>
      <c r="AO122" s="159"/>
      <c r="AP122" s="158"/>
      <c r="AR122" s="277"/>
      <c r="AS122" s="197">
        <f t="array" ref="AS122">SUM(IF(($B$97:$B$153=AR121)*($C$97:$C$153=AV122),$AL$97:$AL$153,0))</f>
        <v>0</v>
      </c>
      <c r="AT122" s="328"/>
      <c r="AU122" s="218"/>
      <c r="AV122" s="199">
        <f>LUG!AV122</f>
        <v>0</v>
      </c>
      <c r="AW122" s="330"/>
      <c r="AX122" s="251"/>
      <c r="AY122" s="252"/>
      <c r="AZ122" s="252"/>
      <c r="BA122" s="333"/>
      <c r="BB122" s="265"/>
      <c r="BC122" s="337"/>
      <c r="BD122" s="330"/>
      <c r="BE122" s="252"/>
      <c r="BF122" s="252"/>
      <c r="BG122" s="333"/>
      <c r="BH122" s="335"/>
      <c r="BI122" s="337"/>
      <c r="BJ122" s="330"/>
      <c r="BK122" s="252"/>
      <c r="BL122" s="252"/>
      <c r="BM122" s="333"/>
      <c r="BN122" s="335"/>
      <c r="BO122" s="337"/>
      <c r="BP122" s="330"/>
      <c r="BQ122" s="252"/>
      <c r="BR122" s="252"/>
      <c r="BS122" s="333"/>
      <c r="BT122" s="335"/>
      <c r="BU122" s="337"/>
      <c r="BV122" s="330"/>
      <c r="BW122" s="252"/>
      <c r="BX122" s="252"/>
      <c r="BY122" s="333"/>
      <c r="BZ122" s="335"/>
      <c r="CA122" s="337"/>
      <c r="CB122" s="330"/>
      <c r="CC122" s="252"/>
      <c r="CD122" s="252"/>
      <c r="CE122" s="333"/>
      <c r="CF122" s="335"/>
      <c r="CG122" s="337"/>
    </row>
    <row r="123" spans="1:85" ht="12.75" customHeight="1" thickBot="1">
      <c r="A123" s="130">
        <v>27</v>
      </c>
      <c r="B123" s="131">
        <f>LUG!B123</f>
        <v>0</v>
      </c>
      <c r="C123" s="131">
        <f>LUG!C123</f>
        <v>0</v>
      </c>
      <c r="D123" s="132"/>
      <c r="E123" s="132"/>
      <c r="F123" s="132"/>
      <c r="G123" s="132"/>
      <c r="H123" s="132"/>
      <c r="I123" s="132"/>
      <c r="J123" s="132"/>
      <c r="K123" s="132"/>
      <c r="L123" s="132"/>
      <c r="M123" s="132"/>
      <c r="N123" s="132"/>
      <c r="O123" s="132"/>
      <c r="P123" s="132"/>
      <c r="Q123" s="132"/>
      <c r="R123" s="132"/>
      <c r="S123" s="132"/>
      <c r="T123" s="132"/>
      <c r="U123" s="132"/>
      <c r="V123" s="132"/>
      <c r="W123" s="132"/>
      <c r="X123" s="132"/>
      <c r="Y123" s="132"/>
      <c r="Z123" s="132"/>
      <c r="AA123" s="132"/>
      <c r="AB123" s="132"/>
      <c r="AC123" s="132"/>
      <c r="AD123" s="132"/>
      <c r="AE123" s="132"/>
      <c r="AF123" s="132"/>
      <c r="AG123" s="132"/>
      <c r="AH123" s="133"/>
      <c r="AI123" s="99"/>
      <c r="AJ123" s="134">
        <f t="shared" si="11"/>
        <v>0</v>
      </c>
      <c r="AK123" s="132">
        <f>LUG!AL123</f>
        <v>0</v>
      </c>
      <c r="AL123" s="133">
        <f t="shared" si="12"/>
        <v>0</v>
      </c>
      <c r="AM123" s="99"/>
      <c r="AN123" s="158"/>
      <c r="AO123" s="159"/>
      <c r="AP123" s="158"/>
      <c r="AR123" s="276">
        <f>LUG!AR123</f>
        <v>0</v>
      </c>
      <c r="AS123" s="200">
        <f t="array" ref="AS123">SUM(IF(($B$97:$B$153=AR123)*($C$97:$C$153=AV123),$AL$97:$AL$153,0))</f>
        <v>0</v>
      </c>
      <c r="AT123" s="327">
        <f>BA123+BG123+BM123+BS123+BY123+CE123</f>
        <v>0</v>
      </c>
      <c r="AU123" s="219">
        <f>AT123-AS123-AS124</f>
        <v>0</v>
      </c>
      <c r="AV123" s="202">
        <f>LUG!AV123</f>
        <v>0</v>
      </c>
      <c r="AW123" s="330">
        <f>LUG!AW123</f>
        <v>0</v>
      </c>
      <c r="AX123" s="251">
        <f>LUG!AX123</f>
        <v>0</v>
      </c>
      <c r="AY123" s="252">
        <f>LUG!AY123</f>
        <v>0</v>
      </c>
      <c r="AZ123" s="252">
        <f>LUG!AZ123</f>
        <v>0</v>
      </c>
      <c r="BA123" s="333">
        <f>LUG!BA123</f>
        <v>0</v>
      </c>
      <c r="BB123" s="265">
        <f>LUG!BB123</f>
        <v>0</v>
      </c>
      <c r="BC123" s="337">
        <f>LUG!BC123</f>
        <v>0</v>
      </c>
      <c r="BD123" s="330">
        <f>LUG!BD123</f>
        <v>0</v>
      </c>
      <c r="BE123" s="252">
        <f>LUG!BE123</f>
        <v>0</v>
      </c>
      <c r="BF123" s="252">
        <f>LUG!BF123</f>
        <v>0</v>
      </c>
      <c r="BG123" s="333">
        <f>LUG!BG123</f>
        <v>0</v>
      </c>
      <c r="BH123" s="335">
        <f>LUG!BH123</f>
        <v>0</v>
      </c>
      <c r="BI123" s="337">
        <f>LUG!BI123</f>
        <v>0</v>
      </c>
      <c r="BJ123" s="330">
        <f>LUG!BJ123</f>
        <v>0</v>
      </c>
      <c r="BK123" s="252">
        <f>LUG!BK123</f>
        <v>0</v>
      </c>
      <c r="BL123" s="252">
        <f>LUG!BL123</f>
        <v>0</v>
      </c>
      <c r="BM123" s="333">
        <f>LUG!BM123</f>
        <v>0</v>
      </c>
      <c r="BN123" s="335">
        <f>LUG!BN123</f>
        <v>0</v>
      </c>
      <c r="BO123" s="337">
        <f>LUG!BO123</f>
        <v>0</v>
      </c>
      <c r="BP123" s="330">
        <f>LUG!BP123</f>
        <v>0</v>
      </c>
      <c r="BQ123" s="252">
        <f>LUG!BQ123</f>
        <v>0</v>
      </c>
      <c r="BR123" s="252">
        <f>LUG!BR123</f>
        <v>0</v>
      </c>
      <c r="BS123" s="333">
        <f>LUG!BS123</f>
        <v>0</v>
      </c>
      <c r="BT123" s="335">
        <f>LUG!BT123</f>
        <v>0</v>
      </c>
      <c r="BU123" s="337">
        <f>LUG!BU123</f>
        <v>0</v>
      </c>
      <c r="BV123" s="330">
        <f>LUG!BV123</f>
        <v>0</v>
      </c>
      <c r="BW123" s="252">
        <f>LUG!BW123</f>
        <v>0</v>
      </c>
      <c r="BX123" s="252">
        <f>LUG!BX123</f>
        <v>0</v>
      </c>
      <c r="BY123" s="333">
        <f>LUG!BY123</f>
        <v>0</v>
      </c>
      <c r="BZ123" s="335">
        <f>LUG!BZ123</f>
        <v>0</v>
      </c>
      <c r="CA123" s="337">
        <f>LUG!CA123</f>
        <v>0</v>
      </c>
      <c r="CB123" s="330">
        <f>LUG!CB123</f>
        <v>0</v>
      </c>
      <c r="CC123" s="252">
        <f>LUG!CC123</f>
        <v>0</v>
      </c>
      <c r="CD123" s="252">
        <f>LUG!CD123</f>
        <v>0</v>
      </c>
      <c r="CE123" s="333">
        <f>LUG!CE123</f>
        <v>0</v>
      </c>
      <c r="CF123" s="335">
        <f>LUG!CF123</f>
        <v>0</v>
      </c>
      <c r="CG123" s="337">
        <f>LUG!CG123</f>
        <v>0</v>
      </c>
    </row>
    <row r="124" spans="1:85" ht="10.5" customHeight="1" thickTop="1">
      <c r="A124" s="168"/>
      <c r="B124" s="168"/>
      <c r="C124" s="168"/>
      <c r="D124" s="169"/>
      <c r="E124" s="169"/>
      <c r="F124" s="169"/>
      <c r="G124" s="169"/>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D124" s="169"/>
      <c r="AE124" s="169"/>
      <c r="AF124" s="169"/>
      <c r="AG124" s="169"/>
      <c r="AH124" s="169"/>
      <c r="AI124" s="169"/>
      <c r="AJ124" s="169"/>
      <c r="AK124" s="169"/>
      <c r="AL124" s="169"/>
      <c r="AM124" s="99"/>
      <c r="AN124" s="158"/>
      <c r="AO124" s="159"/>
      <c r="AP124" s="158"/>
      <c r="AR124" s="277"/>
      <c r="AS124" s="197">
        <f t="array" ref="AS124">SUM(IF(($B$97:$B$153=AR123)*($C$97:$C$153=AV124),$AL$97:$AL$153,0))</f>
        <v>0</v>
      </c>
      <c r="AT124" s="328"/>
      <c r="AU124" s="218"/>
      <c r="AV124" s="199">
        <f>LUG!AV124</f>
        <v>0</v>
      </c>
      <c r="AW124" s="330"/>
      <c r="AX124" s="251"/>
      <c r="AY124" s="252"/>
      <c r="AZ124" s="252"/>
      <c r="BA124" s="333"/>
      <c r="BB124" s="265"/>
      <c r="BC124" s="337"/>
      <c r="BD124" s="330"/>
      <c r="BE124" s="252"/>
      <c r="BF124" s="252"/>
      <c r="BG124" s="333"/>
      <c r="BH124" s="335"/>
      <c r="BI124" s="337"/>
      <c r="BJ124" s="330"/>
      <c r="BK124" s="252"/>
      <c r="BL124" s="252"/>
      <c r="BM124" s="333"/>
      <c r="BN124" s="335"/>
      <c r="BO124" s="337"/>
      <c r="BP124" s="330"/>
      <c r="BQ124" s="252"/>
      <c r="BR124" s="252"/>
      <c r="BS124" s="333"/>
      <c r="BT124" s="335"/>
      <c r="BU124" s="337"/>
      <c r="BV124" s="330"/>
      <c r="BW124" s="252"/>
      <c r="BX124" s="252"/>
      <c r="BY124" s="333"/>
      <c r="BZ124" s="335"/>
      <c r="CA124" s="337"/>
      <c r="CB124" s="330"/>
      <c r="CC124" s="252"/>
      <c r="CD124" s="252"/>
      <c r="CE124" s="333"/>
      <c r="CF124" s="335"/>
      <c r="CG124" s="337"/>
    </row>
    <row r="125" spans="1:85" ht="10.5" customHeight="1">
      <c r="A125" s="170"/>
      <c r="B125" s="170"/>
      <c r="C125" s="170"/>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c r="AA125" s="158"/>
      <c r="AB125" s="158"/>
      <c r="AC125" s="158"/>
      <c r="AD125" s="158"/>
      <c r="AE125" s="158"/>
      <c r="AF125" s="158"/>
      <c r="AG125" s="158"/>
      <c r="AH125" s="158"/>
      <c r="AI125" s="158"/>
      <c r="AJ125" s="158"/>
      <c r="AK125" s="158"/>
      <c r="AL125" s="158"/>
      <c r="AM125" s="99"/>
      <c r="AN125" s="158"/>
      <c r="AO125" s="159"/>
      <c r="AP125" s="158"/>
      <c r="AR125" s="276">
        <f>LUG!AR125</f>
        <v>0</v>
      </c>
      <c r="AS125" s="200">
        <f t="array" ref="AS125">SUM(IF(($B$97:$B$153=AR125)*($C$97:$C$153=AV125),$AL$97:$AL$153,0))</f>
        <v>0</v>
      </c>
      <c r="AT125" s="327">
        <f>BA125+BG125+BM125+BS125+BY125+CE125</f>
        <v>0</v>
      </c>
      <c r="AU125" s="219">
        <f>AT125-AS125-AS126</f>
        <v>0</v>
      </c>
      <c r="AV125" s="202">
        <f>LUG!AV125</f>
        <v>0</v>
      </c>
      <c r="AW125" s="330">
        <f>LUG!AW125</f>
        <v>0</v>
      </c>
      <c r="AX125" s="251">
        <f>LUG!AX125</f>
        <v>0</v>
      </c>
      <c r="AY125" s="252">
        <f>LUG!AY125</f>
        <v>0</v>
      </c>
      <c r="AZ125" s="252">
        <f>LUG!AZ125</f>
        <v>0</v>
      </c>
      <c r="BA125" s="333">
        <f>LUG!BA125</f>
        <v>0</v>
      </c>
      <c r="BB125" s="265">
        <f>LUG!BB125</f>
        <v>0</v>
      </c>
      <c r="BC125" s="337">
        <f>LUG!BC125</f>
        <v>0</v>
      </c>
      <c r="BD125" s="330">
        <f>LUG!BD125</f>
        <v>0</v>
      </c>
      <c r="BE125" s="252">
        <f>LUG!BE125</f>
        <v>0</v>
      </c>
      <c r="BF125" s="252">
        <f>LUG!BF125</f>
        <v>0</v>
      </c>
      <c r="BG125" s="333">
        <f>LUG!BG125</f>
        <v>0</v>
      </c>
      <c r="BH125" s="335">
        <f>LUG!BH125</f>
        <v>0</v>
      </c>
      <c r="BI125" s="337">
        <f>LUG!BI125</f>
        <v>0</v>
      </c>
      <c r="BJ125" s="330">
        <f>LUG!BJ125</f>
        <v>0</v>
      </c>
      <c r="BK125" s="252">
        <f>LUG!BK125</f>
        <v>0</v>
      </c>
      <c r="BL125" s="252">
        <f>LUG!BL125</f>
        <v>0</v>
      </c>
      <c r="BM125" s="333">
        <f>LUG!BM125</f>
        <v>0</v>
      </c>
      <c r="BN125" s="335">
        <f>LUG!BN125</f>
        <v>0</v>
      </c>
      <c r="BO125" s="337">
        <f>LUG!BO125</f>
        <v>0</v>
      </c>
      <c r="BP125" s="330">
        <f>LUG!BP125</f>
        <v>0</v>
      </c>
      <c r="BQ125" s="252">
        <f>LUG!BQ125</f>
        <v>0</v>
      </c>
      <c r="BR125" s="252">
        <f>LUG!BR125</f>
        <v>0</v>
      </c>
      <c r="BS125" s="333">
        <f>LUG!BS125</f>
        <v>0</v>
      </c>
      <c r="BT125" s="335">
        <f>LUG!BT125</f>
        <v>0</v>
      </c>
      <c r="BU125" s="337">
        <f>LUG!BU125</f>
        <v>0</v>
      </c>
      <c r="BV125" s="330">
        <f>LUG!BV125</f>
        <v>0</v>
      </c>
      <c r="BW125" s="252">
        <f>LUG!BW125</f>
        <v>0</v>
      </c>
      <c r="BX125" s="252">
        <f>LUG!BX125</f>
        <v>0</v>
      </c>
      <c r="BY125" s="333">
        <f>LUG!BY125</f>
        <v>0</v>
      </c>
      <c r="BZ125" s="335">
        <f>LUG!BZ125</f>
        <v>0</v>
      </c>
      <c r="CA125" s="337">
        <f>LUG!CA125</f>
        <v>0</v>
      </c>
      <c r="CB125" s="330">
        <f>LUG!CB125</f>
        <v>0</v>
      </c>
      <c r="CC125" s="252">
        <f>LUG!CC125</f>
        <v>0</v>
      </c>
      <c r="CD125" s="252">
        <f>LUG!CD125</f>
        <v>0</v>
      </c>
      <c r="CE125" s="333">
        <f>LUG!CE125</f>
        <v>0</v>
      </c>
      <c r="CF125" s="335">
        <f>LUG!CF125</f>
        <v>0</v>
      </c>
      <c r="CG125" s="337">
        <f>LUG!CG125</f>
        <v>0</v>
      </c>
    </row>
    <row r="126" spans="1:85" ht="10.5" customHeight="1">
      <c r="A126" s="170"/>
      <c r="B126" s="170"/>
      <c r="C126" s="170"/>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c r="AA126" s="158"/>
      <c r="AB126" s="158"/>
      <c r="AC126" s="158"/>
      <c r="AD126" s="158"/>
      <c r="AE126" s="158"/>
      <c r="AF126" s="158"/>
      <c r="AG126" s="158"/>
      <c r="AH126" s="158"/>
      <c r="AI126" s="158"/>
      <c r="AJ126" s="158"/>
      <c r="AK126" s="158"/>
      <c r="AL126" s="158"/>
      <c r="AM126" s="99"/>
      <c r="AN126" s="158"/>
      <c r="AO126" s="159"/>
      <c r="AP126" s="158"/>
      <c r="AR126" s="277"/>
      <c r="AS126" s="197">
        <f t="array" ref="AS126">SUM(IF(($B$97:$B$153=AR125)*($C$97:$C$153=AV126),$AL$97:$AL$153,0))</f>
        <v>0</v>
      </c>
      <c r="AT126" s="328"/>
      <c r="AU126" s="218"/>
      <c r="AV126" s="199">
        <f>LUG!AV126</f>
        <v>0</v>
      </c>
      <c r="AW126" s="330"/>
      <c r="AX126" s="251"/>
      <c r="AY126" s="252"/>
      <c r="AZ126" s="252"/>
      <c r="BA126" s="333"/>
      <c r="BB126" s="265"/>
      <c r="BC126" s="337"/>
      <c r="BD126" s="330"/>
      <c r="BE126" s="252"/>
      <c r="BF126" s="252"/>
      <c r="BG126" s="333"/>
      <c r="BH126" s="335"/>
      <c r="BI126" s="337"/>
      <c r="BJ126" s="330"/>
      <c r="BK126" s="252"/>
      <c r="BL126" s="252"/>
      <c r="BM126" s="333"/>
      <c r="BN126" s="335"/>
      <c r="BO126" s="337"/>
      <c r="BP126" s="330"/>
      <c r="BQ126" s="252"/>
      <c r="BR126" s="252"/>
      <c r="BS126" s="333"/>
      <c r="BT126" s="335"/>
      <c r="BU126" s="337"/>
      <c r="BV126" s="330"/>
      <c r="BW126" s="252"/>
      <c r="BX126" s="252"/>
      <c r="BY126" s="333"/>
      <c r="BZ126" s="335"/>
      <c r="CA126" s="337"/>
      <c r="CB126" s="330"/>
      <c r="CC126" s="252"/>
      <c r="CD126" s="252"/>
      <c r="CE126" s="333"/>
      <c r="CF126" s="335"/>
      <c r="CG126" s="337"/>
    </row>
    <row r="127" spans="1:85" ht="10.5" customHeight="1">
      <c r="A127" s="170"/>
      <c r="B127" s="170"/>
      <c r="C127" s="170"/>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c r="AA127" s="158"/>
      <c r="AB127" s="158"/>
      <c r="AC127" s="158"/>
      <c r="AD127" s="158"/>
      <c r="AE127" s="158"/>
      <c r="AF127" s="158"/>
      <c r="AG127" s="158"/>
      <c r="AH127" s="158"/>
      <c r="AI127" s="158"/>
      <c r="AJ127" s="158"/>
      <c r="AK127" s="158"/>
      <c r="AL127" s="158"/>
      <c r="AM127" s="99"/>
      <c r="AN127" s="158"/>
      <c r="AO127" s="159"/>
      <c r="AP127" s="158"/>
      <c r="AR127" s="276">
        <f>LUG!AR127</f>
        <v>0</v>
      </c>
      <c r="AS127" s="200">
        <f t="array" ref="AS127">SUM(IF(($B$97:$B$153=AR127)*($C$97:$C$153=AV127),$AL$97:$AL$153,0))</f>
        <v>0</v>
      </c>
      <c r="AT127" s="327">
        <f>BA127+BG127+BM127+BS127+BY127+CE127</f>
        <v>0</v>
      </c>
      <c r="AU127" s="219">
        <f>AT127-AS127-AS128</f>
        <v>0</v>
      </c>
      <c r="AV127" s="202">
        <f>LUG!AV127</f>
        <v>0</v>
      </c>
      <c r="AW127" s="330">
        <f>LUG!AW127</f>
        <v>0</v>
      </c>
      <c r="AX127" s="251">
        <f>LUG!AX127</f>
        <v>0</v>
      </c>
      <c r="AY127" s="252">
        <f>LUG!AY127</f>
        <v>0</v>
      </c>
      <c r="AZ127" s="252">
        <f>LUG!AZ127</f>
        <v>0</v>
      </c>
      <c r="BA127" s="333">
        <f>LUG!BA127</f>
        <v>0</v>
      </c>
      <c r="BB127" s="265">
        <f>LUG!BB127</f>
        <v>0</v>
      </c>
      <c r="BC127" s="337">
        <f>LUG!BC127</f>
        <v>0</v>
      </c>
      <c r="BD127" s="330">
        <f>LUG!BD127</f>
        <v>0</v>
      </c>
      <c r="BE127" s="252">
        <f>LUG!BE127</f>
        <v>0</v>
      </c>
      <c r="BF127" s="252">
        <f>LUG!BF127</f>
        <v>0</v>
      </c>
      <c r="BG127" s="333">
        <f>LUG!BG127</f>
        <v>0</v>
      </c>
      <c r="BH127" s="335">
        <f>LUG!BH127</f>
        <v>0</v>
      </c>
      <c r="BI127" s="337">
        <f>LUG!BI127</f>
        <v>0</v>
      </c>
      <c r="BJ127" s="330">
        <f>LUG!BJ127</f>
        <v>0</v>
      </c>
      <c r="BK127" s="252">
        <f>LUG!BK127</f>
        <v>0</v>
      </c>
      <c r="BL127" s="252">
        <f>LUG!BL127</f>
        <v>0</v>
      </c>
      <c r="BM127" s="333">
        <f>LUG!BM127</f>
        <v>0</v>
      </c>
      <c r="BN127" s="335">
        <f>LUG!BN127</f>
        <v>0</v>
      </c>
      <c r="BO127" s="337">
        <f>LUG!BO127</f>
        <v>0</v>
      </c>
      <c r="BP127" s="330">
        <f>LUG!BP127</f>
        <v>0</v>
      </c>
      <c r="BQ127" s="252">
        <f>LUG!BQ127</f>
        <v>0</v>
      </c>
      <c r="BR127" s="252">
        <f>LUG!BR127</f>
        <v>0</v>
      </c>
      <c r="BS127" s="333">
        <f>LUG!BS127</f>
        <v>0</v>
      </c>
      <c r="BT127" s="335">
        <f>LUG!BT127</f>
        <v>0</v>
      </c>
      <c r="BU127" s="337">
        <f>LUG!BU127</f>
        <v>0</v>
      </c>
      <c r="BV127" s="330">
        <f>LUG!BV127</f>
        <v>0</v>
      </c>
      <c r="BW127" s="252">
        <f>LUG!BW127</f>
        <v>0</v>
      </c>
      <c r="BX127" s="252">
        <f>LUG!BX127</f>
        <v>0</v>
      </c>
      <c r="BY127" s="333">
        <f>LUG!BY127</f>
        <v>0</v>
      </c>
      <c r="BZ127" s="335">
        <f>LUG!BZ127</f>
        <v>0</v>
      </c>
      <c r="CA127" s="337">
        <f>LUG!CA127</f>
        <v>0</v>
      </c>
      <c r="CB127" s="330">
        <f>LUG!CB127</f>
        <v>0</v>
      </c>
      <c r="CC127" s="252">
        <f>LUG!CC127</f>
        <v>0</v>
      </c>
      <c r="CD127" s="252">
        <f>LUG!CD127</f>
        <v>0</v>
      </c>
      <c r="CE127" s="333">
        <f>LUG!CE127</f>
        <v>0</v>
      </c>
      <c r="CF127" s="335">
        <f>LUG!CF127</f>
        <v>0</v>
      </c>
      <c r="CG127" s="337">
        <f>LUG!CG127</f>
        <v>0</v>
      </c>
    </row>
    <row r="128" spans="1:85" ht="15.75" thickBot="1">
      <c r="A128" s="148" t="s">
        <v>4</v>
      </c>
      <c r="B128" s="98"/>
      <c r="C128" s="98"/>
      <c r="D128" s="149"/>
      <c r="E128" s="99"/>
      <c r="F128" s="99"/>
      <c r="G128" s="99"/>
      <c r="H128" s="99"/>
      <c r="I128" s="99"/>
      <c r="J128" s="99"/>
      <c r="K128" s="99"/>
      <c r="L128" s="99"/>
      <c r="M128" s="99"/>
      <c r="N128" s="105" t="s">
        <v>113</v>
      </c>
      <c r="O128" s="99"/>
      <c r="P128" s="99"/>
      <c r="Q128" s="99"/>
      <c r="R128" s="99"/>
      <c r="S128" s="99"/>
      <c r="T128" s="99"/>
      <c r="U128" s="99"/>
      <c r="V128" s="99"/>
      <c r="W128" s="99"/>
      <c r="X128" s="99"/>
      <c r="Y128" s="99"/>
      <c r="Z128" s="99"/>
      <c r="AA128" s="99"/>
      <c r="AB128" s="99"/>
      <c r="AC128" s="99"/>
      <c r="AD128" s="99"/>
      <c r="AE128" s="99"/>
      <c r="AF128" s="99"/>
      <c r="AG128" s="99"/>
      <c r="AH128" s="99"/>
      <c r="AI128" s="99"/>
      <c r="AJ128" s="99"/>
      <c r="AK128" s="99"/>
      <c r="AL128" s="99"/>
      <c r="AM128" s="99"/>
      <c r="AN128" s="99"/>
      <c r="AO128" s="102"/>
      <c r="AP128" s="99"/>
      <c r="AR128" s="281"/>
      <c r="AS128" s="191">
        <f t="array" ref="AS128">SUM(IF(($B$97:$B$153=AR127)*($C$97:$C$153=AV128),$AL$97:$AL$153,0))</f>
        <v>0</v>
      </c>
      <c r="AT128" s="341"/>
      <c r="AU128" s="227"/>
      <c r="AV128" s="192">
        <f>LUG!AV128</f>
        <v>0</v>
      </c>
      <c r="AW128" s="342"/>
      <c r="AX128" s="258"/>
      <c r="AY128" s="259"/>
      <c r="AZ128" s="259"/>
      <c r="BA128" s="343"/>
      <c r="BB128" s="323"/>
      <c r="BC128" s="344"/>
      <c r="BD128" s="342"/>
      <c r="BE128" s="259"/>
      <c r="BF128" s="259"/>
      <c r="BG128" s="343"/>
      <c r="BH128" s="345"/>
      <c r="BI128" s="344"/>
      <c r="BJ128" s="342"/>
      <c r="BK128" s="259"/>
      <c r="BL128" s="259"/>
      <c r="BM128" s="343"/>
      <c r="BN128" s="345"/>
      <c r="BO128" s="344"/>
      <c r="BP128" s="342"/>
      <c r="BQ128" s="259"/>
      <c r="BR128" s="259"/>
      <c r="BS128" s="343"/>
      <c r="BT128" s="345"/>
      <c r="BU128" s="344"/>
      <c r="BV128" s="342"/>
      <c r="BW128" s="259"/>
      <c r="BX128" s="259"/>
      <c r="BY128" s="343"/>
      <c r="BZ128" s="345"/>
      <c r="CA128" s="344"/>
      <c r="CB128" s="342"/>
      <c r="CC128" s="259"/>
      <c r="CD128" s="259"/>
      <c r="CE128" s="343"/>
      <c r="CF128" s="345"/>
      <c r="CG128" s="344"/>
    </row>
    <row r="129" spans="1:73" ht="15.75" thickBot="1">
      <c r="A129" s="111"/>
      <c r="B129" s="103"/>
      <c r="C129" s="103"/>
      <c r="D129" s="99"/>
      <c r="E129" s="99"/>
      <c r="F129" s="99"/>
      <c r="G129" s="99"/>
      <c r="H129" s="99"/>
      <c r="I129" s="99"/>
      <c r="J129" s="99"/>
      <c r="K129" s="99"/>
      <c r="L129" s="99"/>
      <c r="M129" s="99"/>
      <c r="N129" s="99"/>
      <c r="O129" s="99"/>
      <c r="P129" s="99"/>
      <c r="Q129" s="99"/>
      <c r="R129" s="99"/>
      <c r="S129" s="99"/>
      <c r="T129" s="99"/>
      <c r="U129" s="99"/>
      <c r="V129" s="99"/>
      <c r="W129" s="99"/>
      <c r="X129" s="99"/>
      <c r="Y129" s="99"/>
      <c r="Z129" s="99"/>
      <c r="AA129" s="99"/>
      <c r="AB129" s="99"/>
      <c r="AC129" s="99"/>
      <c r="AD129" s="99"/>
      <c r="AE129" s="99"/>
      <c r="AF129" s="99"/>
      <c r="AG129" s="99"/>
      <c r="AH129" s="99"/>
      <c r="AI129" s="99"/>
      <c r="AJ129" s="99"/>
      <c r="AK129" s="99"/>
      <c r="AL129" s="99"/>
      <c r="AM129" s="99"/>
      <c r="AN129" s="99"/>
      <c r="AO129" s="102"/>
      <c r="AP129" s="99"/>
    </row>
    <row r="130" spans="1:73" ht="15" customHeight="1">
      <c r="A130" s="111"/>
      <c r="B130" s="291"/>
      <c r="C130" s="291"/>
      <c r="D130" s="112"/>
      <c r="E130" s="292" t="str">
        <f>$E$9</f>
        <v xml:space="preserve">MESE DI </v>
      </c>
      <c r="F130" s="292"/>
      <c r="G130" s="292"/>
      <c r="H130" s="292"/>
      <c r="I130" s="292"/>
      <c r="J130" s="292"/>
      <c r="K130" s="292"/>
      <c r="L130" s="292"/>
      <c r="M130" s="292"/>
      <c r="N130" s="347"/>
      <c r="O130" s="347"/>
      <c r="P130" s="347"/>
      <c r="Q130" s="113" t="str">
        <f>$Q$9</f>
        <v>CORSO: "OPERATORE ELETTRICO" 1° ANNO</v>
      </c>
      <c r="R130" s="113"/>
      <c r="S130" s="99"/>
      <c r="T130" s="99"/>
      <c r="U130" s="99"/>
      <c r="V130" s="99"/>
      <c r="W130" s="99"/>
      <c r="X130" s="99"/>
      <c r="Y130" s="99"/>
      <c r="Z130" s="99"/>
      <c r="AA130" s="99"/>
      <c r="AB130" s="99"/>
      <c r="AC130" s="99"/>
      <c r="AD130" s="99"/>
      <c r="AE130" s="99"/>
      <c r="AF130" s="99"/>
      <c r="AG130" s="99"/>
      <c r="AH130" s="99"/>
      <c r="AI130" s="99"/>
      <c r="AJ130" s="99"/>
      <c r="AK130" s="99"/>
      <c r="AL130" s="99"/>
      <c r="AM130" s="99"/>
      <c r="AN130" s="99"/>
      <c r="AO130" s="102"/>
      <c r="AP130" s="99"/>
      <c r="AR130" s="304" t="s">
        <v>94</v>
      </c>
      <c r="AS130" s="305"/>
      <c r="AT130" s="305"/>
      <c r="AU130" s="305"/>
      <c r="AV130" s="306"/>
    </row>
    <row r="131" spans="1:73" ht="15" customHeight="1">
      <c r="A131" s="114"/>
      <c r="B131" s="114"/>
      <c r="C131" s="103"/>
      <c r="D131" s="99"/>
      <c r="E131" s="99"/>
      <c r="F131" s="99"/>
      <c r="G131" s="99"/>
      <c r="H131" s="99"/>
      <c r="I131" s="115"/>
      <c r="J131" s="99"/>
      <c r="K131" s="99"/>
      <c r="L131" s="115"/>
      <c r="M131" s="115" t="s">
        <v>3</v>
      </c>
      <c r="N131" s="115"/>
      <c r="O131" s="115"/>
      <c r="P131" s="115"/>
      <c r="Q131" s="293" t="str">
        <f>$Q$10</f>
        <v>COD: ARIEFP1821/20/1</v>
      </c>
      <c r="R131" s="293"/>
      <c r="S131" s="293"/>
      <c r="T131" s="293"/>
      <c r="U131" s="293"/>
      <c r="V131" s="293"/>
      <c r="W131" s="293"/>
      <c r="X131" s="293"/>
      <c r="Y131" s="293"/>
      <c r="Z131" s="293"/>
      <c r="AA131" s="293"/>
      <c r="AB131" s="293"/>
      <c r="AC131" s="293"/>
      <c r="AD131" s="293"/>
      <c r="AE131" s="115"/>
      <c r="AF131" s="115"/>
      <c r="AG131" s="115"/>
      <c r="AH131" s="115"/>
      <c r="AI131" s="115"/>
      <c r="AJ131" s="115" t="s">
        <v>3</v>
      </c>
      <c r="AK131" s="115"/>
      <c r="AL131" s="115"/>
      <c r="AM131" s="115"/>
      <c r="AN131" s="115"/>
      <c r="AO131" s="116"/>
      <c r="AP131" s="115"/>
      <c r="AQ131" s="53"/>
      <c r="AR131" s="296"/>
      <c r="AS131" s="297"/>
      <c r="AT131" s="297"/>
      <c r="AU131" s="297"/>
      <c r="AV131" s="307"/>
    </row>
    <row r="132" spans="1:73" ht="15" customHeight="1">
      <c r="A132" s="114"/>
      <c r="B132" s="114"/>
      <c r="C132" s="103"/>
      <c r="D132" s="99"/>
      <c r="E132" s="99"/>
      <c r="F132" s="99"/>
      <c r="G132" s="99"/>
      <c r="H132" s="99"/>
      <c r="I132" s="115"/>
      <c r="J132" s="99"/>
      <c r="K132" s="99"/>
      <c r="L132" s="115"/>
      <c r="M132" s="115"/>
      <c r="N132" s="115"/>
      <c r="O132" s="115"/>
      <c r="P132" s="115"/>
      <c r="Q132" s="171"/>
      <c r="R132" s="171"/>
      <c r="S132" s="171"/>
      <c r="T132" s="171"/>
      <c r="U132" s="171"/>
      <c r="V132" s="171"/>
      <c r="W132" s="171"/>
      <c r="X132" s="171"/>
      <c r="Y132" s="171"/>
      <c r="Z132" s="171"/>
      <c r="AA132" s="171"/>
      <c r="AB132" s="171"/>
      <c r="AC132" s="171"/>
      <c r="AD132" s="171"/>
      <c r="AE132" s="115"/>
      <c r="AF132" s="115"/>
      <c r="AG132" s="115"/>
      <c r="AH132" s="115"/>
      <c r="AI132" s="115"/>
      <c r="AJ132" s="115"/>
      <c r="AK132" s="115"/>
      <c r="AL132" s="115"/>
      <c r="AM132" s="115"/>
      <c r="AN132" s="115"/>
      <c r="AO132" s="116"/>
      <c r="AP132" s="115"/>
      <c r="AQ132" s="53"/>
      <c r="AR132" s="294" t="s">
        <v>95</v>
      </c>
      <c r="AS132" s="295"/>
      <c r="AT132" s="295" t="s">
        <v>79</v>
      </c>
      <c r="AU132" s="295"/>
      <c r="AV132" s="308" t="s">
        <v>96</v>
      </c>
      <c r="AW132" s="1" t="s">
        <v>87</v>
      </c>
      <c r="AY132" s="1" t="s">
        <v>102</v>
      </c>
    </row>
    <row r="133" spans="1:73" ht="10.5" customHeight="1" thickBot="1">
      <c r="A133" s="170"/>
      <c r="B133" s="170"/>
      <c r="C133" s="170"/>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c r="AA133" s="158"/>
      <c r="AB133" s="158"/>
      <c r="AC133" s="158"/>
      <c r="AD133" s="158"/>
      <c r="AE133" s="158"/>
      <c r="AF133" s="158"/>
      <c r="AG133" s="158"/>
      <c r="AH133" s="158"/>
      <c r="AI133" s="158"/>
      <c r="AJ133" s="158"/>
      <c r="AK133" s="158"/>
      <c r="AL133" s="158"/>
      <c r="AM133" s="99"/>
      <c r="AN133" s="158"/>
      <c r="AO133" s="159"/>
      <c r="AP133" s="158"/>
      <c r="AR133" s="296"/>
      <c r="AS133" s="297"/>
      <c r="AT133" s="297"/>
      <c r="AU133" s="297"/>
      <c r="AV133" s="307"/>
      <c r="AW133" s="1" t="s">
        <v>88</v>
      </c>
      <c r="AY133" s="1" t="s">
        <v>103</v>
      </c>
    </row>
    <row r="134" spans="1:73" s="12" customFormat="1" ht="33" customHeight="1" thickTop="1">
      <c r="A134" s="118" t="s">
        <v>0</v>
      </c>
      <c r="B134" s="272" t="s">
        <v>20</v>
      </c>
      <c r="C134" s="273"/>
      <c r="D134" s="121">
        <v>1</v>
      </c>
      <c r="E134" s="121">
        <v>2</v>
      </c>
      <c r="F134" s="121">
        <v>3</v>
      </c>
      <c r="G134" s="121">
        <v>4</v>
      </c>
      <c r="H134" s="121">
        <v>5</v>
      </c>
      <c r="I134" s="121">
        <v>6</v>
      </c>
      <c r="J134" s="121">
        <v>7</v>
      </c>
      <c r="K134" s="121">
        <v>8</v>
      </c>
      <c r="L134" s="121">
        <v>9</v>
      </c>
      <c r="M134" s="121">
        <v>10</v>
      </c>
      <c r="N134" s="121">
        <v>11</v>
      </c>
      <c r="O134" s="121">
        <v>12</v>
      </c>
      <c r="P134" s="121">
        <v>13</v>
      </c>
      <c r="Q134" s="121">
        <v>14</v>
      </c>
      <c r="R134" s="121">
        <v>15</v>
      </c>
      <c r="S134" s="121">
        <v>16</v>
      </c>
      <c r="T134" s="121">
        <v>17</v>
      </c>
      <c r="U134" s="121">
        <v>18</v>
      </c>
      <c r="V134" s="121">
        <v>19</v>
      </c>
      <c r="W134" s="121">
        <v>20</v>
      </c>
      <c r="X134" s="121">
        <v>21</v>
      </c>
      <c r="Y134" s="121">
        <v>22</v>
      </c>
      <c r="Z134" s="121">
        <v>23</v>
      </c>
      <c r="AA134" s="121">
        <v>24</v>
      </c>
      <c r="AB134" s="121">
        <v>25</v>
      </c>
      <c r="AC134" s="121">
        <v>26</v>
      </c>
      <c r="AD134" s="121">
        <v>27</v>
      </c>
      <c r="AE134" s="121">
        <v>28</v>
      </c>
      <c r="AF134" s="121">
        <v>29</v>
      </c>
      <c r="AG134" s="121">
        <v>30</v>
      </c>
      <c r="AH134" s="122">
        <v>31</v>
      </c>
      <c r="AI134" s="99"/>
      <c r="AJ134" s="123" t="s">
        <v>11</v>
      </c>
      <c r="AK134" s="124" t="s">
        <v>12</v>
      </c>
      <c r="AL134" s="125" t="s">
        <v>14</v>
      </c>
      <c r="AM134" s="99"/>
      <c r="AN134" s="158"/>
      <c r="AO134" s="159"/>
      <c r="AP134" s="158"/>
      <c r="AQ134" s="13"/>
      <c r="AR134" s="294">
        <f>SUM($AL$97:$AL$123)+SUM($AL$149:$AL$153)</f>
        <v>54</v>
      </c>
      <c r="AS134" s="295">
        <f t="array" ref="AS134">SUM(IF(($B$97:$B$153=AR134)*($C$97:$C$153=AV134),$AL$97:$AL$153,0))</f>
        <v>0</v>
      </c>
      <c r="AT134" s="295">
        <f>SUM(AS89:AS128)</f>
        <v>54</v>
      </c>
      <c r="AU134" s="295"/>
      <c r="AV134" s="285">
        <f>AT134-AR134</f>
        <v>0</v>
      </c>
      <c r="AW134" s="1" t="s">
        <v>89</v>
      </c>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row>
    <row r="135" spans="1:73">
      <c r="A135" s="130"/>
      <c r="B135" s="287" t="s">
        <v>18</v>
      </c>
      <c r="C135" s="288"/>
      <c r="D135" s="132"/>
      <c r="E135" s="132"/>
      <c r="F135" s="132"/>
      <c r="G135" s="132"/>
      <c r="H135" s="132"/>
      <c r="I135" s="132"/>
      <c r="J135" s="132"/>
      <c r="K135" s="132"/>
      <c r="L135" s="132"/>
      <c r="M135" s="132"/>
      <c r="N135" s="132"/>
      <c r="O135" s="132"/>
      <c r="P135" s="132"/>
      <c r="Q135" s="132"/>
      <c r="R135" s="132"/>
      <c r="S135" s="132"/>
      <c r="T135" s="132"/>
      <c r="U135" s="132"/>
      <c r="V135" s="132"/>
      <c r="W135" s="132"/>
      <c r="X135" s="132"/>
      <c r="Y135" s="132"/>
      <c r="Z135" s="132"/>
      <c r="AA135" s="132"/>
      <c r="AB135" s="132"/>
      <c r="AC135" s="132"/>
      <c r="AD135" s="132"/>
      <c r="AE135" s="132"/>
      <c r="AF135" s="132"/>
      <c r="AG135" s="132"/>
      <c r="AH135" s="133"/>
      <c r="AI135" s="99"/>
      <c r="AJ135" s="134"/>
      <c r="AK135" s="132"/>
      <c r="AL135" s="133"/>
      <c r="AM135" s="99"/>
      <c r="AN135" s="158"/>
      <c r="AO135" s="159"/>
      <c r="AP135" s="158"/>
      <c r="AR135" s="296"/>
      <c r="AS135" s="297">
        <f t="array" ref="AS135">SUM(IF(($B$97:$B$153=AR134)*($C$97:$C$153=AV135),$AL$97:$AL$153,0))</f>
        <v>0</v>
      </c>
      <c r="AT135" s="297"/>
      <c r="AU135" s="297"/>
      <c r="AV135" s="286"/>
    </row>
    <row r="136" spans="1:73">
      <c r="A136" s="130">
        <v>1</v>
      </c>
      <c r="B136" s="131" t="str">
        <f>LUG!B136</f>
        <v>GARBARINO O.</v>
      </c>
      <c r="C136" s="131" t="str">
        <f>LUG!C136</f>
        <v>TUTOR INT.</v>
      </c>
      <c r="D136" s="132"/>
      <c r="E136" s="132"/>
      <c r="F136" s="132"/>
      <c r="G136" s="132"/>
      <c r="H136" s="132"/>
      <c r="I136" s="132"/>
      <c r="J136" s="132"/>
      <c r="K136" s="132"/>
      <c r="L136" s="132"/>
      <c r="M136" s="132"/>
      <c r="N136" s="132"/>
      <c r="O136" s="132"/>
      <c r="P136" s="132"/>
      <c r="Q136" s="132"/>
      <c r="R136" s="132"/>
      <c r="S136" s="132"/>
      <c r="T136" s="132"/>
      <c r="U136" s="132"/>
      <c r="V136" s="132"/>
      <c r="W136" s="132"/>
      <c r="X136" s="132"/>
      <c r="Y136" s="132"/>
      <c r="Z136" s="132"/>
      <c r="AA136" s="132"/>
      <c r="AB136" s="132"/>
      <c r="AC136" s="132"/>
      <c r="AD136" s="132"/>
      <c r="AE136" s="132"/>
      <c r="AF136" s="132"/>
      <c r="AG136" s="132"/>
      <c r="AH136" s="133"/>
      <c r="AI136" s="99"/>
      <c r="AJ136" s="134">
        <f t="shared" ref="AJ136:AJ147" si="13">SUM(D136:AH136)</f>
        <v>0</v>
      </c>
      <c r="AK136" s="132">
        <f>LUG!AL136</f>
        <v>169</v>
      </c>
      <c r="AL136" s="133">
        <f t="shared" ref="AL136:AL147" si="14">AJ136+AK136</f>
        <v>169</v>
      </c>
      <c r="AM136" s="99"/>
      <c r="AN136" s="158"/>
      <c r="AO136" s="159"/>
      <c r="AP136" s="158"/>
      <c r="AR136" s="298"/>
      <c r="AS136" s="299"/>
      <c r="AT136" s="299"/>
      <c r="AU136" s="299"/>
      <c r="AV136" s="300"/>
    </row>
    <row r="137" spans="1:73" ht="15.75" thickBot="1">
      <c r="A137" s="130">
        <v>2</v>
      </c>
      <c r="B137" s="131" t="str">
        <f>LUG!B137</f>
        <v>PERI F.</v>
      </c>
      <c r="C137" s="131" t="str">
        <f>LUG!C137</f>
        <v>TUTOR INT.</v>
      </c>
      <c r="D137" s="132"/>
      <c r="E137" s="132"/>
      <c r="F137" s="132"/>
      <c r="G137" s="132"/>
      <c r="H137" s="132"/>
      <c r="I137" s="132"/>
      <c r="J137" s="132"/>
      <c r="K137" s="132"/>
      <c r="L137" s="132"/>
      <c r="M137" s="132"/>
      <c r="N137" s="132"/>
      <c r="O137" s="132"/>
      <c r="P137" s="132"/>
      <c r="Q137" s="132"/>
      <c r="R137" s="132"/>
      <c r="S137" s="132"/>
      <c r="T137" s="132"/>
      <c r="U137" s="132"/>
      <c r="V137" s="132"/>
      <c r="W137" s="132"/>
      <c r="X137" s="132"/>
      <c r="Y137" s="132"/>
      <c r="Z137" s="132"/>
      <c r="AA137" s="132"/>
      <c r="AB137" s="132"/>
      <c r="AC137" s="132"/>
      <c r="AD137" s="132"/>
      <c r="AE137" s="132"/>
      <c r="AF137" s="132"/>
      <c r="AG137" s="132"/>
      <c r="AH137" s="133"/>
      <c r="AI137" s="99"/>
      <c r="AJ137" s="134">
        <f t="shared" si="13"/>
        <v>0</v>
      </c>
      <c r="AK137" s="132">
        <f>LUG!AL137</f>
        <v>125</v>
      </c>
      <c r="AL137" s="133">
        <f t="shared" si="14"/>
        <v>125</v>
      </c>
      <c r="AM137" s="99"/>
      <c r="AN137" s="158"/>
      <c r="AO137" s="159"/>
      <c r="AP137" s="158"/>
      <c r="AR137" s="301"/>
      <c r="AS137" s="302"/>
      <c r="AT137" s="302"/>
      <c r="AU137" s="302"/>
      <c r="AV137" s="303"/>
    </row>
    <row r="138" spans="1:73">
      <c r="A138" s="130">
        <v>3</v>
      </c>
      <c r="B138" s="131" t="str">
        <f>LUG!B138</f>
        <v>BIANCHI M.</v>
      </c>
      <c r="C138" s="131" t="str">
        <f>LUG!C138</f>
        <v>COORD. INT.</v>
      </c>
      <c r="D138" s="132"/>
      <c r="E138" s="132"/>
      <c r="F138" s="132"/>
      <c r="G138" s="132"/>
      <c r="H138" s="132"/>
      <c r="I138" s="132"/>
      <c r="J138" s="132"/>
      <c r="K138" s="132"/>
      <c r="L138" s="132"/>
      <c r="M138" s="132"/>
      <c r="N138" s="132"/>
      <c r="O138" s="132"/>
      <c r="P138" s="132"/>
      <c r="Q138" s="132"/>
      <c r="R138" s="132"/>
      <c r="S138" s="132"/>
      <c r="T138" s="132"/>
      <c r="U138" s="132"/>
      <c r="V138" s="132"/>
      <c r="W138" s="132"/>
      <c r="X138" s="132"/>
      <c r="Y138" s="132"/>
      <c r="Z138" s="132"/>
      <c r="AA138" s="132"/>
      <c r="AB138" s="132"/>
      <c r="AC138" s="132"/>
      <c r="AD138" s="132"/>
      <c r="AE138" s="132"/>
      <c r="AF138" s="132"/>
      <c r="AG138" s="132"/>
      <c r="AH138" s="133"/>
      <c r="AI138" s="99"/>
      <c r="AJ138" s="134">
        <f t="shared" si="13"/>
        <v>0</v>
      </c>
      <c r="AK138" s="132">
        <f>LUG!AL138</f>
        <v>12</v>
      </c>
      <c r="AL138" s="133">
        <f t="shared" si="14"/>
        <v>12</v>
      </c>
      <c r="AM138" s="99"/>
      <c r="AN138" s="158"/>
      <c r="AO138" s="159"/>
      <c r="AP138" s="158"/>
    </row>
    <row r="139" spans="1:73">
      <c r="A139" s="130">
        <v>4</v>
      </c>
      <c r="B139" s="131" t="str">
        <f>LUG!B139</f>
        <v>CAPITTA S.</v>
      </c>
      <c r="C139" s="131" t="str">
        <f>LUG!C139</f>
        <v>COORD. INT.</v>
      </c>
      <c r="D139" s="132"/>
      <c r="E139" s="132"/>
      <c r="F139" s="132"/>
      <c r="G139" s="132"/>
      <c r="H139" s="132"/>
      <c r="I139" s="132"/>
      <c r="J139" s="132"/>
      <c r="K139" s="132"/>
      <c r="L139" s="132"/>
      <c r="M139" s="132"/>
      <c r="N139" s="132"/>
      <c r="O139" s="132"/>
      <c r="P139" s="132"/>
      <c r="Q139" s="132"/>
      <c r="R139" s="132"/>
      <c r="S139" s="132"/>
      <c r="T139" s="132"/>
      <c r="U139" s="132"/>
      <c r="V139" s="132"/>
      <c r="W139" s="132"/>
      <c r="X139" s="132"/>
      <c r="Y139" s="132"/>
      <c r="Z139" s="132"/>
      <c r="AA139" s="132"/>
      <c r="AB139" s="132"/>
      <c r="AC139" s="132"/>
      <c r="AD139" s="132"/>
      <c r="AE139" s="132"/>
      <c r="AF139" s="132"/>
      <c r="AG139" s="132"/>
      <c r="AH139" s="133"/>
      <c r="AI139" s="99"/>
      <c r="AJ139" s="134">
        <f t="shared" si="13"/>
        <v>0</v>
      </c>
      <c r="AK139" s="132">
        <f>LUG!AL139</f>
        <v>106</v>
      </c>
      <c r="AL139" s="133">
        <f t="shared" si="14"/>
        <v>106</v>
      </c>
      <c r="AM139" s="99"/>
      <c r="AN139" s="158"/>
      <c r="AO139" s="159"/>
      <c r="AP139" s="158"/>
      <c r="AR139" s="279"/>
      <c r="AS139" s="279"/>
      <c r="AT139" s="279"/>
      <c r="AU139" s="279"/>
      <c r="AV139" s="279"/>
    </row>
    <row r="140" spans="1:73">
      <c r="A140" s="130">
        <v>5</v>
      </c>
      <c r="B140" s="131" t="str">
        <f>LUG!B140</f>
        <v>PERI F.</v>
      </c>
      <c r="C140" s="131" t="str">
        <f>LUG!C140</f>
        <v>TUTOR INT. (PSICOLOGO)</v>
      </c>
      <c r="D140" s="132"/>
      <c r="E140" s="132"/>
      <c r="F140" s="132"/>
      <c r="G140" s="132"/>
      <c r="H140" s="132"/>
      <c r="I140" s="132"/>
      <c r="J140" s="132"/>
      <c r="K140" s="132"/>
      <c r="L140" s="132"/>
      <c r="M140" s="132"/>
      <c r="N140" s="132"/>
      <c r="O140" s="132"/>
      <c r="P140" s="132"/>
      <c r="Q140" s="132"/>
      <c r="R140" s="132"/>
      <c r="S140" s="132"/>
      <c r="T140" s="132"/>
      <c r="U140" s="132"/>
      <c r="V140" s="132"/>
      <c r="W140" s="132"/>
      <c r="X140" s="132"/>
      <c r="Y140" s="132"/>
      <c r="Z140" s="132"/>
      <c r="AA140" s="132"/>
      <c r="AB140" s="132"/>
      <c r="AC140" s="132"/>
      <c r="AD140" s="132"/>
      <c r="AE140" s="132"/>
      <c r="AF140" s="132"/>
      <c r="AG140" s="132"/>
      <c r="AH140" s="133"/>
      <c r="AI140" s="99"/>
      <c r="AJ140" s="134">
        <f t="shared" si="13"/>
        <v>0</v>
      </c>
      <c r="AK140" s="132">
        <f>LUG!AL140</f>
        <v>23</v>
      </c>
      <c r="AL140" s="133">
        <f t="shared" si="14"/>
        <v>23</v>
      </c>
      <c r="AM140" s="99"/>
      <c r="AN140" s="158"/>
      <c r="AO140" s="159"/>
      <c r="AP140" s="158"/>
      <c r="AR140" s="279"/>
      <c r="AS140" s="279"/>
      <c r="AT140" s="279"/>
      <c r="AU140" s="279"/>
      <c r="AV140" s="279"/>
    </row>
    <row r="141" spans="1:73">
      <c r="A141" s="130">
        <v>6</v>
      </c>
      <c r="B141" s="131">
        <f>LUG!B141</f>
        <v>0</v>
      </c>
      <c r="C141" s="131">
        <f>LUG!C141</f>
        <v>0</v>
      </c>
      <c r="D141" s="132"/>
      <c r="E141" s="132"/>
      <c r="F141" s="132"/>
      <c r="G141" s="132"/>
      <c r="H141" s="132"/>
      <c r="I141" s="132"/>
      <c r="J141" s="132"/>
      <c r="K141" s="132"/>
      <c r="L141" s="132"/>
      <c r="M141" s="132"/>
      <c r="N141" s="132"/>
      <c r="O141" s="132"/>
      <c r="P141" s="132"/>
      <c r="Q141" s="132"/>
      <c r="R141" s="132"/>
      <c r="S141" s="132"/>
      <c r="T141" s="132"/>
      <c r="U141" s="132"/>
      <c r="V141" s="132"/>
      <c r="W141" s="132"/>
      <c r="X141" s="132"/>
      <c r="Y141" s="132"/>
      <c r="Z141" s="132"/>
      <c r="AA141" s="132"/>
      <c r="AB141" s="132"/>
      <c r="AC141" s="132"/>
      <c r="AD141" s="132"/>
      <c r="AE141" s="132"/>
      <c r="AF141" s="132"/>
      <c r="AG141" s="132"/>
      <c r="AH141" s="133"/>
      <c r="AI141" s="99"/>
      <c r="AJ141" s="134">
        <f t="shared" si="13"/>
        <v>0</v>
      </c>
      <c r="AK141" s="132">
        <f>LUG!AL141</f>
        <v>0</v>
      </c>
      <c r="AL141" s="133">
        <f t="shared" si="14"/>
        <v>0</v>
      </c>
      <c r="AM141" s="99"/>
      <c r="AN141" s="158"/>
      <c r="AO141" s="159"/>
      <c r="AP141" s="158"/>
      <c r="AR141" s="279"/>
      <c r="AS141" s="279"/>
      <c r="AT141" s="279"/>
      <c r="AU141" s="279"/>
      <c r="AV141" s="279"/>
    </row>
    <row r="142" spans="1:73">
      <c r="A142" s="130">
        <v>7</v>
      </c>
      <c r="B142" s="131">
        <f>LUG!B142</f>
        <v>0</v>
      </c>
      <c r="C142" s="131">
        <f>LUG!C142</f>
        <v>0</v>
      </c>
      <c r="D142" s="132"/>
      <c r="E142" s="132"/>
      <c r="F142" s="132"/>
      <c r="G142" s="132"/>
      <c r="H142" s="132"/>
      <c r="I142" s="132"/>
      <c r="J142" s="132"/>
      <c r="K142" s="132"/>
      <c r="L142" s="132"/>
      <c r="M142" s="132"/>
      <c r="N142" s="132"/>
      <c r="O142" s="132"/>
      <c r="P142" s="132"/>
      <c r="Q142" s="132"/>
      <c r="R142" s="132"/>
      <c r="S142" s="132"/>
      <c r="T142" s="132"/>
      <c r="U142" s="132"/>
      <c r="V142" s="132"/>
      <c r="W142" s="132"/>
      <c r="X142" s="132"/>
      <c r="Y142" s="132"/>
      <c r="Z142" s="132"/>
      <c r="AA142" s="132"/>
      <c r="AB142" s="132"/>
      <c r="AC142" s="132"/>
      <c r="AD142" s="132"/>
      <c r="AE142" s="132"/>
      <c r="AF142" s="132"/>
      <c r="AG142" s="132"/>
      <c r="AH142" s="133"/>
      <c r="AI142" s="99"/>
      <c r="AJ142" s="134">
        <f t="shared" si="13"/>
        <v>0</v>
      </c>
      <c r="AK142" s="132">
        <f>LUG!AL142</f>
        <v>0</v>
      </c>
      <c r="AL142" s="133">
        <f t="shared" si="14"/>
        <v>0</v>
      </c>
      <c r="AM142" s="99"/>
      <c r="AN142" s="158"/>
      <c r="AO142" s="159"/>
      <c r="AP142" s="158"/>
      <c r="AR142" s="194"/>
      <c r="AS142" s="193"/>
      <c r="AT142" s="195"/>
      <c r="AU142" s="196"/>
      <c r="AV142" s="193"/>
    </row>
    <row r="143" spans="1:73">
      <c r="A143" s="130">
        <v>8</v>
      </c>
      <c r="B143" s="131">
        <f>LUG!B143</f>
        <v>0</v>
      </c>
      <c r="C143" s="131">
        <f>LUG!C143</f>
        <v>0</v>
      </c>
      <c r="D143" s="132"/>
      <c r="E143" s="132"/>
      <c r="F143" s="132"/>
      <c r="G143" s="132"/>
      <c r="H143" s="132"/>
      <c r="I143" s="132"/>
      <c r="J143" s="132"/>
      <c r="K143" s="132"/>
      <c r="L143" s="132"/>
      <c r="M143" s="132"/>
      <c r="N143" s="132"/>
      <c r="O143" s="132"/>
      <c r="P143" s="132"/>
      <c r="Q143" s="132"/>
      <c r="R143" s="132"/>
      <c r="S143" s="132"/>
      <c r="T143" s="132"/>
      <c r="U143" s="132"/>
      <c r="V143" s="132"/>
      <c r="W143" s="132"/>
      <c r="X143" s="132"/>
      <c r="Y143" s="132"/>
      <c r="Z143" s="132"/>
      <c r="AA143" s="132"/>
      <c r="AB143" s="132"/>
      <c r="AC143" s="132"/>
      <c r="AD143" s="132"/>
      <c r="AE143" s="132"/>
      <c r="AF143" s="132"/>
      <c r="AG143" s="132"/>
      <c r="AH143" s="133"/>
      <c r="AI143" s="99"/>
      <c r="AJ143" s="134">
        <f t="shared" si="13"/>
        <v>0</v>
      </c>
      <c r="AK143" s="132">
        <f>LUG!AL143</f>
        <v>0</v>
      </c>
      <c r="AL143" s="133">
        <f t="shared" si="14"/>
        <v>0</v>
      </c>
      <c r="AM143" s="99"/>
      <c r="AN143" s="158"/>
      <c r="AO143" s="159"/>
      <c r="AP143" s="158"/>
      <c r="AR143" s="194"/>
      <c r="AS143" s="193"/>
      <c r="AT143" s="195"/>
      <c r="AU143" s="196"/>
      <c r="AV143" s="193"/>
    </row>
    <row r="144" spans="1:73">
      <c r="A144" s="130">
        <v>9</v>
      </c>
      <c r="B144" s="131">
        <f>LUG!B144</f>
        <v>0</v>
      </c>
      <c r="C144" s="131">
        <f>LUG!C144</f>
        <v>0</v>
      </c>
      <c r="D144" s="132"/>
      <c r="E144" s="132"/>
      <c r="F144" s="132"/>
      <c r="G144" s="132"/>
      <c r="H144" s="132"/>
      <c r="I144" s="132"/>
      <c r="J144" s="132"/>
      <c r="K144" s="132"/>
      <c r="L144" s="132"/>
      <c r="M144" s="132"/>
      <c r="N144" s="132"/>
      <c r="O144" s="132"/>
      <c r="P144" s="132"/>
      <c r="Q144" s="132"/>
      <c r="R144" s="132"/>
      <c r="S144" s="132"/>
      <c r="T144" s="132"/>
      <c r="U144" s="132"/>
      <c r="V144" s="132"/>
      <c r="W144" s="132"/>
      <c r="X144" s="132"/>
      <c r="Y144" s="132"/>
      <c r="Z144" s="132"/>
      <c r="AA144" s="132"/>
      <c r="AB144" s="132"/>
      <c r="AC144" s="132"/>
      <c r="AD144" s="132"/>
      <c r="AE144" s="132"/>
      <c r="AF144" s="132"/>
      <c r="AG144" s="132"/>
      <c r="AH144" s="133"/>
      <c r="AI144" s="99"/>
      <c r="AJ144" s="134">
        <f t="shared" si="13"/>
        <v>0</v>
      </c>
      <c r="AK144" s="132">
        <f>LUG!AL144</f>
        <v>0</v>
      </c>
      <c r="AL144" s="133">
        <f t="shared" si="14"/>
        <v>0</v>
      </c>
      <c r="AM144" s="99"/>
      <c r="AN144" s="158"/>
      <c r="AO144" s="159"/>
      <c r="AP144" s="158"/>
    </row>
    <row r="145" spans="1:42">
      <c r="A145" s="130">
        <v>10</v>
      </c>
      <c r="B145" s="131">
        <f>LUG!B145</f>
        <v>0</v>
      </c>
      <c r="C145" s="131">
        <f>LUG!C145</f>
        <v>0</v>
      </c>
      <c r="D145" s="132"/>
      <c r="E145" s="132"/>
      <c r="F145" s="132"/>
      <c r="G145" s="132"/>
      <c r="H145" s="132"/>
      <c r="I145" s="132"/>
      <c r="J145" s="132"/>
      <c r="K145" s="132"/>
      <c r="L145" s="132"/>
      <c r="M145" s="132"/>
      <c r="N145" s="132"/>
      <c r="O145" s="132"/>
      <c r="P145" s="132"/>
      <c r="Q145" s="132"/>
      <c r="R145" s="132"/>
      <c r="S145" s="132"/>
      <c r="T145" s="132"/>
      <c r="U145" s="132"/>
      <c r="V145" s="132"/>
      <c r="W145" s="132"/>
      <c r="X145" s="132"/>
      <c r="Y145" s="132"/>
      <c r="Z145" s="132"/>
      <c r="AA145" s="132"/>
      <c r="AB145" s="132"/>
      <c r="AC145" s="132"/>
      <c r="AD145" s="132"/>
      <c r="AE145" s="132"/>
      <c r="AF145" s="132"/>
      <c r="AG145" s="132"/>
      <c r="AH145" s="133"/>
      <c r="AI145" s="99"/>
      <c r="AJ145" s="134">
        <f t="shared" si="13"/>
        <v>0</v>
      </c>
      <c r="AK145" s="132">
        <f>LUG!AL145</f>
        <v>0</v>
      </c>
      <c r="AL145" s="133">
        <f t="shared" si="14"/>
        <v>0</v>
      </c>
      <c r="AM145" s="99"/>
      <c r="AN145" s="158"/>
      <c r="AO145" s="159"/>
      <c r="AP145" s="158"/>
    </row>
    <row r="146" spans="1:42">
      <c r="A146" s="130">
        <v>11</v>
      </c>
      <c r="B146" s="131">
        <f>LUG!B146</f>
        <v>0</v>
      </c>
      <c r="C146" s="131">
        <f>LUG!C146</f>
        <v>0</v>
      </c>
      <c r="D146" s="132"/>
      <c r="E146" s="132"/>
      <c r="F146" s="132"/>
      <c r="G146" s="132"/>
      <c r="H146" s="132"/>
      <c r="I146" s="132"/>
      <c r="J146" s="132"/>
      <c r="K146" s="132"/>
      <c r="L146" s="132"/>
      <c r="M146" s="132"/>
      <c r="N146" s="132"/>
      <c r="O146" s="132"/>
      <c r="P146" s="132"/>
      <c r="Q146" s="132"/>
      <c r="R146" s="132"/>
      <c r="S146" s="132"/>
      <c r="T146" s="132"/>
      <c r="U146" s="132"/>
      <c r="V146" s="132"/>
      <c r="W146" s="132"/>
      <c r="X146" s="132"/>
      <c r="Y146" s="132"/>
      <c r="Z146" s="132"/>
      <c r="AA146" s="132"/>
      <c r="AB146" s="132"/>
      <c r="AC146" s="132"/>
      <c r="AD146" s="132"/>
      <c r="AE146" s="132"/>
      <c r="AF146" s="132"/>
      <c r="AG146" s="132"/>
      <c r="AH146" s="133"/>
      <c r="AI146" s="99"/>
      <c r="AJ146" s="134">
        <f t="shared" si="13"/>
        <v>0</v>
      </c>
      <c r="AK146" s="132">
        <f>LUG!AL146</f>
        <v>0</v>
      </c>
      <c r="AL146" s="133">
        <f t="shared" si="14"/>
        <v>0</v>
      </c>
      <c r="AM146" s="99"/>
      <c r="AN146" s="158"/>
      <c r="AO146" s="159"/>
      <c r="AP146" s="158"/>
    </row>
    <row r="147" spans="1:42">
      <c r="A147" s="130">
        <v>12</v>
      </c>
      <c r="B147" s="131">
        <f>LUG!B147</f>
        <v>0</v>
      </c>
      <c r="C147" s="131">
        <f>LUG!C147</f>
        <v>0</v>
      </c>
      <c r="D147" s="132"/>
      <c r="E147" s="132"/>
      <c r="F147" s="132"/>
      <c r="G147" s="132"/>
      <c r="H147" s="132"/>
      <c r="I147" s="132"/>
      <c r="J147" s="132"/>
      <c r="K147" s="132"/>
      <c r="L147" s="132"/>
      <c r="M147" s="132"/>
      <c r="N147" s="132"/>
      <c r="O147" s="132"/>
      <c r="P147" s="132"/>
      <c r="Q147" s="132"/>
      <c r="R147" s="132"/>
      <c r="S147" s="132"/>
      <c r="T147" s="132"/>
      <c r="U147" s="132"/>
      <c r="V147" s="132"/>
      <c r="W147" s="132"/>
      <c r="X147" s="132"/>
      <c r="Y147" s="132"/>
      <c r="Z147" s="132"/>
      <c r="AA147" s="132"/>
      <c r="AB147" s="132"/>
      <c r="AC147" s="132"/>
      <c r="AD147" s="132"/>
      <c r="AE147" s="132"/>
      <c r="AF147" s="132"/>
      <c r="AG147" s="132"/>
      <c r="AH147" s="133"/>
      <c r="AI147" s="99"/>
      <c r="AJ147" s="134">
        <f t="shared" si="13"/>
        <v>0</v>
      </c>
      <c r="AK147" s="132">
        <f>LUG!AL147</f>
        <v>0</v>
      </c>
      <c r="AL147" s="133">
        <f t="shared" si="14"/>
        <v>0</v>
      </c>
      <c r="AM147" s="99"/>
      <c r="AN147" s="158"/>
      <c r="AO147" s="159"/>
      <c r="AP147" s="158"/>
    </row>
    <row r="148" spans="1:42">
      <c r="A148" s="130"/>
      <c r="B148" s="156" t="s">
        <v>26</v>
      </c>
      <c r="C148" s="131"/>
      <c r="D148" s="161"/>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c r="AC148" s="161"/>
      <c r="AD148" s="161"/>
      <c r="AE148" s="161"/>
      <c r="AF148" s="161"/>
      <c r="AG148" s="161"/>
      <c r="AH148" s="162"/>
      <c r="AI148" s="99"/>
      <c r="AJ148" s="163"/>
      <c r="AK148" s="161"/>
      <c r="AL148" s="162"/>
      <c r="AM148" s="99"/>
      <c r="AN148" s="158"/>
      <c r="AO148" s="159"/>
      <c r="AP148" s="158"/>
    </row>
    <row r="149" spans="1:42">
      <c r="A149" s="130">
        <v>1</v>
      </c>
      <c r="B149" s="131">
        <f>LUG!B149</f>
        <v>0</v>
      </c>
      <c r="C149" s="131">
        <f>LUG!C149</f>
        <v>0</v>
      </c>
      <c r="D149" s="132"/>
      <c r="E149" s="132"/>
      <c r="F149" s="132"/>
      <c r="G149" s="132"/>
      <c r="H149" s="132"/>
      <c r="I149" s="132"/>
      <c r="J149" s="132"/>
      <c r="K149" s="132"/>
      <c r="L149" s="132"/>
      <c r="M149" s="132"/>
      <c r="N149" s="132"/>
      <c r="O149" s="132"/>
      <c r="P149" s="132"/>
      <c r="Q149" s="132"/>
      <c r="R149" s="132"/>
      <c r="S149" s="132"/>
      <c r="T149" s="132"/>
      <c r="U149" s="132"/>
      <c r="V149" s="132"/>
      <c r="W149" s="132"/>
      <c r="X149" s="132"/>
      <c r="Y149" s="132"/>
      <c r="Z149" s="132"/>
      <c r="AA149" s="132"/>
      <c r="AB149" s="132"/>
      <c r="AC149" s="132"/>
      <c r="AD149" s="132"/>
      <c r="AE149" s="132"/>
      <c r="AF149" s="132"/>
      <c r="AG149" s="132"/>
      <c r="AH149" s="133"/>
      <c r="AI149" s="99"/>
      <c r="AJ149" s="134">
        <f>SUM(D149:AH149)</f>
        <v>0</v>
      </c>
      <c r="AK149" s="132">
        <f>LUG!AL149</f>
        <v>0</v>
      </c>
      <c r="AL149" s="133">
        <f>AJ149+AK149</f>
        <v>0</v>
      </c>
      <c r="AM149" s="99"/>
      <c r="AN149" s="158"/>
      <c r="AO149" s="159"/>
      <c r="AP149" s="158"/>
    </row>
    <row r="150" spans="1:42">
      <c r="A150" s="130">
        <v>2</v>
      </c>
      <c r="B150" s="131">
        <f>LUG!B150</f>
        <v>0</v>
      </c>
      <c r="C150" s="131">
        <f>LUG!C150</f>
        <v>0</v>
      </c>
      <c r="D150" s="132"/>
      <c r="E150" s="132"/>
      <c r="F150" s="132"/>
      <c r="G150" s="132"/>
      <c r="H150" s="132"/>
      <c r="I150" s="132"/>
      <c r="J150" s="132"/>
      <c r="K150" s="132"/>
      <c r="L150" s="132"/>
      <c r="M150" s="132"/>
      <c r="N150" s="132"/>
      <c r="O150" s="132"/>
      <c r="P150" s="132"/>
      <c r="Q150" s="132"/>
      <c r="R150" s="132"/>
      <c r="S150" s="132"/>
      <c r="T150" s="132"/>
      <c r="U150" s="132"/>
      <c r="V150" s="132"/>
      <c r="W150" s="132"/>
      <c r="X150" s="132"/>
      <c r="Y150" s="132"/>
      <c r="Z150" s="132"/>
      <c r="AA150" s="132"/>
      <c r="AB150" s="132"/>
      <c r="AC150" s="132"/>
      <c r="AD150" s="132"/>
      <c r="AE150" s="132"/>
      <c r="AF150" s="132"/>
      <c r="AG150" s="132"/>
      <c r="AH150" s="133"/>
      <c r="AI150" s="99"/>
      <c r="AJ150" s="134">
        <f>SUM(D150:AH150)</f>
        <v>0</v>
      </c>
      <c r="AK150" s="132">
        <f>LUG!AL150</f>
        <v>0</v>
      </c>
      <c r="AL150" s="133">
        <f>AJ150+AK150</f>
        <v>0</v>
      </c>
      <c r="AM150" s="99"/>
      <c r="AN150" s="158"/>
      <c r="AO150" s="159"/>
      <c r="AP150" s="158"/>
    </row>
    <row r="151" spans="1:42">
      <c r="A151" s="130">
        <v>3</v>
      </c>
      <c r="B151" s="131">
        <f>LUG!B151</f>
        <v>0</v>
      </c>
      <c r="C151" s="131">
        <f>LUG!C151</f>
        <v>0</v>
      </c>
      <c r="D151" s="132"/>
      <c r="E151" s="132"/>
      <c r="F151" s="132"/>
      <c r="G151" s="132"/>
      <c r="H151" s="132"/>
      <c r="I151" s="132"/>
      <c r="J151" s="132"/>
      <c r="K151" s="132"/>
      <c r="L151" s="132"/>
      <c r="M151" s="132"/>
      <c r="N151" s="132"/>
      <c r="O151" s="132"/>
      <c r="P151" s="132"/>
      <c r="Q151" s="132"/>
      <c r="R151" s="132"/>
      <c r="S151" s="132"/>
      <c r="T151" s="132"/>
      <c r="U151" s="132"/>
      <c r="V151" s="132"/>
      <c r="W151" s="132"/>
      <c r="X151" s="132"/>
      <c r="Y151" s="132"/>
      <c r="Z151" s="132"/>
      <c r="AA151" s="132"/>
      <c r="AB151" s="132"/>
      <c r="AC151" s="132"/>
      <c r="AD151" s="132"/>
      <c r="AE151" s="132"/>
      <c r="AF151" s="132"/>
      <c r="AG151" s="132"/>
      <c r="AH151" s="133"/>
      <c r="AI151" s="99"/>
      <c r="AJ151" s="134">
        <f>SUM(D151:AH151)</f>
        <v>0</v>
      </c>
      <c r="AK151" s="132">
        <f>LUG!AL151</f>
        <v>0</v>
      </c>
      <c r="AL151" s="133">
        <f>AJ151+AK151</f>
        <v>0</v>
      </c>
      <c r="AM151" s="99"/>
      <c r="AN151" s="158"/>
      <c r="AO151" s="159"/>
      <c r="AP151" s="158"/>
    </row>
    <row r="152" spans="1:42">
      <c r="A152" s="130">
        <v>4</v>
      </c>
      <c r="B152" s="131">
        <f>LUG!B152</f>
        <v>0</v>
      </c>
      <c r="C152" s="131">
        <f>LUG!C152</f>
        <v>0</v>
      </c>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3"/>
      <c r="AI152" s="99"/>
      <c r="AJ152" s="134">
        <f>SUM(D152:AH152)</f>
        <v>0</v>
      </c>
      <c r="AK152" s="132">
        <f>LUG!AL152</f>
        <v>0</v>
      </c>
      <c r="AL152" s="133">
        <f>AJ152+AK152</f>
        <v>0</v>
      </c>
      <c r="AM152" s="99"/>
      <c r="AN152" s="158"/>
      <c r="AO152" s="159"/>
      <c r="AP152" s="158"/>
    </row>
    <row r="153" spans="1:42" ht="15.75" thickBot="1">
      <c r="A153" s="130">
        <v>5</v>
      </c>
      <c r="B153" s="131">
        <f>LUG!B153</f>
        <v>0</v>
      </c>
      <c r="C153" s="131">
        <f>LUG!C153</f>
        <v>0</v>
      </c>
      <c r="D153" s="132"/>
      <c r="E153" s="132"/>
      <c r="F153" s="132"/>
      <c r="G153" s="132"/>
      <c r="H153" s="132"/>
      <c r="I153" s="132"/>
      <c r="J153" s="132"/>
      <c r="K153" s="132"/>
      <c r="L153" s="132"/>
      <c r="M153" s="132"/>
      <c r="N153" s="132"/>
      <c r="O153" s="132"/>
      <c r="P153" s="132"/>
      <c r="Q153" s="132"/>
      <c r="R153" s="132"/>
      <c r="S153" s="132"/>
      <c r="T153" s="132"/>
      <c r="U153" s="132"/>
      <c r="V153" s="132"/>
      <c r="W153" s="132"/>
      <c r="X153" s="132"/>
      <c r="Y153" s="132"/>
      <c r="Z153" s="132"/>
      <c r="AA153" s="132"/>
      <c r="AB153" s="132"/>
      <c r="AC153" s="132"/>
      <c r="AD153" s="132"/>
      <c r="AE153" s="132"/>
      <c r="AF153" s="132"/>
      <c r="AG153" s="132"/>
      <c r="AH153" s="133"/>
      <c r="AI153" s="99"/>
      <c r="AJ153" s="134">
        <f>SUM(D153:AH153)</f>
        <v>0</v>
      </c>
      <c r="AK153" s="132">
        <f>LUG!AL153</f>
        <v>0</v>
      </c>
      <c r="AL153" s="133">
        <f>AJ153+AK153</f>
        <v>0</v>
      </c>
      <c r="AM153" s="99"/>
      <c r="AN153" s="158"/>
      <c r="AO153" s="159"/>
      <c r="AP153" s="158"/>
    </row>
    <row r="154" spans="1:42" ht="18" customHeight="1" thickTop="1" thickBot="1">
      <c r="A154" s="141"/>
      <c r="B154" s="142"/>
      <c r="C154" s="142"/>
      <c r="D154" s="143"/>
      <c r="E154" s="143"/>
      <c r="F154" s="143"/>
      <c r="G154" s="143"/>
      <c r="H154" s="143"/>
      <c r="I154" s="143"/>
      <c r="J154" s="143"/>
      <c r="K154" s="143"/>
      <c r="L154" s="143"/>
      <c r="M154" s="143"/>
      <c r="N154" s="143"/>
      <c r="O154" s="143"/>
      <c r="P154" s="143"/>
      <c r="Q154" s="143"/>
      <c r="R154" s="143"/>
      <c r="S154" s="143"/>
      <c r="T154" s="143"/>
      <c r="U154" s="143"/>
      <c r="V154" s="143"/>
      <c r="W154" s="143"/>
      <c r="X154" s="143"/>
      <c r="Y154" s="143"/>
      <c r="Z154" s="143"/>
      <c r="AA154" s="143"/>
      <c r="AB154" s="143"/>
      <c r="AC154" s="143"/>
      <c r="AD154" s="144" t="s">
        <v>8</v>
      </c>
      <c r="AE154" s="145"/>
      <c r="AF154" s="145"/>
      <c r="AG154" s="145"/>
      <c r="AH154" s="146"/>
      <c r="AI154" s="110"/>
      <c r="AJ154" s="147">
        <f>SUM(AJ135:AJ153)</f>
        <v>0</v>
      </c>
      <c r="AK154" s="147">
        <f>SUM(AK135:AK153)</f>
        <v>435</v>
      </c>
      <c r="AL154" s="147">
        <f>SUM(AL135:AL153)</f>
        <v>435</v>
      </c>
      <c r="AM154" s="110"/>
      <c r="AN154" s="174"/>
      <c r="AO154" s="175"/>
      <c r="AP154" s="174"/>
    </row>
    <row r="155" spans="1:42" ht="15.75" thickTop="1">
      <c r="A155" s="103"/>
      <c r="B155" s="103"/>
      <c r="C155" s="103"/>
      <c r="D155" s="99"/>
      <c r="E155" s="99"/>
      <c r="F155" s="99"/>
      <c r="G155" s="99"/>
      <c r="H155" s="99"/>
      <c r="I155" s="99"/>
      <c r="J155" s="99"/>
      <c r="K155" s="99"/>
      <c r="L155" s="99"/>
      <c r="M155" s="99"/>
      <c r="N155" s="99"/>
      <c r="O155" s="99"/>
      <c r="P155" s="99"/>
      <c r="Q155" s="99"/>
      <c r="R155" s="99"/>
      <c r="S155" s="99"/>
      <c r="T155" s="99"/>
      <c r="U155" s="99"/>
      <c r="V155" s="99"/>
      <c r="W155" s="99"/>
      <c r="X155" s="99"/>
      <c r="Y155" s="99"/>
      <c r="Z155" s="99"/>
      <c r="AA155" s="99"/>
      <c r="AB155" s="99"/>
      <c r="AC155" s="99"/>
      <c r="AD155" s="99"/>
      <c r="AE155" s="99"/>
      <c r="AF155" s="99"/>
      <c r="AG155" s="99"/>
      <c r="AH155" s="99"/>
      <c r="AI155" s="99"/>
      <c r="AJ155" s="99"/>
      <c r="AK155" s="99"/>
      <c r="AL155" s="99"/>
      <c r="AM155" s="99"/>
      <c r="AN155" s="158"/>
      <c r="AO155" s="159"/>
      <c r="AP155" s="158"/>
    </row>
    <row r="156" spans="1:42">
      <c r="AN156" s="13"/>
      <c r="AO156" s="49"/>
      <c r="AP156" s="13"/>
    </row>
    <row r="159" spans="1:42">
      <c r="AN159" s="1"/>
    </row>
    <row r="160" spans="1:42">
      <c r="AN160" s="1"/>
    </row>
    <row r="161" spans="3:40">
      <c r="AN161" s="1"/>
    </row>
    <row r="162" spans="3:40">
      <c r="AN162" s="1"/>
    </row>
    <row r="163" spans="3:40">
      <c r="AN163" s="1"/>
    </row>
    <row r="164" spans="3:40" ht="15.75" thickBot="1">
      <c r="AN164" s="1"/>
    </row>
    <row r="165" spans="3:40">
      <c r="C165" s="85" t="s">
        <v>63</v>
      </c>
      <c r="AN165" s="1"/>
    </row>
    <row r="166" spans="3:40">
      <c r="C166" s="86" t="s">
        <v>27</v>
      </c>
      <c r="AN166" s="1"/>
    </row>
    <row r="167" spans="3:40">
      <c r="C167" s="86" t="s">
        <v>29</v>
      </c>
      <c r="AN167" s="1"/>
    </row>
    <row r="168" spans="3:40">
      <c r="C168" s="86" t="s">
        <v>52</v>
      </c>
      <c r="AN168" s="1"/>
    </row>
    <row r="169" spans="3:40">
      <c r="C169" s="86" t="s">
        <v>28</v>
      </c>
      <c r="AN169" s="1"/>
    </row>
    <row r="170" spans="3:40">
      <c r="C170" s="86" t="s">
        <v>30</v>
      </c>
      <c r="E170" s="86" t="s">
        <v>28</v>
      </c>
    </row>
    <row r="171" spans="3:40">
      <c r="C171" s="86" t="s">
        <v>53</v>
      </c>
      <c r="E171" s="86" t="s">
        <v>30</v>
      </c>
    </row>
    <row r="172" spans="3:40">
      <c r="C172" s="86" t="s">
        <v>34</v>
      </c>
      <c r="E172" s="86" t="s">
        <v>92</v>
      </c>
    </row>
    <row r="173" spans="3:40">
      <c r="C173" s="86" t="s">
        <v>37</v>
      </c>
      <c r="E173" s="86" t="s">
        <v>53</v>
      </c>
    </row>
    <row r="174" spans="3:40">
      <c r="C174" s="86" t="s">
        <v>41</v>
      </c>
      <c r="E174" s="86" t="s">
        <v>33</v>
      </c>
    </row>
    <row r="175" spans="3:40">
      <c r="C175" s="86" t="s">
        <v>43</v>
      </c>
      <c r="E175" s="86" t="s">
        <v>38</v>
      </c>
    </row>
    <row r="176" spans="3:40">
      <c r="C176" s="86" t="s">
        <v>33</v>
      </c>
      <c r="E176" s="86" t="s">
        <v>42</v>
      </c>
    </row>
    <row r="177" spans="3:5" ht="15.75" thickBot="1">
      <c r="C177" s="86" t="s">
        <v>38</v>
      </c>
      <c r="E177" s="87" t="s">
        <v>44</v>
      </c>
    </row>
    <row r="178" spans="3:5">
      <c r="C178" s="86" t="s">
        <v>42</v>
      </c>
    </row>
    <row r="179" spans="3:5" ht="15.75" thickBot="1">
      <c r="C179" s="87" t="s">
        <v>44</v>
      </c>
    </row>
  </sheetData>
  <mergeCells count="834">
    <mergeCell ref="E9:P9"/>
    <mergeCell ref="E64:P64"/>
    <mergeCell ref="E130:P130"/>
    <mergeCell ref="AR134:AS135"/>
    <mergeCell ref="AT134:AU135"/>
    <mergeCell ref="AV134:AV135"/>
    <mergeCell ref="CD127:CD128"/>
    <mergeCell ref="CE127:CE128"/>
    <mergeCell ref="CF127:CF128"/>
    <mergeCell ref="L10:M10"/>
    <mergeCell ref="CF125:CF126"/>
    <mergeCell ref="BP125:BP126"/>
    <mergeCell ref="BQ125:BQ126"/>
    <mergeCell ref="BR125:BR126"/>
    <mergeCell ref="BG125:BG126"/>
    <mergeCell ref="BH125:BH126"/>
    <mergeCell ref="BI125:BI126"/>
    <mergeCell ref="BJ125:BJ126"/>
    <mergeCell ref="BK125:BK126"/>
    <mergeCell ref="BL125:BL126"/>
    <mergeCell ref="BA125:BA126"/>
    <mergeCell ref="BB125:BB126"/>
    <mergeCell ref="BC125:BC126"/>
    <mergeCell ref="BD125:BD126"/>
    <mergeCell ref="AR139:AV139"/>
    <mergeCell ref="AR140:AR141"/>
    <mergeCell ref="AS140:AS141"/>
    <mergeCell ref="AT140:AT141"/>
    <mergeCell ref="AU140:AU141"/>
    <mergeCell ref="AV140:AV141"/>
    <mergeCell ref="BZ127:BZ128"/>
    <mergeCell ref="CA127:CA128"/>
    <mergeCell ref="CB127:CB128"/>
    <mergeCell ref="AR136:AV137"/>
    <mergeCell ref="BB127:BB128"/>
    <mergeCell ref="BC127:BC128"/>
    <mergeCell ref="BD127:BD128"/>
    <mergeCell ref="BE127:BE128"/>
    <mergeCell ref="BF127:BF128"/>
    <mergeCell ref="BG127:BG128"/>
    <mergeCell ref="CG127:CG128"/>
    <mergeCell ref="AR130:AV131"/>
    <mergeCell ref="AR132:AS133"/>
    <mergeCell ref="AT132:AU133"/>
    <mergeCell ref="AV132:AV133"/>
    <mergeCell ref="CC127:CC128"/>
    <mergeCell ref="BT127:BT128"/>
    <mergeCell ref="BU127:BU128"/>
    <mergeCell ref="BV127:BV128"/>
    <mergeCell ref="BW127:BW128"/>
    <mergeCell ref="BX127:BX128"/>
    <mergeCell ref="BY127:BY128"/>
    <mergeCell ref="BN127:BN128"/>
    <mergeCell ref="BO127:BO128"/>
    <mergeCell ref="BP127:BP128"/>
    <mergeCell ref="BQ127:BQ128"/>
    <mergeCell ref="BR127:BR128"/>
    <mergeCell ref="BS127:BS128"/>
    <mergeCell ref="BH127:BH128"/>
    <mergeCell ref="BI127:BI128"/>
    <mergeCell ref="BJ127:BJ128"/>
    <mergeCell ref="BK127:BK128"/>
    <mergeCell ref="BL127:BL128"/>
    <mergeCell ref="BM127:BM128"/>
    <mergeCell ref="CG125:CG126"/>
    <mergeCell ref="AR127:AR128"/>
    <mergeCell ref="AT127:AT128"/>
    <mergeCell ref="AW127:AW128"/>
    <mergeCell ref="AX127:AX128"/>
    <mergeCell ref="AY127:AY128"/>
    <mergeCell ref="AZ127:AZ128"/>
    <mergeCell ref="CA125:CA126"/>
    <mergeCell ref="BA127:BA128"/>
    <mergeCell ref="CD125:CD126"/>
    <mergeCell ref="BW125:BW126"/>
    <mergeCell ref="BX125:BX126"/>
    <mergeCell ref="BY125:BY126"/>
    <mergeCell ref="BZ125:BZ126"/>
    <mergeCell ref="CE125:CE126"/>
    <mergeCell ref="BS125:BS126"/>
    <mergeCell ref="BT125:BT126"/>
    <mergeCell ref="BU125:BU126"/>
    <mergeCell ref="BV125:BV126"/>
    <mergeCell ref="CB125:CB126"/>
    <mergeCell ref="CC125:CC126"/>
    <mergeCell ref="BM125:BM126"/>
    <mergeCell ref="BN125:BN126"/>
    <mergeCell ref="BO125:BO126"/>
    <mergeCell ref="BE125:BE126"/>
    <mergeCell ref="BF125:BF126"/>
    <mergeCell ref="AR125:AR126"/>
    <mergeCell ref="AT125:AT126"/>
    <mergeCell ref="AW125:AW126"/>
    <mergeCell ref="AX125:AX126"/>
    <mergeCell ref="AY125:AY126"/>
    <mergeCell ref="AZ125:AZ126"/>
    <mergeCell ref="CB123:CB124"/>
    <mergeCell ref="BP123:BP124"/>
    <mergeCell ref="BQ123:BQ124"/>
    <mergeCell ref="BR123:BR124"/>
    <mergeCell ref="BS123:BS124"/>
    <mergeCell ref="BT123:BT124"/>
    <mergeCell ref="BU123:BU124"/>
    <mergeCell ref="BJ123:BJ124"/>
    <mergeCell ref="BK123:BK124"/>
    <mergeCell ref="BL123:BL124"/>
    <mergeCell ref="BM123:BM124"/>
    <mergeCell ref="BN123:BN124"/>
    <mergeCell ref="BO123:BO124"/>
    <mergeCell ref="BD123:BD124"/>
    <mergeCell ref="BE123:BE124"/>
    <mergeCell ref="BF123:BF124"/>
    <mergeCell ref="CC123:CC124"/>
    <mergeCell ref="CD123:CD124"/>
    <mergeCell ref="CE123:CE124"/>
    <mergeCell ref="CF123:CF124"/>
    <mergeCell ref="CG123:CG124"/>
    <mergeCell ref="BV123:BV124"/>
    <mergeCell ref="BW123:BW124"/>
    <mergeCell ref="BX123:BX124"/>
    <mergeCell ref="BY123:BY124"/>
    <mergeCell ref="BZ123:BZ124"/>
    <mergeCell ref="CA123:CA124"/>
    <mergeCell ref="BG123:BG124"/>
    <mergeCell ref="BH123:BH124"/>
    <mergeCell ref="BI123:BI124"/>
    <mergeCell ref="CG121:CG122"/>
    <mergeCell ref="AR123:AR124"/>
    <mergeCell ref="AT123:AT124"/>
    <mergeCell ref="AW123:AW124"/>
    <mergeCell ref="AX123:AX124"/>
    <mergeCell ref="AY123:AY124"/>
    <mergeCell ref="AZ123:AZ124"/>
    <mergeCell ref="BA123:BA124"/>
    <mergeCell ref="BB123:BB124"/>
    <mergeCell ref="BC123:BC124"/>
    <mergeCell ref="CA121:CA122"/>
    <mergeCell ref="CB121:CB122"/>
    <mergeCell ref="CC121:CC122"/>
    <mergeCell ref="CD121:CD122"/>
    <mergeCell ref="CE121:CE122"/>
    <mergeCell ref="CF121:CF122"/>
    <mergeCell ref="BU121:BU122"/>
    <mergeCell ref="BV121:BV122"/>
    <mergeCell ref="BW121:BW122"/>
    <mergeCell ref="BX121:BX122"/>
    <mergeCell ref="BY121:BY122"/>
    <mergeCell ref="BZ121:BZ122"/>
    <mergeCell ref="BO121:BO122"/>
    <mergeCell ref="BP121:BP122"/>
    <mergeCell ref="BQ121:BQ122"/>
    <mergeCell ref="BR121:BR122"/>
    <mergeCell ref="BS121:BS122"/>
    <mergeCell ref="BT121:BT122"/>
    <mergeCell ref="BI121:BI122"/>
    <mergeCell ref="BJ121:BJ122"/>
    <mergeCell ref="BK121:BK122"/>
    <mergeCell ref="BL121:BL122"/>
    <mergeCell ref="BM121:BM122"/>
    <mergeCell ref="BN121:BN122"/>
    <mergeCell ref="BC121:BC122"/>
    <mergeCell ref="BD121:BD122"/>
    <mergeCell ref="BE121:BE122"/>
    <mergeCell ref="BF121:BF122"/>
    <mergeCell ref="BG121:BG122"/>
    <mergeCell ref="BH121:BH122"/>
    <mergeCell ref="CF119:CF120"/>
    <mergeCell ref="CG119:CG120"/>
    <mergeCell ref="AR121:AR122"/>
    <mergeCell ref="AT121:AT122"/>
    <mergeCell ref="AW121:AW122"/>
    <mergeCell ref="AX121:AX122"/>
    <mergeCell ref="AY121:AY122"/>
    <mergeCell ref="AZ121:AZ122"/>
    <mergeCell ref="BA121:BA122"/>
    <mergeCell ref="BB121:BB122"/>
    <mergeCell ref="BZ119:BZ120"/>
    <mergeCell ref="CA119:CA120"/>
    <mergeCell ref="CB119:CB120"/>
    <mergeCell ref="CC119:CC120"/>
    <mergeCell ref="CD119:CD120"/>
    <mergeCell ref="CE119:CE120"/>
    <mergeCell ref="BT119:BT120"/>
    <mergeCell ref="BU119:BU120"/>
    <mergeCell ref="BV119:BV120"/>
    <mergeCell ref="BW119:BW120"/>
    <mergeCell ref="BX119:BX120"/>
    <mergeCell ref="BY119:BY120"/>
    <mergeCell ref="BB119:BB120"/>
    <mergeCell ref="BC119:BC120"/>
    <mergeCell ref="CE117:CE118"/>
    <mergeCell ref="CF117:CF118"/>
    <mergeCell ref="CG117:CG118"/>
    <mergeCell ref="CA117:CA118"/>
    <mergeCell ref="CB117:CB118"/>
    <mergeCell ref="CC117:CC118"/>
    <mergeCell ref="CD117:CD118"/>
    <mergeCell ref="BJ117:BJ118"/>
    <mergeCell ref="BK117:BK118"/>
    <mergeCell ref="BL117:BL118"/>
    <mergeCell ref="BY117:BY118"/>
    <mergeCell ref="BZ117:BZ118"/>
    <mergeCell ref="BS117:BS118"/>
    <mergeCell ref="BT117:BT118"/>
    <mergeCell ref="BU117:BU118"/>
    <mergeCell ref="BV117:BV118"/>
    <mergeCell ref="BW117:BW118"/>
    <mergeCell ref="BX117:BX118"/>
    <mergeCell ref="BM117:BM118"/>
    <mergeCell ref="BN117:BN118"/>
    <mergeCell ref="BO117:BO118"/>
    <mergeCell ref="BP117:BP118"/>
    <mergeCell ref="BQ117:BQ118"/>
    <mergeCell ref="BR117:BR118"/>
    <mergeCell ref="BP119:BP120"/>
    <mergeCell ref="BQ119:BQ120"/>
    <mergeCell ref="BR119:BR120"/>
    <mergeCell ref="BS119:BS120"/>
    <mergeCell ref="BH119:BH120"/>
    <mergeCell ref="BI119:BI120"/>
    <mergeCell ref="BJ119:BJ120"/>
    <mergeCell ref="BK119:BK120"/>
    <mergeCell ref="AR119:AR120"/>
    <mergeCell ref="AT119:AT120"/>
    <mergeCell ref="AW119:AW120"/>
    <mergeCell ref="AX119:AX120"/>
    <mergeCell ref="AY119:AY120"/>
    <mergeCell ref="AZ119:AZ120"/>
    <mergeCell ref="BA119:BA120"/>
    <mergeCell ref="BN119:BN120"/>
    <mergeCell ref="BO119:BO120"/>
    <mergeCell ref="BL119:BL120"/>
    <mergeCell ref="BM119:BM120"/>
    <mergeCell ref="BD119:BD120"/>
    <mergeCell ref="BE119:BE120"/>
    <mergeCell ref="BF119:BF120"/>
    <mergeCell ref="BG119:BG120"/>
    <mergeCell ref="BG117:BG118"/>
    <mergeCell ref="BH117:BH118"/>
    <mergeCell ref="BI117:BI118"/>
    <mergeCell ref="BA117:BA118"/>
    <mergeCell ref="BB117:BB118"/>
    <mergeCell ref="BC117:BC118"/>
    <mergeCell ref="BD117:BD118"/>
    <mergeCell ref="BE117:BE118"/>
    <mergeCell ref="BF117:BF118"/>
    <mergeCell ref="AR117:AR118"/>
    <mergeCell ref="AT117:AT118"/>
    <mergeCell ref="AW117:AW118"/>
    <mergeCell ref="AX117:AX118"/>
    <mergeCell ref="AY117:AY118"/>
    <mergeCell ref="AZ117:AZ118"/>
    <mergeCell ref="CB115:CB116"/>
    <mergeCell ref="CC115:CC116"/>
    <mergeCell ref="CD115:CD116"/>
    <mergeCell ref="BP115:BP116"/>
    <mergeCell ref="BQ115:BQ116"/>
    <mergeCell ref="BR115:BR116"/>
    <mergeCell ref="BS115:BS116"/>
    <mergeCell ref="BT115:BT116"/>
    <mergeCell ref="BU115:BU116"/>
    <mergeCell ref="BJ115:BJ116"/>
    <mergeCell ref="BK115:BK116"/>
    <mergeCell ref="BL115:BL116"/>
    <mergeCell ref="BM115:BM116"/>
    <mergeCell ref="BN115:BN116"/>
    <mergeCell ref="BO115:BO116"/>
    <mergeCell ref="BD115:BD116"/>
    <mergeCell ref="BE115:BE116"/>
    <mergeCell ref="BF115:BF116"/>
    <mergeCell ref="CE115:CE116"/>
    <mergeCell ref="CF115:CF116"/>
    <mergeCell ref="CG115:CG116"/>
    <mergeCell ref="BV115:BV116"/>
    <mergeCell ref="BW115:BW116"/>
    <mergeCell ref="BX115:BX116"/>
    <mergeCell ref="BY115:BY116"/>
    <mergeCell ref="BZ115:BZ116"/>
    <mergeCell ref="CA115:CA116"/>
    <mergeCell ref="BG115:BG116"/>
    <mergeCell ref="BH115:BH116"/>
    <mergeCell ref="BI115:BI116"/>
    <mergeCell ref="CG113:CG114"/>
    <mergeCell ref="AR115:AR116"/>
    <mergeCell ref="AT115:AT116"/>
    <mergeCell ref="AW115:AW116"/>
    <mergeCell ref="AX115:AX116"/>
    <mergeCell ref="AY115:AY116"/>
    <mergeCell ref="AZ115:AZ116"/>
    <mergeCell ref="BA115:BA116"/>
    <mergeCell ref="BB115:BB116"/>
    <mergeCell ref="BC115:BC116"/>
    <mergeCell ref="CA113:CA114"/>
    <mergeCell ref="CB113:CB114"/>
    <mergeCell ref="CC113:CC114"/>
    <mergeCell ref="CD113:CD114"/>
    <mergeCell ref="CE113:CE114"/>
    <mergeCell ref="CF113:CF114"/>
    <mergeCell ref="BU113:BU114"/>
    <mergeCell ref="BV113:BV114"/>
    <mergeCell ref="BW113:BW114"/>
    <mergeCell ref="BX113:BX114"/>
    <mergeCell ref="BY113:BY114"/>
    <mergeCell ref="BZ113:BZ114"/>
    <mergeCell ref="BO113:BO114"/>
    <mergeCell ref="BP113:BP114"/>
    <mergeCell ref="BQ113:BQ114"/>
    <mergeCell ref="BR113:BR114"/>
    <mergeCell ref="BS113:BS114"/>
    <mergeCell ref="BT113:BT114"/>
    <mergeCell ref="BN111:BN112"/>
    <mergeCell ref="BO111:BO112"/>
    <mergeCell ref="BI113:BI114"/>
    <mergeCell ref="BJ113:BJ114"/>
    <mergeCell ref="BK113:BK114"/>
    <mergeCell ref="BL113:BL114"/>
    <mergeCell ref="BM113:BM114"/>
    <mergeCell ref="BN113:BN114"/>
    <mergeCell ref="BC113:BC114"/>
    <mergeCell ref="BD113:BD114"/>
    <mergeCell ref="BE113:BE114"/>
    <mergeCell ref="BF113:BF114"/>
    <mergeCell ref="BG113:BG114"/>
    <mergeCell ref="BH113:BH114"/>
    <mergeCell ref="BL111:BL112"/>
    <mergeCell ref="BM111:BM112"/>
    <mergeCell ref="CF111:CF112"/>
    <mergeCell ref="CG111:CG112"/>
    <mergeCell ref="AR113:AR114"/>
    <mergeCell ref="AT113:AT114"/>
    <mergeCell ref="AW113:AW114"/>
    <mergeCell ref="AX113:AX114"/>
    <mergeCell ref="AY113:AY114"/>
    <mergeCell ref="AZ113:AZ114"/>
    <mergeCell ref="BA113:BA114"/>
    <mergeCell ref="BB113:BB114"/>
    <mergeCell ref="BZ111:BZ112"/>
    <mergeCell ref="CA111:CA112"/>
    <mergeCell ref="CB111:CB112"/>
    <mergeCell ref="CC111:CC112"/>
    <mergeCell ref="CD111:CD112"/>
    <mergeCell ref="CE111:CE112"/>
    <mergeCell ref="BT111:BT112"/>
    <mergeCell ref="BU111:BU112"/>
    <mergeCell ref="BV111:BV112"/>
    <mergeCell ref="BW111:BW112"/>
    <mergeCell ref="BX111:BX112"/>
    <mergeCell ref="BY111:BY112"/>
    <mergeCell ref="BB111:BB112"/>
    <mergeCell ref="BC111:BC112"/>
    <mergeCell ref="BD111:BD112"/>
    <mergeCell ref="BE111:BE112"/>
    <mergeCell ref="BF111:BF112"/>
    <mergeCell ref="BG111:BG112"/>
    <mergeCell ref="CE109:CE110"/>
    <mergeCell ref="CF109:CF110"/>
    <mergeCell ref="CG109:CG110"/>
    <mergeCell ref="CA109:CA110"/>
    <mergeCell ref="CB109:CB110"/>
    <mergeCell ref="CC109:CC110"/>
    <mergeCell ref="CD109:CD110"/>
    <mergeCell ref="BJ109:BJ110"/>
    <mergeCell ref="BK109:BK110"/>
    <mergeCell ref="BL109:BL110"/>
    <mergeCell ref="BP111:BP112"/>
    <mergeCell ref="BQ111:BQ112"/>
    <mergeCell ref="BR111:BR112"/>
    <mergeCell ref="BS111:BS112"/>
    <mergeCell ref="BH111:BH112"/>
    <mergeCell ref="BI111:BI112"/>
    <mergeCell ref="BJ111:BJ112"/>
    <mergeCell ref="BK111:BK112"/>
    <mergeCell ref="AR111:AR112"/>
    <mergeCell ref="AT111:AT112"/>
    <mergeCell ref="AW111:AW112"/>
    <mergeCell ref="AX111:AX112"/>
    <mergeCell ref="AY111:AY112"/>
    <mergeCell ref="AZ111:AZ112"/>
    <mergeCell ref="BA111:BA112"/>
    <mergeCell ref="BY109:BY110"/>
    <mergeCell ref="BZ109:BZ110"/>
    <mergeCell ref="BS109:BS110"/>
    <mergeCell ref="BT109:BT110"/>
    <mergeCell ref="BU109:BU110"/>
    <mergeCell ref="BV109:BV110"/>
    <mergeCell ref="BW109:BW110"/>
    <mergeCell ref="BX109:BX110"/>
    <mergeCell ref="BM109:BM110"/>
    <mergeCell ref="BN109:BN110"/>
    <mergeCell ref="BO109:BO110"/>
    <mergeCell ref="BP109:BP110"/>
    <mergeCell ref="BQ109:BQ110"/>
    <mergeCell ref="BR109:BR110"/>
    <mergeCell ref="BG109:BG110"/>
    <mergeCell ref="BH109:BH110"/>
    <mergeCell ref="BI109:BI110"/>
    <mergeCell ref="BA109:BA110"/>
    <mergeCell ref="BB109:BB110"/>
    <mergeCell ref="BC109:BC110"/>
    <mergeCell ref="BD109:BD110"/>
    <mergeCell ref="BE109:BE110"/>
    <mergeCell ref="BF109:BF110"/>
    <mergeCell ref="CD107:CD108"/>
    <mergeCell ref="CE107:CE108"/>
    <mergeCell ref="CF107:CF108"/>
    <mergeCell ref="BQ107:BQ108"/>
    <mergeCell ref="BF107:BF108"/>
    <mergeCell ref="BG107:BG108"/>
    <mergeCell ref="BH107:BH108"/>
    <mergeCell ref="BI107:BI108"/>
    <mergeCell ref="BJ107:BJ108"/>
    <mergeCell ref="BK107:BK108"/>
    <mergeCell ref="BB107:BB108"/>
    <mergeCell ref="BC107:BC108"/>
    <mergeCell ref="BD107:BD108"/>
    <mergeCell ref="BE107:BE108"/>
    <mergeCell ref="CG107:CG108"/>
    <mergeCell ref="AR109:AR110"/>
    <mergeCell ref="AT109:AT110"/>
    <mergeCell ref="AW109:AW110"/>
    <mergeCell ref="AX109:AX110"/>
    <mergeCell ref="AY109:AY110"/>
    <mergeCell ref="AZ109:AZ110"/>
    <mergeCell ref="BX107:BX108"/>
    <mergeCell ref="BY107:BY108"/>
    <mergeCell ref="BZ107:BZ108"/>
    <mergeCell ref="CA107:CA108"/>
    <mergeCell ref="CB107:CB108"/>
    <mergeCell ref="CC107:CC108"/>
    <mergeCell ref="BR107:BR108"/>
    <mergeCell ref="BS107:BS108"/>
    <mergeCell ref="BT107:BT108"/>
    <mergeCell ref="BU107:BU108"/>
    <mergeCell ref="BV107:BV108"/>
    <mergeCell ref="BW107:BW108"/>
    <mergeCell ref="BL107:BL108"/>
    <mergeCell ref="BM107:BM108"/>
    <mergeCell ref="BN107:BN108"/>
    <mergeCell ref="BO107:BO108"/>
    <mergeCell ref="BP107:BP108"/>
    <mergeCell ref="BL103:BL104"/>
    <mergeCell ref="BM103:BM104"/>
    <mergeCell ref="BD103:BD104"/>
    <mergeCell ref="BE103:BE104"/>
    <mergeCell ref="BF103:BF104"/>
    <mergeCell ref="BG103:BG104"/>
    <mergeCell ref="BP103:BP104"/>
    <mergeCell ref="CD105:CD106"/>
    <mergeCell ref="CE105:CE106"/>
    <mergeCell ref="BP105:BP106"/>
    <mergeCell ref="BE105:BE106"/>
    <mergeCell ref="BF105:BF106"/>
    <mergeCell ref="BG105:BG106"/>
    <mergeCell ref="BH105:BH106"/>
    <mergeCell ref="BI105:BI106"/>
    <mergeCell ref="BJ105:BJ106"/>
    <mergeCell ref="BN105:BN106"/>
    <mergeCell ref="BO105:BO106"/>
    <mergeCell ref="CC105:CC106"/>
    <mergeCell ref="CF105:CF106"/>
    <mergeCell ref="CG105:CG106"/>
    <mergeCell ref="CA105:CA106"/>
    <mergeCell ref="CB105:CB106"/>
    <mergeCell ref="CF103:CF104"/>
    <mergeCell ref="CG103:CG104"/>
    <mergeCell ref="CE103:CE104"/>
    <mergeCell ref="BN103:BN104"/>
    <mergeCell ref="BO103:BO104"/>
    <mergeCell ref="AR107:AR108"/>
    <mergeCell ref="AT107:AT108"/>
    <mergeCell ref="AW107:AW108"/>
    <mergeCell ref="AX107:AX108"/>
    <mergeCell ref="AY107:AY108"/>
    <mergeCell ref="BW105:BW106"/>
    <mergeCell ref="BX105:BX106"/>
    <mergeCell ref="BY105:BY106"/>
    <mergeCell ref="BZ105:BZ106"/>
    <mergeCell ref="BQ105:BQ106"/>
    <mergeCell ref="BR105:BR106"/>
    <mergeCell ref="BS105:BS106"/>
    <mergeCell ref="BT105:BT106"/>
    <mergeCell ref="BU105:BU106"/>
    <mergeCell ref="BV105:BV106"/>
    <mergeCell ref="BK105:BK106"/>
    <mergeCell ref="BL105:BL106"/>
    <mergeCell ref="BM105:BM106"/>
    <mergeCell ref="AZ107:AZ108"/>
    <mergeCell ref="BA107:BA108"/>
    <mergeCell ref="AW105:AW106"/>
    <mergeCell ref="AX105:AX106"/>
    <mergeCell ref="AY105:AY106"/>
    <mergeCell ref="AZ105:AZ106"/>
    <mergeCell ref="BA105:BA106"/>
    <mergeCell ref="BB105:BB106"/>
    <mergeCell ref="BC105:BC106"/>
    <mergeCell ref="BD105:BD106"/>
    <mergeCell ref="BZ103:BZ104"/>
    <mergeCell ref="CA103:CA104"/>
    <mergeCell ref="CB103:CB104"/>
    <mergeCell ref="CC103:CC104"/>
    <mergeCell ref="CD103:CD104"/>
    <mergeCell ref="BT103:BT104"/>
    <mergeCell ref="BU103:BU104"/>
    <mergeCell ref="BV103:BV104"/>
    <mergeCell ref="BW103:BW104"/>
    <mergeCell ref="BX103:BX104"/>
    <mergeCell ref="BY103:BY104"/>
    <mergeCell ref="BB103:BB104"/>
    <mergeCell ref="BC103:BC104"/>
    <mergeCell ref="BQ103:BQ104"/>
    <mergeCell ref="BR103:BR104"/>
    <mergeCell ref="BS103:BS104"/>
    <mergeCell ref="BH103:BH104"/>
    <mergeCell ref="BI103:BI104"/>
    <mergeCell ref="BJ103:BJ104"/>
    <mergeCell ref="BK103:BK104"/>
    <mergeCell ref="CE101:CE102"/>
    <mergeCell ref="CF101:CF102"/>
    <mergeCell ref="CG101:CG102"/>
    <mergeCell ref="CA101:CA102"/>
    <mergeCell ref="CB101:CB102"/>
    <mergeCell ref="CC101:CC102"/>
    <mergeCell ref="CD101:CD102"/>
    <mergeCell ref="BJ101:BJ102"/>
    <mergeCell ref="BK101:BK102"/>
    <mergeCell ref="BL101:BL102"/>
    <mergeCell ref="AR103:AR104"/>
    <mergeCell ref="AT103:AT104"/>
    <mergeCell ref="AW103:AW104"/>
    <mergeCell ref="AX103:AX104"/>
    <mergeCell ref="AY103:AY104"/>
    <mergeCell ref="AZ103:AZ104"/>
    <mergeCell ref="BA103:BA104"/>
    <mergeCell ref="BY101:BY102"/>
    <mergeCell ref="BZ101:BZ102"/>
    <mergeCell ref="BS101:BS102"/>
    <mergeCell ref="BT101:BT102"/>
    <mergeCell ref="BU101:BU102"/>
    <mergeCell ref="BV101:BV102"/>
    <mergeCell ref="BW101:BW102"/>
    <mergeCell ref="BX101:BX102"/>
    <mergeCell ref="BM101:BM102"/>
    <mergeCell ref="BN101:BN102"/>
    <mergeCell ref="BO101:BO102"/>
    <mergeCell ref="BP101:BP102"/>
    <mergeCell ref="BQ101:BQ102"/>
    <mergeCell ref="BR101:BR102"/>
    <mergeCell ref="BG101:BG102"/>
    <mergeCell ref="BH101:BH102"/>
    <mergeCell ref="BI101:BI102"/>
    <mergeCell ref="BA101:BA102"/>
    <mergeCell ref="BB101:BB102"/>
    <mergeCell ref="BC101:BC102"/>
    <mergeCell ref="BD101:BD102"/>
    <mergeCell ref="BE101:BE102"/>
    <mergeCell ref="BF101:BF102"/>
    <mergeCell ref="AR101:AR102"/>
    <mergeCell ref="AT101:AT102"/>
    <mergeCell ref="AW101:AW102"/>
    <mergeCell ref="AX101:AX102"/>
    <mergeCell ref="AY101:AY102"/>
    <mergeCell ref="AZ101:AZ102"/>
    <mergeCell ref="CB99:CB100"/>
    <mergeCell ref="CC99:CC100"/>
    <mergeCell ref="CD99:CD100"/>
    <mergeCell ref="CE99:CE100"/>
    <mergeCell ref="CF99:CF100"/>
    <mergeCell ref="CG99:CG100"/>
    <mergeCell ref="BV99:BV100"/>
    <mergeCell ref="BW99:BW100"/>
    <mergeCell ref="BX99:BX100"/>
    <mergeCell ref="BY99:BY100"/>
    <mergeCell ref="BZ99:BZ100"/>
    <mergeCell ref="CA99:CA100"/>
    <mergeCell ref="BP99:BP100"/>
    <mergeCell ref="BQ99:BQ100"/>
    <mergeCell ref="BR99:BR100"/>
    <mergeCell ref="BS99:BS100"/>
    <mergeCell ref="BT99:BT100"/>
    <mergeCell ref="BU99:BU100"/>
    <mergeCell ref="BJ99:BJ100"/>
    <mergeCell ref="BK99:BK100"/>
    <mergeCell ref="BL99:BL100"/>
    <mergeCell ref="BM99:BM100"/>
    <mergeCell ref="BN99:BN100"/>
    <mergeCell ref="BO99:BO100"/>
    <mergeCell ref="BD99:BD100"/>
    <mergeCell ref="BE99:BE100"/>
    <mergeCell ref="BF99:BF100"/>
    <mergeCell ref="BG99:BG100"/>
    <mergeCell ref="BH99:BH100"/>
    <mergeCell ref="BI99:BI100"/>
    <mergeCell ref="CG97:CG98"/>
    <mergeCell ref="AR99:AR100"/>
    <mergeCell ref="AT99:AT100"/>
    <mergeCell ref="AW99:AW100"/>
    <mergeCell ref="AX99:AX100"/>
    <mergeCell ref="AY99:AY100"/>
    <mergeCell ref="AZ99:AZ100"/>
    <mergeCell ref="BA99:BA100"/>
    <mergeCell ref="BB99:BB100"/>
    <mergeCell ref="BC99:BC100"/>
    <mergeCell ref="CA97:CA98"/>
    <mergeCell ref="CB97:CB98"/>
    <mergeCell ref="CC97:CC98"/>
    <mergeCell ref="CD97:CD98"/>
    <mergeCell ref="CE97:CE98"/>
    <mergeCell ref="CF97:CF98"/>
    <mergeCell ref="BU97:BU98"/>
    <mergeCell ref="BV97:BV98"/>
    <mergeCell ref="BW97:BW98"/>
    <mergeCell ref="BX97:BX98"/>
    <mergeCell ref="BY97:BY98"/>
    <mergeCell ref="BZ97:BZ98"/>
    <mergeCell ref="BO97:BO98"/>
    <mergeCell ref="BP97:BP98"/>
    <mergeCell ref="BQ97:BQ98"/>
    <mergeCell ref="BR97:BR98"/>
    <mergeCell ref="BS97:BS98"/>
    <mergeCell ref="BT97:BT98"/>
    <mergeCell ref="BI97:BI98"/>
    <mergeCell ref="BJ97:BJ98"/>
    <mergeCell ref="BK97:BK98"/>
    <mergeCell ref="BL97:BL98"/>
    <mergeCell ref="BM97:BM98"/>
    <mergeCell ref="BN97:BN98"/>
    <mergeCell ref="BC97:BC98"/>
    <mergeCell ref="BD97:BD98"/>
    <mergeCell ref="BE97:BE98"/>
    <mergeCell ref="BF97:BF98"/>
    <mergeCell ref="BG97:BG98"/>
    <mergeCell ref="BH97:BH98"/>
    <mergeCell ref="AW97:AW98"/>
    <mergeCell ref="AX97:AX98"/>
    <mergeCell ref="AY97:AY98"/>
    <mergeCell ref="AZ97:AZ98"/>
    <mergeCell ref="BA97:BA98"/>
    <mergeCell ref="BB97:BB98"/>
    <mergeCell ref="CB95:CB96"/>
    <mergeCell ref="CC95:CC96"/>
    <mergeCell ref="CD95:CD96"/>
    <mergeCell ref="BP95:BP96"/>
    <mergeCell ref="BQ95:BQ96"/>
    <mergeCell ref="BR95:BR96"/>
    <mergeCell ref="BS95:BS96"/>
    <mergeCell ref="BT95:BT96"/>
    <mergeCell ref="BU95:BU96"/>
    <mergeCell ref="BJ95:BJ96"/>
    <mergeCell ref="BK95:BK96"/>
    <mergeCell ref="BL95:BL96"/>
    <mergeCell ref="BM95:BM96"/>
    <mergeCell ref="BN95:BN96"/>
    <mergeCell ref="BO95:BO96"/>
    <mergeCell ref="BD95:BD96"/>
    <mergeCell ref="BE95:BE96"/>
    <mergeCell ref="BF95:BF96"/>
    <mergeCell ref="CE95:CE96"/>
    <mergeCell ref="CF95:CF96"/>
    <mergeCell ref="CG95:CG96"/>
    <mergeCell ref="BV95:BV96"/>
    <mergeCell ref="BW95:BW96"/>
    <mergeCell ref="BX95:BX96"/>
    <mergeCell ref="BY95:BY96"/>
    <mergeCell ref="BZ95:BZ96"/>
    <mergeCell ref="CA95:CA96"/>
    <mergeCell ref="BG95:BG96"/>
    <mergeCell ref="BH95:BH96"/>
    <mergeCell ref="BI95:BI96"/>
    <mergeCell ref="CG93:CG94"/>
    <mergeCell ref="AR95:AR96"/>
    <mergeCell ref="AT95:AT96"/>
    <mergeCell ref="AW95:AW96"/>
    <mergeCell ref="AX95:AX96"/>
    <mergeCell ref="AY95:AY96"/>
    <mergeCell ref="AZ95:AZ96"/>
    <mergeCell ref="BA95:BA96"/>
    <mergeCell ref="BB95:BB96"/>
    <mergeCell ref="BC95:BC96"/>
    <mergeCell ref="CA93:CA94"/>
    <mergeCell ref="CB93:CB94"/>
    <mergeCell ref="CC93:CC94"/>
    <mergeCell ref="CD93:CD94"/>
    <mergeCell ref="CE93:CE94"/>
    <mergeCell ref="CF93:CF94"/>
    <mergeCell ref="BU93:BU94"/>
    <mergeCell ref="BV93:BV94"/>
    <mergeCell ref="BW93:BW94"/>
    <mergeCell ref="BX93:BX94"/>
    <mergeCell ref="BY93:BY94"/>
    <mergeCell ref="BZ93:BZ94"/>
    <mergeCell ref="BO93:BO94"/>
    <mergeCell ref="BP93:BP94"/>
    <mergeCell ref="BQ93:BQ94"/>
    <mergeCell ref="BR93:BR94"/>
    <mergeCell ref="BS93:BS94"/>
    <mergeCell ref="BT93:BT94"/>
    <mergeCell ref="BI93:BI94"/>
    <mergeCell ref="BJ93:BJ94"/>
    <mergeCell ref="BK93:BK94"/>
    <mergeCell ref="BL93:BL94"/>
    <mergeCell ref="BM93:BM94"/>
    <mergeCell ref="BN93:BN94"/>
    <mergeCell ref="BC93:BC94"/>
    <mergeCell ref="BD93:BD94"/>
    <mergeCell ref="BE93:BE94"/>
    <mergeCell ref="BF93:BF94"/>
    <mergeCell ref="BG93:BG94"/>
    <mergeCell ref="BH93:BH94"/>
    <mergeCell ref="AW93:AW94"/>
    <mergeCell ref="AX93:AX94"/>
    <mergeCell ref="AY93:AY94"/>
    <mergeCell ref="AZ93:AZ94"/>
    <mergeCell ref="BA93:BA94"/>
    <mergeCell ref="BB93:BB94"/>
    <mergeCell ref="CB91:CB92"/>
    <mergeCell ref="CC91:CC92"/>
    <mergeCell ref="CD91:CD92"/>
    <mergeCell ref="CE91:CE92"/>
    <mergeCell ref="CF91:CF92"/>
    <mergeCell ref="CG91:CG92"/>
    <mergeCell ref="BV91:BV92"/>
    <mergeCell ref="BW91:BW92"/>
    <mergeCell ref="BX91:BX92"/>
    <mergeCell ref="BY91:BY92"/>
    <mergeCell ref="BZ91:BZ92"/>
    <mergeCell ref="CA91:CA92"/>
    <mergeCell ref="BP91:BP92"/>
    <mergeCell ref="BQ91:BQ92"/>
    <mergeCell ref="BR91:BR92"/>
    <mergeCell ref="BS91:BS92"/>
    <mergeCell ref="BT91:BT92"/>
    <mergeCell ref="BU91:BU92"/>
    <mergeCell ref="BJ91:BJ92"/>
    <mergeCell ref="BK91:BK92"/>
    <mergeCell ref="BL91:BL92"/>
    <mergeCell ref="BM91:BM92"/>
    <mergeCell ref="BN91:BN92"/>
    <mergeCell ref="BO91:BO92"/>
    <mergeCell ref="BD91:BD92"/>
    <mergeCell ref="BE91:BE92"/>
    <mergeCell ref="BF91:BF92"/>
    <mergeCell ref="BG91:BG92"/>
    <mergeCell ref="BH91:BH92"/>
    <mergeCell ref="BI91:BI92"/>
    <mergeCell ref="CG89:CG90"/>
    <mergeCell ref="AR91:AR92"/>
    <mergeCell ref="AT91:AT92"/>
    <mergeCell ref="AW91:AW92"/>
    <mergeCell ref="AX91:AX92"/>
    <mergeCell ref="AY91:AY92"/>
    <mergeCell ref="AZ91:AZ92"/>
    <mergeCell ref="BA91:BA92"/>
    <mergeCell ref="BB91:BB92"/>
    <mergeCell ref="BC91:BC92"/>
    <mergeCell ref="CA89:CA90"/>
    <mergeCell ref="CB89:CB90"/>
    <mergeCell ref="CC89:CC90"/>
    <mergeCell ref="CD89:CD90"/>
    <mergeCell ref="CE89:CE90"/>
    <mergeCell ref="CF89:CF90"/>
    <mergeCell ref="BU89:BU90"/>
    <mergeCell ref="BV89:BV90"/>
    <mergeCell ref="BW89:BW90"/>
    <mergeCell ref="BX89:BX90"/>
    <mergeCell ref="BY89:BY90"/>
    <mergeCell ref="BZ89:BZ90"/>
    <mergeCell ref="BO89:BO90"/>
    <mergeCell ref="BP89:BP90"/>
    <mergeCell ref="BQ89:BQ90"/>
    <mergeCell ref="BR89:BR90"/>
    <mergeCell ref="BS89:BS90"/>
    <mergeCell ref="BT89:BT90"/>
    <mergeCell ref="BV87:CA87"/>
    <mergeCell ref="CB87:CG87"/>
    <mergeCell ref="AY88:AZ88"/>
    <mergeCell ref="BE88:BF88"/>
    <mergeCell ref="BK88:BL88"/>
    <mergeCell ref="BQ88:BR88"/>
    <mergeCell ref="BW88:BX88"/>
    <mergeCell ref="CC88:CD88"/>
    <mergeCell ref="AW87:BC87"/>
    <mergeCell ref="BD87:BI87"/>
    <mergeCell ref="BJ87:BO87"/>
    <mergeCell ref="BP87:BU87"/>
    <mergeCell ref="BD67:BE67"/>
    <mergeCell ref="B64:C64"/>
    <mergeCell ref="A66:C66"/>
    <mergeCell ref="B67:C67"/>
    <mergeCell ref="AJ67:AL67"/>
    <mergeCell ref="AZ67:BB67"/>
    <mergeCell ref="AW89:AW90"/>
    <mergeCell ref="AX89:AX90"/>
    <mergeCell ref="AY89:AY90"/>
    <mergeCell ref="AZ89:AZ90"/>
    <mergeCell ref="BA89:BA90"/>
    <mergeCell ref="BB89:BB90"/>
    <mergeCell ref="AR89:AR90"/>
    <mergeCell ref="AT89:AT90"/>
    <mergeCell ref="BI89:BI90"/>
    <mergeCell ref="BJ89:BJ90"/>
    <mergeCell ref="BK89:BK90"/>
    <mergeCell ref="BL89:BL90"/>
    <mergeCell ref="BM89:BM90"/>
    <mergeCell ref="BN89:BN90"/>
    <mergeCell ref="BC89:BC90"/>
    <mergeCell ref="BD89:BD90"/>
    <mergeCell ref="BE89:BE90"/>
    <mergeCell ref="BF89:BF90"/>
    <mergeCell ref="BG89:BG90"/>
    <mergeCell ref="BH89:BH90"/>
    <mergeCell ref="BD11:BE11"/>
    <mergeCell ref="B9:C9"/>
    <mergeCell ref="Q10:AD10"/>
    <mergeCell ref="AJ11:AL11"/>
    <mergeCell ref="AN11:AP11"/>
    <mergeCell ref="B11:C11"/>
    <mergeCell ref="E10:K10"/>
    <mergeCell ref="B135:C135"/>
    <mergeCell ref="AN110:AP110"/>
    <mergeCell ref="AN112:AP112"/>
    <mergeCell ref="B130:C130"/>
    <mergeCell ref="Q131:AD131"/>
    <mergeCell ref="B134:C134"/>
    <mergeCell ref="Q65:AD65"/>
    <mergeCell ref="AZ11:BB11"/>
    <mergeCell ref="AR105:AR106"/>
    <mergeCell ref="AT105:AT106"/>
    <mergeCell ref="AR97:AR98"/>
    <mergeCell ref="AT97:AT98"/>
    <mergeCell ref="AR93:AR94"/>
    <mergeCell ref="AT93:AT94"/>
    <mergeCell ref="AR68:AT68"/>
    <mergeCell ref="B13:C13"/>
    <mergeCell ref="B68:C68"/>
  </mergeCells>
  <phoneticPr fontId="3" type="noConversion"/>
  <dataValidations count="5">
    <dataValidation type="list" allowBlank="1" showInputMessage="1" showErrorMessage="1" sqref="C148">
      <formula1>$C$172:$C$189</formula1>
    </dataValidation>
    <dataValidation type="list" allowBlank="1" showInputMessage="1" showErrorMessage="1" sqref="BI89:BI128 BO89:BO128 CA89:CA128 BC89:BC128 BU89:BU128 CG89:CG128">
      <formula1>$AW$132:$AW$134</formula1>
    </dataValidation>
    <dataValidation type="list" allowBlank="1" showInputMessage="1" showErrorMessage="1" sqref="AV142:AV143">
      <formula1>$E$173:$E$173</formula1>
    </dataValidation>
    <dataValidation type="list" allowBlank="1" showInputMessage="1" showErrorMessage="1" sqref="AX113 AX115 AX117 AX119 AX121 AX89 AX127 AX123 AX125 AV89:AV128 AX91 AX93 AX95 AX97 AX99 AX101 AX103 AX105 AX107 AX109 AX111">
      <formula1>$E$170:$E$177</formula1>
    </dataValidation>
    <dataValidation type="list" allowBlank="1" showInputMessage="1" showErrorMessage="1" sqref="BZ89:BZ128 BT89:BT128 BB89:BB128 BN89:BN128 BH89:BH128 CF89:CF128">
      <formula1>$AY$132:$AY$133</formula1>
    </dataValidation>
  </dataValidations>
  <pageMargins left="0.2" right="0.2" top="0.23" bottom="0.25" header="0.17" footer="0.16"/>
  <pageSetup paperSize="9" scale="59" orientation="landscape" horizontalDpi="300" verticalDpi="300" r:id="rId1"/>
  <headerFooter alignWithMargins="0"/>
  <drawing r:id="rId2"/>
</worksheet>
</file>

<file path=xl/worksheets/sheet13.xml><?xml version="1.0" encoding="utf-8"?>
<worksheet xmlns="http://schemas.openxmlformats.org/spreadsheetml/2006/main" xmlns:r="http://schemas.openxmlformats.org/officeDocument/2006/relationships">
  <dimension ref="A1:CG179"/>
  <sheetViews>
    <sheetView topLeftCell="A94" zoomScale="75" workbookViewId="0">
      <selection activeCell="T139" sqref="T139"/>
    </sheetView>
  </sheetViews>
  <sheetFormatPr defaultRowHeight="15"/>
  <cols>
    <col min="1" max="1" width="3.85546875" style="1" customWidth="1"/>
    <col min="2" max="2" width="18.5703125" style="1" customWidth="1"/>
    <col min="3" max="3" width="23.42578125" style="1" customWidth="1"/>
    <col min="4" max="34" width="3.85546875" style="12" customWidth="1"/>
    <col min="35" max="35" width="1.28515625" style="12" customWidth="1"/>
    <col min="36" max="36" width="6.85546875" style="12" customWidth="1"/>
    <col min="37" max="37" width="8.85546875" style="12" customWidth="1"/>
    <col min="38" max="38" width="8.140625" style="12" customWidth="1"/>
    <col min="39" max="39" width="1.28515625" style="12" customWidth="1"/>
    <col min="40" max="40" width="6.85546875" style="12" customWidth="1"/>
    <col min="41" max="41" width="8.7109375" style="67" customWidth="1"/>
    <col min="42" max="42" width="8.140625" style="12" customWidth="1"/>
    <col min="43" max="43" width="5.85546875" style="52" customWidth="1"/>
    <col min="44" max="44" width="19.140625" style="1" bestFit="1" customWidth="1"/>
    <col min="45" max="45" width="11.85546875" style="1" customWidth="1"/>
    <col min="46" max="46" width="12.7109375" style="1" customWidth="1"/>
    <col min="47" max="47" width="10.5703125" style="1" customWidth="1"/>
    <col min="48" max="48" width="14.140625" style="1" customWidth="1"/>
    <col min="49" max="50" width="9.140625" style="1"/>
    <col min="51" max="51" width="9.7109375" style="1" bestFit="1" customWidth="1"/>
    <col min="52" max="16384" width="9.140625" style="1"/>
  </cols>
  <sheetData>
    <row r="1" spans="1:63">
      <c r="A1" s="97" t="s">
        <v>4</v>
      </c>
      <c r="B1" s="98"/>
      <c r="C1" s="98"/>
      <c r="D1" s="99"/>
      <c r="E1" s="99"/>
      <c r="F1" s="99"/>
      <c r="G1" s="100"/>
      <c r="H1" s="100"/>
      <c r="I1" s="100"/>
      <c r="J1" s="100"/>
      <c r="K1" s="100"/>
      <c r="L1" s="100"/>
      <c r="M1" s="101"/>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102"/>
      <c r="AP1" s="99"/>
    </row>
    <row r="2" spans="1:63">
      <c r="A2" s="103"/>
      <c r="B2" s="103"/>
      <c r="C2" s="103"/>
      <c r="D2" s="99"/>
      <c r="E2" s="99"/>
      <c r="F2" s="104"/>
      <c r="G2" s="100"/>
      <c r="H2" s="100"/>
      <c r="I2" s="100"/>
      <c r="J2" s="100"/>
      <c r="K2" s="100"/>
      <c r="L2" s="100"/>
      <c r="M2" s="101"/>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102"/>
      <c r="AP2" s="99"/>
    </row>
    <row r="3" spans="1:63">
      <c r="A3" s="103"/>
      <c r="B3" s="103"/>
      <c r="C3" s="103"/>
      <c r="D3" s="99"/>
      <c r="E3" s="99"/>
      <c r="F3" s="99"/>
      <c r="G3" s="100"/>
      <c r="H3" s="100"/>
      <c r="I3" s="100"/>
      <c r="J3" s="100"/>
      <c r="K3" s="100"/>
      <c r="L3" s="100"/>
      <c r="M3" s="101"/>
      <c r="N3" s="99"/>
      <c r="O3" s="99"/>
      <c r="P3" s="99"/>
      <c r="Q3" s="99"/>
      <c r="R3" s="99"/>
      <c r="S3" s="99"/>
      <c r="T3" s="99"/>
      <c r="U3" s="99"/>
      <c r="V3" s="99"/>
      <c r="W3" s="99"/>
      <c r="X3" s="99"/>
      <c r="Y3" s="99"/>
      <c r="Z3" s="99"/>
      <c r="AA3" s="99"/>
      <c r="AB3" s="99"/>
      <c r="AC3" s="99"/>
      <c r="AD3" s="99"/>
      <c r="AE3" s="99"/>
      <c r="AF3" s="99"/>
      <c r="AG3" s="99"/>
      <c r="AH3" s="99"/>
      <c r="AI3" s="99"/>
      <c r="AJ3" s="99"/>
      <c r="AK3" s="99"/>
      <c r="AL3" s="99"/>
      <c r="AM3" s="99"/>
      <c r="AN3" s="99"/>
      <c r="AO3" s="102"/>
      <c r="AP3" s="99"/>
    </row>
    <row r="4" spans="1:63">
      <c r="A4" s="103"/>
      <c r="B4" s="103"/>
      <c r="C4" s="103"/>
      <c r="D4" s="99"/>
      <c r="E4" s="99"/>
      <c r="F4" s="99"/>
      <c r="G4" s="100"/>
      <c r="H4" s="100"/>
      <c r="I4" s="100"/>
      <c r="J4" s="100"/>
      <c r="K4" s="100"/>
      <c r="L4" s="100"/>
      <c r="M4" s="101"/>
      <c r="N4" s="99"/>
      <c r="O4" s="99"/>
      <c r="P4" s="99"/>
      <c r="Q4" s="99"/>
      <c r="R4" s="99"/>
      <c r="S4" s="99"/>
      <c r="T4" s="99"/>
      <c r="U4" s="99"/>
      <c r="V4" s="99"/>
      <c r="W4" s="99"/>
      <c r="X4" s="99"/>
      <c r="Y4" s="105" t="s">
        <v>106</v>
      </c>
      <c r="Z4" s="99"/>
      <c r="AA4" s="99"/>
      <c r="AB4" s="99"/>
      <c r="AC4" s="99"/>
      <c r="AD4" s="105"/>
      <c r="AE4" s="99"/>
      <c r="AF4" s="99"/>
      <c r="AG4" s="99"/>
      <c r="AH4" s="99"/>
      <c r="AI4" s="99"/>
      <c r="AJ4" s="99"/>
      <c r="AK4" s="99"/>
      <c r="AL4" s="99"/>
      <c r="AM4" s="99"/>
      <c r="AN4" s="99"/>
      <c r="AO4" s="102"/>
      <c r="AP4" s="99"/>
    </row>
    <row r="5" spans="1:63">
      <c r="A5" s="103"/>
      <c r="B5" s="103"/>
      <c r="C5" s="103"/>
      <c r="D5" s="99"/>
      <c r="E5" s="99"/>
      <c r="F5" s="99"/>
      <c r="G5" s="100"/>
      <c r="H5" s="100"/>
      <c r="I5" s="100"/>
      <c r="J5" s="100"/>
      <c r="K5" s="100"/>
      <c r="L5" s="100"/>
      <c r="M5" s="101"/>
      <c r="N5" s="99"/>
      <c r="O5" s="99"/>
      <c r="P5" s="99"/>
      <c r="Q5" s="99"/>
      <c r="R5" s="99"/>
      <c r="S5" s="99"/>
      <c r="T5" s="99"/>
      <c r="U5" s="99"/>
      <c r="V5" s="99"/>
      <c r="W5" s="99"/>
      <c r="X5" s="99"/>
      <c r="Y5" s="99"/>
      <c r="Z5" s="99"/>
      <c r="AA5" s="99"/>
      <c r="AB5" s="99"/>
      <c r="AC5" s="99"/>
      <c r="AD5" s="99"/>
      <c r="AE5" s="99"/>
      <c r="AF5" s="99"/>
      <c r="AG5" s="99"/>
      <c r="AH5" s="99"/>
      <c r="AI5" s="99"/>
      <c r="AJ5" s="99"/>
      <c r="AK5" s="99"/>
      <c r="AL5" s="99"/>
      <c r="AM5" s="99"/>
      <c r="AN5" s="99"/>
      <c r="AO5" s="102"/>
      <c r="AP5" s="99"/>
    </row>
    <row r="6" spans="1:63">
      <c r="A6" s="106"/>
      <c r="B6" s="103"/>
      <c r="C6" s="103"/>
      <c r="D6" s="99"/>
      <c r="E6" s="99"/>
      <c r="F6" s="99"/>
      <c r="G6" s="99"/>
      <c r="H6" s="99"/>
      <c r="I6" s="99"/>
      <c r="J6" s="99"/>
      <c r="K6" s="99"/>
      <c r="L6" s="99"/>
      <c r="M6" s="99"/>
      <c r="N6" s="99"/>
      <c r="O6" s="99"/>
      <c r="P6" s="99"/>
      <c r="Q6" s="99"/>
      <c r="R6" s="99"/>
      <c r="S6" s="99"/>
      <c r="T6" s="99"/>
      <c r="U6" s="99"/>
      <c r="V6" s="99"/>
      <c r="W6" s="99"/>
      <c r="X6" s="99"/>
      <c r="Y6" s="99"/>
      <c r="Z6" s="99"/>
      <c r="AA6" s="99"/>
      <c r="AB6" s="99"/>
      <c r="AC6" s="99"/>
      <c r="AD6" s="99"/>
      <c r="AE6" s="99"/>
      <c r="AF6" s="99"/>
      <c r="AG6" s="99"/>
      <c r="AH6" s="99"/>
      <c r="AI6" s="99"/>
      <c r="AJ6" s="99"/>
      <c r="AK6" s="99"/>
      <c r="AL6" s="99"/>
      <c r="AM6" s="99"/>
      <c r="AN6" s="99"/>
      <c r="AO6" s="102"/>
      <c r="AP6" s="99"/>
    </row>
    <row r="7" spans="1:63">
      <c r="A7" s="107"/>
      <c r="B7" s="108"/>
      <c r="C7" s="108"/>
      <c r="D7" s="109"/>
      <c r="E7" s="99"/>
      <c r="F7" s="99"/>
      <c r="G7" s="99"/>
      <c r="H7" s="99"/>
      <c r="I7" s="99"/>
      <c r="J7" s="99"/>
      <c r="K7" s="99"/>
      <c r="L7" s="99"/>
      <c r="M7" s="105"/>
      <c r="N7" s="110"/>
      <c r="O7" s="99"/>
      <c r="P7" s="99"/>
      <c r="Q7" s="99"/>
      <c r="R7" s="99"/>
      <c r="S7" s="99"/>
      <c r="T7" s="99"/>
      <c r="U7" s="99"/>
      <c r="V7" s="99"/>
      <c r="W7" s="99"/>
      <c r="X7" s="99"/>
      <c r="Y7" s="99"/>
      <c r="Z7" s="99"/>
      <c r="AA7" s="99"/>
      <c r="AB7" s="99"/>
      <c r="AC7" s="99"/>
      <c r="AD7" s="99"/>
      <c r="AE7" s="99"/>
      <c r="AF7" s="99"/>
      <c r="AG7" s="99"/>
      <c r="AH7" s="99"/>
      <c r="AI7" s="99"/>
      <c r="AJ7" s="99"/>
      <c r="AK7" s="99"/>
      <c r="AL7" s="99"/>
      <c r="AM7" s="99"/>
      <c r="AN7" s="99"/>
      <c r="AO7" s="102"/>
      <c r="AP7" s="99"/>
    </row>
    <row r="8" spans="1:63">
      <c r="A8" s="111"/>
      <c r="B8" s="103"/>
      <c r="C8" s="103"/>
      <c r="D8" s="99"/>
      <c r="E8" s="99"/>
      <c r="F8" s="99"/>
      <c r="G8" s="99"/>
      <c r="H8" s="99"/>
      <c r="I8" s="99"/>
      <c r="J8" s="99"/>
      <c r="K8" s="99"/>
      <c r="L8" s="99"/>
      <c r="M8" s="99"/>
      <c r="N8" s="99"/>
      <c r="O8" s="99"/>
      <c r="P8" s="99"/>
      <c r="Q8" s="99"/>
      <c r="R8" s="99"/>
      <c r="S8" s="99"/>
      <c r="T8" s="99"/>
      <c r="U8" s="99"/>
      <c r="V8" s="99"/>
      <c r="W8" s="99"/>
      <c r="X8" s="99"/>
      <c r="Y8" s="99"/>
      <c r="Z8" s="99"/>
      <c r="AA8" s="99"/>
      <c r="AB8" s="99"/>
      <c r="AC8" s="99"/>
      <c r="AD8" s="99"/>
      <c r="AE8" s="99"/>
      <c r="AF8" s="99"/>
      <c r="AG8" s="99"/>
      <c r="AH8" s="99"/>
      <c r="AI8" s="99"/>
      <c r="AJ8" s="99"/>
      <c r="AK8" s="99"/>
      <c r="AL8" s="99"/>
      <c r="AM8" s="99"/>
      <c r="AN8" s="99"/>
      <c r="AO8" s="102"/>
      <c r="AP8" s="99"/>
    </row>
    <row r="9" spans="1:63" ht="15" customHeight="1">
      <c r="A9" s="111"/>
      <c r="B9" s="292"/>
      <c r="C9" s="292"/>
      <c r="D9" s="112"/>
      <c r="E9" s="292" t="s">
        <v>115</v>
      </c>
      <c r="F9" s="292"/>
      <c r="G9" s="292"/>
      <c r="H9" s="292"/>
      <c r="I9" s="292"/>
      <c r="J9" s="292"/>
      <c r="K9" s="292"/>
      <c r="L9" s="292"/>
      <c r="M9" s="292"/>
      <c r="N9" s="99"/>
      <c r="O9" s="99"/>
      <c r="P9" s="99"/>
      <c r="Q9" s="113" t="str">
        <f>SETT!Q9</f>
        <v>CORSO: "OPERATORE ELETTRICO" 1° ANNO</v>
      </c>
      <c r="R9" s="113"/>
      <c r="S9" s="99"/>
      <c r="T9" s="99"/>
      <c r="U9" s="99"/>
      <c r="V9" s="99"/>
      <c r="W9" s="99"/>
      <c r="X9" s="99"/>
      <c r="Y9" s="99"/>
      <c r="Z9" s="99"/>
      <c r="AA9" s="99"/>
      <c r="AB9" s="99"/>
      <c r="AC9" s="99"/>
      <c r="AD9" s="99"/>
      <c r="AE9" s="99"/>
      <c r="AF9" s="99"/>
      <c r="AG9" s="99"/>
      <c r="AH9" s="99"/>
      <c r="AI9" s="99"/>
      <c r="AJ9" s="99"/>
      <c r="AK9" s="99"/>
      <c r="AL9" s="99"/>
      <c r="AM9" s="99"/>
      <c r="AN9" s="99"/>
      <c r="AO9" s="102"/>
      <c r="AP9" s="99"/>
    </row>
    <row r="10" spans="1:63" ht="15" customHeight="1" thickBot="1">
      <c r="A10" s="114"/>
      <c r="B10" s="114"/>
      <c r="C10" s="103"/>
      <c r="D10" s="99"/>
      <c r="E10" s="292" t="s">
        <v>104</v>
      </c>
      <c r="F10" s="292"/>
      <c r="G10" s="292"/>
      <c r="H10" s="292"/>
      <c r="I10" s="292"/>
      <c r="J10" s="292"/>
      <c r="K10" s="292"/>
      <c r="L10" s="291">
        <f>SETT!L10</f>
        <v>990</v>
      </c>
      <c r="M10" s="291"/>
      <c r="N10" s="115"/>
      <c r="O10" s="115"/>
      <c r="P10" s="115"/>
      <c r="Q10" s="292" t="str">
        <f>SETT!Q10</f>
        <v>COD: ARIEFP1821/20/1</v>
      </c>
      <c r="R10" s="292"/>
      <c r="S10" s="292"/>
      <c r="T10" s="292"/>
      <c r="U10" s="292"/>
      <c r="V10" s="292"/>
      <c r="W10" s="292"/>
      <c r="X10" s="292"/>
      <c r="Y10" s="292"/>
      <c r="Z10" s="292"/>
      <c r="AA10" s="292"/>
      <c r="AB10" s="292"/>
      <c r="AC10" s="292"/>
      <c r="AD10" s="292"/>
      <c r="AE10" s="115"/>
      <c r="AF10" s="115"/>
      <c r="AG10" s="115"/>
      <c r="AH10" s="115"/>
      <c r="AI10" s="115"/>
      <c r="AJ10" s="115" t="s">
        <v>3</v>
      </c>
      <c r="AK10" s="115"/>
      <c r="AL10" s="115"/>
      <c r="AM10" s="115"/>
      <c r="AN10" s="115"/>
      <c r="AO10" s="116"/>
      <c r="AP10" s="115"/>
      <c r="AQ10" s="53"/>
      <c r="AR10" s="8"/>
      <c r="AS10" s="8"/>
      <c r="AT10" s="8"/>
      <c r="AU10" s="8"/>
      <c r="AV10" s="8"/>
      <c r="AW10" s="8"/>
      <c r="AX10" s="8"/>
      <c r="AY10" s="8"/>
      <c r="AZ10" s="8"/>
      <c r="BA10" s="8"/>
      <c r="BB10" s="8"/>
      <c r="BC10" s="8"/>
      <c r="BD10" s="9"/>
      <c r="BE10" s="9"/>
      <c r="BF10" s="9"/>
      <c r="BG10" s="9"/>
      <c r="BH10" s="9"/>
      <c r="BI10" s="9"/>
      <c r="BJ10" s="9"/>
      <c r="BK10" s="9"/>
    </row>
    <row r="11" spans="1:63" ht="30.75" customHeight="1" thickBot="1">
      <c r="A11" s="114"/>
      <c r="B11" s="313" t="s">
        <v>15</v>
      </c>
      <c r="C11" s="313"/>
      <c r="D11" s="117"/>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313" t="s">
        <v>9</v>
      </c>
      <c r="AK11" s="313"/>
      <c r="AL11" s="313"/>
      <c r="AM11" s="115"/>
      <c r="AN11" s="313" t="s">
        <v>10</v>
      </c>
      <c r="AO11" s="313"/>
      <c r="AP11" s="313"/>
      <c r="AQ11" s="53"/>
      <c r="AR11" s="203" t="s">
        <v>25</v>
      </c>
      <c r="AS11" s="203" t="s">
        <v>99</v>
      </c>
      <c r="AT11" s="203" t="s">
        <v>100</v>
      </c>
      <c r="AU11" s="228" t="s">
        <v>105</v>
      </c>
      <c r="AV11" s="8"/>
      <c r="AW11" s="8"/>
      <c r="AX11" s="8"/>
      <c r="AY11" s="8"/>
      <c r="AZ11" s="309"/>
      <c r="BA11" s="309"/>
      <c r="BB11" s="309"/>
      <c r="BC11" s="8"/>
      <c r="BD11" s="309"/>
      <c r="BE11" s="309"/>
      <c r="BF11" s="8"/>
      <c r="BG11" s="9"/>
      <c r="BH11" s="9"/>
      <c r="BI11" s="9"/>
      <c r="BJ11" s="9"/>
      <c r="BK11" s="9"/>
    </row>
    <row r="12" spans="1:63" s="12" customFormat="1" ht="45" customHeight="1" thickTop="1" thickBot="1">
      <c r="A12" s="118" t="s">
        <v>0</v>
      </c>
      <c r="B12" s="119" t="s">
        <v>6</v>
      </c>
      <c r="C12" s="120" t="s">
        <v>7</v>
      </c>
      <c r="D12" s="121">
        <v>1</v>
      </c>
      <c r="E12" s="121">
        <v>2</v>
      </c>
      <c r="F12" s="121">
        <v>3</v>
      </c>
      <c r="G12" s="121">
        <v>4</v>
      </c>
      <c r="H12" s="121">
        <v>5</v>
      </c>
      <c r="I12" s="121">
        <v>6</v>
      </c>
      <c r="J12" s="121">
        <v>7</v>
      </c>
      <c r="K12" s="121">
        <v>8</v>
      </c>
      <c r="L12" s="121">
        <v>9</v>
      </c>
      <c r="M12" s="121">
        <v>10</v>
      </c>
      <c r="N12" s="121">
        <v>11</v>
      </c>
      <c r="O12" s="121">
        <v>12</v>
      </c>
      <c r="P12" s="121">
        <v>13</v>
      </c>
      <c r="Q12" s="121">
        <v>14</v>
      </c>
      <c r="R12" s="121">
        <v>15</v>
      </c>
      <c r="S12" s="121">
        <v>16</v>
      </c>
      <c r="T12" s="121">
        <v>17</v>
      </c>
      <c r="U12" s="121">
        <v>18</v>
      </c>
      <c r="V12" s="121">
        <v>19</v>
      </c>
      <c r="W12" s="121">
        <v>20</v>
      </c>
      <c r="X12" s="121">
        <v>21</v>
      </c>
      <c r="Y12" s="121">
        <v>22</v>
      </c>
      <c r="Z12" s="121">
        <v>23</v>
      </c>
      <c r="AA12" s="121">
        <v>24</v>
      </c>
      <c r="AB12" s="121">
        <v>25</v>
      </c>
      <c r="AC12" s="121">
        <v>26</v>
      </c>
      <c r="AD12" s="121">
        <v>27</v>
      </c>
      <c r="AE12" s="121">
        <v>28</v>
      </c>
      <c r="AF12" s="121">
        <v>29</v>
      </c>
      <c r="AG12" s="121">
        <v>30</v>
      </c>
      <c r="AH12" s="122">
        <v>31</v>
      </c>
      <c r="AI12" s="99"/>
      <c r="AJ12" s="123" t="s">
        <v>11</v>
      </c>
      <c r="AK12" s="124" t="s">
        <v>12</v>
      </c>
      <c r="AL12" s="125" t="s">
        <v>14</v>
      </c>
      <c r="AM12" s="99"/>
      <c r="AN12" s="123" t="s">
        <v>11</v>
      </c>
      <c r="AO12" s="124" t="s">
        <v>12</v>
      </c>
      <c r="AP12" s="125" t="s">
        <v>14</v>
      </c>
      <c r="AQ12" s="51"/>
      <c r="AR12" s="204"/>
      <c r="AS12" s="204"/>
      <c r="AT12" s="204"/>
      <c r="AU12" s="229">
        <f>$AL$13/$L$10</f>
        <v>0.60505050505050506</v>
      </c>
      <c r="AV12" s="13"/>
      <c r="AW12" s="13"/>
      <c r="AX12" s="13"/>
      <c r="AY12" s="13"/>
      <c r="AZ12" s="13"/>
      <c r="BA12" s="13"/>
      <c r="BB12" s="13"/>
      <c r="BC12" s="13"/>
      <c r="BD12" s="13"/>
      <c r="BE12" s="13"/>
      <c r="BF12" s="13"/>
      <c r="BG12" s="13"/>
      <c r="BH12" s="13"/>
      <c r="BI12" s="13"/>
      <c r="BJ12" s="13"/>
      <c r="BK12" s="13"/>
    </row>
    <row r="13" spans="1:63" s="60" customFormat="1" ht="14.25">
      <c r="A13" s="126"/>
      <c r="B13" s="270" t="s">
        <v>21</v>
      </c>
      <c r="C13" s="271"/>
      <c r="D13" s="127"/>
      <c r="E13" s="127"/>
      <c r="F13" s="127"/>
      <c r="G13" s="127"/>
      <c r="H13" s="127"/>
      <c r="I13" s="127"/>
      <c r="J13" s="127"/>
      <c r="K13" s="127"/>
      <c r="L13" s="127"/>
      <c r="M13" s="127"/>
      <c r="N13" s="127"/>
      <c r="O13" s="127"/>
      <c r="P13" s="127"/>
      <c r="Q13" s="127"/>
      <c r="R13" s="127"/>
      <c r="S13" s="127"/>
      <c r="T13" s="127"/>
      <c r="U13" s="127"/>
      <c r="V13" s="127"/>
      <c r="W13" s="127"/>
      <c r="X13" s="127"/>
      <c r="Y13" s="127"/>
      <c r="Z13" s="127"/>
      <c r="AA13" s="127"/>
      <c r="AB13" s="127"/>
      <c r="AC13" s="127"/>
      <c r="AD13" s="127"/>
      <c r="AE13" s="127"/>
      <c r="AF13" s="127"/>
      <c r="AG13" s="127"/>
      <c r="AH13" s="128"/>
      <c r="AI13" s="110"/>
      <c r="AJ13" s="129">
        <f>SUM(D13:AH13)</f>
        <v>0</v>
      </c>
      <c r="AK13" s="127">
        <f>Foglio12!AL13</f>
        <v>599</v>
      </c>
      <c r="AL13" s="128">
        <f>AJ13+AK13</f>
        <v>599</v>
      </c>
      <c r="AM13" s="110"/>
      <c r="AN13" s="129"/>
      <c r="AO13" s="127"/>
      <c r="AP13" s="128"/>
      <c r="AQ13" s="58"/>
      <c r="AR13" s="205"/>
      <c r="AS13" s="206"/>
      <c r="AT13" s="206"/>
    </row>
    <row r="14" spans="1:63">
      <c r="A14" s="130">
        <v>1</v>
      </c>
      <c r="B14" s="131" t="str">
        <f>Foglio12!B14</f>
        <v>AYLLA MORAN</v>
      </c>
      <c r="C14" s="131" t="str">
        <f>Foglio12!C14</f>
        <v>JEREMY RAFAEL</v>
      </c>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3"/>
      <c r="AI14" s="99"/>
      <c r="AJ14" s="134">
        <f>SUM(D14:AH14)</f>
        <v>0</v>
      </c>
      <c r="AK14" s="132">
        <f>Foglio12!AL14</f>
        <v>504.25</v>
      </c>
      <c r="AL14" s="133">
        <f>AJ14+AK14</f>
        <v>504.25</v>
      </c>
      <c r="AM14" s="99"/>
      <c r="AN14" s="134">
        <f>$AJ$13-AJ14</f>
        <v>0</v>
      </c>
      <c r="AO14" s="132">
        <f>Foglio12!AP14</f>
        <v>94.75</v>
      </c>
      <c r="AP14" s="133">
        <f t="shared" ref="AP14:AP32" si="0">AN14+AO14</f>
        <v>94.75</v>
      </c>
      <c r="AR14" s="207">
        <f>IF(D14&gt;0,1,0)+IF(E14&gt;0,1,0)+IF(F14&gt;0,1,0)+IF(G14&gt;0,1,0)+IF(H14&gt;0,1,0)+IF(I14&gt;0,1,0)+IF(J14&gt;0,1,0)+IF(K14&gt;0,1,0)+IF(L14&gt;0,1,0)+IF(M14&gt;0,1,0)+IF(N14&gt;0,1,0)+IF(O14&gt;0,1,0)+IF(P14&gt;0,1,0)+IF(Q14&gt;0,1,0)+IF(R14&gt;0,1,0)+IF(S14&gt;0,1,0)+IF(T14&gt;0,1,0)+IF(U14&gt;0,1,0)+IF(V14&gt;0,1,0)+IF(W14&gt;0,1,0)+IF(X14&gt;0,1,0)+IF(Y14&gt;0,1,0)+IF(Z14&gt;0,1,0)+IF(AA14&gt;0,1,0)+IF(AB14&gt;0,1,0)+IF(AC14&gt;0,1,0)+IF(AD14&gt;0,1,0)+IF(AE14&gt;0,1,0)+IF(AF14&gt;0,1,0)+IF(AG14&gt;0,1,0)+IF(AH14&gt;0,1,0)</f>
        <v>0</v>
      </c>
      <c r="AS14" s="208">
        <f>AL14/$L$10</f>
        <v>0.50934343434343432</v>
      </c>
      <c r="AT14" s="208">
        <f>AP14/$L$10</f>
        <v>9.5707070707070713E-2</v>
      </c>
    </row>
    <row r="15" spans="1:63">
      <c r="A15" s="130">
        <v>2</v>
      </c>
      <c r="B15" s="244" t="str">
        <f>Foglio12!B15</f>
        <v>ALIAJ</v>
      </c>
      <c r="C15" s="131" t="str">
        <f>Foglio12!C15</f>
        <v>KLARIS</v>
      </c>
      <c r="D15" s="132"/>
      <c r="E15" s="132"/>
      <c r="F15" s="132"/>
      <c r="G15" s="132"/>
      <c r="H15" s="132"/>
      <c r="I15" s="132"/>
      <c r="J15" s="132"/>
      <c r="K15" s="132"/>
      <c r="L15" s="132"/>
      <c r="M15" s="132"/>
      <c r="N15" s="132"/>
      <c r="O15" s="132"/>
      <c r="P15" s="132"/>
      <c r="Q15" s="132"/>
      <c r="R15" s="132"/>
      <c r="S15" s="132"/>
      <c r="T15" s="132"/>
      <c r="U15" s="132"/>
      <c r="V15" s="132"/>
      <c r="W15" s="132"/>
      <c r="X15" s="132"/>
      <c r="Y15" s="132"/>
      <c r="Z15" s="132"/>
      <c r="AA15" s="132"/>
      <c r="AB15" s="132"/>
      <c r="AC15" s="132"/>
      <c r="AD15" s="132"/>
      <c r="AE15" s="132"/>
      <c r="AF15" s="132"/>
      <c r="AG15" s="132"/>
      <c r="AH15" s="133"/>
      <c r="AI15" s="99"/>
      <c r="AJ15" s="134">
        <f t="shared" ref="AJ15:AJ43" si="1">SUM(D15:AH15)</f>
        <v>0</v>
      </c>
      <c r="AK15" s="132">
        <f>Foglio12!AL15</f>
        <v>570</v>
      </c>
      <c r="AL15" s="133">
        <f t="shared" ref="AL15:AL43" si="2">AJ15+AK15</f>
        <v>570</v>
      </c>
      <c r="AM15" s="99"/>
      <c r="AN15" s="134">
        <f t="shared" ref="AN15:AN32" si="3">$AJ$13-AJ15</f>
        <v>0</v>
      </c>
      <c r="AO15" s="132">
        <f>Foglio12!AP15</f>
        <v>29</v>
      </c>
      <c r="AP15" s="133">
        <f t="shared" si="0"/>
        <v>29</v>
      </c>
      <c r="AR15" s="207">
        <f t="shared" ref="AR15:AR39" si="4">IF(D15&gt;0,1,0)+IF(E15&gt;0,1,0)+IF(F15&gt;0,1,0)+IF(G15&gt;0,1,0)+IF(H15&gt;0,1,0)+IF(I15&gt;0,1,0)+IF(J15&gt;0,1,0)+IF(K15&gt;0,1,0)+IF(L15&gt;0,1,0)+IF(M15&gt;0,1,0)+IF(N15&gt;0,1,0)+IF(O15&gt;0,1,0)+IF(P15&gt;0,1,0)+IF(Q15&gt;0,1,0)+IF(R15&gt;0,1,0)+IF(S15&gt;0,1,0)+IF(T15&gt;0,1,0)+IF(U15&gt;0,1,0)+IF(V15&gt;0,1,0)+IF(W15&gt;0,1,0)+IF(X15&gt;0,1,0)+IF(Y15&gt;0,1,0)+IF(Z15&gt;0,1,0)+IF(AA15&gt;0,1,0)+IF(AB15&gt;0,1,0)+IF(AC15&gt;0,1,0)+IF(AD15&gt;0,1,0)+IF(AE15&gt;0,1,0)+IF(AF15&gt;0,1,0)+IF(AG15&gt;0,1,0)+IF(AH15&gt;0,1,0)</f>
        <v>0</v>
      </c>
      <c r="AS15" s="208">
        <f t="shared" ref="AS15:AS43" si="5">AL15/$L$10</f>
        <v>0.5757575757575758</v>
      </c>
      <c r="AT15" s="208">
        <f t="shared" ref="AT15:AT43" si="6">AP15/$L$10</f>
        <v>2.9292929292929294E-2</v>
      </c>
    </row>
    <row r="16" spans="1:63">
      <c r="A16" s="130">
        <v>3</v>
      </c>
      <c r="B16" s="131" t="str">
        <f>Foglio12!B16</f>
        <v>BARBIERI</v>
      </c>
      <c r="C16" s="131" t="str">
        <f>Foglio12!C16</f>
        <v>WALTER DARIO</v>
      </c>
      <c r="D16" s="132"/>
      <c r="E16" s="132"/>
      <c r="F16" s="132"/>
      <c r="G16" s="132"/>
      <c r="H16" s="132"/>
      <c r="I16" s="132"/>
      <c r="J16" s="132"/>
      <c r="K16" s="132"/>
      <c r="L16" s="132"/>
      <c r="M16" s="132"/>
      <c r="N16" s="132"/>
      <c r="O16" s="132"/>
      <c r="P16" s="132"/>
      <c r="Q16" s="132"/>
      <c r="R16" s="132"/>
      <c r="S16" s="132"/>
      <c r="T16" s="132"/>
      <c r="U16" s="132"/>
      <c r="V16" s="132"/>
      <c r="W16" s="132"/>
      <c r="X16" s="132"/>
      <c r="Y16" s="132"/>
      <c r="Z16" s="132"/>
      <c r="AA16" s="132"/>
      <c r="AB16" s="132"/>
      <c r="AC16" s="132"/>
      <c r="AD16" s="132"/>
      <c r="AE16" s="132"/>
      <c r="AF16" s="132"/>
      <c r="AG16" s="132"/>
      <c r="AH16" s="133"/>
      <c r="AI16" s="99"/>
      <c r="AJ16" s="134">
        <f t="shared" si="1"/>
        <v>0</v>
      </c>
      <c r="AK16" s="132">
        <f>Foglio12!AL16</f>
        <v>561.25</v>
      </c>
      <c r="AL16" s="133">
        <f t="shared" si="2"/>
        <v>561.25</v>
      </c>
      <c r="AM16" s="99"/>
      <c r="AN16" s="134">
        <f t="shared" si="3"/>
        <v>0</v>
      </c>
      <c r="AO16" s="132">
        <f>Foglio12!AP16</f>
        <v>37.75</v>
      </c>
      <c r="AP16" s="133">
        <f t="shared" si="0"/>
        <v>37.75</v>
      </c>
      <c r="AR16" s="207">
        <f t="shared" si="4"/>
        <v>0</v>
      </c>
      <c r="AS16" s="208">
        <f t="shared" si="5"/>
        <v>0.56691919191919193</v>
      </c>
      <c r="AT16" s="208">
        <f t="shared" si="6"/>
        <v>3.8131313131313134E-2</v>
      </c>
    </row>
    <row r="17" spans="1:46">
      <c r="A17" s="130">
        <v>4</v>
      </c>
      <c r="B17" s="131" t="str">
        <f>Foglio12!B17</f>
        <v>BORZONE</v>
      </c>
      <c r="C17" s="131" t="str">
        <f>Foglio12!C17</f>
        <v>MATTIA</v>
      </c>
      <c r="D17" s="132"/>
      <c r="E17" s="132"/>
      <c r="F17" s="132"/>
      <c r="G17" s="132"/>
      <c r="H17" s="132"/>
      <c r="I17" s="132"/>
      <c r="J17" s="132"/>
      <c r="K17" s="132"/>
      <c r="L17" s="132"/>
      <c r="M17" s="132"/>
      <c r="N17" s="132"/>
      <c r="O17" s="132"/>
      <c r="P17" s="132"/>
      <c r="Q17" s="132"/>
      <c r="R17" s="132"/>
      <c r="S17" s="132"/>
      <c r="T17" s="132"/>
      <c r="U17" s="132"/>
      <c r="V17" s="132"/>
      <c r="W17" s="132"/>
      <c r="X17" s="132"/>
      <c r="Y17" s="132"/>
      <c r="Z17" s="132"/>
      <c r="AA17" s="132"/>
      <c r="AB17" s="132"/>
      <c r="AC17" s="132"/>
      <c r="AD17" s="132"/>
      <c r="AE17" s="132"/>
      <c r="AF17" s="132"/>
      <c r="AG17" s="132"/>
      <c r="AH17" s="133"/>
      <c r="AI17" s="99"/>
      <c r="AJ17" s="134">
        <f t="shared" si="1"/>
        <v>0</v>
      </c>
      <c r="AK17" s="132">
        <f>Foglio12!AL17</f>
        <v>524</v>
      </c>
      <c r="AL17" s="133">
        <f t="shared" si="2"/>
        <v>524</v>
      </c>
      <c r="AM17" s="99"/>
      <c r="AN17" s="134">
        <f t="shared" si="3"/>
        <v>0</v>
      </c>
      <c r="AO17" s="132">
        <f>Foglio12!AP17</f>
        <v>75</v>
      </c>
      <c r="AP17" s="133">
        <f t="shared" si="0"/>
        <v>75</v>
      </c>
      <c r="AR17" s="207">
        <f t="shared" si="4"/>
        <v>0</v>
      </c>
      <c r="AS17" s="208">
        <f t="shared" si="5"/>
        <v>0.52929292929292926</v>
      </c>
      <c r="AT17" s="208">
        <f t="shared" si="6"/>
        <v>7.575757575757576E-2</v>
      </c>
    </row>
    <row r="18" spans="1:46">
      <c r="A18" s="130">
        <v>5</v>
      </c>
      <c r="B18" s="244" t="str">
        <f>Foglio12!B18</f>
        <v>BOUCHAFRA</v>
      </c>
      <c r="C18" s="131" t="str">
        <f>Foglio12!C18</f>
        <v>YOUSSEF</v>
      </c>
      <c r="D18" s="132"/>
      <c r="E18" s="132"/>
      <c r="F18" s="132"/>
      <c r="G18" s="132"/>
      <c r="H18" s="132"/>
      <c r="I18" s="132"/>
      <c r="J18" s="132"/>
      <c r="K18" s="132"/>
      <c r="L18" s="132"/>
      <c r="M18" s="132"/>
      <c r="N18" s="132"/>
      <c r="O18" s="132"/>
      <c r="P18" s="132"/>
      <c r="Q18" s="132"/>
      <c r="R18" s="132"/>
      <c r="S18" s="132"/>
      <c r="T18" s="132"/>
      <c r="U18" s="132"/>
      <c r="V18" s="132"/>
      <c r="W18" s="132"/>
      <c r="X18" s="132"/>
      <c r="Y18" s="132"/>
      <c r="Z18" s="132"/>
      <c r="AA18" s="132"/>
      <c r="AB18" s="132"/>
      <c r="AC18" s="132"/>
      <c r="AD18" s="132"/>
      <c r="AE18" s="132"/>
      <c r="AF18" s="132"/>
      <c r="AG18" s="132"/>
      <c r="AH18" s="133"/>
      <c r="AI18" s="99"/>
      <c r="AJ18" s="134">
        <f t="shared" si="1"/>
        <v>0</v>
      </c>
      <c r="AK18" s="132">
        <f>Foglio12!AL18</f>
        <v>598</v>
      </c>
      <c r="AL18" s="133">
        <f t="shared" si="2"/>
        <v>598</v>
      </c>
      <c r="AM18" s="99"/>
      <c r="AN18" s="134">
        <f t="shared" si="3"/>
        <v>0</v>
      </c>
      <c r="AO18" s="132">
        <f>Foglio12!AP18</f>
        <v>1</v>
      </c>
      <c r="AP18" s="133">
        <f t="shared" si="0"/>
        <v>1</v>
      </c>
      <c r="AR18" s="207">
        <f t="shared" si="4"/>
        <v>0</v>
      </c>
      <c r="AS18" s="208">
        <f t="shared" si="5"/>
        <v>0.60404040404040404</v>
      </c>
      <c r="AT18" s="208">
        <f t="shared" si="6"/>
        <v>1.0101010101010101E-3</v>
      </c>
    </row>
    <row r="19" spans="1:46">
      <c r="A19" s="130">
        <v>6</v>
      </c>
      <c r="B19" s="131" t="str">
        <f>Foglio12!B19</f>
        <v>CASELLA</v>
      </c>
      <c r="C19" s="131" t="str">
        <f>Foglio12!C19</f>
        <v>MICHELE</v>
      </c>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3"/>
      <c r="AI19" s="99"/>
      <c r="AJ19" s="134">
        <f t="shared" si="1"/>
        <v>0</v>
      </c>
      <c r="AK19" s="132">
        <f>Foglio12!AL19</f>
        <v>546</v>
      </c>
      <c r="AL19" s="133">
        <f t="shared" si="2"/>
        <v>546</v>
      </c>
      <c r="AM19" s="99"/>
      <c r="AN19" s="134">
        <f t="shared" si="3"/>
        <v>0</v>
      </c>
      <c r="AO19" s="132">
        <f>Foglio12!AP19</f>
        <v>53</v>
      </c>
      <c r="AP19" s="133">
        <f t="shared" si="0"/>
        <v>53</v>
      </c>
      <c r="AR19" s="207">
        <f t="shared" si="4"/>
        <v>0</v>
      </c>
      <c r="AS19" s="208">
        <f t="shared" si="5"/>
        <v>0.55151515151515151</v>
      </c>
      <c r="AT19" s="208">
        <f t="shared" si="6"/>
        <v>5.3535353535353533E-2</v>
      </c>
    </row>
    <row r="20" spans="1:46">
      <c r="A20" s="130">
        <v>7</v>
      </c>
      <c r="B20" s="131" t="str">
        <f>Foglio12!B20</f>
        <v>EL HAJEB</v>
      </c>
      <c r="C20" s="131" t="str">
        <f>Foglio12!C20</f>
        <v>ABDEL KARIM</v>
      </c>
      <c r="D20" s="132"/>
      <c r="E20" s="132"/>
      <c r="F20" s="132"/>
      <c r="G20" s="132"/>
      <c r="H20" s="132"/>
      <c r="I20" s="132"/>
      <c r="J20" s="132"/>
      <c r="K20" s="132"/>
      <c r="L20" s="132"/>
      <c r="M20" s="132"/>
      <c r="N20" s="132"/>
      <c r="O20" s="132"/>
      <c r="P20" s="132"/>
      <c r="Q20" s="132"/>
      <c r="R20" s="132"/>
      <c r="S20" s="132"/>
      <c r="T20" s="132"/>
      <c r="U20" s="132"/>
      <c r="V20" s="132"/>
      <c r="W20" s="132"/>
      <c r="X20" s="132"/>
      <c r="Y20" s="132"/>
      <c r="Z20" s="132"/>
      <c r="AA20" s="132"/>
      <c r="AB20" s="132"/>
      <c r="AC20" s="132"/>
      <c r="AD20" s="132"/>
      <c r="AE20" s="132"/>
      <c r="AF20" s="132"/>
      <c r="AG20" s="132"/>
      <c r="AH20" s="133"/>
      <c r="AI20" s="99"/>
      <c r="AJ20" s="134">
        <f t="shared" si="1"/>
        <v>0</v>
      </c>
      <c r="AK20" s="132">
        <f>Foglio12!AL20</f>
        <v>555</v>
      </c>
      <c r="AL20" s="133">
        <f t="shared" si="2"/>
        <v>555</v>
      </c>
      <c r="AM20" s="99"/>
      <c r="AN20" s="134">
        <f t="shared" si="3"/>
        <v>0</v>
      </c>
      <c r="AO20" s="132">
        <f>Foglio12!AP20</f>
        <v>44</v>
      </c>
      <c r="AP20" s="133">
        <f t="shared" si="0"/>
        <v>44</v>
      </c>
      <c r="AR20" s="207">
        <f t="shared" si="4"/>
        <v>0</v>
      </c>
      <c r="AS20" s="208">
        <f t="shared" si="5"/>
        <v>0.56060606060606055</v>
      </c>
      <c r="AT20" s="208">
        <f t="shared" si="6"/>
        <v>4.4444444444444446E-2</v>
      </c>
    </row>
    <row r="21" spans="1:46">
      <c r="A21" s="130">
        <v>8</v>
      </c>
      <c r="B21" s="244" t="str">
        <f>Foglio12!B21</f>
        <v>FERRARINI</v>
      </c>
      <c r="C21" s="131" t="str">
        <f>Foglio12!C21</f>
        <v>LUCA</v>
      </c>
      <c r="D21" s="132"/>
      <c r="E21" s="132"/>
      <c r="F21" s="132"/>
      <c r="G21" s="132"/>
      <c r="H21" s="132"/>
      <c r="I21" s="132"/>
      <c r="J21" s="132"/>
      <c r="K21" s="132"/>
      <c r="L21" s="132"/>
      <c r="M21" s="132"/>
      <c r="N21" s="132"/>
      <c r="O21" s="132"/>
      <c r="P21" s="132"/>
      <c r="Q21" s="132"/>
      <c r="R21" s="132"/>
      <c r="S21" s="132"/>
      <c r="T21" s="132"/>
      <c r="U21" s="132"/>
      <c r="V21" s="132"/>
      <c r="W21" s="132"/>
      <c r="X21" s="132"/>
      <c r="Y21" s="132"/>
      <c r="Z21" s="132"/>
      <c r="AA21" s="132"/>
      <c r="AB21" s="132"/>
      <c r="AC21" s="132"/>
      <c r="AD21" s="132"/>
      <c r="AE21" s="132"/>
      <c r="AF21" s="132"/>
      <c r="AG21" s="132"/>
      <c r="AH21" s="133"/>
      <c r="AI21" s="99"/>
      <c r="AJ21" s="134">
        <f t="shared" si="1"/>
        <v>0</v>
      </c>
      <c r="AK21" s="132">
        <f>Foglio12!AL21</f>
        <v>371.25</v>
      </c>
      <c r="AL21" s="133">
        <f t="shared" si="2"/>
        <v>371.25</v>
      </c>
      <c r="AM21" s="99"/>
      <c r="AN21" s="134">
        <f t="shared" si="3"/>
        <v>0</v>
      </c>
      <c r="AO21" s="132">
        <f>Foglio12!AP21</f>
        <v>227.75</v>
      </c>
      <c r="AP21" s="133">
        <f t="shared" si="0"/>
        <v>227.75</v>
      </c>
      <c r="AR21" s="207">
        <f t="shared" si="4"/>
        <v>0</v>
      </c>
      <c r="AS21" s="208">
        <f t="shared" si="5"/>
        <v>0.375</v>
      </c>
      <c r="AT21" s="208">
        <f t="shared" si="6"/>
        <v>0.23005050505050506</v>
      </c>
    </row>
    <row r="22" spans="1:46">
      <c r="A22" s="130">
        <v>9</v>
      </c>
      <c r="B22" s="131" t="str">
        <f>Foglio12!B22</f>
        <v>GOXHAJ</v>
      </c>
      <c r="C22" s="131" t="str">
        <f>Foglio12!C22</f>
        <v>THOMAS</v>
      </c>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3"/>
      <c r="AI22" s="99"/>
      <c r="AJ22" s="134">
        <f t="shared" si="1"/>
        <v>0</v>
      </c>
      <c r="AK22" s="132">
        <f>Foglio12!AL22</f>
        <v>488.5</v>
      </c>
      <c r="AL22" s="133">
        <f t="shared" si="2"/>
        <v>488.5</v>
      </c>
      <c r="AM22" s="99"/>
      <c r="AN22" s="134">
        <f t="shared" si="3"/>
        <v>0</v>
      </c>
      <c r="AO22" s="132">
        <f>Foglio12!AP22</f>
        <v>110.5</v>
      </c>
      <c r="AP22" s="133">
        <f t="shared" si="0"/>
        <v>110.5</v>
      </c>
      <c r="AR22" s="207">
        <f t="shared" si="4"/>
        <v>0</v>
      </c>
      <c r="AS22" s="208">
        <f t="shared" si="5"/>
        <v>0.49343434343434345</v>
      </c>
      <c r="AT22" s="208">
        <f t="shared" si="6"/>
        <v>0.11161616161616161</v>
      </c>
    </row>
    <row r="23" spans="1:46">
      <c r="A23" s="130">
        <v>10</v>
      </c>
      <c r="B23" s="244" t="str">
        <f>Foglio12!B23</f>
        <v>HOXHA</v>
      </c>
      <c r="C23" s="131" t="str">
        <f>Foglio12!C23</f>
        <v>HALI</v>
      </c>
      <c r="D23" s="132"/>
      <c r="E23" s="132"/>
      <c r="F23" s="132"/>
      <c r="G23" s="132"/>
      <c r="H23" s="132"/>
      <c r="I23" s="132"/>
      <c r="J23" s="132"/>
      <c r="K23" s="132"/>
      <c r="L23" s="132"/>
      <c r="M23" s="132"/>
      <c r="N23" s="132"/>
      <c r="O23" s="132"/>
      <c r="P23" s="132"/>
      <c r="Q23" s="132"/>
      <c r="R23" s="132"/>
      <c r="S23" s="132"/>
      <c r="T23" s="132"/>
      <c r="U23" s="132"/>
      <c r="V23" s="132"/>
      <c r="W23" s="132"/>
      <c r="X23" s="132"/>
      <c r="Y23" s="132"/>
      <c r="Z23" s="132"/>
      <c r="AA23" s="132"/>
      <c r="AB23" s="132"/>
      <c r="AC23" s="132"/>
      <c r="AD23" s="132"/>
      <c r="AE23" s="132"/>
      <c r="AF23" s="132"/>
      <c r="AG23" s="132"/>
      <c r="AH23" s="133"/>
      <c r="AI23" s="99"/>
      <c r="AJ23" s="134">
        <f t="shared" si="1"/>
        <v>0</v>
      </c>
      <c r="AK23" s="132">
        <f>Foglio12!AL23</f>
        <v>506.75</v>
      </c>
      <c r="AL23" s="133">
        <f t="shared" si="2"/>
        <v>506.75</v>
      </c>
      <c r="AM23" s="99"/>
      <c r="AN23" s="134">
        <f t="shared" si="3"/>
        <v>0</v>
      </c>
      <c r="AO23" s="132">
        <f>Foglio12!AP23</f>
        <v>92.25</v>
      </c>
      <c r="AP23" s="133">
        <f t="shared" si="0"/>
        <v>92.25</v>
      </c>
      <c r="AR23" s="207">
        <f t="shared" si="4"/>
        <v>0</v>
      </c>
      <c r="AS23" s="208">
        <f t="shared" si="5"/>
        <v>0.51186868686868692</v>
      </c>
      <c r="AT23" s="208">
        <f t="shared" si="6"/>
        <v>9.3181818181818185E-2</v>
      </c>
    </row>
    <row r="24" spans="1:46">
      <c r="A24" s="130">
        <v>11</v>
      </c>
      <c r="B24" s="244" t="str">
        <f>Foglio12!B24</f>
        <v>KASSIMI</v>
      </c>
      <c r="C24" s="131" t="str">
        <f>Foglio12!C24</f>
        <v>JAWAD</v>
      </c>
      <c r="D24" s="132"/>
      <c r="E24" s="132"/>
      <c r="F24" s="132"/>
      <c r="G24" s="132"/>
      <c r="H24" s="132"/>
      <c r="I24" s="132"/>
      <c r="J24" s="132"/>
      <c r="K24" s="132"/>
      <c r="L24" s="132"/>
      <c r="M24" s="132"/>
      <c r="N24" s="132"/>
      <c r="O24" s="132"/>
      <c r="P24" s="132"/>
      <c r="Q24" s="132"/>
      <c r="R24" s="132"/>
      <c r="S24" s="132"/>
      <c r="T24" s="132"/>
      <c r="U24" s="132"/>
      <c r="V24" s="132"/>
      <c r="W24" s="132"/>
      <c r="X24" s="132"/>
      <c r="Y24" s="132"/>
      <c r="Z24" s="132"/>
      <c r="AA24" s="132"/>
      <c r="AB24" s="132"/>
      <c r="AC24" s="132"/>
      <c r="AD24" s="132"/>
      <c r="AE24" s="132"/>
      <c r="AF24" s="132"/>
      <c r="AG24" s="132"/>
      <c r="AH24" s="133"/>
      <c r="AI24" s="99"/>
      <c r="AJ24" s="134">
        <f t="shared" si="1"/>
        <v>0</v>
      </c>
      <c r="AK24" s="132">
        <f>Foglio12!AL24</f>
        <v>574</v>
      </c>
      <c r="AL24" s="133">
        <f t="shared" si="2"/>
        <v>574</v>
      </c>
      <c r="AM24" s="99"/>
      <c r="AN24" s="134">
        <f t="shared" si="3"/>
        <v>0</v>
      </c>
      <c r="AO24" s="132">
        <f>Foglio12!AP24</f>
        <v>25</v>
      </c>
      <c r="AP24" s="133">
        <f t="shared" si="0"/>
        <v>25</v>
      </c>
      <c r="AR24" s="207">
        <f t="shared" si="4"/>
        <v>0</v>
      </c>
      <c r="AS24" s="208">
        <f t="shared" si="5"/>
        <v>0.57979797979797976</v>
      </c>
      <c r="AT24" s="208">
        <f t="shared" si="6"/>
        <v>2.5252525252525252E-2</v>
      </c>
    </row>
    <row r="25" spans="1:46">
      <c r="A25" s="130">
        <v>12</v>
      </c>
      <c r="B25" s="131" t="str">
        <f>Foglio12!B25</f>
        <v>LAVEZZO</v>
      </c>
      <c r="C25" s="131" t="str">
        <f>Foglio12!C25</f>
        <v>CRISTIAN</v>
      </c>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3"/>
      <c r="AI25" s="99"/>
      <c r="AJ25" s="134">
        <f t="shared" si="1"/>
        <v>0</v>
      </c>
      <c r="AK25" s="132">
        <f>Foglio12!AL25</f>
        <v>516.75</v>
      </c>
      <c r="AL25" s="133">
        <f t="shared" si="2"/>
        <v>516.75</v>
      </c>
      <c r="AM25" s="99"/>
      <c r="AN25" s="134">
        <f t="shared" si="3"/>
        <v>0</v>
      </c>
      <c r="AO25" s="132">
        <f>Foglio12!AP25</f>
        <v>82.25</v>
      </c>
      <c r="AP25" s="133">
        <f t="shared" si="0"/>
        <v>82.25</v>
      </c>
      <c r="AR25" s="207">
        <f t="shared" si="4"/>
        <v>0</v>
      </c>
      <c r="AS25" s="208">
        <f t="shared" si="5"/>
        <v>0.52196969696969697</v>
      </c>
      <c r="AT25" s="208">
        <f t="shared" si="6"/>
        <v>8.3080808080808075E-2</v>
      </c>
    </row>
    <row r="26" spans="1:46">
      <c r="A26" s="130">
        <v>13</v>
      </c>
      <c r="B26" s="131" t="str">
        <f>Foglio12!B26</f>
        <v>MARTORANA</v>
      </c>
      <c r="C26" s="131" t="str">
        <f>Foglio12!C26</f>
        <v>IVAN</v>
      </c>
      <c r="D26" s="132"/>
      <c r="E26" s="132"/>
      <c r="F26" s="132"/>
      <c r="G26" s="132"/>
      <c r="H26" s="132"/>
      <c r="I26" s="132"/>
      <c r="J26" s="132"/>
      <c r="K26" s="132"/>
      <c r="L26" s="132"/>
      <c r="M26" s="132"/>
      <c r="N26" s="132"/>
      <c r="O26" s="132"/>
      <c r="P26" s="132"/>
      <c r="Q26" s="132"/>
      <c r="R26" s="132"/>
      <c r="S26" s="132"/>
      <c r="T26" s="132"/>
      <c r="U26" s="132"/>
      <c r="V26" s="132"/>
      <c r="W26" s="132"/>
      <c r="X26" s="132"/>
      <c r="Y26" s="132"/>
      <c r="Z26" s="132"/>
      <c r="AA26" s="132"/>
      <c r="AB26" s="132"/>
      <c r="AC26" s="132"/>
      <c r="AD26" s="132"/>
      <c r="AE26" s="132"/>
      <c r="AF26" s="132"/>
      <c r="AG26" s="132"/>
      <c r="AH26" s="133"/>
      <c r="AI26" s="99"/>
      <c r="AJ26" s="134">
        <f t="shared" si="1"/>
        <v>0</v>
      </c>
      <c r="AK26" s="132">
        <f>Foglio12!AL26</f>
        <v>396</v>
      </c>
      <c r="AL26" s="133">
        <f t="shared" si="2"/>
        <v>396</v>
      </c>
      <c r="AM26" s="99"/>
      <c r="AN26" s="134">
        <f t="shared" si="3"/>
        <v>0</v>
      </c>
      <c r="AO26" s="132">
        <f>Foglio12!AP26</f>
        <v>203</v>
      </c>
      <c r="AP26" s="133">
        <f t="shared" si="0"/>
        <v>203</v>
      </c>
      <c r="AR26" s="207">
        <f t="shared" si="4"/>
        <v>0</v>
      </c>
      <c r="AS26" s="208">
        <f t="shared" si="5"/>
        <v>0.4</v>
      </c>
      <c r="AT26" s="208">
        <f t="shared" si="6"/>
        <v>0.20505050505050504</v>
      </c>
    </row>
    <row r="27" spans="1:46">
      <c r="A27" s="130">
        <v>14</v>
      </c>
      <c r="B27" s="131" t="str">
        <f>Foglio12!B27</f>
        <v xml:space="preserve">OLCESE </v>
      </c>
      <c r="C27" s="131" t="str">
        <f>Foglio12!C27</f>
        <v>RAFFAELE</v>
      </c>
      <c r="D27" s="132"/>
      <c r="E27" s="132"/>
      <c r="F27" s="132"/>
      <c r="G27" s="132"/>
      <c r="H27" s="132"/>
      <c r="I27" s="132"/>
      <c r="J27" s="132"/>
      <c r="K27" s="132"/>
      <c r="L27" s="132"/>
      <c r="M27" s="132"/>
      <c r="N27" s="132"/>
      <c r="O27" s="132"/>
      <c r="P27" s="132"/>
      <c r="Q27" s="132"/>
      <c r="R27" s="132"/>
      <c r="S27" s="132"/>
      <c r="T27" s="132"/>
      <c r="U27" s="132"/>
      <c r="V27" s="132"/>
      <c r="W27" s="132"/>
      <c r="X27" s="132"/>
      <c r="Y27" s="132"/>
      <c r="Z27" s="132"/>
      <c r="AA27" s="132"/>
      <c r="AB27" s="132"/>
      <c r="AC27" s="132"/>
      <c r="AD27" s="132"/>
      <c r="AE27" s="132"/>
      <c r="AF27" s="132"/>
      <c r="AG27" s="132"/>
      <c r="AH27" s="133"/>
      <c r="AI27" s="99"/>
      <c r="AJ27" s="134">
        <f t="shared" si="1"/>
        <v>0</v>
      </c>
      <c r="AK27" s="132">
        <f>Foglio12!AL27</f>
        <v>560</v>
      </c>
      <c r="AL27" s="133">
        <f t="shared" si="2"/>
        <v>560</v>
      </c>
      <c r="AM27" s="99"/>
      <c r="AN27" s="134">
        <f t="shared" si="3"/>
        <v>0</v>
      </c>
      <c r="AO27" s="132">
        <f>Foglio12!AP27</f>
        <v>39</v>
      </c>
      <c r="AP27" s="133">
        <f t="shared" si="0"/>
        <v>39</v>
      </c>
      <c r="AR27" s="207">
        <f t="shared" si="4"/>
        <v>0</v>
      </c>
      <c r="AS27" s="208">
        <f t="shared" si="5"/>
        <v>0.56565656565656564</v>
      </c>
      <c r="AT27" s="208">
        <f t="shared" si="6"/>
        <v>3.9393939393939391E-2</v>
      </c>
    </row>
    <row r="28" spans="1:46">
      <c r="A28" s="130">
        <v>15</v>
      </c>
      <c r="B28" s="244" t="str">
        <f>Foglio12!B28</f>
        <v>RICCA</v>
      </c>
      <c r="C28" s="131" t="str">
        <f>Foglio12!C28</f>
        <v>SIMONE</v>
      </c>
      <c r="D28" s="132"/>
      <c r="E28" s="132"/>
      <c r="F28" s="132"/>
      <c r="G28" s="132"/>
      <c r="H28" s="132"/>
      <c r="I28" s="132"/>
      <c r="J28" s="132"/>
      <c r="K28" s="132"/>
      <c r="L28" s="132"/>
      <c r="M28" s="132"/>
      <c r="N28" s="132"/>
      <c r="O28" s="132"/>
      <c r="P28" s="132"/>
      <c r="Q28" s="132"/>
      <c r="R28" s="132"/>
      <c r="S28" s="132"/>
      <c r="T28" s="132"/>
      <c r="U28" s="132"/>
      <c r="V28" s="132"/>
      <c r="W28" s="132"/>
      <c r="X28" s="132"/>
      <c r="Y28" s="132"/>
      <c r="Z28" s="132"/>
      <c r="AA28" s="132"/>
      <c r="AB28" s="132"/>
      <c r="AC28" s="132"/>
      <c r="AD28" s="132"/>
      <c r="AE28" s="132"/>
      <c r="AF28" s="132"/>
      <c r="AG28" s="132"/>
      <c r="AH28" s="133"/>
      <c r="AI28" s="99"/>
      <c r="AJ28" s="134">
        <f t="shared" si="1"/>
        <v>0</v>
      </c>
      <c r="AK28" s="132">
        <f>Foglio12!AL28</f>
        <v>563</v>
      </c>
      <c r="AL28" s="133">
        <f t="shared" si="2"/>
        <v>563</v>
      </c>
      <c r="AM28" s="99"/>
      <c r="AN28" s="134">
        <f t="shared" si="3"/>
        <v>0</v>
      </c>
      <c r="AO28" s="132">
        <f>Foglio12!AP28</f>
        <v>36</v>
      </c>
      <c r="AP28" s="133">
        <f t="shared" si="0"/>
        <v>36</v>
      </c>
      <c r="AR28" s="207">
        <f t="shared" si="4"/>
        <v>0</v>
      </c>
      <c r="AS28" s="208">
        <f t="shared" si="5"/>
        <v>0.56868686868686869</v>
      </c>
      <c r="AT28" s="208">
        <f t="shared" si="6"/>
        <v>3.6363636363636362E-2</v>
      </c>
    </row>
    <row r="29" spans="1:46">
      <c r="A29" s="130">
        <v>16</v>
      </c>
      <c r="B29" s="244" t="str">
        <f>Foglio12!B29</f>
        <v>RIGA</v>
      </c>
      <c r="C29" s="131" t="str">
        <f>Foglio12!C29</f>
        <v>VITTORIO</v>
      </c>
      <c r="D29" s="132"/>
      <c r="E29" s="132"/>
      <c r="F29" s="132"/>
      <c r="G29" s="132"/>
      <c r="H29" s="132"/>
      <c r="I29" s="132"/>
      <c r="J29" s="132"/>
      <c r="K29" s="132"/>
      <c r="L29" s="132"/>
      <c r="M29" s="132"/>
      <c r="N29" s="132"/>
      <c r="O29" s="132"/>
      <c r="P29" s="132"/>
      <c r="Q29" s="132"/>
      <c r="R29" s="132"/>
      <c r="S29" s="132"/>
      <c r="T29" s="132"/>
      <c r="U29" s="132"/>
      <c r="V29" s="132"/>
      <c r="W29" s="132"/>
      <c r="X29" s="132"/>
      <c r="Y29" s="132"/>
      <c r="Z29" s="132"/>
      <c r="AA29" s="132"/>
      <c r="AB29" s="132"/>
      <c r="AC29" s="132"/>
      <c r="AD29" s="132"/>
      <c r="AE29" s="132"/>
      <c r="AF29" s="132"/>
      <c r="AG29" s="132"/>
      <c r="AH29" s="133"/>
      <c r="AI29" s="99"/>
      <c r="AJ29" s="134">
        <f t="shared" si="1"/>
        <v>0</v>
      </c>
      <c r="AK29" s="132">
        <f>Foglio12!AL29</f>
        <v>473.75</v>
      </c>
      <c r="AL29" s="133">
        <f t="shared" si="2"/>
        <v>473.75</v>
      </c>
      <c r="AM29" s="99"/>
      <c r="AN29" s="134">
        <f t="shared" si="3"/>
        <v>0</v>
      </c>
      <c r="AO29" s="132">
        <f>Foglio12!AP29</f>
        <v>125.25</v>
      </c>
      <c r="AP29" s="133">
        <f t="shared" si="0"/>
        <v>125.25</v>
      </c>
      <c r="AR29" s="207">
        <f t="shared" si="4"/>
        <v>0</v>
      </c>
      <c r="AS29" s="208">
        <f t="shared" si="5"/>
        <v>0.47853535353535354</v>
      </c>
      <c r="AT29" s="208">
        <f t="shared" si="6"/>
        <v>0.12651515151515152</v>
      </c>
    </row>
    <row r="30" spans="1:46">
      <c r="A30" s="130">
        <v>17</v>
      </c>
      <c r="B30" s="131" t="str">
        <f>Foglio12!B30</f>
        <v>ROSSATO</v>
      </c>
      <c r="C30" s="131" t="str">
        <f>Foglio12!C30</f>
        <v>MARCO</v>
      </c>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3"/>
      <c r="AI30" s="99"/>
      <c r="AJ30" s="134">
        <f t="shared" si="1"/>
        <v>0</v>
      </c>
      <c r="AK30" s="132">
        <f>Foglio12!AL30</f>
        <v>567</v>
      </c>
      <c r="AL30" s="133">
        <f t="shared" si="2"/>
        <v>567</v>
      </c>
      <c r="AM30" s="99"/>
      <c r="AN30" s="134">
        <f t="shared" si="3"/>
        <v>0</v>
      </c>
      <c r="AO30" s="132">
        <f>Foglio12!AP30</f>
        <v>32</v>
      </c>
      <c r="AP30" s="133">
        <f t="shared" si="0"/>
        <v>32</v>
      </c>
      <c r="AR30" s="207">
        <f t="shared" si="4"/>
        <v>0</v>
      </c>
      <c r="AS30" s="208">
        <f t="shared" si="5"/>
        <v>0.57272727272727275</v>
      </c>
      <c r="AT30" s="208">
        <f t="shared" si="6"/>
        <v>3.2323232323232323E-2</v>
      </c>
    </row>
    <row r="31" spans="1:46">
      <c r="A31" s="130">
        <v>18</v>
      </c>
      <c r="B31" s="131" t="str">
        <f>Foglio12!B31</f>
        <v xml:space="preserve">CUNEO </v>
      </c>
      <c r="C31" s="131" t="str">
        <f>Foglio12!C31</f>
        <v>FRANCESCO (DUALE)</v>
      </c>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3"/>
      <c r="AI31" s="99"/>
      <c r="AJ31" s="134">
        <f t="shared" si="1"/>
        <v>0</v>
      </c>
      <c r="AK31" s="132">
        <f>Foglio12!AL31</f>
        <v>185</v>
      </c>
      <c r="AL31" s="133">
        <f t="shared" si="2"/>
        <v>185</v>
      </c>
      <c r="AM31" s="99"/>
      <c r="AN31" s="134">
        <f t="shared" si="3"/>
        <v>0</v>
      </c>
      <c r="AO31" s="132">
        <f>Foglio12!AP31</f>
        <v>414</v>
      </c>
      <c r="AP31" s="133">
        <f t="shared" si="0"/>
        <v>414</v>
      </c>
      <c r="AR31" s="207">
        <f t="shared" si="4"/>
        <v>0</v>
      </c>
      <c r="AS31" s="208">
        <f t="shared" si="5"/>
        <v>0.18686868686868688</v>
      </c>
      <c r="AT31" s="208">
        <f t="shared" si="6"/>
        <v>0.41818181818181815</v>
      </c>
    </row>
    <row r="32" spans="1:46">
      <c r="A32" s="130">
        <v>19</v>
      </c>
      <c r="B32" s="131" t="str">
        <f>Foglio12!B32</f>
        <v xml:space="preserve">COSTANZA </v>
      </c>
      <c r="C32" s="131" t="str">
        <f>Foglio12!C32</f>
        <v>MATTIA</v>
      </c>
      <c r="D32" s="132"/>
      <c r="E32" s="132"/>
      <c r="F32" s="132"/>
      <c r="G32" s="132"/>
      <c r="H32" s="132"/>
      <c r="I32" s="132"/>
      <c r="J32" s="132"/>
      <c r="K32" s="132"/>
      <c r="L32" s="132"/>
      <c r="M32" s="132"/>
      <c r="N32" s="132"/>
      <c r="O32" s="132"/>
      <c r="P32" s="132"/>
      <c r="Q32" s="132"/>
      <c r="R32" s="132"/>
      <c r="S32" s="132"/>
      <c r="T32" s="132"/>
      <c r="U32" s="132"/>
      <c r="V32" s="132"/>
      <c r="W32" s="132"/>
      <c r="X32" s="132"/>
      <c r="Y32" s="132"/>
      <c r="Z32" s="132"/>
      <c r="AA32" s="132"/>
      <c r="AB32" s="132"/>
      <c r="AC32" s="132"/>
      <c r="AD32" s="132"/>
      <c r="AE32" s="132"/>
      <c r="AF32" s="132"/>
      <c r="AG32" s="132"/>
      <c r="AH32" s="133"/>
      <c r="AI32" s="99"/>
      <c r="AJ32" s="134">
        <f t="shared" si="1"/>
        <v>0</v>
      </c>
      <c r="AK32" s="132">
        <f>Foglio12!AL32</f>
        <v>188</v>
      </c>
      <c r="AL32" s="133">
        <f t="shared" si="2"/>
        <v>188</v>
      </c>
      <c r="AM32" s="99"/>
      <c r="AN32" s="134">
        <f t="shared" si="3"/>
        <v>0</v>
      </c>
      <c r="AO32" s="132">
        <f>Foglio12!AP32</f>
        <v>0</v>
      </c>
      <c r="AP32" s="133">
        <f t="shared" si="0"/>
        <v>0</v>
      </c>
      <c r="AR32" s="207">
        <f t="shared" si="4"/>
        <v>0</v>
      </c>
      <c r="AS32" s="208">
        <f t="shared" si="5"/>
        <v>0.1898989898989899</v>
      </c>
      <c r="AT32" s="208">
        <f t="shared" si="6"/>
        <v>0</v>
      </c>
    </row>
    <row r="33" spans="1:46">
      <c r="A33" s="130">
        <v>20</v>
      </c>
      <c r="B33" s="131">
        <f>Foglio12!B33</f>
        <v>0</v>
      </c>
      <c r="C33" s="131">
        <f>Foglio12!C33</f>
        <v>0</v>
      </c>
      <c r="D33" s="132"/>
      <c r="E33" s="132"/>
      <c r="F33" s="132"/>
      <c r="G33" s="132"/>
      <c r="H33" s="132"/>
      <c r="I33" s="132"/>
      <c r="J33" s="132"/>
      <c r="K33" s="132"/>
      <c r="L33" s="132"/>
      <c r="M33" s="132"/>
      <c r="N33" s="132"/>
      <c r="O33" s="132"/>
      <c r="P33" s="132"/>
      <c r="Q33" s="132"/>
      <c r="R33" s="132"/>
      <c r="S33" s="132"/>
      <c r="T33" s="132"/>
      <c r="U33" s="132"/>
      <c r="V33" s="132"/>
      <c r="W33" s="132"/>
      <c r="X33" s="132"/>
      <c r="Y33" s="132"/>
      <c r="Z33" s="132"/>
      <c r="AA33" s="132"/>
      <c r="AB33" s="132"/>
      <c r="AC33" s="132"/>
      <c r="AD33" s="132"/>
      <c r="AE33" s="132"/>
      <c r="AF33" s="132"/>
      <c r="AG33" s="132"/>
      <c r="AH33" s="133"/>
      <c r="AI33" s="99"/>
      <c r="AJ33" s="134">
        <f t="shared" si="1"/>
        <v>0</v>
      </c>
      <c r="AK33" s="132">
        <f>Foglio12!AL33</f>
        <v>0</v>
      </c>
      <c r="AL33" s="133">
        <f t="shared" si="2"/>
        <v>0</v>
      </c>
      <c r="AM33" s="99"/>
      <c r="AN33" s="134">
        <f t="shared" ref="AN33:AN43" si="7">$AJ$13-AJ33</f>
        <v>0</v>
      </c>
      <c r="AO33" s="132">
        <f>Foglio12!AP33</f>
        <v>0</v>
      </c>
      <c r="AP33" s="133">
        <f t="shared" ref="AP33:AP43" si="8">AN33+AO33</f>
        <v>0</v>
      </c>
      <c r="AR33" s="207">
        <f t="shared" si="4"/>
        <v>0</v>
      </c>
      <c r="AS33" s="208">
        <f t="shared" si="5"/>
        <v>0</v>
      </c>
      <c r="AT33" s="208">
        <f t="shared" si="6"/>
        <v>0</v>
      </c>
    </row>
    <row r="34" spans="1:46">
      <c r="A34" s="130">
        <v>21</v>
      </c>
      <c r="B34" s="131">
        <f>Foglio12!B34</f>
        <v>0</v>
      </c>
      <c r="C34" s="131">
        <f>Foglio12!C34</f>
        <v>0</v>
      </c>
      <c r="D34" s="132"/>
      <c r="E34" s="132"/>
      <c r="F34" s="132"/>
      <c r="G34" s="132"/>
      <c r="H34" s="132"/>
      <c r="I34" s="132"/>
      <c r="J34" s="132"/>
      <c r="K34" s="132"/>
      <c r="L34" s="132"/>
      <c r="M34" s="132"/>
      <c r="N34" s="132"/>
      <c r="O34" s="132"/>
      <c r="P34" s="132"/>
      <c r="Q34" s="132"/>
      <c r="R34" s="132"/>
      <c r="S34" s="132"/>
      <c r="T34" s="132"/>
      <c r="U34" s="132"/>
      <c r="V34" s="132"/>
      <c r="W34" s="132"/>
      <c r="X34" s="132"/>
      <c r="Y34" s="132"/>
      <c r="Z34" s="132"/>
      <c r="AA34" s="132"/>
      <c r="AB34" s="132"/>
      <c r="AC34" s="132"/>
      <c r="AD34" s="132"/>
      <c r="AE34" s="132"/>
      <c r="AF34" s="132"/>
      <c r="AG34" s="132"/>
      <c r="AH34" s="133"/>
      <c r="AI34" s="99"/>
      <c r="AJ34" s="134">
        <f t="shared" si="1"/>
        <v>0</v>
      </c>
      <c r="AK34" s="132">
        <f>Foglio12!AL34</f>
        <v>0</v>
      </c>
      <c r="AL34" s="133">
        <f t="shared" si="2"/>
        <v>0</v>
      </c>
      <c r="AM34" s="99"/>
      <c r="AN34" s="134">
        <f t="shared" si="7"/>
        <v>0</v>
      </c>
      <c r="AO34" s="132">
        <f>Foglio12!AP34</f>
        <v>0</v>
      </c>
      <c r="AP34" s="133">
        <f t="shared" si="8"/>
        <v>0</v>
      </c>
      <c r="AR34" s="207">
        <f t="shared" si="4"/>
        <v>0</v>
      </c>
      <c r="AS34" s="208">
        <f t="shared" si="5"/>
        <v>0</v>
      </c>
      <c r="AT34" s="208">
        <f t="shared" si="6"/>
        <v>0</v>
      </c>
    </row>
    <row r="35" spans="1:46">
      <c r="A35" s="130">
        <v>22</v>
      </c>
      <c r="B35" s="131">
        <f>Foglio12!B35</f>
        <v>0</v>
      </c>
      <c r="C35" s="131">
        <f>Foglio12!C35</f>
        <v>0</v>
      </c>
      <c r="D35" s="132"/>
      <c r="E35" s="132"/>
      <c r="F35" s="132"/>
      <c r="G35" s="132"/>
      <c r="H35" s="132"/>
      <c r="I35" s="132"/>
      <c r="J35" s="132"/>
      <c r="K35" s="132"/>
      <c r="L35" s="132"/>
      <c r="M35" s="132"/>
      <c r="N35" s="132"/>
      <c r="O35" s="132"/>
      <c r="P35" s="132"/>
      <c r="Q35" s="132"/>
      <c r="R35" s="132"/>
      <c r="S35" s="132"/>
      <c r="T35" s="132"/>
      <c r="U35" s="132"/>
      <c r="V35" s="132"/>
      <c r="W35" s="132"/>
      <c r="X35" s="132"/>
      <c r="Y35" s="132"/>
      <c r="Z35" s="132"/>
      <c r="AA35" s="132"/>
      <c r="AB35" s="132"/>
      <c r="AC35" s="132"/>
      <c r="AD35" s="132"/>
      <c r="AE35" s="132"/>
      <c r="AF35" s="132"/>
      <c r="AG35" s="132"/>
      <c r="AH35" s="133"/>
      <c r="AI35" s="99"/>
      <c r="AJ35" s="134">
        <f t="shared" si="1"/>
        <v>0</v>
      </c>
      <c r="AK35" s="132">
        <f>Foglio12!AL35</f>
        <v>0</v>
      </c>
      <c r="AL35" s="133">
        <f t="shared" si="2"/>
        <v>0</v>
      </c>
      <c r="AM35" s="99"/>
      <c r="AN35" s="134">
        <f t="shared" si="7"/>
        <v>0</v>
      </c>
      <c r="AO35" s="132">
        <f>Foglio12!AP35</f>
        <v>0</v>
      </c>
      <c r="AP35" s="133">
        <f t="shared" si="8"/>
        <v>0</v>
      </c>
      <c r="AR35" s="207">
        <f t="shared" si="4"/>
        <v>0</v>
      </c>
      <c r="AS35" s="208">
        <f t="shared" si="5"/>
        <v>0</v>
      </c>
      <c r="AT35" s="208">
        <f t="shared" si="6"/>
        <v>0</v>
      </c>
    </row>
    <row r="36" spans="1:46">
      <c r="A36" s="130">
        <v>23</v>
      </c>
      <c r="B36" s="131">
        <f>Foglio12!B36</f>
        <v>0</v>
      </c>
      <c r="C36" s="131">
        <f>Foglio12!C36</f>
        <v>0</v>
      </c>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c r="AB36" s="132"/>
      <c r="AC36" s="132"/>
      <c r="AD36" s="132"/>
      <c r="AE36" s="132"/>
      <c r="AF36" s="132"/>
      <c r="AG36" s="132"/>
      <c r="AH36" s="133"/>
      <c r="AI36" s="99"/>
      <c r="AJ36" s="134">
        <f t="shared" si="1"/>
        <v>0</v>
      </c>
      <c r="AK36" s="132">
        <f>Foglio12!AL36</f>
        <v>0</v>
      </c>
      <c r="AL36" s="133">
        <f t="shared" si="2"/>
        <v>0</v>
      </c>
      <c r="AM36" s="99"/>
      <c r="AN36" s="134">
        <f t="shared" si="7"/>
        <v>0</v>
      </c>
      <c r="AO36" s="132">
        <f>Foglio12!AP36</f>
        <v>0</v>
      </c>
      <c r="AP36" s="133">
        <f t="shared" si="8"/>
        <v>0</v>
      </c>
      <c r="AR36" s="207">
        <f t="shared" si="4"/>
        <v>0</v>
      </c>
      <c r="AS36" s="208">
        <f t="shared" si="5"/>
        <v>0</v>
      </c>
      <c r="AT36" s="208">
        <f t="shared" si="6"/>
        <v>0</v>
      </c>
    </row>
    <row r="37" spans="1:46">
      <c r="A37" s="130">
        <v>24</v>
      </c>
      <c r="B37" s="131">
        <f>Foglio12!B37</f>
        <v>0</v>
      </c>
      <c r="C37" s="131">
        <f>Foglio12!C37</f>
        <v>0</v>
      </c>
      <c r="D37" s="132"/>
      <c r="E37" s="132"/>
      <c r="F37" s="132"/>
      <c r="G37" s="132"/>
      <c r="H37" s="132"/>
      <c r="I37" s="132"/>
      <c r="J37" s="132"/>
      <c r="K37" s="132"/>
      <c r="L37" s="132"/>
      <c r="M37" s="132"/>
      <c r="N37" s="132"/>
      <c r="O37" s="132"/>
      <c r="P37" s="132"/>
      <c r="Q37" s="132"/>
      <c r="R37" s="132"/>
      <c r="S37" s="132"/>
      <c r="T37" s="132"/>
      <c r="U37" s="132"/>
      <c r="V37" s="132"/>
      <c r="W37" s="132"/>
      <c r="X37" s="132"/>
      <c r="Y37" s="132"/>
      <c r="Z37" s="132"/>
      <c r="AA37" s="132"/>
      <c r="AB37" s="132"/>
      <c r="AC37" s="132"/>
      <c r="AD37" s="132"/>
      <c r="AE37" s="132"/>
      <c r="AF37" s="132"/>
      <c r="AG37" s="132"/>
      <c r="AH37" s="133"/>
      <c r="AI37" s="99"/>
      <c r="AJ37" s="134">
        <f t="shared" si="1"/>
        <v>0</v>
      </c>
      <c r="AK37" s="132">
        <f>Foglio12!AL37</f>
        <v>0</v>
      </c>
      <c r="AL37" s="133">
        <f t="shared" si="2"/>
        <v>0</v>
      </c>
      <c r="AM37" s="99"/>
      <c r="AN37" s="134">
        <f t="shared" si="7"/>
        <v>0</v>
      </c>
      <c r="AO37" s="132">
        <f>Foglio12!AP37</f>
        <v>0</v>
      </c>
      <c r="AP37" s="133">
        <f t="shared" si="8"/>
        <v>0</v>
      </c>
      <c r="AR37" s="207">
        <f t="shared" si="4"/>
        <v>0</v>
      </c>
      <c r="AS37" s="208">
        <f t="shared" si="5"/>
        <v>0</v>
      </c>
      <c r="AT37" s="208">
        <f t="shared" si="6"/>
        <v>0</v>
      </c>
    </row>
    <row r="38" spans="1:46">
      <c r="A38" s="130">
        <v>25</v>
      </c>
      <c r="B38" s="131">
        <f>Foglio12!B38</f>
        <v>0</v>
      </c>
      <c r="C38" s="131">
        <f>Foglio12!C38</f>
        <v>0</v>
      </c>
      <c r="D38" s="132"/>
      <c r="E38" s="132"/>
      <c r="F38" s="132"/>
      <c r="G38" s="132"/>
      <c r="H38" s="132"/>
      <c r="I38" s="132"/>
      <c r="J38" s="132"/>
      <c r="K38" s="132"/>
      <c r="L38" s="132"/>
      <c r="M38" s="132"/>
      <c r="N38" s="132"/>
      <c r="O38" s="132"/>
      <c r="P38" s="132"/>
      <c r="Q38" s="132"/>
      <c r="R38" s="132"/>
      <c r="S38" s="132"/>
      <c r="T38" s="132"/>
      <c r="U38" s="132"/>
      <c r="V38" s="132"/>
      <c r="W38" s="132"/>
      <c r="X38" s="132"/>
      <c r="Y38" s="132"/>
      <c r="Z38" s="132"/>
      <c r="AA38" s="132"/>
      <c r="AB38" s="132"/>
      <c r="AC38" s="132"/>
      <c r="AD38" s="132"/>
      <c r="AE38" s="132"/>
      <c r="AF38" s="132"/>
      <c r="AG38" s="132"/>
      <c r="AH38" s="133"/>
      <c r="AI38" s="99"/>
      <c r="AJ38" s="134">
        <f t="shared" si="1"/>
        <v>0</v>
      </c>
      <c r="AK38" s="132">
        <f>Foglio12!AL38</f>
        <v>0</v>
      </c>
      <c r="AL38" s="133">
        <f t="shared" si="2"/>
        <v>0</v>
      </c>
      <c r="AM38" s="99"/>
      <c r="AN38" s="134">
        <f t="shared" si="7"/>
        <v>0</v>
      </c>
      <c r="AO38" s="132">
        <f>Foglio12!AP38</f>
        <v>0</v>
      </c>
      <c r="AP38" s="133">
        <f t="shared" si="8"/>
        <v>0</v>
      </c>
      <c r="AR38" s="207">
        <f t="shared" si="4"/>
        <v>0</v>
      </c>
      <c r="AS38" s="208">
        <f t="shared" si="5"/>
        <v>0</v>
      </c>
      <c r="AT38" s="208">
        <f t="shared" si="6"/>
        <v>0</v>
      </c>
    </row>
    <row r="39" spans="1:46">
      <c r="A39" s="130">
        <v>26</v>
      </c>
      <c r="B39" s="131">
        <f>Foglio12!B39</f>
        <v>0</v>
      </c>
      <c r="C39" s="131">
        <f>Foglio12!C39</f>
        <v>0</v>
      </c>
      <c r="D39" s="132"/>
      <c r="E39" s="132"/>
      <c r="F39" s="132"/>
      <c r="G39" s="132"/>
      <c r="H39" s="132"/>
      <c r="I39" s="132"/>
      <c r="J39" s="132"/>
      <c r="K39" s="132"/>
      <c r="L39" s="132"/>
      <c r="M39" s="132"/>
      <c r="N39" s="132"/>
      <c r="O39" s="132"/>
      <c r="P39" s="132"/>
      <c r="Q39" s="132"/>
      <c r="R39" s="132"/>
      <c r="S39" s="132"/>
      <c r="T39" s="132"/>
      <c r="U39" s="132"/>
      <c r="V39" s="132"/>
      <c r="W39" s="132"/>
      <c r="X39" s="132"/>
      <c r="Y39" s="132"/>
      <c r="Z39" s="132"/>
      <c r="AA39" s="132"/>
      <c r="AB39" s="132"/>
      <c r="AC39" s="132"/>
      <c r="AD39" s="132"/>
      <c r="AE39" s="132"/>
      <c r="AF39" s="132"/>
      <c r="AG39" s="132"/>
      <c r="AH39" s="133"/>
      <c r="AI39" s="99"/>
      <c r="AJ39" s="134">
        <f t="shared" si="1"/>
        <v>0</v>
      </c>
      <c r="AK39" s="132">
        <f>Foglio12!AL39</f>
        <v>0</v>
      </c>
      <c r="AL39" s="133">
        <f t="shared" si="2"/>
        <v>0</v>
      </c>
      <c r="AM39" s="99"/>
      <c r="AN39" s="134">
        <f t="shared" si="7"/>
        <v>0</v>
      </c>
      <c r="AO39" s="132">
        <f>Foglio12!AP39</f>
        <v>0</v>
      </c>
      <c r="AP39" s="133">
        <f t="shared" si="8"/>
        <v>0</v>
      </c>
      <c r="AR39" s="207">
        <f t="shared" si="4"/>
        <v>0</v>
      </c>
      <c r="AS39" s="208">
        <f t="shared" si="5"/>
        <v>0</v>
      </c>
      <c r="AT39" s="208">
        <f t="shared" si="6"/>
        <v>0</v>
      </c>
    </row>
    <row r="40" spans="1:46">
      <c r="A40" s="130">
        <v>27</v>
      </c>
      <c r="B40" s="131">
        <f>Foglio12!B40</f>
        <v>0</v>
      </c>
      <c r="C40" s="131">
        <f>Foglio12!C40</f>
        <v>0</v>
      </c>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3"/>
      <c r="AI40" s="99"/>
      <c r="AJ40" s="134">
        <f t="shared" si="1"/>
        <v>0</v>
      </c>
      <c r="AK40" s="132">
        <f>Foglio12!AL40</f>
        <v>0</v>
      </c>
      <c r="AL40" s="133">
        <f t="shared" si="2"/>
        <v>0</v>
      </c>
      <c r="AM40" s="99"/>
      <c r="AN40" s="134">
        <f t="shared" si="7"/>
        <v>0</v>
      </c>
      <c r="AO40" s="132">
        <f>Foglio12!AP40</f>
        <v>0</v>
      </c>
      <c r="AP40" s="133">
        <f t="shared" si="8"/>
        <v>0</v>
      </c>
      <c r="AR40" s="207">
        <f>IF(D40&gt;0,1,0)+IF(E40&gt;0,1,0)+IF(F40&gt;0,1,0)+IF(G40&gt;0,1,0)+IF(H40&gt;0,1,0)+IF(I40&gt;0,1,0)+IF(J40&gt;0,1,0)+IF(K40&gt;0,1,0)+IF(L40&gt;0,1,0)+IF(M40&gt;0,1,0)+IF(N40&gt;0,1,0)+IF(O40&gt;0,1,0)+IF(P40&gt;0,1,0)+IF(Q40&gt;0,1,0)+IF(R40&gt;0,1,0)+IF(S40&gt;0,1,0)+IF(T40&gt;0,1,0)+IF(U40&gt;0,1,0)+IF(V40&gt;0,1,0)+IF(W40&gt;0,1,0)+IF(X40&gt;0,1,0)+IF(Y40&gt;0,1,0)+IF(Z40&gt;0,1,0)+IF(AA40&gt;0,1,0)+IF(AB40&gt;0,1,0)+IF(AC40&gt;0,1,0)+IF(AD40&gt;0,1,0)+IF(AE40&gt;0,1,0)+IF(AF40&gt;0,1,0)+IF(AG40&gt;0,1,0)+IF(AH40&gt;0,1,0)</f>
        <v>0</v>
      </c>
      <c r="AS40" s="208">
        <f t="shared" si="5"/>
        <v>0</v>
      </c>
      <c r="AT40" s="208">
        <f t="shared" si="6"/>
        <v>0</v>
      </c>
    </row>
    <row r="41" spans="1:46">
      <c r="A41" s="130">
        <v>28</v>
      </c>
      <c r="B41" s="131">
        <f>Foglio12!B41</f>
        <v>0</v>
      </c>
      <c r="C41" s="131">
        <f>Foglio12!C41</f>
        <v>0</v>
      </c>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3"/>
      <c r="AI41" s="99"/>
      <c r="AJ41" s="134">
        <f t="shared" si="1"/>
        <v>0</v>
      </c>
      <c r="AK41" s="132">
        <f>Foglio12!AL41</f>
        <v>0</v>
      </c>
      <c r="AL41" s="133">
        <f t="shared" si="2"/>
        <v>0</v>
      </c>
      <c r="AM41" s="99"/>
      <c r="AN41" s="134">
        <f t="shared" si="7"/>
        <v>0</v>
      </c>
      <c r="AO41" s="132">
        <f>Foglio12!AP41</f>
        <v>0</v>
      </c>
      <c r="AP41" s="133">
        <f t="shared" si="8"/>
        <v>0</v>
      </c>
      <c r="AR41" s="207">
        <f>IF(D41&gt;0,1,0)+IF(E41&gt;0,1,0)+IF(F41&gt;0,1,0)+IF(G41&gt;0,1,0)+IF(H41&gt;0,1,0)+IF(I41&gt;0,1,0)+IF(J41&gt;0,1,0)+IF(K41&gt;0,1,0)+IF(L41&gt;0,1,0)+IF(M41&gt;0,1,0)+IF(N41&gt;0,1,0)+IF(O41&gt;0,1,0)+IF(P41&gt;0,1,0)+IF(Q41&gt;0,1,0)+IF(R41&gt;0,1,0)+IF(S41&gt;0,1,0)+IF(T41&gt;0,1,0)+IF(U41&gt;0,1,0)+IF(V41&gt;0,1,0)+IF(W41&gt;0,1,0)+IF(X41&gt;0,1,0)+IF(Y41&gt;0,1,0)+IF(Z41&gt;0,1,0)+IF(AA41&gt;0,1,0)+IF(AB41&gt;0,1,0)+IF(AC41&gt;0,1,0)+IF(AD41&gt;0,1,0)+IF(AE41&gt;0,1,0)+IF(AF41&gt;0,1,0)+IF(AG41&gt;0,1,0)+IF(AH41&gt;0,1,0)</f>
        <v>0</v>
      </c>
      <c r="AS41" s="208">
        <f t="shared" si="5"/>
        <v>0</v>
      </c>
      <c r="AT41" s="208">
        <f t="shared" si="6"/>
        <v>0</v>
      </c>
    </row>
    <row r="42" spans="1:46">
      <c r="A42" s="130">
        <v>29</v>
      </c>
      <c r="B42" s="131">
        <f>Foglio12!B42</f>
        <v>0</v>
      </c>
      <c r="C42" s="131">
        <f>Foglio12!C42</f>
        <v>0</v>
      </c>
      <c r="D42" s="132"/>
      <c r="E42" s="132"/>
      <c r="F42" s="132"/>
      <c r="G42" s="132"/>
      <c r="H42" s="132"/>
      <c r="I42" s="132"/>
      <c r="J42" s="132"/>
      <c r="K42" s="132"/>
      <c r="L42" s="132"/>
      <c r="M42" s="132"/>
      <c r="N42" s="132"/>
      <c r="O42" s="132"/>
      <c r="P42" s="132"/>
      <c r="Q42" s="132"/>
      <c r="R42" s="132"/>
      <c r="S42" s="132"/>
      <c r="T42" s="132"/>
      <c r="U42" s="132"/>
      <c r="V42" s="132"/>
      <c r="W42" s="132"/>
      <c r="X42" s="132"/>
      <c r="Y42" s="132"/>
      <c r="Z42" s="132"/>
      <c r="AA42" s="132"/>
      <c r="AB42" s="132"/>
      <c r="AC42" s="132"/>
      <c r="AD42" s="132"/>
      <c r="AE42" s="132"/>
      <c r="AF42" s="132"/>
      <c r="AG42" s="132"/>
      <c r="AH42" s="133"/>
      <c r="AI42" s="99"/>
      <c r="AJ42" s="134">
        <f t="shared" si="1"/>
        <v>0</v>
      </c>
      <c r="AK42" s="132">
        <f>Foglio12!AL42</f>
        <v>0</v>
      </c>
      <c r="AL42" s="133">
        <f t="shared" si="2"/>
        <v>0</v>
      </c>
      <c r="AM42" s="99"/>
      <c r="AN42" s="134">
        <f t="shared" si="7"/>
        <v>0</v>
      </c>
      <c r="AO42" s="132">
        <f>Foglio12!AP42</f>
        <v>0</v>
      </c>
      <c r="AP42" s="133">
        <f t="shared" si="8"/>
        <v>0</v>
      </c>
      <c r="AR42" s="207">
        <f>IF(D42&gt;0,1,0)+IF(E42&gt;0,1,0)+IF(F42&gt;0,1,0)+IF(G42&gt;0,1,0)+IF(H42&gt;0,1,0)+IF(I42&gt;0,1,0)+IF(J42&gt;0,1,0)+IF(K42&gt;0,1,0)+IF(L42&gt;0,1,0)+IF(M42&gt;0,1,0)+IF(N42&gt;0,1,0)+IF(O42&gt;0,1,0)+IF(P42&gt;0,1,0)+IF(Q42&gt;0,1,0)+IF(R42&gt;0,1,0)+IF(S42&gt;0,1,0)+IF(T42&gt;0,1,0)+IF(U42&gt;0,1,0)+IF(V42&gt;0,1,0)+IF(W42&gt;0,1,0)+IF(X42&gt;0,1,0)+IF(Y42&gt;0,1,0)+IF(Z42&gt;0,1,0)+IF(AA42&gt;0,1,0)+IF(AB42&gt;0,1,0)+IF(AC42&gt;0,1,0)+IF(AD42&gt;0,1,0)+IF(AE42&gt;0,1,0)+IF(AF42&gt;0,1,0)+IF(AG42&gt;0,1,0)+IF(AH42&gt;0,1,0)</f>
        <v>0</v>
      </c>
      <c r="AS42" s="208">
        <f t="shared" si="5"/>
        <v>0</v>
      </c>
      <c r="AT42" s="208">
        <f t="shared" si="6"/>
        <v>0</v>
      </c>
    </row>
    <row r="43" spans="1:46" ht="15.75" thickBot="1">
      <c r="A43" s="130">
        <v>30</v>
      </c>
      <c r="B43" s="131">
        <f>Foglio12!B43</f>
        <v>0</v>
      </c>
      <c r="C43" s="131">
        <f>Foglio12!C43</f>
        <v>0</v>
      </c>
      <c r="D43" s="132"/>
      <c r="E43" s="132"/>
      <c r="F43" s="132"/>
      <c r="G43" s="132"/>
      <c r="H43" s="132"/>
      <c r="I43" s="132"/>
      <c r="J43" s="132"/>
      <c r="K43" s="132"/>
      <c r="L43" s="132"/>
      <c r="M43" s="132"/>
      <c r="N43" s="132"/>
      <c r="O43" s="132"/>
      <c r="P43" s="132"/>
      <c r="Q43" s="132"/>
      <c r="R43" s="132"/>
      <c r="S43" s="132"/>
      <c r="T43" s="132"/>
      <c r="U43" s="132"/>
      <c r="V43" s="132"/>
      <c r="W43" s="132"/>
      <c r="X43" s="132"/>
      <c r="Y43" s="132"/>
      <c r="Z43" s="132"/>
      <c r="AA43" s="132"/>
      <c r="AB43" s="132"/>
      <c r="AC43" s="132"/>
      <c r="AD43" s="132"/>
      <c r="AE43" s="132"/>
      <c r="AF43" s="132"/>
      <c r="AG43" s="132"/>
      <c r="AH43" s="133"/>
      <c r="AI43" s="99"/>
      <c r="AJ43" s="134">
        <f t="shared" si="1"/>
        <v>0</v>
      </c>
      <c r="AK43" s="132">
        <f>Foglio12!AL43</f>
        <v>0</v>
      </c>
      <c r="AL43" s="133">
        <f t="shared" si="2"/>
        <v>0</v>
      </c>
      <c r="AM43" s="99"/>
      <c r="AN43" s="134">
        <f t="shared" si="7"/>
        <v>0</v>
      </c>
      <c r="AO43" s="132">
        <f>Foglio12!AP43</f>
        <v>0</v>
      </c>
      <c r="AP43" s="133">
        <f t="shared" si="8"/>
        <v>0</v>
      </c>
      <c r="AR43" s="207">
        <f>IF(D43&gt;0,1,0)+IF(E43&gt;0,1,0)+IF(F43&gt;0,1,0)+IF(G43&gt;0,1,0)+IF(H43&gt;0,1,0)+IF(I43&gt;0,1,0)+IF(J43&gt;0,1,0)+IF(K43&gt;0,1,0)+IF(L43&gt;0,1,0)+IF(M43&gt;0,1,0)+IF(N43&gt;0,1,0)+IF(O43&gt;0,1,0)+IF(P43&gt;0,1,0)+IF(Q43&gt;0,1,0)+IF(R43&gt;0,1,0)+IF(S43&gt;0,1,0)+IF(T43&gt;0,1,0)+IF(U43&gt;0,1,0)+IF(V43&gt;0,1,0)+IF(W43&gt;0,1,0)+IF(X43&gt;0,1,0)+IF(Y43&gt;0,1,0)+IF(Z43&gt;0,1,0)+IF(AA43&gt;0,1,0)+IF(AB43&gt;0,1,0)+IF(AC43&gt;0,1,0)+IF(AD43&gt;0,1,0)+IF(AE43&gt;0,1,0)+IF(AF43&gt;0,1,0)+IF(AG43&gt;0,1,0)+IF(AH43&gt;0,1,0)</f>
        <v>0</v>
      </c>
      <c r="AS43" s="208">
        <f t="shared" si="5"/>
        <v>0</v>
      </c>
      <c r="AT43" s="208">
        <f t="shared" si="6"/>
        <v>0</v>
      </c>
    </row>
    <row r="44" spans="1:46" ht="26.25" customHeight="1" thickTop="1" thickBot="1">
      <c r="A44" s="141"/>
      <c r="B44" s="142"/>
      <c r="C44" s="142"/>
      <c r="D44" s="143"/>
      <c r="E44" s="143"/>
      <c r="F44" s="143"/>
      <c r="G44" s="143"/>
      <c r="H44" s="143"/>
      <c r="I44" s="143"/>
      <c r="J44" s="143"/>
      <c r="K44" s="143"/>
      <c r="L44" s="143"/>
      <c r="M44" s="143"/>
      <c r="N44" s="143"/>
      <c r="O44" s="143"/>
      <c r="P44" s="143"/>
      <c r="Q44" s="143"/>
      <c r="R44" s="143"/>
      <c r="S44" s="143"/>
      <c r="T44" s="143"/>
      <c r="U44" s="143"/>
      <c r="V44" s="143"/>
      <c r="W44" s="143"/>
      <c r="X44" s="143"/>
      <c r="Y44" s="143"/>
      <c r="Z44" s="143"/>
      <c r="AA44" s="143"/>
      <c r="AB44" s="143"/>
      <c r="AC44" s="143"/>
      <c r="AD44" s="144" t="s">
        <v>8</v>
      </c>
      <c r="AE44" s="145"/>
      <c r="AF44" s="145"/>
      <c r="AG44" s="145"/>
      <c r="AH44" s="146"/>
      <c r="AI44" s="110"/>
      <c r="AJ44" s="147">
        <f>SUM(AJ14:AJ43)</f>
        <v>0</v>
      </c>
      <c r="AK44" s="147">
        <f>SUM(AK14:AK43)</f>
        <v>9248.5</v>
      </c>
      <c r="AL44" s="147">
        <f>SUM(AL14:AL43)</f>
        <v>9248.5</v>
      </c>
      <c r="AM44" s="110"/>
      <c r="AN44" s="147">
        <f>SUM(AN13:AN43)</f>
        <v>0</v>
      </c>
      <c r="AO44" s="147">
        <f>SUM(AO13:AO43)</f>
        <v>1721.5</v>
      </c>
      <c r="AP44" s="147">
        <f>SUM(AP13:AP43)</f>
        <v>1721.5</v>
      </c>
      <c r="AR44" s="209">
        <f>SUM(AR14:AR43)</f>
        <v>0</v>
      </c>
      <c r="AS44" s="87"/>
      <c r="AT44" s="87"/>
    </row>
    <row r="45" spans="1:46" ht="15.75" thickTop="1">
      <c r="A45" s="103"/>
      <c r="B45" s="103"/>
      <c r="C45" s="103"/>
      <c r="D45" s="99"/>
      <c r="E45" s="99"/>
      <c r="F45" s="99"/>
      <c r="G45" s="99"/>
      <c r="H45" s="99"/>
      <c r="I45" s="99"/>
      <c r="J45" s="99"/>
      <c r="K45" s="99"/>
      <c r="L45" s="99"/>
      <c r="M45" s="99"/>
      <c r="N45" s="99"/>
      <c r="O45" s="99"/>
      <c r="P45" s="99"/>
      <c r="Q45" s="99"/>
      <c r="R45" s="99"/>
      <c r="S45" s="99"/>
      <c r="T45" s="99"/>
      <c r="U45" s="99"/>
      <c r="V45" s="99"/>
      <c r="W45" s="99"/>
      <c r="X45" s="99"/>
      <c r="Y45" s="99"/>
      <c r="Z45" s="99"/>
      <c r="AA45" s="99"/>
      <c r="AB45" s="99"/>
      <c r="AC45" s="99"/>
      <c r="AD45" s="99"/>
      <c r="AE45" s="99"/>
      <c r="AF45" s="99"/>
      <c r="AG45" s="99"/>
      <c r="AH45" s="99"/>
      <c r="AI45" s="99"/>
      <c r="AJ45" s="99"/>
      <c r="AK45" s="99"/>
      <c r="AL45" s="99"/>
      <c r="AM45" s="99"/>
      <c r="AN45" s="99"/>
      <c r="AO45" s="102"/>
      <c r="AP45" s="99"/>
    </row>
    <row r="46" spans="1:46">
      <c r="A46" s="103"/>
      <c r="B46" s="103"/>
      <c r="C46" s="103"/>
      <c r="D46" s="99"/>
      <c r="E46" s="99"/>
      <c r="F46" s="99"/>
      <c r="G46" s="99"/>
      <c r="H46" s="99"/>
      <c r="I46" s="99"/>
      <c r="J46" s="99"/>
      <c r="K46" s="99"/>
      <c r="L46" s="99"/>
      <c r="M46" s="99"/>
      <c r="N46" s="99"/>
      <c r="O46" s="99"/>
      <c r="P46" s="99"/>
      <c r="Q46" s="99"/>
      <c r="R46" s="99"/>
      <c r="S46" s="99"/>
      <c r="T46" s="99"/>
      <c r="U46" s="99"/>
      <c r="V46" s="99"/>
      <c r="W46" s="99"/>
      <c r="X46" s="99"/>
      <c r="Y46" s="99"/>
      <c r="Z46" s="99"/>
      <c r="AA46" s="99"/>
      <c r="AB46" s="99"/>
      <c r="AC46" s="99"/>
      <c r="AD46" s="99"/>
      <c r="AE46" s="99"/>
      <c r="AF46" s="99"/>
      <c r="AG46" s="99"/>
      <c r="AH46" s="99"/>
      <c r="AI46" s="99"/>
      <c r="AJ46" s="99"/>
      <c r="AK46" s="99"/>
      <c r="AL46" s="99"/>
      <c r="AM46" s="99"/>
      <c r="AN46" s="99"/>
      <c r="AO46" s="102"/>
      <c r="AP46" s="99"/>
    </row>
    <row r="47" spans="1:46">
      <c r="A47" s="103"/>
      <c r="B47" s="103"/>
      <c r="C47" s="103"/>
      <c r="D47" s="99"/>
      <c r="E47" s="99"/>
      <c r="F47" s="99"/>
      <c r="G47" s="99"/>
      <c r="H47" s="99"/>
      <c r="I47" s="99"/>
      <c r="J47" s="99"/>
      <c r="K47" s="99"/>
      <c r="L47" s="99"/>
      <c r="M47" s="99"/>
      <c r="N47" s="99"/>
      <c r="O47" s="99"/>
      <c r="P47" s="99"/>
      <c r="Q47" s="99"/>
      <c r="R47" s="99"/>
      <c r="S47" s="99"/>
      <c r="T47" s="99"/>
      <c r="U47" s="99"/>
      <c r="V47" s="99"/>
      <c r="W47" s="99"/>
      <c r="X47" s="99"/>
      <c r="Y47" s="99"/>
      <c r="Z47" s="99"/>
      <c r="AA47" s="99"/>
      <c r="AB47" s="99"/>
      <c r="AC47" s="99"/>
      <c r="AD47" s="99"/>
      <c r="AE47" s="99"/>
      <c r="AF47" s="99"/>
      <c r="AG47" s="99"/>
      <c r="AH47" s="99"/>
      <c r="AI47" s="99"/>
      <c r="AJ47" s="99"/>
      <c r="AK47" s="99"/>
      <c r="AL47" s="99"/>
      <c r="AM47" s="99"/>
      <c r="AN47" s="99"/>
      <c r="AO47" s="102"/>
      <c r="AP47" s="99"/>
    </row>
    <row r="48" spans="1:46">
      <c r="A48" s="103"/>
      <c r="B48" s="103"/>
      <c r="C48" s="103"/>
      <c r="D48" s="99"/>
      <c r="E48" s="99"/>
      <c r="F48" s="99"/>
      <c r="G48" s="99"/>
      <c r="H48" s="99"/>
      <c r="I48" s="99"/>
      <c r="J48" s="99"/>
      <c r="K48" s="99"/>
      <c r="L48" s="99"/>
      <c r="M48" s="99"/>
      <c r="N48" s="99"/>
      <c r="O48" s="99"/>
      <c r="P48" s="99"/>
      <c r="Q48" s="99"/>
      <c r="R48" s="99"/>
      <c r="S48" s="99"/>
      <c r="T48" s="99"/>
      <c r="U48" s="99"/>
      <c r="V48" s="99"/>
      <c r="W48" s="99"/>
      <c r="X48" s="99"/>
      <c r="Y48" s="99"/>
      <c r="Z48" s="99"/>
      <c r="AA48" s="99"/>
      <c r="AB48" s="99"/>
      <c r="AC48" s="99"/>
      <c r="AD48" s="99"/>
      <c r="AE48" s="99"/>
      <c r="AF48" s="99"/>
      <c r="AG48" s="99"/>
      <c r="AH48" s="99"/>
      <c r="AI48" s="99"/>
      <c r="AJ48" s="99"/>
      <c r="AK48" s="99"/>
      <c r="AL48" s="99"/>
      <c r="AM48" s="99"/>
      <c r="AN48" s="99"/>
      <c r="AO48" s="102"/>
      <c r="AP48" s="99"/>
    </row>
    <row r="49" spans="1:42">
      <c r="A49" s="103"/>
      <c r="B49" s="103"/>
      <c r="C49" s="103"/>
      <c r="D49" s="99"/>
      <c r="E49" s="99"/>
      <c r="F49" s="99"/>
      <c r="G49" s="99"/>
      <c r="H49" s="99"/>
      <c r="I49" s="99"/>
      <c r="J49" s="99"/>
      <c r="K49" s="99"/>
      <c r="L49" s="99"/>
      <c r="M49" s="99"/>
      <c r="N49" s="99"/>
      <c r="O49" s="99"/>
      <c r="P49" s="99"/>
      <c r="Q49" s="99"/>
      <c r="R49" s="99"/>
      <c r="S49" s="99"/>
      <c r="T49" s="99"/>
      <c r="U49" s="99"/>
      <c r="V49" s="99"/>
      <c r="W49" s="99"/>
      <c r="X49" s="99"/>
      <c r="Y49" s="99"/>
      <c r="Z49" s="99"/>
      <c r="AA49" s="99"/>
      <c r="AB49" s="99"/>
      <c r="AC49" s="99"/>
      <c r="AD49" s="99"/>
      <c r="AE49" s="99"/>
      <c r="AF49" s="99"/>
      <c r="AG49" s="99"/>
      <c r="AH49" s="99"/>
      <c r="AI49" s="99"/>
      <c r="AJ49" s="99"/>
      <c r="AK49" s="99"/>
      <c r="AL49" s="99"/>
      <c r="AM49" s="99"/>
      <c r="AN49" s="99"/>
      <c r="AO49" s="102"/>
      <c r="AP49" s="99"/>
    </row>
    <row r="50" spans="1:42">
      <c r="A50" s="103"/>
      <c r="B50" s="103"/>
      <c r="C50" s="103"/>
      <c r="D50" s="99"/>
      <c r="E50" s="99"/>
      <c r="F50" s="99"/>
      <c r="G50" s="99"/>
      <c r="H50" s="99"/>
      <c r="I50" s="99"/>
      <c r="J50" s="99"/>
      <c r="K50" s="99"/>
      <c r="L50" s="99"/>
      <c r="M50" s="99"/>
      <c r="N50" s="99"/>
      <c r="O50" s="99"/>
      <c r="P50" s="99"/>
      <c r="Q50" s="99"/>
      <c r="R50" s="99"/>
      <c r="S50" s="99"/>
      <c r="T50" s="99"/>
      <c r="U50" s="99"/>
      <c r="V50" s="99"/>
      <c r="W50" s="99"/>
      <c r="X50" s="99"/>
      <c r="Y50" s="99"/>
      <c r="Z50" s="99"/>
      <c r="AA50" s="99"/>
      <c r="AB50" s="99"/>
      <c r="AC50" s="99"/>
      <c r="AD50" s="99"/>
      <c r="AE50" s="99"/>
      <c r="AF50" s="99"/>
      <c r="AG50" s="99"/>
      <c r="AH50" s="99"/>
      <c r="AI50" s="99"/>
      <c r="AJ50" s="99"/>
      <c r="AK50" s="99"/>
      <c r="AL50" s="99"/>
      <c r="AM50" s="99"/>
      <c r="AN50" s="99"/>
      <c r="AO50" s="102"/>
      <c r="AP50" s="99"/>
    </row>
    <row r="51" spans="1:42">
      <c r="A51" s="103"/>
      <c r="B51" s="103"/>
      <c r="C51" s="103"/>
      <c r="D51" s="99"/>
      <c r="E51" s="99"/>
      <c r="F51" s="99"/>
      <c r="G51" s="99"/>
      <c r="H51" s="99"/>
      <c r="I51" s="99"/>
      <c r="J51" s="99"/>
      <c r="K51" s="99"/>
      <c r="L51" s="99"/>
      <c r="M51" s="99"/>
      <c r="N51" s="99"/>
      <c r="O51" s="99"/>
      <c r="P51" s="99"/>
      <c r="Q51" s="99"/>
      <c r="R51" s="99"/>
      <c r="S51" s="99"/>
      <c r="T51" s="99"/>
      <c r="U51" s="99"/>
      <c r="V51" s="99"/>
      <c r="W51" s="99"/>
      <c r="X51" s="99"/>
      <c r="Y51" s="99"/>
      <c r="Z51" s="99"/>
      <c r="AA51" s="99"/>
      <c r="AB51" s="99"/>
      <c r="AC51" s="99"/>
      <c r="AD51" s="99"/>
      <c r="AE51" s="99"/>
      <c r="AF51" s="99"/>
      <c r="AG51" s="99"/>
      <c r="AH51" s="99"/>
      <c r="AI51" s="99"/>
      <c r="AJ51" s="99"/>
      <c r="AK51" s="99"/>
      <c r="AL51" s="99"/>
      <c r="AM51" s="99"/>
      <c r="AN51" s="99"/>
      <c r="AO51" s="102"/>
      <c r="AP51" s="99"/>
    </row>
    <row r="52" spans="1:42">
      <c r="A52" s="103"/>
      <c r="B52" s="103"/>
      <c r="C52" s="103"/>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102"/>
      <c r="AP52" s="99"/>
    </row>
    <row r="53" spans="1:42">
      <c r="A53" s="103"/>
      <c r="B53" s="103"/>
      <c r="C53" s="103"/>
      <c r="D53" s="99"/>
      <c r="E53" s="99"/>
      <c r="F53" s="99"/>
      <c r="G53" s="99"/>
      <c r="H53" s="99"/>
      <c r="I53" s="99"/>
      <c r="J53" s="99"/>
      <c r="K53" s="99"/>
      <c r="L53" s="99"/>
      <c r="M53" s="99"/>
      <c r="N53" s="99"/>
      <c r="O53" s="99"/>
      <c r="P53" s="99"/>
      <c r="Q53" s="99"/>
      <c r="R53" s="99"/>
      <c r="S53" s="99"/>
      <c r="T53" s="99"/>
      <c r="U53" s="99"/>
      <c r="V53" s="99"/>
      <c r="W53" s="99"/>
      <c r="X53" s="99"/>
      <c r="Y53" s="99"/>
      <c r="Z53" s="99"/>
      <c r="AA53" s="99"/>
      <c r="AB53" s="99"/>
      <c r="AC53" s="99"/>
      <c r="AD53" s="99"/>
      <c r="AE53" s="99"/>
      <c r="AF53" s="99"/>
      <c r="AG53" s="99"/>
      <c r="AH53" s="99"/>
      <c r="AI53" s="99"/>
      <c r="AJ53" s="99"/>
      <c r="AK53" s="99"/>
      <c r="AL53" s="99"/>
      <c r="AM53" s="99"/>
      <c r="AN53" s="99"/>
      <c r="AO53" s="102"/>
      <c r="AP53" s="99"/>
    </row>
    <row r="54" spans="1:42">
      <c r="A54" s="103"/>
      <c r="B54" s="103"/>
      <c r="C54" s="103"/>
      <c r="D54" s="99"/>
      <c r="E54" s="99"/>
      <c r="F54" s="99"/>
      <c r="G54" s="99"/>
      <c r="H54" s="99"/>
      <c r="I54" s="99"/>
      <c r="J54" s="99"/>
      <c r="K54" s="99"/>
      <c r="L54" s="99"/>
      <c r="M54" s="99"/>
      <c r="N54" s="99"/>
      <c r="O54" s="99"/>
      <c r="P54" s="99"/>
      <c r="Q54" s="99"/>
      <c r="R54" s="99"/>
      <c r="S54" s="99"/>
      <c r="T54" s="99"/>
      <c r="U54" s="99"/>
      <c r="V54" s="99"/>
      <c r="W54" s="99"/>
      <c r="X54" s="99"/>
      <c r="Y54" s="99"/>
      <c r="Z54" s="99"/>
      <c r="AA54" s="99"/>
      <c r="AB54" s="99"/>
      <c r="AC54" s="99"/>
      <c r="AD54" s="99"/>
      <c r="AE54" s="99"/>
      <c r="AF54" s="99"/>
      <c r="AG54" s="99"/>
      <c r="AH54" s="99"/>
      <c r="AI54" s="99"/>
      <c r="AJ54" s="99"/>
      <c r="AK54" s="99"/>
      <c r="AL54" s="99"/>
      <c r="AM54" s="99"/>
      <c r="AN54" s="99"/>
      <c r="AO54" s="102"/>
      <c r="AP54" s="99"/>
    </row>
    <row r="55" spans="1:42">
      <c r="A55" s="103"/>
      <c r="B55" s="103"/>
      <c r="C55" s="103"/>
      <c r="D55" s="99"/>
      <c r="E55" s="99"/>
      <c r="F55" s="99"/>
      <c r="G55" s="99"/>
      <c r="H55" s="99"/>
      <c r="I55" s="99"/>
      <c r="J55" s="99"/>
      <c r="K55" s="99"/>
      <c r="L55" s="99"/>
      <c r="M55" s="99"/>
      <c r="N55" s="99"/>
      <c r="O55" s="99"/>
      <c r="P55" s="99"/>
      <c r="Q55" s="99"/>
      <c r="R55" s="99"/>
      <c r="S55" s="99"/>
      <c r="T55" s="99"/>
      <c r="U55" s="99"/>
      <c r="V55" s="99"/>
      <c r="W55" s="99"/>
      <c r="X55" s="99"/>
      <c r="Y55" s="99"/>
      <c r="Z55" s="99"/>
      <c r="AA55" s="99"/>
      <c r="AB55" s="99"/>
      <c r="AC55" s="99"/>
      <c r="AD55" s="99"/>
      <c r="AE55" s="99"/>
      <c r="AF55" s="99"/>
      <c r="AG55" s="99"/>
      <c r="AH55" s="99"/>
      <c r="AI55" s="99"/>
      <c r="AJ55" s="99"/>
      <c r="AK55" s="99"/>
      <c r="AL55" s="99"/>
      <c r="AM55" s="99"/>
      <c r="AN55" s="99"/>
      <c r="AO55" s="102"/>
      <c r="AP55" s="99"/>
    </row>
    <row r="56" spans="1:42">
      <c r="A56" s="103"/>
      <c r="B56" s="103"/>
      <c r="C56" s="103"/>
      <c r="D56" s="99"/>
      <c r="E56" s="99"/>
      <c r="F56" s="99"/>
      <c r="G56" s="99"/>
      <c r="H56" s="99"/>
      <c r="I56" s="99"/>
      <c r="J56" s="99"/>
      <c r="K56" s="99"/>
      <c r="L56" s="99"/>
      <c r="M56" s="99"/>
      <c r="N56" s="99"/>
      <c r="O56" s="99"/>
      <c r="P56" s="99"/>
      <c r="Q56" s="99"/>
      <c r="R56" s="99"/>
      <c r="S56" s="99"/>
      <c r="T56" s="99"/>
      <c r="U56" s="99"/>
      <c r="V56" s="99"/>
      <c r="W56" s="99"/>
      <c r="X56" s="99"/>
      <c r="Y56" s="99"/>
      <c r="Z56" s="99"/>
      <c r="AA56" s="99"/>
      <c r="AB56" s="99"/>
      <c r="AC56" s="99"/>
      <c r="AD56" s="99"/>
      <c r="AE56" s="99"/>
      <c r="AF56" s="99"/>
      <c r="AG56" s="99"/>
      <c r="AH56" s="99"/>
      <c r="AI56" s="99"/>
      <c r="AJ56" s="99"/>
      <c r="AK56" s="99"/>
      <c r="AL56" s="99"/>
      <c r="AM56" s="99"/>
      <c r="AN56" s="99"/>
      <c r="AO56" s="102"/>
      <c r="AP56" s="99"/>
    </row>
    <row r="57" spans="1:42">
      <c r="A57" s="103"/>
      <c r="B57" s="103"/>
      <c r="C57" s="103"/>
      <c r="D57" s="99"/>
      <c r="E57" s="99"/>
      <c r="F57" s="99"/>
      <c r="G57" s="99"/>
      <c r="H57" s="99"/>
      <c r="I57" s="99"/>
      <c r="J57" s="99"/>
      <c r="K57" s="99"/>
      <c r="L57" s="99"/>
      <c r="M57" s="99"/>
      <c r="N57" s="99"/>
      <c r="O57" s="99"/>
      <c r="P57" s="99"/>
      <c r="Q57" s="99"/>
      <c r="R57" s="99"/>
      <c r="S57" s="99"/>
      <c r="T57" s="99"/>
      <c r="U57" s="99"/>
      <c r="V57" s="99"/>
      <c r="W57" s="99"/>
      <c r="X57" s="99"/>
      <c r="Y57" s="99"/>
      <c r="Z57" s="99"/>
      <c r="AA57" s="99"/>
      <c r="AB57" s="99"/>
      <c r="AC57" s="99"/>
      <c r="AD57" s="99"/>
      <c r="AE57" s="99"/>
      <c r="AF57" s="99"/>
      <c r="AG57" s="99"/>
      <c r="AH57" s="99"/>
      <c r="AI57" s="99"/>
      <c r="AJ57" s="99"/>
      <c r="AK57" s="99"/>
      <c r="AL57" s="99"/>
      <c r="AM57" s="99"/>
      <c r="AN57" s="99"/>
      <c r="AO57" s="102"/>
      <c r="AP57" s="99"/>
    </row>
    <row r="58" spans="1:42">
      <c r="A58" s="103"/>
      <c r="B58" s="103"/>
      <c r="C58" s="103"/>
      <c r="D58" s="99"/>
      <c r="E58" s="99"/>
      <c r="F58" s="99"/>
      <c r="G58" s="99"/>
      <c r="H58" s="99"/>
      <c r="I58" s="99"/>
      <c r="J58" s="99"/>
      <c r="K58" s="99"/>
      <c r="L58" s="99"/>
      <c r="M58" s="99"/>
      <c r="N58" s="99"/>
      <c r="O58" s="99"/>
      <c r="P58" s="99"/>
      <c r="Q58" s="99"/>
      <c r="R58" s="99"/>
      <c r="S58" s="99"/>
      <c r="T58" s="99"/>
      <c r="U58" s="99"/>
      <c r="V58" s="99"/>
      <c r="W58" s="99"/>
      <c r="X58" s="99"/>
      <c r="Y58" s="99"/>
      <c r="Z58" s="99"/>
      <c r="AA58" s="99"/>
      <c r="AB58" s="99"/>
      <c r="AC58" s="99"/>
      <c r="AD58" s="99"/>
      <c r="AE58" s="99"/>
      <c r="AF58" s="99"/>
      <c r="AG58" s="99"/>
      <c r="AH58" s="99"/>
      <c r="AI58" s="99"/>
      <c r="AJ58" s="99"/>
      <c r="AK58" s="99"/>
      <c r="AL58" s="99"/>
      <c r="AM58" s="99"/>
      <c r="AN58" s="99"/>
      <c r="AO58" s="102"/>
      <c r="AP58" s="99"/>
    </row>
    <row r="59" spans="1:42">
      <c r="A59" s="103"/>
      <c r="B59" s="103"/>
      <c r="C59" s="103"/>
      <c r="D59" s="99"/>
      <c r="E59" s="99"/>
      <c r="F59" s="99"/>
      <c r="G59" s="99"/>
      <c r="H59" s="99"/>
      <c r="I59" s="99"/>
      <c r="J59" s="99"/>
      <c r="K59" s="99"/>
      <c r="L59" s="99"/>
      <c r="M59" s="99"/>
      <c r="N59" s="99"/>
      <c r="O59" s="99"/>
      <c r="P59" s="99"/>
      <c r="Q59" s="99"/>
      <c r="R59" s="99"/>
      <c r="S59" s="99"/>
      <c r="T59" s="99"/>
      <c r="U59" s="99"/>
      <c r="V59" s="99"/>
      <c r="W59" s="99"/>
      <c r="X59" s="99"/>
      <c r="Y59" s="99"/>
      <c r="Z59" s="99"/>
      <c r="AA59" s="99"/>
      <c r="AB59" s="99"/>
      <c r="AC59" s="99"/>
      <c r="AD59" s="99"/>
      <c r="AE59" s="99"/>
      <c r="AF59" s="99"/>
      <c r="AG59" s="99"/>
      <c r="AH59" s="99"/>
      <c r="AI59" s="99"/>
      <c r="AJ59" s="99"/>
      <c r="AK59" s="99"/>
      <c r="AL59" s="99"/>
      <c r="AM59" s="99"/>
      <c r="AN59" s="99"/>
      <c r="AO59" s="102"/>
      <c r="AP59" s="99"/>
    </row>
    <row r="60" spans="1:42">
      <c r="A60" s="103"/>
      <c r="B60" s="103"/>
      <c r="C60" s="103"/>
      <c r="D60" s="99"/>
      <c r="E60" s="99"/>
      <c r="F60" s="99"/>
      <c r="G60" s="99"/>
      <c r="H60" s="99"/>
      <c r="I60" s="99"/>
      <c r="J60" s="99"/>
      <c r="K60" s="99"/>
      <c r="L60" s="99"/>
      <c r="M60" s="99"/>
      <c r="N60" s="99"/>
      <c r="O60" s="99"/>
      <c r="P60" s="99"/>
      <c r="Q60" s="99"/>
      <c r="R60" s="99"/>
      <c r="S60" s="99"/>
      <c r="T60" s="99"/>
      <c r="U60" s="99"/>
      <c r="V60" s="99"/>
      <c r="W60" s="99"/>
      <c r="X60" s="99"/>
      <c r="Y60" s="99"/>
      <c r="Z60" s="99"/>
      <c r="AA60" s="99"/>
      <c r="AB60" s="99"/>
      <c r="AC60" s="99"/>
      <c r="AD60" s="99"/>
      <c r="AE60" s="99"/>
      <c r="AF60" s="99"/>
      <c r="AG60" s="99"/>
      <c r="AH60" s="99"/>
      <c r="AI60" s="99"/>
      <c r="AJ60" s="99"/>
      <c r="AK60" s="99"/>
      <c r="AL60" s="99"/>
      <c r="AM60" s="99"/>
      <c r="AN60" s="99"/>
      <c r="AO60" s="102"/>
      <c r="AP60" s="99"/>
    </row>
    <row r="61" spans="1:42">
      <c r="A61" s="103"/>
      <c r="B61" s="103"/>
      <c r="C61" s="103"/>
      <c r="D61" s="99"/>
      <c r="E61" s="99"/>
      <c r="F61" s="99"/>
      <c r="G61" s="99"/>
      <c r="H61" s="99"/>
      <c r="I61" s="99"/>
      <c r="J61" s="99"/>
      <c r="K61" s="99"/>
      <c r="L61" s="99"/>
      <c r="M61" s="99"/>
      <c r="N61" s="99"/>
      <c r="O61" s="99"/>
      <c r="P61" s="99"/>
      <c r="Q61" s="99"/>
      <c r="R61" s="99"/>
      <c r="S61" s="99"/>
      <c r="T61" s="99"/>
      <c r="U61" s="99"/>
      <c r="V61" s="99"/>
      <c r="W61" s="99"/>
      <c r="X61" s="99"/>
      <c r="Y61" s="99"/>
      <c r="Z61" s="99"/>
      <c r="AA61" s="99"/>
      <c r="AB61" s="99"/>
      <c r="AC61" s="99"/>
      <c r="AD61" s="99"/>
      <c r="AE61" s="99"/>
      <c r="AF61" s="99"/>
      <c r="AG61" s="99"/>
      <c r="AH61" s="99"/>
      <c r="AI61" s="99"/>
      <c r="AJ61" s="99"/>
      <c r="AK61" s="99"/>
      <c r="AL61" s="99"/>
      <c r="AM61" s="99"/>
      <c r="AN61" s="99"/>
      <c r="AO61" s="102"/>
      <c r="AP61" s="99"/>
    </row>
    <row r="62" spans="1:42">
      <c r="A62" s="148" t="s">
        <v>4</v>
      </c>
      <c r="B62" s="98"/>
      <c r="C62" s="98"/>
      <c r="D62" s="149"/>
      <c r="E62" s="99"/>
      <c r="F62" s="99"/>
      <c r="G62" s="99"/>
      <c r="H62" s="99"/>
      <c r="I62" s="99"/>
      <c r="J62" s="99"/>
      <c r="K62" s="99"/>
      <c r="L62" s="99"/>
      <c r="M62" s="99"/>
      <c r="N62" s="105" t="s">
        <v>107</v>
      </c>
      <c r="O62" s="99"/>
      <c r="P62" s="99"/>
      <c r="Q62" s="99"/>
      <c r="R62" s="99"/>
      <c r="S62" s="99"/>
      <c r="T62" s="99"/>
      <c r="U62" s="99"/>
      <c r="V62" s="99"/>
      <c r="W62" s="99"/>
      <c r="X62" s="99"/>
      <c r="Y62" s="99"/>
      <c r="Z62" s="99"/>
      <c r="AA62" s="99"/>
      <c r="AB62" s="99"/>
      <c r="AC62" s="99"/>
      <c r="AD62" s="99"/>
      <c r="AE62" s="99"/>
      <c r="AF62" s="99"/>
      <c r="AG62" s="99"/>
      <c r="AH62" s="99"/>
      <c r="AI62" s="99"/>
      <c r="AJ62" s="99"/>
      <c r="AK62" s="99"/>
      <c r="AL62" s="99"/>
      <c r="AM62" s="99"/>
      <c r="AN62" s="99"/>
      <c r="AO62" s="102"/>
      <c r="AP62" s="99"/>
    </row>
    <row r="63" spans="1:42">
      <c r="A63" s="111"/>
      <c r="B63" s="103"/>
      <c r="C63" s="103"/>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c r="AF63" s="99"/>
      <c r="AG63" s="99"/>
      <c r="AH63" s="99"/>
      <c r="AI63" s="99"/>
      <c r="AJ63" s="99"/>
      <c r="AK63" s="99"/>
      <c r="AL63" s="99"/>
      <c r="AM63" s="99"/>
      <c r="AN63" s="99"/>
      <c r="AO63" s="102"/>
      <c r="AP63" s="99"/>
    </row>
    <row r="64" spans="1:42" ht="15" customHeight="1">
      <c r="A64" s="111"/>
      <c r="B64" s="291"/>
      <c r="C64" s="291"/>
      <c r="D64" s="112"/>
      <c r="E64" s="292" t="str">
        <f>$E$9</f>
        <v>MESE DI LUGLIO 2018</v>
      </c>
      <c r="F64" s="292"/>
      <c r="G64" s="292"/>
      <c r="H64" s="292"/>
      <c r="I64" s="292"/>
      <c r="J64" s="292"/>
      <c r="K64" s="292"/>
      <c r="L64" s="292"/>
      <c r="M64" s="292"/>
      <c r="N64" s="99"/>
      <c r="O64" s="99"/>
      <c r="P64" s="99"/>
      <c r="Q64" s="113" t="str">
        <f>$Q$9</f>
        <v>CORSO: "OPERATORE ELETTRICO" 1° ANNO</v>
      </c>
      <c r="R64" s="113"/>
      <c r="S64" s="99"/>
      <c r="T64" s="99"/>
      <c r="U64" s="99"/>
      <c r="V64" s="99"/>
      <c r="W64" s="99"/>
      <c r="X64" s="99"/>
      <c r="Y64" s="99"/>
      <c r="Z64" s="99"/>
      <c r="AA64" s="99"/>
      <c r="AB64" s="99"/>
      <c r="AC64" s="99"/>
      <c r="AD64" s="99"/>
      <c r="AE64" s="99"/>
      <c r="AF64" s="99"/>
      <c r="AG64" s="99"/>
      <c r="AH64" s="99"/>
      <c r="AI64" s="99"/>
      <c r="AJ64" s="99"/>
      <c r="AK64" s="99"/>
      <c r="AL64" s="99"/>
      <c r="AM64" s="99"/>
      <c r="AN64" s="99"/>
      <c r="AO64" s="102"/>
      <c r="AP64" s="99"/>
    </row>
    <row r="65" spans="1:63" ht="15" customHeight="1" thickBot="1">
      <c r="A65" s="114"/>
      <c r="B65" s="114"/>
      <c r="C65" s="103"/>
      <c r="D65" s="99"/>
      <c r="E65" s="99"/>
      <c r="F65" s="99"/>
      <c r="G65" s="99"/>
      <c r="H65" s="99"/>
      <c r="I65" s="115"/>
      <c r="J65" s="99"/>
      <c r="K65" s="99"/>
      <c r="L65" s="115"/>
      <c r="M65" s="115" t="s">
        <v>3</v>
      </c>
      <c r="N65" s="115"/>
      <c r="O65" s="115"/>
      <c r="P65" s="115"/>
      <c r="Q65" s="314" t="str">
        <f>$Q$10</f>
        <v>COD: ARIEFP1821/20/1</v>
      </c>
      <c r="R65" s="314"/>
      <c r="S65" s="314"/>
      <c r="T65" s="314"/>
      <c r="U65" s="314"/>
      <c r="V65" s="314"/>
      <c r="W65" s="314"/>
      <c r="X65" s="314"/>
      <c r="Y65" s="314"/>
      <c r="Z65" s="314"/>
      <c r="AA65" s="314"/>
      <c r="AB65" s="314"/>
      <c r="AC65" s="314"/>
      <c r="AD65" s="314"/>
      <c r="AE65" s="115"/>
      <c r="AF65" s="115"/>
      <c r="AG65" s="115"/>
      <c r="AH65" s="115"/>
      <c r="AI65" s="115"/>
      <c r="AJ65" s="115" t="s">
        <v>3</v>
      </c>
      <c r="AK65" s="115"/>
      <c r="AL65" s="115"/>
      <c r="AM65" s="115"/>
      <c r="AN65" s="115"/>
      <c r="AO65" s="116"/>
      <c r="AP65" s="115"/>
      <c r="AQ65" s="53"/>
      <c r="AR65" s="8"/>
      <c r="AS65" s="8"/>
      <c r="AT65" s="8"/>
      <c r="AU65" s="8"/>
      <c r="AV65" s="8"/>
      <c r="AW65" s="8"/>
      <c r="AX65" s="8"/>
      <c r="AY65" s="8"/>
      <c r="AZ65" s="8"/>
      <c r="BA65" s="8"/>
      <c r="BB65" s="8"/>
      <c r="BC65" s="8"/>
      <c r="BD65" s="9"/>
      <c r="BE65" s="9"/>
      <c r="BF65" s="9"/>
      <c r="BG65" s="9"/>
      <c r="BH65" s="9"/>
      <c r="BI65" s="9"/>
      <c r="BJ65" s="9"/>
      <c r="BK65" s="9"/>
    </row>
    <row r="66" spans="1:63" ht="16.5" customHeight="1" thickTop="1" thickBot="1">
      <c r="A66" s="310" t="s">
        <v>19</v>
      </c>
      <c r="B66" s="311"/>
      <c r="C66" s="312"/>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c r="AC66" s="150"/>
      <c r="AD66" s="150"/>
      <c r="AE66" s="150"/>
      <c r="AF66" s="150"/>
      <c r="AG66" s="150"/>
      <c r="AH66" s="151"/>
      <c r="AI66" s="99"/>
      <c r="AJ66" s="152"/>
      <c r="AK66" s="150"/>
      <c r="AL66" s="151"/>
      <c r="AM66" s="99"/>
      <c r="AN66" s="99"/>
      <c r="AO66" s="102"/>
      <c r="AP66" s="99"/>
    </row>
    <row r="67" spans="1:63" ht="5.25" customHeight="1" thickTop="1" thickBot="1">
      <c r="A67" s="114"/>
      <c r="B67" s="313"/>
      <c r="C67" s="313"/>
      <c r="D67" s="117"/>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c r="AC67" s="115"/>
      <c r="AD67" s="115"/>
      <c r="AE67" s="115"/>
      <c r="AF67" s="115"/>
      <c r="AG67" s="115"/>
      <c r="AH67" s="115"/>
      <c r="AI67" s="115"/>
      <c r="AJ67" s="313"/>
      <c r="AK67" s="313"/>
      <c r="AL67" s="313"/>
      <c r="AM67" s="115"/>
      <c r="AN67" s="153"/>
      <c r="AO67" s="154"/>
      <c r="AP67" s="153"/>
      <c r="AQ67" s="53"/>
      <c r="AR67" s="8"/>
      <c r="AS67" s="10"/>
      <c r="AT67" s="8"/>
      <c r="AU67" s="8"/>
      <c r="AV67" s="8"/>
      <c r="AW67" s="8"/>
      <c r="AX67" s="8"/>
      <c r="AY67" s="8"/>
      <c r="AZ67" s="309"/>
      <c r="BA67" s="309"/>
      <c r="BB67" s="309"/>
      <c r="BC67" s="8"/>
      <c r="BD67" s="309"/>
      <c r="BE67" s="309"/>
      <c r="BF67" s="8"/>
      <c r="BG67" s="9"/>
      <c r="BH67" s="9"/>
      <c r="BI67" s="9"/>
      <c r="BJ67" s="9"/>
      <c r="BK67" s="9"/>
    </row>
    <row r="68" spans="1:63" s="12" customFormat="1" ht="38.25" customHeight="1" thickTop="1">
      <c r="A68" s="118" t="s">
        <v>0</v>
      </c>
      <c r="B68" s="272" t="s">
        <v>1</v>
      </c>
      <c r="C68" s="273"/>
      <c r="D68" s="121">
        <v>1</v>
      </c>
      <c r="E68" s="121">
        <v>2</v>
      </c>
      <c r="F68" s="121">
        <v>3</v>
      </c>
      <c r="G68" s="121">
        <v>4</v>
      </c>
      <c r="H68" s="121">
        <v>5</v>
      </c>
      <c r="I68" s="121">
        <v>6</v>
      </c>
      <c r="J68" s="121">
        <v>7</v>
      </c>
      <c r="K68" s="121">
        <v>8</v>
      </c>
      <c r="L68" s="121">
        <v>9</v>
      </c>
      <c r="M68" s="121">
        <v>10</v>
      </c>
      <c r="N68" s="121">
        <v>11</v>
      </c>
      <c r="O68" s="121">
        <v>12</v>
      </c>
      <c r="P68" s="121">
        <v>13</v>
      </c>
      <c r="Q68" s="121">
        <v>14</v>
      </c>
      <c r="R68" s="121">
        <v>15</v>
      </c>
      <c r="S68" s="121">
        <v>16</v>
      </c>
      <c r="T68" s="121">
        <v>17</v>
      </c>
      <c r="U68" s="121">
        <v>18</v>
      </c>
      <c r="V68" s="121">
        <v>19</v>
      </c>
      <c r="W68" s="121">
        <v>20</v>
      </c>
      <c r="X68" s="121">
        <v>21</v>
      </c>
      <c r="Y68" s="121">
        <v>22</v>
      </c>
      <c r="Z68" s="121">
        <v>23</v>
      </c>
      <c r="AA68" s="121">
        <v>24</v>
      </c>
      <c r="AB68" s="121">
        <v>25</v>
      </c>
      <c r="AC68" s="121">
        <v>26</v>
      </c>
      <c r="AD68" s="121">
        <v>27</v>
      </c>
      <c r="AE68" s="121">
        <v>28</v>
      </c>
      <c r="AF68" s="121">
        <v>29</v>
      </c>
      <c r="AG68" s="121">
        <v>30</v>
      </c>
      <c r="AH68" s="122">
        <v>31</v>
      </c>
      <c r="AI68" s="99"/>
      <c r="AJ68" s="123" t="s">
        <v>11</v>
      </c>
      <c r="AK68" s="124" t="s">
        <v>12</v>
      </c>
      <c r="AL68" s="125" t="s">
        <v>14</v>
      </c>
      <c r="AM68" s="99"/>
      <c r="AN68" s="155"/>
      <c r="AO68" s="99"/>
      <c r="AP68" s="99"/>
      <c r="AR68" s="267" t="s">
        <v>45</v>
      </c>
      <c r="AS68" s="268"/>
      <c r="AT68" s="269"/>
      <c r="AU68" s="13"/>
      <c r="AV68" s="13"/>
      <c r="AW68" s="13"/>
      <c r="AX68" s="13"/>
      <c r="AY68" s="13"/>
      <c r="AZ68" s="13"/>
      <c r="BA68" s="13"/>
      <c r="BB68" s="13"/>
      <c r="BC68" s="13"/>
      <c r="BD68" s="13"/>
      <c r="BE68" s="13"/>
      <c r="BF68" s="13"/>
      <c r="BG68" s="13"/>
      <c r="BH68" s="13"/>
      <c r="BI68" s="13"/>
      <c r="BJ68" s="13"/>
      <c r="BK68" s="13"/>
    </row>
    <row r="69" spans="1:63">
      <c r="A69" s="130"/>
      <c r="B69" s="156" t="s">
        <v>16</v>
      </c>
      <c r="C69" s="157"/>
      <c r="D69" s="132"/>
      <c r="E69" s="132"/>
      <c r="F69" s="132"/>
      <c r="G69" s="132"/>
      <c r="H69" s="132"/>
      <c r="I69" s="132"/>
      <c r="J69" s="132"/>
      <c r="K69" s="132"/>
      <c r="L69" s="132"/>
      <c r="M69" s="132"/>
      <c r="N69" s="132"/>
      <c r="O69" s="132"/>
      <c r="P69" s="132"/>
      <c r="Q69" s="132"/>
      <c r="R69" s="132"/>
      <c r="S69" s="132"/>
      <c r="T69" s="132"/>
      <c r="U69" s="132"/>
      <c r="V69" s="132"/>
      <c r="W69" s="132"/>
      <c r="X69" s="132"/>
      <c r="Y69" s="132"/>
      <c r="Z69" s="132"/>
      <c r="AA69" s="132"/>
      <c r="AB69" s="132"/>
      <c r="AC69" s="132"/>
      <c r="AD69" s="132"/>
      <c r="AE69" s="132"/>
      <c r="AF69" s="132"/>
      <c r="AG69" s="132"/>
      <c r="AH69" s="133"/>
      <c r="AI69" s="99"/>
      <c r="AJ69" s="134"/>
      <c r="AK69" s="132"/>
      <c r="AL69" s="133"/>
      <c r="AM69" s="99"/>
      <c r="AN69" s="158"/>
      <c r="AO69" s="102"/>
      <c r="AP69" s="99"/>
      <c r="AR69" s="75" t="s">
        <v>46</v>
      </c>
      <c r="AS69" s="76"/>
      <c r="AT69" s="77">
        <f>AJ13</f>
        <v>0</v>
      </c>
    </row>
    <row r="70" spans="1:63" ht="15.75" thickBot="1">
      <c r="A70" s="130">
        <v>1</v>
      </c>
      <c r="B70" s="131" t="str">
        <f>Foglio12!B70</f>
        <v>GARIBALDI B.</v>
      </c>
      <c r="C70" s="131" t="str">
        <f>Foglio12!C70</f>
        <v>DOCENZA INT.</v>
      </c>
      <c r="D70" s="132"/>
      <c r="E70" s="132"/>
      <c r="F70" s="132"/>
      <c r="G70" s="132"/>
      <c r="H70" s="132"/>
      <c r="I70" s="132"/>
      <c r="J70" s="132"/>
      <c r="K70" s="132"/>
      <c r="L70" s="132"/>
      <c r="M70" s="132"/>
      <c r="N70" s="132"/>
      <c r="O70" s="132"/>
      <c r="P70" s="132"/>
      <c r="Q70" s="132"/>
      <c r="R70" s="132"/>
      <c r="S70" s="132"/>
      <c r="T70" s="132"/>
      <c r="U70" s="132"/>
      <c r="V70" s="132"/>
      <c r="W70" s="132"/>
      <c r="X70" s="132"/>
      <c r="Y70" s="132"/>
      <c r="Z70" s="132"/>
      <c r="AA70" s="132"/>
      <c r="AB70" s="132"/>
      <c r="AC70" s="132"/>
      <c r="AD70" s="132"/>
      <c r="AE70" s="132"/>
      <c r="AF70" s="132"/>
      <c r="AG70" s="132"/>
      <c r="AH70" s="133"/>
      <c r="AI70" s="99"/>
      <c r="AJ70" s="134">
        <f>SUM(D70:AH70)</f>
        <v>0</v>
      </c>
      <c r="AK70" s="132">
        <f>Foglio12!AL70</f>
        <v>1</v>
      </c>
      <c r="AL70" s="133">
        <f t="shared" ref="AL70:AL95" si="9">AJ70+AK70</f>
        <v>1</v>
      </c>
      <c r="AM70" s="99"/>
      <c r="AN70" s="158"/>
      <c r="AO70" s="102"/>
      <c r="AP70" s="99"/>
      <c r="AR70" s="75" t="s">
        <v>47</v>
      </c>
      <c r="AS70" s="76"/>
      <c r="AT70" s="78">
        <f t="array" ref="AT70">SUM(IF(($C$70:$C$123=C166),$AJ$70:$AJ$123,0))+SUM(IF((C70:$C$123=C169),AJ70:$AJ$123,0))</f>
        <v>0</v>
      </c>
    </row>
    <row r="71" spans="1:63" ht="15.75" thickTop="1">
      <c r="A71" s="130">
        <v>2</v>
      </c>
      <c r="B71" s="131" t="str">
        <f>Foglio12!B71</f>
        <v>BONINO E.</v>
      </c>
      <c r="C71" s="131" t="str">
        <f>Foglio12!C71</f>
        <v>DOCENZA INT.</v>
      </c>
      <c r="D71" s="132"/>
      <c r="E71" s="132"/>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2"/>
      <c r="AH71" s="133"/>
      <c r="AI71" s="99"/>
      <c r="AJ71" s="134">
        <f t="shared" ref="AJ71:AJ95" si="10">SUM(D71:AH71)</f>
        <v>0</v>
      </c>
      <c r="AK71" s="132">
        <f>Foglio12!AL71</f>
        <v>218</v>
      </c>
      <c r="AL71" s="133">
        <f t="shared" si="9"/>
        <v>218</v>
      </c>
      <c r="AM71" s="99"/>
      <c r="AN71" s="158"/>
      <c r="AO71" s="102"/>
      <c r="AP71" s="99"/>
      <c r="AR71" s="75"/>
      <c r="AS71" s="79" t="s">
        <v>54</v>
      </c>
      <c r="AT71" s="80">
        <f>AT69-AT70</f>
        <v>0</v>
      </c>
    </row>
    <row r="72" spans="1:63">
      <c r="A72" s="130">
        <v>3</v>
      </c>
      <c r="B72" s="131" t="str">
        <f>Foglio12!B72</f>
        <v>PAGNI R.</v>
      </c>
      <c r="C72" s="131" t="str">
        <f>Foglio12!C72</f>
        <v>DOCENZA INT.</v>
      </c>
      <c r="D72" s="132"/>
      <c r="E72" s="132"/>
      <c r="F72" s="132"/>
      <c r="G72" s="132"/>
      <c r="H72" s="132"/>
      <c r="I72" s="132"/>
      <c r="J72" s="132"/>
      <c r="K72" s="132"/>
      <c r="L72" s="132"/>
      <c r="M72" s="132"/>
      <c r="N72" s="132"/>
      <c r="O72" s="132"/>
      <c r="P72" s="132"/>
      <c r="Q72" s="132"/>
      <c r="R72" s="132"/>
      <c r="S72" s="132"/>
      <c r="T72" s="132"/>
      <c r="U72" s="132"/>
      <c r="V72" s="132"/>
      <c r="W72" s="132"/>
      <c r="X72" s="132"/>
      <c r="Y72" s="132"/>
      <c r="Z72" s="132"/>
      <c r="AA72" s="132"/>
      <c r="AB72" s="132"/>
      <c r="AC72" s="132"/>
      <c r="AD72" s="132"/>
      <c r="AE72" s="132"/>
      <c r="AF72" s="132"/>
      <c r="AG72" s="132"/>
      <c r="AH72" s="133"/>
      <c r="AI72" s="99"/>
      <c r="AJ72" s="134">
        <f t="shared" si="10"/>
        <v>0</v>
      </c>
      <c r="AK72" s="132">
        <f>Foglio12!AL72</f>
        <v>68</v>
      </c>
      <c r="AL72" s="133">
        <f t="shared" si="9"/>
        <v>68</v>
      </c>
      <c r="AM72" s="99"/>
      <c r="AN72" s="158"/>
      <c r="AO72" s="102"/>
      <c r="AP72" s="99"/>
      <c r="AR72" s="75"/>
      <c r="AS72" s="76"/>
      <c r="AT72" s="77"/>
    </row>
    <row r="73" spans="1:63">
      <c r="A73" s="130">
        <v>4</v>
      </c>
      <c r="B73" s="131" t="str">
        <f>Foglio12!B73</f>
        <v>PICCERI G.</v>
      </c>
      <c r="C73" s="131" t="str">
        <f>Foglio12!C73</f>
        <v>DOCENZA INT.</v>
      </c>
      <c r="D73" s="132"/>
      <c r="E73" s="132"/>
      <c r="F73" s="132"/>
      <c r="G73" s="132"/>
      <c r="H73" s="132"/>
      <c r="I73" s="132"/>
      <c r="J73" s="132"/>
      <c r="K73" s="132"/>
      <c r="L73" s="132"/>
      <c r="M73" s="132"/>
      <c r="N73" s="132"/>
      <c r="O73" s="132"/>
      <c r="P73" s="132"/>
      <c r="Q73" s="132"/>
      <c r="R73" s="132"/>
      <c r="S73" s="132"/>
      <c r="T73" s="132"/>
      <c r="U73" s="132"/>
      <c r="V73" s="132"/>
      <c r="W73" s="132"/>
      <c r="X73" s="132"/>
      <c r="Y73" s="132"/>
      <c r="Z73" s="132"/>
      <c r="AA73" s="132"/>
      <c r="AB73" s="132"/>
      <c r="AC73" s="132"/>
      <c r="AD73" s="132"/>
      <c r="AE73" s="132"/>
      <c r="AF73" s="132"/>
      <c r="AG73" s="132"/>
      <c r="AH73" s="133"/>
      <c r="AI73" s="99"/>
      <c r="AJ73" s="134">
        <f t="shared" si="10"/>
        <v>0</v>
      </c>
      <c r="AK73" s="132">
        <f>Foglio12!AL73</f>
        <v>44</v>
      </c>
      <c r="AL73" s="133">
        <f t="shared" si="9"/>
        <v>44</v>
      </c>
      <c r="AM73" s="99"/>
      <c r="AN73" s="158"/>
      <c r="AO73" s="102"/>
      <c r="AP73" s="99"/>
      <c r="AR73" s="75" t="s">
        <v>55</v>
      </c>
      <c r="AS73" s="76"/>
      <c r="AT73" s="81">
        <f t="array" ref="AT73">SUM(IF(($C$70:$C$123=C167),$AJ$70:$AJ$123,0))+SUM(IF((C70:$C$123=C170),AJ70:$AJ$123,0))</f>
        <v>0</v>
      </c>
    </row>
    <row r="74" spans="1:63">
      <c r="A74" s="130">
        <v>5</v>
      </c>
      <c r="B74" s="131" t="str">
        <f>Foglio12!B74</f>
        <v>FRONZOLI D.</v>
      </c>
      <c r="C74" s="131" t="str">
        <f>Foglio12!C74</f>
        <v>DOCENZA INT.</v>
      </c>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3"/>
      <c r="AI74" s="99"/>
      <c r="AJ74" s="134">
        <f t="shared" si="10"/>
        <v>0</v>
      </c>
      <c r="AK74" s="132">
        <f>Foglio12!AL74</f>
        <v>39</v>
      </c>
      <c r="AL74" s="133">
        <f t="shared" si="9"/>
        <v>39</v>
      </c>
      <c r="AM74" s="99"/>
      <c r="AN74" s="158"/>
      <c r="AO74" s="102"/>
      <c r="AP74" s="99"/>
      <c r="AR74" s="75"/>
      <c r="AS74" s="76"/>
      <c r="AT74" s="77"/>
    </row>
    <row r="75" spans="1:63">
      <c r="A75" s="130">
        <v>6</v>
      </c>
      <c r="B75" s="131" t="str">
        <f>Foglio12!B75</f>
        <v>BACIGALUPO A.</v>
      </c>
      <c r="C75" s="131" t="str">
        <f>Foglio12!C75</f>
        <v>DOCENZA INT.</v>
      </c>
      <c r="D75" s="132"/>
      <c r="E75" s="132"/>
      <c r="F75" s="132"/>
      <c r="G75" s="132"/>
      <c r="H75" s="132"/>
      <c r="I75" s="132"/>
      <c r="J75" s="132"/>
      <c r="K75" s="132"/>
      <c r="L75" s="132"/>
      <c r="M75" s="132"/>
      <c r="N75" s="132"/>
      <c r="O75" s="132"/>
      <c r="P75" s="132"/>
      <c r="Q75" s="132"/>
      <c r="R75" s="132"/>
      <c r="S75" s="132"/>
      <c r="T75" s="132"/>
      <c r="U75" s="132"/>
      <c r="V75" s="132"/>
      <c r="W75" s="132"/>
      <c r="X75" s="132"/>
      <c r="Y75" s="132"/>
      <c r="Z75" s="132"/>
      <c r="AA75" s="132"/>
      <c r="AB75" s="132"/>
      <c r="AC75" s="132"/>
      <c r="AD75" s="132"/>
      <c r="AE75" s="132"/>
      <c r="AF75" s="132"/>
      <c r="AG75" s="132"/>
      <c r="AH75" s="133"/>
      <c r="AI75" s="99"/>
      <c r="AJ75" s="134">
        <f t="shared" si="10"/>
        <v>0</v>
      </c>
      <c r="AK75" s="132">
        <f>Foglio12!AL75</f>
        <v>42</v>
      </c>
      <c r="AL75" s="133">
        <f t="shared" si="9"/>
        <v>42</v>
      </c>
      <c r="AM75" s="99"/>
      <c r="AN75" s="158"/>
      <c r="AO75" s="102"/>
      <c r="AP75" s="99"/>
      <c r="AR75" s="75" t="s">
        <v>56</v>
      </c>
      <c r="AS75" s="76"/>
      <c r="AT75" s="81">
        <f t="array" ref="AT75">SUM(IF(($C$70:$C$123=C168),$AJ$70:$AJ$123,0))+SUM(IF((C70:$C$123=C171),AJ70:$AJ$123,0))</f>
        <v>0</v>
      </c>
    </row>
    <row r="76" spans="1:63">
      <c r="A76" s="130">
        <v>7</v>
      </c>
      <c r="B76" s="131" t="str">
        <f>Foglio12!B76</f>
        <v>RIO A.</v>
      </c>
      <c r="C76" s="131" t="str">
        <f>Foglio12!C76</f>
        <v>DOCENZA INT.</v>
      </c>
      <c r="D76" s="132"/>
      <c r="E76" s="132"/>
      <c r="F76" s="132"/>
      <c r="G76" s="132"/>
      <c r="H76" s="132"/>
      <c r="I76" s="132"/>
      <c r="J76" s="132"/>
      <c r="K76" s="132"/>
      <c r="L76" s="132"/>
      <c r="M76" s="132"/>
      <c r="N76" s="132"/>
      <c r="O76" s="132"/>
      <c r="P76" s="132"/>
      <c r="Q76" s="132"/>
      <c r="R76" s="132"/>
      <c r="S76" s="132"/>
      <c r="T76" s="132"/>
      <c r="U76" s="132"/>
      <c r="V76" s="132"/>
      <c r="W76" s="132"/>
      <c r="X76" s="132"/>
      <c r="Y76" s="132"/>
      <c r="Z76" s="132"/>
      <c r="AA76" s="132"/>
      <c r="AB76" s="132"/>
      <c r="AC76" s="132"/>
      <c r="AD76" s="132"/>
      <c r="AE76" s="132"/>
      <c r="AF76" s="132"/>
      <c r="AG76" s="132"/>
      <c r="AH76" s="133"/>
      <c r="AI76" s="99"/>
      <c r="AJ76" s="134">
        <f t="shared" si="10"/>
        <v>0</v>
      </c>
      <c r="AK76" s="132">
        <f>Foglio12!AL76</f>
        <v>65</v>
      </c>
      <c r="AL76" s="133">
        <f t="shared" si="9"/>
        <v>65</v>
      </c>
      <c r="AM76" s="99"/>
      <c r="AN76" s="158"/>
      <c r="AO76" s="102"/>
      <c r="AP76" s="99"/>
      <c r="AR76" s="75"/>
      <c r="AS76" s="76"/>
      <c r="AT76" s="77"/>
    </row>
    <row r="77" spans="1:63">
      <c r="A77" s="130">
        <v>8</v>
      </c>
      <c r="B77" s="131" t="str">
        <f>Foglio12!B77</f>
        <v>PERI F.</v>
      </c>
      <c r="C77" s="131" t="str">
        <f>Foglio12!C77</f>
        <v>DOCENZA INT.</v>
      </c>
      <c r="D77" s="132"/>
      <c r="E77" s="132"/>
      <c r="F77" s="132"/>
      <c r="G77" s="132"/>
      <c r="H77" s="132"/>
      <c r="I77" s="132"/>
      <c r="J77" s="132"/>
      <c r="K77" s="132"/>
      <c r="L77" s="132"/>
      <c r="M77" s="132"/>
      <c r="N77" s="132"/>
      <c r="O77" s="132"/>
      <c r="P77" s="132"/>
      <c r="Q77" s="132"/>
      <c r="R77" s="132"/>
      <c r="S77" s="132"/>
      <c r="T77" s="132"/>
      <c r="U77" s="132"/>
      <c r="V77" s="132"/>
      <c r="W77" s="132"/>
      <c r="X77" s="132"/>
      <c r="Y77" s="132"/>
      <c r="Z77" s="132"/>
      <c r="AA77" s="132"/>
      <c r="AB77" s="132"/>
      <c r="AC77" s="132"/>
      <c r="AD77" s="132"/>
      <c r="AE77" s="132"/>
      <c r="AF77" s="132"/>
      <c r="AG77" s="132"/>
      <c r="AH77" s="133"/>
      <c r="AI77" s="99"/>
      <c r="AJ77" s="134">
        <f t="shared" si="10"/>
        <v>0</v>
      </c>
      <c r="AK77" s="132">
        <f>Foglio12!AL77</f>
        <v>6</v>
      </c>
      <c r="AL77" s="133">
        <f t="shared" si="9"/>
        <v>6</v>
      </c>
      <c r="AM77" s="99"/>
      <c r="AN77" s="158"/>
      <c r="AO77" s="102"/>
      <c r="AP77" s="99"/>
      <c r="AR77" s="75" t="s">
        <v>57</v>
      </c>
      <c r="AS77" s="76"/>
      <c r="AT77" s="81">
        <f t="array" ref="AT77">SUM(IF(($C$136:$C$153=C172),$AJ$136:$AJ$153,0))+SUM(IF((C136:$C$153=C176),AJ136:$AJ$153,0))</f>
        <v>0</v>
      </c>
    </row>
    <row r="78" spans="1:63">
      <c r="A78" s="130">
        <v>9</v>
      </c>
      <c r="B78" s="131" t="str">
        <f>Foglio12!B78</f>
        <v>BONINO E.</v>
      </c>
      <c r="C78" s="131" t="str">
        <f>Foglio12!C78</f>
        <v>CODOC INT.</v>
      </c>
      <c r="D78" s="132"/>
      <c r="E78" s="132"/>
      <c r="F78" s="132"/>
      <c r="G78" s="132"/>
      <c r="H78" s="132"/>
      <c r="I78" s="132"/>
      <c r="J78" s="132"/>
      <c r="K78" s="132"/>
      <c r="L78" s="132"/>
      <c r="M78" s="132"/>
      <c r="N78" s="132"/>
      <c r="O78" s="132"/>
      <c r="P78" s="132"/>
      <c r="Q78" s="132"/>
      <c r="R78" s="132"/>
      <c r="S78" s="132"/>
      <c r="T78" s="132"/>
      <c r="U78" s="132"/>
      <c r="V78" s="132"/>
      <c r="W78" s="132"/>
      <c r="X78" s="132"/>
      <c r="Y78" s="132"/>
      <c r="Z78" s="132"/>
      <c r="AA78" s="132"/>
      <c r="AB78" s="132"/>
      <c r="AC78" s="132"/>
      <c r="AD78" s="132"/>
      <c r="AE78" s="132"/>
      <c r="AF78" s="132"/>
      <c r="AG78" s="132"/>
      <c r="AH78" s="133"/>
      <c r="AI78" s="99"/>
      <c r="AJ78" s="134">
        <f t="shared" si="10"/>
        <v>0</v>
      </c>
      <c r="AK78" s="132">
        <f>Foglio12!AL78</f>
        <v>4</v>
      </c>
      <c r="AL78" s="133">
        <f t="shared" si="9"/>
        <v>4</v>
      </c>
      <c r="AM78" s="99"/>
      <c r="AN78" s="158"/>
      <c r="AO78" s="102"/>
      <c r="AP78" s="99"/>
      <c r="AR78" s="75"/>
      <c r="AS78" s="76"/>
      <c r="AT78" s="77"/>
    </row>
    <row r="79" spans="1:63">
      <c r="A79" s="130">
        <v>10</v>
      </c>
      <c r="B79" s="131" t="str">
        <f>Foglio12!B79</f>
        <v>GARBARINO O.</v>
      </c>
      <c r="C79" s="131" t="str">
        <f>Foglio12!C79</f>
        <v>DOCENZA INT.</v>
      </c>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3"/>
      <c r="AI79" s="99"/>
      <c r="AJ79" s="134">
        <f t="shared" si="10"/>
        <v>0</v>
      </c>
      <c r="AK79" s="132">
        <f>Foglio12!AL79</f>
        <v>3</v>
      </c>
      <c r="AL79" s="133">
        <f t="shared" si="9"/>
        <v>3</v>
      </c>
      <c r="AM79" s="99"/>
      <c r="AN79" s="158"/>
      <c r="AO79" s="102"/>
      <c r="AP79" s="99"/>
      <c r="AR79" s="75" t="s">
        <v>58</v>
      </c>
      <c r="AS79" s="76"/>
      <c r="AT79" s="81">
        <f t="array" ref="AT79">SUM(IF(($C$136:$C$153=C173),$AJ$136:$AJ$153,0))+SUM(IF((C136:$C$153=C177),AJ136:$AJ$153,0))</f>
        <v>0</v>
      </c>
    </row>
    <row r="80" spans="1:63">
      <c r="A80" s="130">
        <v>11</v>
      </c>
      <c r="B80" s="131" t="str">
        <f>Foglio12!B80</f>
        <v>CASASSA I.</v>
      </c>
      <c r="C80" s="131" t="str">
        <f>Foglio12!C80</f>
        <v>DOCENZA INT.</v>
      </c>
      <c r="D80" s="132"/>
      <c r="E80" s="132"/>
      <c r="F80" s="132"/>
      <c r="G80" s="132"/>
      <c r="H80" s="132"/>
      <c r="I80" s="132"/>
      <c r="J80" s="132"/>
      <c r="K80" s="132"/>
      <c r="L80" s="132"/>
      <c r="M80" s="132"/>
      <c r="N80" s="132"/>
      <c r="O80" s="132"/>
      <c r="P80" s="132"/>
      <c r="Q80" s="132"/>
      <c r="R80" s="132"/>
      <c r="S80" s="132"/>
      <c r="T80" s="132"/>
      <c r="U80" s="132"/>
      <c r="V80" s="132"/>
      <c r="W80" s="132"/>
      <c r="X80" s="132"/>
      <c r="Y80" s="132"/>
      <c r="Z80" s="132"/>
      <c r="AA80" s="132"/>
      <c r="AB80" s="132"/>
      <c r="AC80" s="132"/>
      <c r="AD80" s="132"/>
      <c r="AE80" s="132"/>
      <c r="AF80" s="132"/>
      <c r="AG80" s="132"/>
      <c r="AH80" s="133"/>
      <c r="AI80" s="99"/>
      <c r="AJ80" s="134">
        <f t="shared" si="10"/>
        <v>0</v>
      </c>
      <c r="AK80" s="132">
        <f>Foglio12!AL80</f>
        <v>62</v>
      </c>
      <c r="AL80" s="133">
        <f t="shared" si="9"/>
        <v>62</v>
      </c>
      <c r="AM80" s="99"/>
      <c r="AN80" s="158"/>
      <c r="AO80" s="102"/>
      <c r="AP80" s="99"/>
      <c r="AR80" s="75"/>
      <c r="AS80" s="76"/>
      <c r="AT80" s="77"/>
    </row>
    <row r="81" spans="1:85">
      <c r="A81" s="130">
        <v>12</v>
      </c>
      <c r="B81" s="131" t="str">
        <f>Foglio12!B81</f>
        <v>BACIGALUPO A.</v>
      </c>
      <c r="C81" s="131" t="str">
        <f>Foglio12!C81</f>
        <v>CODOC INT.</v>
      </c>
      <c r="D81" s="132"/>
      <c r="E81" s="132"/>
      <c r="F81" s="132"/>
      <c r="G81" s="132"/>
      <c r="H81" s="132"/>
      <c r="I81" s="132"/>
      <c r="J81" s="132"/>
      <c r="K81" s="132"/>
      <c r="L81" s="132"/>
      <c r="M81" s="132"/>
      <c r="N81" s="132"/>
      <c r="O81" s="132"/>
      <c r="P81" s="132"/>
      <c r="Q81" s="132"/>
      <c r="R81" s="132"/>
      <c r="S81" s="132"/>
      <c r="T81" s="132"/>
      <c r="U81" s="132"/>
      <c r="V81" s="132"/>
      <c r="W81" s="132"/>
      <c r="X81" s="132"/>
      <c r="Y81" s="132"/>
      <c r="Z81" s="132"/>
      <c r="AA81" s="132"/>
      <c r="AB81" s="132"/>
      <c r="AC81" s="132"/>
      <c r="AD81" s="132"/>
      <c r="AE81" s="132"/>
      <c r="AF81" s="132"/>
      <c r="AG81" s="132"/>
      <c r="AH81" s="133"/>
      <c r="AI81" s="99"/>
      <c r="AJ81" s="134">
        <f t="shared" si="10"/>
        <v>0</v>
      </c>
      <c r="AK81" s="132">
        <f>Foglio12!AL81</f>
        <v>1</v>
      </c>
      <c r="AL81" s="133">
        <f t="shared" si="9"/>
        <v>1</v>
      </c>
      <c r="AM81" s="99"/>
      <c r="AN81" s="158"/>
      <c r="AO81" s="102"/>
      <c r="AP81" s="99"/>
      <c r="AR81" s="75" t="s">
        <v>59</v>
      </c>
      <c r="AS81" s="76"/>
      <c r="AT81" s="81">
        <f t="array" ref="AT81">SUM(IF(($C$136:$C$153=C175),$AJ$136:$AJ$153,0))+SUM(IF(($C$136:$C$153=C179),$AJ$136:$AJ$153,0))</f>
        <v>0</v>
      </c>
    </row>
    <row r="82" spans="1:85">
      <c r="A82" s="130">
        <v>13</v>
      </c>
      <c r="B82" s="131" t="str">
        <f>Foglio12!B82</f>
        <v>PAGNI R.</v>
      </c>
      <c r="C82" s="131" t="str">
        <f>Foglio12!C82</f>
        <v>CODOC INT.</v>
      </c>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3"/>
      <c r="AI82" s="99"/>
      <c r="AJ82" s="134">
        <f t="shared" si="10"/>
        <v>0</v>
      </c>
      <c r="AK82" s="132">
        <f>Foglio12!AL82</f>
        <v>3</v>
      </c>
      <c r="AL82" s="133">
        <f t="shared" si="9"/>
        <v>3</v>
      </c>
      <c r="AM82" s="99"/>
      <c r="AN82" s="158"/>
      <c r="AO82" s="102"/>
      <c r="AP82" s="99"/>
      <c r="AR82" s="75"/>
      <c r="AS82" s="76"/>
      <c r="AT82" s="77"/>
    </row>
    <row r="83" spans="1:85" ht="15.75" thickBot="1">
      <c r="A83" s="130">
        <v>14</v>
      </c>
      <c r="B83" s="131" t="str">
        <f>Foglio12!B83</f>
        <v>CASASSA I.</v>
      </c>
      <c r="C83" s="131" t="str">
        <f>Foglio12!C83</f>
        <v>CODOC INT.</v>
      </c>
      <c r="D83" s="132"/>
      <c r="E83" s="132"/>
      <c r="F83" s="132"/>
      <c r="G83" s="132"/>
      <c r="H83" s="132"/>
      <c r="I83" s="132"/>
      <c r="J83" s="132"/>
      <c r="K83" s="132"/>
      <c r="L83" s="132"/>
      <c r="M83" s="132"/>
      <c r="N83" s="132"/>
      <c r="O83" s="132"/>
      <c r="P83" s="132"/>
      <c r="Q83" s="132"/>
      <c r="R83" s="132"/>
      <c r="S83" s="132"/>
      <c r="T83" s="132"/>
      <c r="U83" s="132"/>
      <c r="V83" s="132"/>
      <c r="W83" s="132"/>
      <c r="X83" s="132"/>
      <c r="Y83" s="132"/>
      <c r="Z83" s="132"/>
      <c r="AA83" s="132"/>
      <c r="AB83" s="132"/>
      <c r="AC83" s="132"/>
      <c r="AD83" s="132"/>
      <c r="AE83" s="132"/>
      <c r="AF83" s="132"/>
      <c r="AG83" s="132"/>
      <c r="AH83" s="133"/>
      <c r="AI83" s="99"/>
      <c r="AJ83" s="134">
        <f t="shared" si="10"/>
        <v>0</v>
      </c>
      <c r="AK83" s="132">
        <f>Foglio12!AL83</f>
        <v>2</v>
      </c>
      <c r="AL83" s="133">
        <f t="shared" si="9"/>
        <v>2</v>
      </c>
      <c r="AM83" s="99"/>
      <c r="AN83" s="158"/>
      <c r="AO83" s="102"/>
      <c r="AP83" s="99"/>
      <c r="AR83" s="82" t="s">
        <v>60</v>
      </c>
      <c r="AS83" s="83"/>
      <c r="AT83" s="84">
        <f t="array" ref="AT83">SUM(IF(($C$136:$C$153=C174),$AJ$136:$AJ$153,0))+SUM(IF(($C$136:$C$153=C178),$AJ$136:$AJ$153,0))</f>
        <v>0</v>
      </c>
    </row>
    <row r="84" spans="1:85">
      <c r="A84" s="130">
        <v>15</v>
      </c>
      <c r="B84" s="131">
        <f>Foglio12!B84</f>
        <v>0</v>
      </c>
      <c r="C84" s="131">
        <f>Foglio12!C84</f>
        <v>0</v>
      </c>
      <c r="D84" s="132"/>
      <c r="E84" s="132"/>
      <c r="F84" s="132"/>
      <c r="G84" s="132"/>
      <c r="H84" s="132"/>
      <c r="I84" s="132"/>
      <c r="J84" s="132"/>
      <c r="K84" s="132"/>
      <c r="L84" s="132"/>
      <c r="M84" s="132"/>
      <c r="N84" s="132"/>
      <c r="O84" s="132"/>
      <c r="P84" s="132"/>
      <c r="Q84" s="132"/>
      <c r="R84" s="132"/>
      <c r="S84" s="132"/>
      <c r="T84" s="132"/>
      <c r="U84" s="132"/>
      <c r="V84" s="132"/>
      <c r="W84" s="132"/>
      <c r="X84" s="132"/>
      <c r="Y84" s="132"/>
      <c r="Z84" s="132"/>
      <c r="AA84" s="132"/>
      <c r="AB84" s="132"/>
      <c r="AC84" s="132"/>
      <c r="AD84" s="132"/>
      <c r="AE84" s="132"/>
      <c r="AF84" s="132"/>
      <c r="AG84" s="132"/>
      <c r="AH84" s="133"/>
      <c r="AI84" s="99"/>
      <c r="AJ84" s="134">
        <f t="shared" si="10"/>
        <v>0</v>
      </c>
      <c r="AK84" s="132">
        <f>Foglio12!AL84</f>
        <v>0</v>
      </c>
      <c r="AL84" s="133">
        <f t="shared" si="9"/>
        <v>0</v>
      </c>
      <c r="AM84" s="99"/>
      <c r="AN84" s="158"/>
      <c r="AO84" s="159"/>
      <c r="AP84" s="158"/>
    </row>
    <row r="85" spans="1:85">
      <c r="A85" s="130">
        <v>16</v>
      </c>
      <c r="B85" s="131">
        <f>Foglio12!B85</f>
        <v>0</v>
      </c>
      <c r="C85" s="131">
        <f>Foglio12!C85</f>
        <v>0</v>
      </c>
      <c r="D85" s="132"/>
      <c r="E85" s="132"/>
      <c r="F85" s="132"/>
      <c r="G85" s="132"/>
      <c r="H85" s="132"/>
      <c r="I85" s="132"/>
      <c r="J85" s="132"/>
      <c r="K85" s="132"/>
      <c r="L85" s="132"/>
      <c r="M85" s="132"/>
      <c r="N85" s="132"/>
      <c r="O85" s="132"/>
      <c r="P85" s="132"/>
      <c r="Q85" s="132"/>
      <c r="R85" s="132"/>
      <c r="S85" s="132"/>
      <c r="T85" s="132"/>
      <c r="U85" s="132"/>
      <c r="V85" s="132"/>
      <c r="W85" s="132"/>
      <c r="X85" s="132"/>
      <c r="Y85" s="132"/>
      <c r="Z85" s="132"/>
      <c r="AA85" s="132"/>
      <c r="AB85" s="132"/>
      <c r="AC85" s="132"/>
      <c r="AD85" s="132"/>
      <c r="AE85" s="132"/>
      <c r="AF85" s="132"/>
      <c r="AG85" s="132"/>
      <c r="AH85" s="133"/>
      <c r="AI85" s="99"/>
      <c r="AJ85" s="134">
        <f t="shared" si="10"/>
        <v>0</v>
      </c>
      <c r="AK85" s="132">
        <f>Foglio12!AL85</f>
        <v>0</v>
      </c>
      <c r="AL85" s="133">
        <f t="shared" si="9"/>
        <v>0</v>
      </c>
      <c r="AM85" s="99"/>
      <c r="AN85" s="158"/>
      <c r="AO85" s="159"/>
      <c r="AP85" s="158"/>
    </row>
    <row r="86" spans="1:85" ht="15.75" thickBot="1">
      <c r="A86" s="130">
        <v>17</v>
      </c>
      <c r="B86" s="131">
        <f>Foglio12!B86</f>
        <v>0</v>
      </c>
      <c r="C86" s="131">
        <f>Foglio12!C86</f>
        <v>0</v>
      </c>
      <c r="D86" s="132"/>
      <c r="E86" s="132"/>
      <c r="F86" s="132"/>
      <c r="G86" s="132"/>
      <c r="H86" s="132"/>
      <c r="I86" s="132"/>
      <c r="J86" s="132"/>
      <c r="K86" s="132"/>
      <c r="L86" s="132"/>
      <c r="M86" s="132"/>
      <c r="N86" s="132"/>
      <c r="O86" s="132"/>
      <c r="P86" s="132"/>
      <c r="Q86" s="132"/>
      <c r="R86" s="132"/>
      <c r="S86" s="132"/>
      <c r="T86" s="132"/>
      <c r="U86" s="132"/>
      <c r="V86" s="132"/>
      <c r="W86" s="132"/>
      <c r="X86" s="132"/>
      <c r="Y86" s="132"/>
      <c r="Z86" s="132"/>
      <c r="AA86" s="132"/>
      <c r="AB86" s="132"/>
      <c r="AC86" s="132"/>
      <c r="AD86" s="132"/>
      <c r="AE86" s="132"/>
      <c r="AF86" s="132"/>
      <c r="AG86" s="132"/>
      <c r="AH86" s="133"/>
      <c r="AI86" s="99"/>
      <c r="AJ86" s="134">
        <f t="shared" si="10"/>
        <v>0</v>
      </c>
      <c r="AK86" s="132">
        <f>Foglio12!AL86</f>
        <v>0</v>
      </c>
      <c r="AL86" s="133">
        <f t="shared" si="9"/>
        <v>0</v>
      </c>
      <c r="AM86" s="99"/>
      <c r="AN86" s="158"/>
      <c r="AO86" s="159"/>
      <c r="AP86" s="158"/>
      <c r="AR86" s="188"/>
      <c r="AS86" s="188"/>
      <c r="AT86" s="188"/>
      <c r="AU86" s="216"/>
      <c r="AV86" s="188"/>
      <c r="AW86" s="181"/>
      <c r="AX86" s="181"/>
      <c r="AY86" s="181"/>
      <c r="AZ86" s="181"/>
      <c r="BA86" s="214"/>
      <c r="BB86" s="225"/>
      <c r="BC86" s="181"/>
      <c r="BD86" s="181"/>
      <c r="BE86" s="181"/>
      <c r="BF86" s="181"/>
      <c r="BG86" s="181"/>
      <c r="BH86" s="181"/>
      <c r="BI86" s="181"/>
      <c r="BJ86" s="181"/>
      <c r="BK86" s="181"/>
      <c r="BL86" s="181"/>
      <c r="BM86" s="181"/>
      <c r="BN86" s="181"/>
      <c r="BO86" s="181"/>
      <c r="BP86" s="4"/>
      <c r="BQ86" s="4"/>
      <c r="BR86" s="4"/>
      <c r="BS86" s="4"/>
      <c r="BT86" s="4"/>
      <c r="BU86" s="4"/>
      <c r="BV86" s="4"/>
      <c r="BW86" s="4"/>
      <c r="BX86" s="4"/>
      <c r="BY86" s="4"/>
      <c r="BZ86" s="4"/>
      <c r="CA86" s="4"/>
      <c r="CB86" s="4"/>
      <c r="CC86" s="4"/>
      <c r="CD86" s="4"/>
      <c r="CE86" s="4"/>
      <c r="CF86" s="4"/>
      <c r="CG86" s="4"/>
    </row>
    <row r="87" spans="1:85">
      <c r="A87" s="130">
        <v>18</v>
      </c>
      <c r="B87" s="131">
        <f>Foglio12!B87</f>
        <v>0</v>
      </c>
      <c r="C87" s="131">
        <f>Foglio12!C87</f>
        <v>0</v>
      </c>
      <c r="D87" s="132"/>
      <c r="E87" s="132"/>
      <c r="F87" s="132"/>
      <c r="G87" s="132"/>
      <c r="H87" s="132"/>
      <c r="I87" s="132"/>
      <c r="J87" s="132"/>
      <c r="K87" s="132"/>
      <c r="L87" s="132"/>
      <c r="M87" s="132"/>
      <c r="N87" s="132"/>
      <c r="O87" s="132"/>
      <c r="P87" s="132"/>
      <c r="Q87" s="132"/>
      <c r="R87" s="132"/>
      <c r="S87" s="132"/>
      <c r="T87" s="132"/>
      <c r="U87" s="132"/>
      <c r="V87" s="132"/>
      <c r="W87" s="132"/>
      <c r="X87" s="132"/>
      <c r="Y87" s="132"/>
      <c r="Z87" s="132"/>
      <c r="AA87" s="132"/>
      <c r="AB87" s="132"/>
      <c r="AC87" s="132"/>
      <c r="AD87" s="132"/>
      <c r="AE87" s="132"/>
      <c r="AF87" s="132"/>
      <c r="AG87" s="132"/>
      <c r="AH87" s="133"/>
      <c r="AI87" s="99"/>
      <c r="AJ87" s="134">
        <f t="shared" si="10"/>
        <v>0</v>
      </c>
      <c r="AK87" s="132">
        <f>Foglio12!AL87</f>
        <v>0</v>
      </c>
      <c r="AL87" s="133">
        <f t="shared" si="9"/>
        <v>0</v>
      </c>
      <c r="AM87" s="99"/>
      <c r="AN87" s="158"/>
      <c r="AO87" s="159"/>
      <c r="AP87" s="158"/>
      <c r="AR87" s="188"/>
      <c r="AS87" s="188"/>
      <c r="AT87" s="188"/>
      <c r="AU87" s="216"/>
      <c r="AV87" s="188"/>
      <c r="AW87" s="260" t="s">
        <v>82</v>
      </c>
      <c r="AX87" s="261"/>
      <c r="AY87" s="261"/>
      <c r="AZ87" s="261"/>
      <c r="BA87" s="261"/>
      <c r="BB87" s="261"/>
      <c r="BC87" s="262"/>
      <c r="BD87" s="260" t="s">
        <v>83</v>
      </c>
      <c r="BE87" s="261"/>
      <c r="BF87" s="261"/>
      <c r="BG87" s="261"/>
      <c r="BH87" s="261"/>
      <c r="BI87" s="261"/>
      <c r="BJ87" s="260" t="s">
        <v>84</v>
      </c>
      <c r="BK87" s="261"/>
      <c r="BL87" s="261"/>
      <c r="BM87" s="261"/>
      <c r="BN87" s="261"/>
      <c r="BO87" s="261"/>
      <c r="BP87" s="260" t="s">
        <v>86</v>
      </c>
      <c r="BQ87" s="261"/>
      <c r="BR87" s="261"/>
      <c r="BS87" s="261"/>
      <c r="BT87" s="261"/>
      <c r="BU87" s="261"/>
      <c r="BV87" s="260" t="s">
        <v>97</v>
      </c>
      <c r="BW87" s="261"/>
      <c r="BX87" s="261"/>
      <c r="BY87" s="261"/>
      <c r="BZ87" s="261"/>
      <c r="CA87" s="261"/>
      <c r="CB87" s="260" t="s">
        <v>98</v>
      </c>
      <c r="CC87" s="261"/>
      <c r="CD87" s="261"/>
      <c r="CE87" s="261"/>
      <c r="CF87" s="261"/>
      <c r="CG87" s="262"/>
    </row>
    <row r="88" spans="1:85" ht="25.5" thickBot="1">
      <c r="A88" s="130">
        <v>19</v>
      </c>
      <c r="B88" s="131">
        <f>Foglio12!B88</f>
        <v>0</v>
      </c>
      <c r="C88" s="131">
        <f>Foglio12!C88</f>
        <v>0</v>
      </c>
      <c r="D88" s="132"/>
      <c r="E88" s="132"/>
      <c r="F88" s="132"/>
      <c r="G88" s="132"/>
      <c r="H88" s="132"/>
      <c r="I88" s="132"/>
      <c r="J88" s="132"/>
      <c r="K88" s="132"/>
      <c r="L88" s="132"/>
      <c r="M88" s="132"/>
      <c r="N88" s="132"/>
      <c r="O88" s="132"/>
      <c r="P88" s="132"/>
      <c r="Q88" s="132"/>
      <c r="R88" s="132"/>
      <c r="S88" s="132"/>
      <c r="T88" s="132"/>
      <c r="U88" s="132"/>
      <c r="V88" s="132"/>
      <c r="W88" s="132"/>
      <c r="X88" s="132"/>
      <c r="Y88" s="132"/>
      <c r="Z88" s="132"/>
      <c r="AA88" s="132"/>
      <c r="AB88" s="132"/>
      <c r="AC88" s="132"/>
      <c r="AD88" s="132"/>
      <c r="AE88" s="132"/>
      <c r="AF88" s="132"/>
      <c r="AG88" s="132"/>
      <c r="AH88" s="133"/>
      <c r="AI88" s="99"/>
      <c r="AJ88" s="134">
        <f t="shared" si="10"/>
        <v>0</v>
      </c>
      <c r="AK88" s="132">
        <f>Foglio12!AL88</f>
        <v>0</v>
      </c>
      <c r="AL88" s="133">
        <f t="shared" si="9"/>
        <v>0</v>
      </c>
      <c r="AM88" s="99"/>
      <c r="AN88" s="158"/>
      <c r="AO88" s="159"/>
      <c r="AP88" s="158"/>
      <c r="AR88" s="188" t="s">
        <v>90</v>
      </c>
      <c r="AS88" s="188" t="s">
        <v>79</v>
      </c>
      <c r="AT88" s="188" t="s">
        <v>80</v>
      </c>
      <c r="AU88" s="216" t="s">
        <v>81</v>
      </c>
      <c r="AV88" s="188" t="s">
        <v>91</v>
      </c>
      <c r="AW88" s="182" t="s">
        <v>85</v>
      </c>
      <c r="AX88" s="186" t="s">
        <v>93</v>
      </c>
      <c r="AY88" s="320" t="s">
        <v>76</v>
      </c>
      <c r="AZ88" s="320"/>
      <c r="BA88" s="215" t="s">
        <v>77</v>
      </c>
      <c r="BB88" s="226" t="s">
        <v>101</v>
      </c>
      <c r="BC88" s="184" t="s">
        <v>78</v>
      </c>
      <c r="BD88" s="182" t="s">
        <v>85</v>
      </c>
      <c r="BE88" s="320" t="s">
        <v>76</v>
      </c>
      <c r="BF88" s="320"/>
      <c r="BG88" s="183" t="s">
        <v>77</v>
      </c>
      <c r="BH88" s="183" t="s">
        <v>101</v>
      </c>
      <c r="BI88" s="184" t="s">
        <v>78</v>
      </c>
      <c r="BJ88" s="182" t="s">
        <v>85</v>
      </c>
      <c r="BK88" s="320" t="s">
        <v>76</v>
      </c>
      <c r="BL88" s="320"/>
      <c r="BM88" s="183" t="s">
        <v>77</v>
      </c>
      <c r="BN88" s="183" t="s">
        <v>101</v>
      </c>
      <c r="BO88" s="184" t="s">
        <v>78</v>
      </c>
      <c r="BP88" s="182" t="s">
        <v>85</v>
      </c>
      <c r="BQ88" s="320" t="s">
        <v>76</v>
      </c>
      <c r="BR88" s="320"/>
      <c r="BS88" s="183" t="s">
        <v>77</v>
      </c>
      <c r="BT88" s="183" t="s">
        <v>101</v>
      </c>
      <c r="BU88" s="184" t="s">
        <v>78</v>
      </c>
      <c r="BV88" s="182" t="s">
        <v>85</v>
      </c>
      <c r="BW88" s="320" t="s">
        <v>76</v>
      </c>
      <c r="BX88" s="320"/>
      <c r="BY88" s="183" t="s">
        <v>77</v>
      </c>
      <c r="BZ88" s="183" t="s">
        <v>101</v>
      </c>
      <c r="CA88" s="184" t="s">
        <v>78</v>
      </c>
      <c r="CB88" s="182" t="s">
        <v>85</v>
      </c>
      <c r="CC88" s="320" t="s">
        <v>76</v>
      </c>
      <c r="CD88" s="320"/>
      <c r="CE88" s="183" t="s">
        <v>77</v>
      </c>
      <c r="CF88" s="183" t="s">
        <v>101</v>
      </c>
      <c r="CG88" s="184" t="s">
        <v>78</v>
      </c>
    </row>
    <row r="89" spans="1:85">
      <c r="A89" s="130">
        <v>20</v>
      </c>
      <c r="B89" s="131">
        <f>Foglio12!B89</f>
        <v>0</v>
      </c>
      <c r="C89" s="131">
        <f>Foglio12!C89</f>
        <v>0</v>
      </c>
      <c r="D89" s="132"/>
      <c r="E89" s="132"/>
      <c r="F89" s="132"/>
      <c r="G89" s="132"/>
      <c r="H89" s="132"/>
      <c r="I89" s="132"/>
      <c r="J89" s="132"/>
      <c r="K89" s="132"/>
      <c r="L89" s="132"/>
      <c r="M89" s="132"/>
      <c r="N89" s="132"/>
      <c r="O89" s="132"/>
      <c r="P89" s="132"/>
      <c r="Q89" s="132"/>
      <c r="R89" s="132"/>
      <c r="S89" s="132"/>
      <c r="T89" s="132"/>
      <c r="U89" s="132"/>
      <c r="V89" s="132"/>
      <c r="W89" s="132"/>
      <c r="X89" s="132"/>
      <c r="Y89" s="132"/>
      <c r="Z89" s="132"/>
      <c r="AA89" s="132"/>
      <c r="AB89" s="132"/>
      <c r="AC89" s="132"/>
      <c r="AD89" s="132"/>
      <c r="AE89" s="132"/>
      <c r="AF89" s="132"/>
      <c r="AG89" s="132"/>
      <c r="AH89" s="133"/>
      <c r="AI89" s="99"/>
      <c r="AJ89" s="134">
        <f t="shared" si="10"/>
        <v>0</v>
      </c>
      <c r="AK89" s="132">
        <f>Foglio12!AL89</f>
        <v>0</v>
      </c>
      <c r="AL89" s="133">
        <f t="shared" si="9"/>
        <v>0</v>
      </c>
      <c r="AM89" s="99"/>
      <c r="AN89" s="158"/>
      <c r="AO89" s="159"/>
      <c r="AP89" s="158"/>
      <c r="AR89" s="339" t="str">
        <f>Foglio12!AR89</f>
        <v>CHIAPPE A.</v>
      </c>
      <c r="AS89" s="189">
        <f t="array" ref="AS89">SUM(IF(($B$97:$B$153=AR89)*($C$97:$C$153=AV89),$AL$97:$AL$153,0))</f>
        <v>29</v>
      </c>
      <c r="AT89" s="340">
        <f>BA89+BG89+BM89+BS89+BY89+CE89</f>
        <v>34</v>
      </c>
      <c r="AU89" s="217">
        <f>AT89-AS89-AS90</f>
        <v>2</v>
      </c>
      <c r="AV89" s="190" t="str">
        <f>Foglio12!AV89</f>
        <v>DOCENZA EST.</v>
      </c>
      <c r="AW89" s="329">
        <f>Foglio12!AW89</f>
        <v>144</v>
      </c>
      <c r="AX89" s="338" t="str">
        <f>Foglio12!AX89</f>
        <v>DOCENZA/CODOC EST.</v>
      </c>
      <c r="AY89" s="331">
        <f>Foglio12!AY89</f>
        <v>43360</v>
      </c>
      <c r="AZ89" s="331">
        <f>Foglio12!AZ89</f>
        <v>43465</v>
      </c>
      <c r="BA89" s="332">
        <f>Foglio12!BA89</f>
        <v>24</v>
      </c>
      <c r="BB89" s="324">
        <f>Foglio12!BB89</f>
        <v>0</v>
      </c>
      <c r="BC89" s="336">
        <f>Foglio12!BC89</f>
        <v>0</v>
      </c>
      <c r="BD89" s="329">
        <f>Foglio12!BD89</f>
        <v>9</v>
      </c>
      <c r="BE89" s="331">
        <f>Foglio12!BE89</f>
        <v>43472</v>
      </c>
      <c r="BF89" s="331">
        <f>Foglio12!BF89</f>
        <v>43554</v>
      </c>
      <c r="BG89" s="332">
        <f>Foglio12!BG89</f>
        <v>10</v>
      </c>
      <c r="BH89" s="334">
        <f>Foglio12!BH89</f>
        <v>0</v>
      </c>
      <c r="BI89" s="336">
        <f>Foglio12!BI89</f>
        <v>0</v>
      </c>
      <c r="BJ89" s="329">
        <f>Foglio12!BJ89</f>
        <v>0</v>
      </c>
      <c r="BK89" s="331">
        <f>Foglio12!BK89</f>
        <v>0</v>
      </c>
      <c r="BL89" s="331">
        <f>Foglio12!BL89</f>
        <v>0</v>
      </c>
      <c r="BM89" s="332">
        <f>Foglio12!BM89</f>
        <v>0</v>
      </c>
      <c r="BN89" s="334">
        <f>Foglio12!BN89</f>
        <v>0</v>
      </c>
      <c r="BO89" s="336">
        <f>Foglio12!BO89</f>
        <v>0</v>
      </c>
      <c r="BP89" s="329">
        <f>Foglio12!BP89</f>
        <v>0</v>
      </c>
      <c r="BQ89" s="331">
        <f>Foglio12!BQ89</f>
        <v>0</v>
      </c>
      <c r="BR89" s="331">
        <f>Foglio12!BR89</f>
        <v>0</v>
      </c>
      <c r="BS89" s="332">
        <f>Foglio12!BS89</f>
        <v>0</v>
      </c>
      <c r="BT89" s="334">
        <f>Foglio12!BT89</f>
        <v>0</v>
      </c>
      <c r="BU89" s="336">
        <f>Foglio12!BU89</f>
        <v>0</v>
      </c>
      <c r="BV89" s="329">
        <f>Foglio12!BV89</f>
        <v>0</v>
      </c>
      <c r="BW89" s="331">
        <f>Foglio12!BW89</f>
        <v>0</v>
      </c>
      <c r="BX89" s="331">
        <f>Foglio12!BX89</f>
        <v>0</v>
      </c>
      <c r="BY89" s="332">
        <f>Foglio12!BY89</f>
        <v>0</v>
      </c>
      <c r="BZ89" s="334">
        <f>Foglio12!BZ89</f>
        <v>0</v>
      </c>
      <c r="CA89" s="336">
        <f>Foglio12!CA89</f>
        <v>0</v>
      </c>
      <c r="CB89" s="329">
        <f>Foglio12!CB89</f>
        <v>0</v>
      </c>
      <c r="CC89" s="331">
        <f>Foglio12!CC89</f>
        <v>0</v>
      </c>
      <c r="CD89" s="331">
        <f>Foglio12!CD89</f>
        <v>0</v>
      </c>
      <c r="CE89" s="332">
        <f>Foglio12!CE89</f>
        <v>0</v>
      </c>
      <c r="CF89" s="334">
        <f>Foglio12!CF89</f>
        <v>0</v>
      </c>
      <c r="CG89" s="336">
        <f>Foglio12!CG89</f>
        <v>0</v>
      </c>
    </row>
    <row r="90" spans="1:85">
      <c r="A90" s="130">
        <v>21</v>
      </c>
      <c r="B90" s="131">
        <f>Foglio12!B90</f>
        <v>0</v>
      </c>
      <c r="C90" s="131">
        <f>Foglio12!C90</f>
        <v>0</v>
      </c>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3"/>
      <c r="AI90" s="99"/>
      <c r="AJ90" s="134">
        <f t="shared" si="10"/>
        <v>0</v>
      </c>
      <c r="AK90" s="132">
        <f>Foglio12!AL90</f>
        <v>0</v>
      </c>
      <c r="AL90" s="133">
        <f t="shared" si="9"/>
        <v>0</v>
      </c>
      <c r="AM90" s="99"/>
      <c r="AN90" s="158"/>
      <c r="AO90" s="159"/>
      <c r="AP90" s="158"/>
      <c r="AR90" s="277"/>
      <c r="AS90" s="197">
        <f t="array" ref="AS90">SUM(IF(($B$97:$B$153=AR89)*($C$97:$C$153=AV90),$AL$97:$AL$153,0))</f>
        <v>3</v>
      </c>
      <c r="AT90" s="328"/>
      <c r="AU90" s="218"/>
      <c r="AV90" s="199" t="str">
        <f>Foglio12!AV90</f>
        <v>CODOC EST.</v>
      </c>
      <c r="AW90" s="330"/>
      <c r="AX90" s="251"/>
      <c r="AY90" s="252"/>
      <c r="AZ90" s="252"/>
      <c r="BA90" s="333"/>
      <c r="BB90" s="265"/>
      <c r="BC90" s="337"/>
      <c r="BD90" s="330"/>
      <c r="BE90" s="252"/>
      <c r="BF90" s="252"/>
      <c r="BG90" s="333"/>
      <c r="BH90" s="335"/>
      <c r="BI90" s="337"/>
      <c r="BJ90" s="330"/>
      <c r="BK90" s="252"/>
      <c r="BL90" s="252"/>
      <c r="BM90" s="333"/>
      <c r="BN90" s="335"/>
      <c r="BO90" s="337"/>
      <c r="BP90" s="330"/>
      <c r="BQ90" s="252"/>
      <c r="BR90" s="252"/>
      <c r="BS90" s="333"/>
      <c r="BT90" s="335"/>
      <c r="BU90" s="337"/>
      <c r="BV90" s="330"/>
      <c r="BW90" s="252"/>
      <c r="BX90" s="252"/>
      <c r="BY90" s="333"/>
      <c r="BZ90" s="335"/>
      <c r="CA90" s="337"/>
      <c r="CB90" s="330"/>
      <c r="CC90" s="252"/>
      <c r="CD90" s="252"/>
      <c r="CE90" s="333"/>
      <c r="CF90" s="335"/>
      <c r="CG90" s="337"/>
    </row>
    <row r="91" spans="1:85">
      <c r="A91" s="130">
        <v>22</v>
      </c>
      <c r="B91" s="131">
        <f>Foglio12!B91</f>
        <v>0</v>
      </c>
      <c r="C91" s="131">
        <f>Foglio12!C91</f>
        <v>0</v>
      </c>
      <c r="D91" s="132"/>
      <c r="E91" s="132"/>
      <c r="F91" s="132"/>
      <c r="G91" s="132"/>
      <c r="H91" s="132"/>
      <c r="I91" s="132"/>
      <c r="J91" s="132"/>
      <c r="K91" s="132"/>
      <c r="L91" s="132"/>
      <c r="M91" s="132"/>
      <c r="N91" s="132"/>
      <c r="O91" s="132"/>
      <c r="P91" s="132"/>
      <c r="Q91" s="132"/>
      <c r="R91" s="132"/>
      <c r="S91" s="132"/>
      <c r="T91" s="132"/>
      <c r="U91" s="132"/>
      <c r="V91" s="132"/>
      <c r="W91" s="132"/>
      <c r="X91" s="132"/>
      <c r="Y91" s="132"/>
      <c r="Z91" s="132"/>
      <c r="AA91" s="132"/>
      <c r="AB91" s="132"/>
      <c r="AC91" s="132"/>
      <c r="AD91" s="132"/>
      <c r="AE91" s="132"/>
      <c r="AF91" s="132"/>
      <c r="AG91" s="132"/>
      <c r="AH91" s="133"/>
      <c r="AI91" s="99"/>
      <c r="AJ91" s="134">
        <f t="shared" si="10"/>
        <v>0</v>
      </c>
      <c r="AK91" s="132">
        <f>Foglio12!AL91</f>
        <v>0</v>
      </c>
      <c r="AL91" s="133">
        <f t="shared" si="9"/>
        <v>0</v>
      </c>
      <c r="AM91" s="99"/>
      <c r="AN91" s="158"/>
      <c r="AO91" s="159"/>
      <c r="AP91" s="158"/>
      <c r="AR91" s="276" t="str">
        <f>Foglio12!AR91</f>
        <v>DEFRANCHI BISSO F.</v>
      </c>
      <c r="AS91" s="200">
        <f t="array" ref="AS91">SUM(IF(($B$97:$B$153=AR91)*($C$97:$C$153=AV91),$AL$97:$AL$153,0))</f>
        <v>6</v>
      </c>
      <c r="AT91" s="327">
        <f>BA91+BG91+BM91+BS91+BY91+CE91</f>
        <v>30</v>
      </c>
      <c r="AU91" s="219">
        <f>AT91-AS91-AS92</f>
        <v>24</v>
      </c>
      <c r="AV91" s="202" t="str">
        <f>Foglio12!AV91</f>
        <v>DOCENZA EST.</v>
      </c>
      <c r="AW91" s="330">
        <f>Foglio12!AW91</f>
        <v>160</v>
      </c>
      <c r="AX91" s="251" t="str">
        <f>Foglio12!AX91</f>
        <v>DOCENZA/CODOC EST.</v>
      </c>
      <c r="AY91" s="252">
        <f>Foglio12!AY91</f>
        <v>43381</v>
      </c>
      <c r="AZ91" s="252">
        <f>Foglio12!AZ91</f>
        <v>43465</v>
      </c>
      <c r="BA91" s="333">
        <f>Foglio12!BA91</f>
        <v>30</v>
      </c>
      <c r="BB91" s="265">
        <f>Foglio12!BB91</f>
        <v>0</v>
      </c>
      <c r="BC91" s="337">
        <f>Foglio12!BC91</f>
        <v>0</v>
      </c>
      <c r="BD91" s="330">
        <f>Foglio12!BD91</f>
        <v>0</v>
      </c>
      <c r="BE91" s="252">
        <f>Foglio12!BE91</f>
        <v>0</v>
      </c>
      <c r="BF91" s="252">
        <f>Foglio12!BF91</f>
        <v>0</v>
      </c>
      <c r="BG91" s="333">
        <f>Foglio12!BG91</f>
        <v>0</v>
      </c>
      <c r="BH91" s="335">
        <f>Foglio12!BH91</f>
        <v>0</v>
      </c>
      <c r="BI91" s="337">
        <f>Foglio12!BI91</f>
        <v>0</v>
      </c>
      <c r="BJ91" s="330">
        <f>Foglio12!BJ91</f>
        <v>0</v>
      </c>
      <c r="BK91" s="252">
        <f>Foglio12!BK91</f>
        <v>0</v>
      </c>
      <c r="BL91" s="252">
        <f>Foglio12!BL91</f>
        <v>0</v>
      </c>
      <c r="BM91" s="333">
        <f>Foglio12!BM91</f>
        <v>0</v>
      </c>
      <c r="BN91" s="335">
        <f>Foglio12!BN91</f>
        <v>0</v>
      </c>
      <c r="BO91" s="337">
        <f>Foglio12!BO91</f>
        <v>0</v>
      </c>
      <c r="BP91" s="330">
        <f>Foglio12!BP91</f>
        <v>0</v>
      </c>
      <c r="BQ91" s="252">
        <f>Foglio12!BQ91</f>
        <v>0</v>
      </c>
      <c r="BR91" s="252">
        <f>Foglio12!BR91</f>
        <v>0</v>
      </c>
      <c r="BS91" s="333">
        <f>Foglio12!BS91</f>
        <v>0</v>
      </c>
      <c r="BT91" s="335">
        <f>Foglio12!BT91</f>
        <v>0</v>
      </c>
      <c r="BU91" s="337">
        <f>Foglio12!BU91</f>
        <v>0</v>
      </c>
      <c r="BV91" s="330">
        <f>Foglio12!BV91</f>
        <v>0</v>
      </c>
      <c r="BW91" s="252">
        <f>Foglio12!BW91</f>
        <v>0</v>
      </c>
      <c r="BX91" s="252">
        <f>Foglio12!BX91</f>
        <v>0</v>
      </c>
      <c r="BY91" s="333">
        <f>Foglio12!BY91</f>
        <v>0</v>
      </c>
      <c r="BZ91" s="335">
        <f>Foglio12!BZ91</f>
        <v>0</v>
      </c>
      <c r="CA91" s="337">
        <f>Foglio12!CA91</f>
        <v>0</v>
      </c>
      <c r="CB91" s="330">
        <f>Foglio12!CB91</f>
        <v>0</v>
      </c>
      <c r="CC91" s="252">
        <f>Foglio12!CC91</f>
        <v>0</v>
      </c>
      <c r="CD91" s="252">
        <f>Foglio12!CD91</f>
        <v>0</v>
      </c>
      <c r="CE91" s="333">
        <f>Foglio12!CE91</f>
        <v>0</v>
      </c>
      <c r="CF91" s="335">
        <f>Foglio12!CF91</f>
        <v>0</v>
      </c>
      <c r="CG91" s="337">
        <f>Foglio12!CG91</f>
        <v>0</v>
      </c>
    </row>
    <row r="92" spans="1:85">
      <c r="A92" s="130">
        <v>23</v>
      </c>
      <c r="B92" s="131">
        <f>Foglio12!B92</f>
        <v>0</v>
      </c>
      <c r="C92" s="131">
        <f>Foglio12!C92</f>
        <v>0</v>
      </c>
      <c r="D92" s="132"/>
      <c r="E92" s="132"/>
      <c r="F92" s="132"/>
      <c r="G92" s="132"/>
      <c r="H92" s="132"/>
      <c r="I92" s="132"/>
      <c r="J92" s="132"/>
      <c r="K92" s="132"/>
      <c r="L92" s="132"/>
      <c r="M92" s="132"/>
      <c r="N92" s="132"/>
      <c r="O92" s="132"/>
      <c r="P92" s="132"/>
      <c r="Q92" s="132"/>
      <c r="R92" s="132"/>
      <c r="S92" s="132"/>
      <c r="T92" s="132"/>
      <c r="U92" s="132"/>
      <c r="V92" s="132"/>
      <c r="W92" s="132"/>
      <c r="X92" s="132"/>
      <c r="Y92" s="132"/>
      <c r="Z92" s="132"/>
      <c r="AA92" s="132"/>
      <c r="AB92" s="132"/>
      <c r="AC92" s="132"/>
      <c r="AD92" s="132"/>
      <c r="AE92" s="132"/>
      <c r="AF92" s="132"/>
      <c r="AG92" s="132"/>
      <c r="AH92" s="133"/>
      <c r="AI92" s="99"/>
      <c r="AJ92" s="134">
        <f t="shared" si="10"/>
        <v>0</v>
      </c>
      <c r="AK92" s="132">
        <f>Foglio12!AL92</f>
        <v>0</v>
      </c>
      <c r="AL92" s="133">
        <f t="shared" si="9"/>
        <v>0</v>
      </c>
      <c r="AM92" s="99"/>
      <c r="AN92" s="158"/>
      <c r="AO92" s="159"/>
      <c r="AP92" s="158"/>
      <c r="AR92" s="277"/>
      <c r="AS92" s="197">
        <f t="array" ref="AS92">SUM(IF(($B$97:$B$153=AR91)*($C$97:$C$153=AV92),$AL$97:$AL$153,0))</f>
        <v>0</v>
      </c>
      <c r="AT92" s="328"/>
      <c r="AU92" s="218"/>
      <c r="AV92" s="199" t="str">
        <f>Foglio12!AV92</f>
        <v>CODOC EST.</v>
      </c>
      <c r="AW92" s="330"/>
      <c r="AX92" s="251"/>
      <c r="AY92" s="252"/>
      <c r="AZ92" s="252"/>
      <c r="BA92" s="333"/>
      <c r="BB92" s="265"/>
      <c r="BC92" s="337"/>
      <c r="BD92" s="330"/>
      <c r="BE92" s="252"/>
      <c r="BF92" s="252"/>
      <c r="BG92" s="333"/>
      <c r="BH92" s="335"/>
      <c r="BI92" s="337"/>
      <c r="BJ92" s="330"/>
      <c r="BK92" s="252"/>
      <c r="BL92" s="252"/>
      <c r="BM92" s="333"/>
      <c r="BN92" s="335"/>
      <c r="BO92" s="337"/>
      <c r="BP92" s="330"/>
      <c r="BQ92" s="252"/>
      <c r="BR92" s="252"/>
      <c r="BS92" s="333"/>
      <c r="BT92" s="335"/>
      <c r="BU92" s="337"/>
      <c r="BV92" s="330"/>
      <c r="BW92" s="252"/>
      <c r="BX92" s="252"/>
      <c r="BY92" s="333"/>
      <c r="BZ92" s="335"/>
      <c r="CA92" s="337"/>
      <c r="CB92" s="330"/>
      <c r="CC92" s="252"/>
      <c r="CD92" s="252"/>
      <c r="CE92" s="333"/>
      <c r="CF92" s="335"/>
      <c r="CG92" s="337"/>
    </row>
    <row r="93" spans="1:85">
      <c r="A93" s="130">
        <v>24</v>
      </c>
      <c r="B93" s="131">
        <f>Foglio12!B93</f>
        <v>0</v>
      </c>
      <c r="C93" s="131">
        <f>Foglio12!C93</f>
        <v>0</v>
      </c>
      <c r="D93" s="132"/>
      <c r="E93" s="132"/>
      <c r="F93" s="132"/>
      <c r="G93" s="132"/>
      <c r="H93" s="132"/>
      <c r="I93" s="132"/>
      <c r="J93" s="132"/>
      <c r="K93" s="132"/>
      <c r="L93" s="132"/>
      <c r="M93" s="132"/>
      <c r="N93" s="132"/>
      <c r="O93" s="132"/>
      <c r="P93" s="132"/>
      <c r="Q93" s="132"/>
      <c r="R93" s="132"/>
      <c r="S93" s="132"/>
      <c r="T93" s="132"/>
      <c r="U93" s="132"/>
      <c r="V93" s="132"/>
      <c r="W93" s="132"/>
      <c r="X93" s="132"/>
      <c r="Y93" s="132"/>
      <c r="Z93" s="132"/>
      <c r="AA93" s="132"/>
      <c r="AB93" s="132"/>
      <c r="AC93" s="132"/>
      <c r="AD93" s="132"/>
      <c r="AE93" s="132"/>
      <c r="AF93" s="132"/>
      <c r="AG93" s="132"/>
      <c r="AH93" s="133"/>
      <c r="AI93" s="99"/>
      <c r="AJ93" s="134">
        <f t="shared" si="10"/>
        <v>0</v>
      </c>
      <c r="AK93" s="132">
        <f>Foglio12!AL93</f>
        <v>0</v>
      </c>
      <c r="AL93" s="133">
        <f t="shared" si="9"/>
        <v>0</v>
      </c>
      <c r="AM93" s="99"/>
      <c r="AN93" s="158"/>
      <c r="AO93" s="159"/>
      <c r="AP93" s="158"/>
      <c r="AR93" s="276" t="str">
        <f>Foglio12!AR93</f>
        <v>RATTI S.</v>
      </c>
      <c r="AS93" s="200">
        <f t="array" ref="AS93">SUM(IF(($B$97:$B$153=AR93)*($C$97:$C$153=AV93),$AL$97:$AL$153,0))</f>
        <v>16</v>
      </c>
      <c r="AT93" s="327">
        <f>BA93+BG93+BM93+BS93+BY93+CE93</f>
        <v>20</v>
      </c>
      <c r="AU93" s="219">
        <f>AT93-AS93-AS94</f>
        <v>4</v>
      </c>
      <c r="AV93" s="202" t="str">
        <f>Foglio12!AV93</f>
        <v>DOCENZA EST.</v>
      </c>
      <c r="AW93" s="330">
        <f>Foglio12!AW93</f>
        <v>161</v>
      </c>
      <c r="AX93" s="251" t="str">
        <f>Foglio12!AX93</f>
        <v>DOCENZA/CODOC EST.</v>
      </c>
      <c r="AY93" s="252">
        <f>Foglio12!AY93</f>
        <v>43381</v>
      </c>
      <c r="AZ93" s="252">
        <f>Foglio12!AZ93</f>
        <v>43464</v>
      </c>
      <c r="BA93" s="333">
        <f>Foglio12!BA93</f>
        <v>20</v>
      </c>
      <c r="BB93" s="265">
        <f>Foglio12!BB93</f>
        <v>0</v>
      </c>
      <c r="BC93" s="337">
        <f>Foglio12!BC93</f>
        <v>0</v>
      </c>
      <c r="BD93" s="330">
        <f>Foglio12!BD93</f>
        <v>0</v>
      </c>
      <c r="BE93" s="252">
        <f>Foglio12!BE93</f>
        <v>0</v>
      </c>
      <c r="BF93" s="252">
        <f>Foglio12!BF93</f>
        <v>0</v>
      </c>
      <c r="BG93" s="333">
        <f>Foglio12!BG93</f>
        <v>0</v>
      </c>
      <c r="BH93" s="335">
        <f>Foglio12!BH93</f>
        <v>0</v>
      </c>
      <c r="BI93" s="337">
        <f>Foglio12!BI93</f>
        <v>0</v>
      </c>
      <c r="BJ93" s="330">
        <f>Foglio12!BJ93</f>
        <v>0</v>
      </c>
      <c r="BK93" s="252">
        <f>Foglio12!BK93</f>
        <v>0</v>
      </c>
      <c r="BL93" s="252">
        <f>Foglio12!BL93</f>
        <v>0</v>
      </c>
      <c r="BM93" s="333">
        <f>Foglio12!BM93</f>
        <v>0</v>
      </c>
      <c r="BN93" s="335">
        <f>Foglio12!BN93</f>
        <v>0</v>
      </c>
      <c r="BO93" s="337">
        <f>Foglio12!BO93</f>
        <v>0</v>
      </c>
      <c r="BP93" s="330">
        <f>Foglio12!BP93</f>
        <v>0</v>
      </c>
      <c r="BQ93" s="252">
        <f>Foglio12!BQ93</f>
        <v>0</v>
      </c>
      <c r="BR93" s="252">
        <f>Foglio12!BR93</f>
        <v>0</v>
      </c>
      <c r="BS93" s="333">
        <f>Foglio12!BS93</f>
        <v>0</v>
      </c>
      <c r="BT93" s="335">
        <f>Foglio12!BT93</f>
        <v>0</v>
      </c>
      <c r="BU93" s="337">
        <f>Foglio12!BU93</f>
        <v>0</v>
      </c>
      <c r="BV93" s="330">
        <f>Foglio12!BV93</f>
        <v>0</v>
      </c>
      <c r="BW93" s="252">
        <f>Foglio12!BW93</f>
        <v>0</v>
      </c>
      <c r="BX93" s="252">
        <f>Foglio12!BX93</f>
        <v>0</v>
      </c>
      <c r="BY93" s="333">
        <f>Foglio12!BY93</f>
        <v>0</v>
      </c>
      <c r="BZ93" s="335">
        <f>Foglio12!BZ93</f>
        <v>0</v>
      </c>
      <c r="CA93" s="337">
        <f>Foglio12!CA93</f>
        <v>0</v>
      </c>
      <c r="CB93" s="330">
        <f>Foglio12!CB93</f>
        <v>0</v>
      </c>
      <c r="CC93" s="252">
        <f>Foglio12!CC93</f>
        <v>0</v>
      </c>
      <c r="CD93" s="252">
        <f>Foglio12!CD93</f>
        <v>0</v>
      </c>
      <c r="CE93" s="333">
        <f>Foglio12!CE93</f>
        <v>0</v>
      </c>
      <c r="CF93" s="335">
        <f>Foglio12!CF93</f>
        <v>0</v>
      </c>
      <c r="CG93" s="337">
        <f>Foglio12!CG93</f>
        <v>0</v>
      </c>
    </row>
    <row r="94" spans="1:85">
      <c r="A94" s="130">
        <v>25</v>
      </c>
      <c r="B94" s="131">
        <f>Foglio12!B94</f>
        <v>0</v>
      </c>
      <c r="C94" s="131">
        <f>Foglio12!C94</f>
        <v>0</v>
      </c>
      <c r="D94" s="132"/>
      <c r="E94" s="132"/>
      <c r="F94" s="132"/>
      <c r="G94" s="132"/>
      <c r="H94" s="132"/>
      <c r="I94" s="132"/>
      <c r="J94" s="132"/>
      <c r="K94" s="132"/>
      <c r="L94" s="132"/>
      <c r="M94" s="132"/>
      <c r="N94" s="132"/>
      <c r="O94" s="132"/>
      <c r="P94" s="132"/>
      <c r="Q94" s="132"/>
      <c r="R94" s="132"/>
      <c r="S94" s="132"/>
      <c r="T94" s="132"/>
      <c r="U94" s="132"/>
      <c r="V94" s="132"/>
      <c r="W94" s="132"/>
      <c r="X94" s="132"/>
      <c r="Y94" s="132"/>
      <c r="Z94" s="132"/>
      <c r="AA94" s="132"/>
      <c r="AB94" s="132"/>
      <c r="AC94" s="132"/>
      <c r="AD94" s="132"/>
      <c r="AE94" s="132"/>
      <c r="AF94" s="132"/>
      <c r="AG94" s="132"/>
      <c r="AH94" s="133"/>
      <c r="AI94" s="99"/>
      <c r="AJ94" s="134">
        <f t="shared" si="10"/>
        <v>0</v>
      </c>
      <c r="AK94" s="132">
        <f>Foglio12!AL94</f>
        <v>0</v>
      </c>
      <c r="AL94" s="133">
        <f t="shared" si="9"/>
        <v>0</v>
      </c>
      <c r="AM94" s="99"/>
      <c r="AN94" s="158"/>
      <c r="AO94" s="159"/>
      <c r="AP94" s="158"/>
      <c r="AR94" s="277"/>
      <c r="AS94" s="197">
        <f t="array" ref="AS94">SUM(IF(($B$97:$B$153=AR93)*($C$97:$C$153=AV94),$AL$97:$AL$153,0))</f>
        <v>0</v>
      </c>
      <c r="AT94" s="328"/>
      <c r="AU94" s="218"/>
      <c r="AV94" s="199" t="str">
        <f>Foglio12!AV94</f>
        <v>CODOC EST.</v>
      </c>
      <c r="AW94" s="330"/>
      <c r="AX94" s="251"/>
      <c r="AY94" s="252"/>
      <c r="AZ94" s="252"/>
      <c r="BA94" s="333"/>
      <c r="BB94" s="265"/>
      <c r="BC94" s="337"/>
      <c r="BD94" s="330"/>
      <c r="BE94" s="252"/>
      <c r="BF94" s="252"/>
      <c r="BG94" s="333"/>
      <c r="BH94" s="335"/>
      <c r="BI94" s="337"/>
      <c r="BJ94" s="330"/>
      <c r="BK94" s="252"/>
      <c r="BL94" s="252"/>
      <c r="BM94" s="333"/>
      <c r="BN94" s="335"/>
      <c r="BO94" s="337"/>
      <c r="BP94" s="330"/>
      <c r="BQ94" s="252"/>
      <c r="BR94" s="252"/>
      <c r="BS94" s="333"/>
      <c r="BT94" s="335"/>
      <c r="BU94" s="337"/>
      <c r="BV94" s="330"/>
      <c r="BW94" s="252"/>
      <c r="BX94" s="252"/>
      <c r="BY94" s="333"/>
      <c r="BZ94" s="335"/>
      <c r="CA94" s="337"/>
      <c r="CB94" s="330"/>
      <c r="CC94" s="252"/>
      <c r="CD94" s="252"/>
      <c r="CE94" s="333"/>
      <c r="CF94" s="335"/>
      <c r="CG94" s="337"/>
    </row>
    <row r="95" spans="1:85">
      <c r="A95" s="130">
        <v>26</v>
      </c>
      <c r="B95" s="131">
        <f>Foglio12!B95</f>
        <v>0</v>
      </c>
      <c r="C95" s="131">
        <f>Foglio12!C95</f>
        <v>0</v>
      </c>
      <c r="D95" s="132"/>
      <c r="E95" s="132"/>
      <c r="F95" s="132"/>
      <c r="G95" s="132"/>
      <c r="H95" s="132"/>
      <c r="I95" s="132"/>
      <c r="J95" s="132"/>
      <c r="K95" s="132"/>
      <c r="L95" s="132"/>
      <c r="M95" s="132"/>
      <c r="N95" s="132"/>
      <c r="O95" s="132"/>
      <c r="P95" s="132"/>
      <c r="Q95" s="132"/>
      <c r="R95" s="132"/>
      <c r="S95" s="132"/>
      <c r="T95" s="132"/>
      <c r="U95" s="132"/>
      <c r="V95" s="132"/>
      <c r="W95" s="132"/>
      <c r="X95" s="132"/>
      <c r="Y95" s="132"/>
      <c r="Z95" s="132"/>
      <c r="AA95" s="132"/>
      <c r="AB95" s="132"/>
      <c r="AC95" s="132"/>
      <c r="AD95" s="132"/>
      <c r="AE95" s="132"/>
      <c r="AF95" s="132"/>
      <c r="AG95" s="132"/>
      <c r="AH95" s="133"/>
      <c r="AI95" s="99"/>
      <c r="AJ95" s="134">
        <f t="shared" si="10"/>
        <v>0</v>
      </c>
      <c r="AK95" s="132">
        <f>Foglio12!AL95</f>
        <v>0</v>
      </c>
      <c r="AL95" s="133">
        <f t="shared" si="9"/>
        <v>0</v>
      </c>
      <c r="AM95" s="99"/>
      <c r="AN95" s="158"/>
      <c r="AO95" s="159"/>
      <c r="AP95" s="158"/>
      <c r="AR95" s="276">
        <f>Foglio12!AR95</f>
        <v>0</v>
      </c>
      <c r="AS95" s="200">
        <f t="array" ref="AS95">SUM(IF(($B$97:$B$153=AR95)*($C$97:$C$153=AV95),$AL$97:$AL$153,0))</f>
        <v>0</v>
      </c>
      <c r="AT95" s="327">
        <f>BA95+BG95+BM95+BS95+BY95+CE95</f>
        <v>0</v>
      </c>
      <c r="AU95" s="219">
        <f>AT95-AS95-AS96</f>
        <v>0</v>
      </c>
      <c r="AV95" s="202">
        <f>Foglio12!AV95</f>
        <v>0</v>
      </c>
      <c r="AW95" s="330">
        <f>Foglio12!AW95</f>
        <v>0</v>
      </c>
      <c r="AX95" s="251">
        <f>Foglio12!AX95</f>
        <v>0</v>
      </c>
      <c r="AY95" s="252">
        <f>Foglio12!AY95</f>
        <v>0</v>
      </c>
      <c r="AZ95" s="252">
        <f>Foglio12!AZ95</f>
        <v>0</v>
      </c>
      <c r="BA95" s="333">
        <f>Foglio12!BA95</f>
        <v>0</v>
      </c>
      <c r="BB95" s="265">
        <f>Foglio12!BB95</f>
        <v>0</v>
      </c>
      <c r="BC95" s="337">
        <f>Foglio12!BC95</f>
        <v>0</v>
      </c>
      <c r="BD95" s="330">
        <f>Foglio12!BD95</f>
        <v>0</v>
      </c>
      <c r="BE95" s="252">
        <f>Foglio12!BE95</f>
        <v>0</v>
      </c>
      <c r="BF95" s="252">
        <f>Foglio12!BF95</f>
        <v>0</v>
      </c>
      <c r="BG95" s="333">
        <f>Foglio12!BG95</f>
        <v>0</v>
      </c>
      <c r="BH95" s="335">
        <f>Foglio12!BH95</f>
        <v>0</v>
      </c>
      <c r="BI95" s="337">
        <f>Foglio12!BI95</f>
        <v>0</v>
      </c>
      <c r="BJ95" s="330">
        <f>Foglio12!BJ95</f>
        <v>0</v>
      </c>
      <c r="BK95" s="252">
        <f>Foglio12!BK95</f>
        <v>0</v>
      </c>
      <c r="BL95" s="252">
        <f>Foglio12!BL95</f>
        <v>0</v>
      </c>
      <c r="BM95" s="333">
        <f>Foglio12!BM95</f>
        <v>0</v>
      </c>
      <c r="BN95" s="335">
        <f>Foglio12!BN95</f>
        <v>0</v>
      </c>
      <c r="BO95" s="337">
        <f>Foglio12!BO95</f>
        <v>0</v>
      </c>
      <c r="BP95" s="330">
        <f>Foglio12!BP95</f>
        <v>0</v>
      </c>
      <c r="BQ95" s="252">
        <f>Foglio12!BQ95</f>
        <v>0</v>
      </c>
      <c r="BR95" s="252">
        <f>Foglio12!BR95</f>
        <v>0</v>
      </c>
      <c r="BS95" s="333">
        <f>Foglio12!BS95</f>
        <v>0</v>
      </c>
      <c r="BT95" s="335">
        <f>Foglio12!BT95</f>
        <v>0</v>
      </c>
      <c r="BU95" s="337">
        <f>Foglio12!BU95</f>
        <v>0</v>
      </c>
      <c r="BV95" s="330">
        <f>Foglio12!BV95</f>
        <v>0</v>
      </c>
      <c r="BW95" s="252">
        <f>Foglio12!BW95</f>
        <v>0</v>
      </c>
      <c r="BX95" s="252">
        <f>Foglio12!BX95</f>
        <v>0</v>
      </c>
      <c r="BY95" s="333">
        <f>Foglio12!BY95</f>
        <v>0</v>
      </c>
      <c r="BZ95" s="335">
        <f>Foglio12!BZ95</f>
        <v>0</v>
      </c>
      <c r="CA95" s="337">
        <f>Foglio12!CA95</f>
        <v>0</v>
      </c>
      <c r="CB95" s="330">
        <f>Foglio12!CB95</f>
        <v>0</v>
      </c>
      <c r="CC95" s="252">
        <f>Foglio12!CC95</f>
        <v>0</v>
      </c>
      <c r="CD95" s="252">
        <f>Foglio12!CD95</f>
        <v>0</v>
      </c>
      <c r="CE95" s="333">
        <f>Foglio12!CE95</f>
        <v>0</v>
      </c>
      <c r="CF95" s="335">
        <f>Foglio12!CF95</f>
        <v>0</v>
      </c>
      <c r="CG95" s="337">
        <f>Foglio12!CG95</f>
        <v>0</v>
      </c>
    </row>
    <row r="96" spans="1:85">
      <c r="A96" s="130"/>
      <c r="B96" s="176" t="str">
        <f>SETT!B96</f>
        <v>Docenti  Esterni</v>
      </c>
      <c r="C96" s="160">
        <f>SETT!C96</f>
        <v>0</v>
      </c>
      <c r="D96" s="161"/>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c r="AC96" s="161"/>
      <c r="AD96" s="161"/>
      <c r="AE96" s="161"/>
      <c r="AF96" s="161"/>
      <c r="AG96" s="161"/>
      <c r="AH96" s="162"/>
      <c r="AI96" s="99"/>
      <c r="AJ96" s="163"/>
      <c r="AK96" s="161"/>
      <c r="AL96" s="162"/>
      <c r="AM96" s="99"/>
      <c r="AN96" s="158"/>
      <c r="AO96" s="159"/>
      <c r="AP96" s="158"/>
      <c r="AR96" s="277"/>
      <c r="AS96" s="197">
        <f t="array" ref="AS96">SUM(IF(($B$97:$B$153=AR95)*($C$97:$C$153=AV96),$AL$97:$AL$153,0))</f>
        <v>0</v>
      </c>
      <c r="AT96" s="328"/>
      <c r="AU96" s="218"/>
      <c r="AV96" s="199">
        <f>Foglio12!AV96</f>
        <v>0</v>
      </c>
      <c r="AW96" s="330"/>
      <c r="AX96" s="251"/>
      <c r="AY96" s="252"/>
      <c r="AZ96" s="252"/>
      <c r="BA96" s="333"/>
      <c r="BB96" s="265"/>
      <c r="BC96" s="337"/>
      <c r="BD96" s="330"/>
      <c r="BE96" s="252"/>
      <c r="BF96" s="252"/>
      <c r="BG96" s="333"/>
      <c r="BH96" s="335"/>
      <c r="BI96" s="337"/>
      <c r="BJ96" s="330"/>
      <c r="BK96" s="252"/>
      <c r="BL96" s="252"/>
      <c r="BM96" s="333"/>
      <c r="BN96" s="335"/>
      <c r="BO96" s="337"/>
      <c r="BP96" s="330"/>
      <c r="BQ96" s="252"/>
      <c r="BR96" s="252"/>
      <c r="BS96" s="333"/>
      <c r="BT96" s="335"/>
      <c r="BU96" s="337"/>
      <c r="BV96" s="330"/>
      <c r="BW96" s="252"/>
      <c r="BX96" s="252"/>
      <c r="BY96" s="333"/>
      <c r="BZ96" s="335"/>
      <c r="CA96" s="337"/>
      <c r="CB96" s="330"/>
      <c r="CC96" s="252"/>
      <c r="CD96" s="252"/>
      <c r="CE96" s="333"/>
      <c r="CF96" s="335"/>
      <c r="CG96" s="337"/>
    </row>
    <row r="97" spans="1:85">
      <c r="A97" s="130">
        <v>1</v>
      </c>
      <c r="B97" s="131" t="str">
        <f>Foglio12!B97</f>
        <v>CHIAPPE A.</v>
      </c>
      <c r="C97" s="131" t="str">
        <f>Foglio12!C97</f>
        <v>DOCENZA EST.</v>
      </c>
      <c r="D97" s="132"/>
      <c r="E97" s="132"/>
      <c r="F97" s="132"/>
      <c r="G97" s="132"/>
      <c r="H97" s="132"/>
      <c r="I97" s="132"/>
      <c r="J97" s="132"/>
      <c r="K97" s="132"/>
      <c r="L97" s="132"/>
      <c r="M97" s="132"/>
      <c r="N97" s="132"/>
      <c r="O97" s="132"/>
      <c r="P97" s="132"/>
      <c r="Q97" s="132"/>
      <c r="R97" s="132"/>
      <c r="S97" s="132"/>
      <c r="T97" s="132"/>
      <c r="U97" s="132"/>
      <c r="V97" s="132"/>
      <c r="W97" s="132"/>
      <c r="X97" s="132"/>
      <c r="Y97" s="132"/>
      <c r="Z97" s="132"/>
      <c r="AA97" s="132"/>
      <c r="AB97" s="132"/>
      <c r="AC97" s="132"/>
      <c r="AD97" s="132"/>
      <c r="AE97" s="132"/>
      <c r="AF97" s="132"/>
      <c r="AG97" s="132"/>
      <c r="AH97" s="133"/>
      <c r="AI97" s="99"/>
      <c r="AJ97" s="134">
        <f t="shared" ref="AJ97:AJ123" si="11">SUM(D97:AH97)</f>
        <v>0</v>
      </c>
      <c r="AK97" s="132">
        <f>Foglio12!AL97</f>
        <v>29</v>
      </c>
      <c r="AL97" s="133">
        <f t="shared" ref="AL97:AL123" si="12">AJ97+AK97</f>
        <v>29</v>
      </c>
      <c r="AM97" s="99"/>
      <c r="AN97" s="158"/>
      <c r="AO97" s="159"/>
      <c r="AP97" s="158"/>
      <c r="AR97" s="276">
        <f>Foglio12!AR97</f>
        <v>0</v>
      </c>
      <c r="AS97" s="200">
        <f t="array" ref="AS97">SUM(IF(($B$97:$B$153=AR97)*($C$97:$C$153=AV97),$AL$97:$AL$153,0))</f>
        <v>0</v>
      </c>
      <c r="AT97" s="327">
        <f>BA97+BG97+BM97+BS97+BY97+CE97</f>
        <v>0</v>
      </c>
      <c r="AU97" s="219">
        <f>AT97-AS97-AS98</f>
        <v>0</v>
      </c>
      <c r="AV97" s="202">
        <f>Foglio12!AV97</f>
        <v>0</v>
      </c>
      <c r="AW97" s="330">
        <f>Foglio12!AW97</f>
        <v>0</v>
      </c>
      <c r="AX97" s="251">
        <f>Foglio12!AX97</f>
        <v>0</v>
      </c>
      <c r="AY97" s="252">
        <f>Foglio12!AY97</f>
        <v>0</v>
      </c>
      <c r="AZ97" s="252">
        <f>Foglio12!AZ97</f>
        <v>0</v>
      </c>
      <c r="BA97" s="333">
        <f>Foglio12!BA97</f>
        <v>0</v>
      </c>
      <c r="BB97" s="265">
        <f>Foglio12!BB97</f>
        <v>0</v>
      </c>
      <c r="BC97" s="337">
        <f>Foglio12!BC97</f>
        <v>0</v>
      </c>
      <c r="BD97" s="330">
        <f>Foglio12!BD97</f>
        <v>0</v>
      </c>
      <c r="BE97" s="252">
        <f>Foglio12!BE97</f>
        <v>0</v>
      </c>
      <c r="BF97" s="252">
        <f>Foglio12!BF97</f>
        <v>0</v>
      </c>
      <c r="BG97" s="333">
        <f>Foglio12!BG97</f>
        <v>0</v>
      </c>
      <c r="BH97" s="335">
        <f>Foglio12!BH97</f>
        <v>0</v>
      </c>
      <c r="BI97" s="337">
        <f>Foglio12!BI97</f>
        <v>0</v>
      </c>
      <c r="BJ97" s="330">
        <f>Foglio12!BJ97</f>
        <v>0</v>
      </c>
      <c r="BK97" s="252">
        <f>Foglio12!BK97</f>
        <v>0</v>
      </c>
      <c r="BL97" s="252">
        <f>Foglio12!BL97</f>
        <v>0</v>
      </c>
      <c r="BM97" s="333">
        <f>Foglio12!BM97</f>
        <v>0</v>
      </c>
      <c r="BN97" s="335">
        <f>Foglio12!BN97</f>
        <v>0</v>
      </c>
      <c r="BO97" s="337">
        <f>Foglio12!BO97</f>
        <v>0</v>
      </c>
      <c r="BP97" s="330">
        <f>Foglio12!BP97</f>
        <v>0</v>
      </c>
      <c r="BQ97" s="252">
        <f>Foglio12!BQ97</f>
        <v>0</v>
      </c>
      <c r="BR97" s="252">
        <f>Foglio12!BR97</f>
        <v>0</v>
      </c>
      <c r="BS97" s="333">
        <f>Foglio12!BS97</f>
        <v>0</v>
      </c>
      <c r="BT97" s="335">
        <f>Foglio12!BT97</f>
        <v>0</v>
      </c>
      <c r="BU97" s="337">
        <f>Foglio12!BU97</f>
        <v>0</v>
      </c>
      <c r="BV97" s="330">
        <f>Foglio12!BV97</f>
        <v>0</v>
      </c>
      <c r="BW97" s="252">
        <f>Foglio12!BW97</f>
        <v>0</v>
      </c>
      <c r="BX97" s="252">
        <f>Foglio12!BX97</f>
        <v>0</v>
      </c>
      <c r="BY97" s="333">
        <f>Foglio12!BY97</f>
        <v>0</v>
      </c>
      <c r="BZ97" s="335">
        <f>Foglio12!BZ97</f>
        <v>0</v>
      </c>
      <c r="CA97" s="337">
        <f>Foglio12!CA97</f>
        <v>0</v>
      </c>
      <c r="CB97" s="330">
        <f>Foglio12!CB97</f>
        <v>0</v>
      </c>
      <c r="CC97" s="252">
        <f>Foglio12!CC97</f>
        <v>0</v>
      </c>
      <c r="CD97" s="252">
        <f>Foglio12!CD97</f>
        <v>0</v>
      </c>
      <c r="CE97" s="333">
        <f>Foglio12!CE97</f>
        <v>0</v>
      </c>
      <c r="CF97" s="335">
        <f>Foglio12!CF97</f>
        <v>0</v>
      </c>
      <c r="CG97" s="337">
        <f>Foglio12!CG97</f>
        <v>0</v>
      </c>
    </row>
    <row r="98" spans="1:85">
      <c r="A98" s="130">
        <v>2</v>
      </c>
      <c r="B98" s="131" t="str">
        <f>Foglio12!B98</f>
        <v>DEFRANCHI BISSO F.</v>
      </c>
      <c r="C98" s="131" t="str">
        <f>Foglio12!C98</f>
        <v>DOCENZA EST.</v>
      </c>
      <c r="D98" s="132"/>
      <c r="E98" s="132"/>
      <c r="F98" s="132"/>
      <c r="G98" s="132"/>
      <c r="H98" s="132"/>
      <c r="I98" s="132"/>
      <c r="J98" s="132"/>
      <c r="K98" s="132"/>
      <c r="L98" s="132"/>
      <c r="M98" s="132"/>
      <c r="N98" s="132"/>
      <c r="O98" s="132"/>
      <c r="P98" s="132"/>
      <c r="Q98" s="132"/>
      <c r="R98" s="132"/>
      <c r="S98" s="132"/>
      <c r="T98" s="132"/>
      <c r="U98" s="132"/>
      <c r="V98" s="132"/>
      <c r="W98" s="132"/>
      <c r="X98" s="132"/>
      <c r="Y98" s="132"/>
      <c r="Z98" s="132"/>
      <c r="AA98" s="132"/>
      <c r="AB98" s="132"/>
      <c r="AC98" s="132"/>
      <c r="AD98" s="132"/>
      <c r="AE98" s="132"/>
      <c r="AF98" s="132"/>
      <c r="AG98" s="132"/>
      <c r="AH98" s="133"/>
      <c r="AI98" s="99"/>
      <c r="AJ98" s="134">
        <f t="shared" si="11"/>
        <v>0</v>
      </c>
      <c r="AK98" s="132">
        <f>Foglio12!AL98</f>
        <v>6</v>
      </c>
      <c r="AL98" s="133">
        <f t="shared" si="12"/>
        <v>6</v>
      </c>
      <c r="AM98" s="99"/>
      <c r="AN98" s="158"/>
      <c r="AO98" s="159"/>
      <c r="AP98" s="158"/>
      <c r="AR98" s="277"/>
      <c r="AS98" s="197">
        <f t="array" ref="AS98">SUM(IF(($B$97:$B$153=AR97)*($C$97:$C$153=AV98),$AL$97:$AL$153,0))</f>
        <v>0</v>
      </c>
      <c r="AT98" s="328"/>
      <c r="AU98" s="218"/>
      <c r="AV98" s="199">
        <f>Foglio12!AV98</f>
        <v>0</v>
      </c>
      <c r="AW98" s="330"/>
      <c r="AX98" s="251"/>
      <c r="AY98" s="252"/>
      <c r="AZ98" s="252"/>
      <c r="BA98" s="333"/>
      <c r="BB98" s="265"/>
      <c r="BC98" s="337"/>
      <c r="BD98" s="330"/>
      <c r="BE98" s="252"/>
      <c r="BF98" s="252"/>
      <c r="BG98" s="333"/>
      <c r="BH98" s="335"/>
      <c r="BI98" s="337"/>
      <c r="BJ98" s="330"/>
      <c r="BK98" s="252"/>
      <c r="BL98" s="252"/>
      <c r="BM98" s="333"/>
      <c r="BN98" s="335"/>
      <c r="BO98" s="337"/>
      <c r="BP98" s="330"/>
      <c r="BQ98" s="252"/>
      <c r="BR98" s="252"/>
      <c r="BS98" s="333"/>
      <c r="BT98" s="335"/>
      <c r="BU98" s="337"/>
      <c r="BV98" s="330"/>
      <c r="BW98" s="252"/>
      <c r="BX98" s="252"/>
      <c r="BY98" s="333"/>
      <c r="BZ98" s="335"/>
      <c r="CA98" s="337"/>
      <c r="CB98" s="330"/>
      <c r="CC98" s="252"/>
      <c r="CD98" s="252"/>
      <c r="CE98" s="333"/>
      <c r="CF98" s="335"/>
      <c r="CG98" s="337"/>
    </row>
    <row r="99" spans="1:85">
      <c r="A99" s="130">
        <v>3</v>
      </c>
      <c r="B99" s="131" t="str">
        <f>Foglio12!B99</f>
        <v>RATTI S.</v>
      </c>
      <c r="C99" s="131" t="str">
        <f>Foglio12!C99</f>
        <v>DOCENZA EST.</v>
      </c>
      <c r="D99" s="132"/>
      <c r="E99" s="132"/>
      <c r="F99" s="132"/>
      <c r="G99" s="132"/>
      <c r="H99" s="132"/>
      <c r="I99" s="132"/>
      <c r="J99" s="132"/>
      <c r="K99" s="132"/>
      <c r="L99" s="132"/>
      <c r="M99" s="132"/>
      <c r="N99" s="132"/>
      <c r="O99" s="132"/>
      <c r="P99" s="132"/>
      <c r="Q99" s="132"/>
      <c r="R99" s="132"/>
      <c r="S99" s="132"/>
      <c r="T99" s="132"/>
      <c r="U99" s="132"/>
      <c r="V99" s="132"/>
      <c r="W99" s="132"/>
      <c r="X99" s="132"/>
      <c r="Y99" s="132"/>
      <c r="Z99" s="132"/>
      <c r="AA99" s="132"/>
      <c r="AB99" s="132"/>
      <c r="AC99" s="132"/>
      <c r="AD99" s="132"/>
      <c r="AE99" s="132"/>
      <c r="AF99" s="132"/>
      <c r="AG99" s="132"/>
      <c r="AH99" s="133"/>
      <c r="AI99" s="99"/>
      <c r="AJ99" s="134">
        <f t="shared" si="11"/>
        <v>0</v>
      </c>
      <c r="AK99" s="132">
        <f>Foglio12!AL99</f>
        <v>16</v>
      </c>
      <c r="AL99" s="133">
        <f t="shared" si="12"/>
        <v>16</v>
      </c>
      <c r="AM99" s="99"/>
      <c r="AN99" s="158"/>
      <c r="AO99" s="159"/>
      <c r="AP99" s="158"/>
      <c r="AR99" s="276">
        <f>Foglio12!AR99</f>
        <v>0</v>
      </c>
      <c r="AS99" s="200">
        <f t="array" ref="AS99">SUM(IF(($B$97:$B$153=AR99)*($C$97:$C$153=AV99),$AL$97:$AL$153,0))</f>
        <v>0</v>
      </c>
      <c r="AT99" s="327">
        <f>BA99+BG99+BM99+BS99+BY99+CE99</f>
        <v>0</v>
      </c>
      <c r="AU99" s="219">
        <f>AT99-AS99-AS100</f>
        <v>0</v>
      </c>
      <c r="AV99" s="202">
        <f>Foglio12!AV99</f>
        <v>0</v>
      </c>
      <c r="AW99" s="330">
        <f>Foglio12!AW99</f>
        <v>0</v>
      </c>
      <c r="AX99" s="251">
        <f>Foglio12!AX99</f>
        <v>0</v>
      </c>
      <c r="AY99" s="252">
        <f>Foglio12!AY99</f>
        <v>0</v>
      </c>
      <c r="AZ99" s="252">
        <f>Foglio12!AZ99</f>
        <v>0</v>
      </c>
      <c r="BA99" s="333">
        <f>Foglio12!BA99</f>
        <v>0</v>
      </c>
      <c r="BB99" s="265">
        <f>Foglio12!BB99</f>
        <v>0</v>
      </c>
      <c r="BC99" s="337">
        <f>Foglio12!BC99</f>
        <v>0</v>
      </c>
      <c r="BD99" s="330">
        <f>Foglio12!BD99</f>
        <v>0</v>
      </c>
      <c r="BE99" s="252">
        <f>Foglio12!BE99</f>
        <v>0</v>
      </c>
      <c r="BF99" s="252">
        <f>Foglio12!BF99</f>
        <v>0</v>
      </c>
      <c r="BG99" s="333">
        <f>Foglio12!BG99</f>
        <v>0</v>
      </c>
      <c r="BH99" s="335">
        <f>Foglio12!BH99</f>
        <v>0</v>
      </c>
      <c r="BI99" s="337">
        <f>Foglio12!BI99</f>
        <v>0</v>
      </c>
      <c r="BJ99" s="330">
        <f>Foglio12!BJ99</f>
        <v>0</v>
      </c>
      <c r="BK99" s="252">
        <f>Foglio12!BK99</f>
        <v>0</v>
      </c>
      <c r="BL99" s="252">
        <f>Foglio12!BL99</f>
        <v>0</v>
      </c>
      <c r="BM99" s="333">
        <f>Foglio12!BM99</f>
        <v>0</v>
      </c>
      <c r="BN99" s="335">
        <f>Foglio12!BN99</f>
        <v>0</v>
      </c>
      <c r="BO99" s="337">
        <f>Foglio12!BO99</f>
        <v>0</v>
      </c>
      <c r="BP99" s="330">
        <f>Foglio12!BP99</f>
        <v>0</v>
      </c>
      <c r="BQ99" s="252">
        <f>Foglio12!BQ99</f>
        <v>0</v>
      </c>
      <c r="BR99" s="252">
        <f>Foglio12!BR99</f>
        <v>0</v>
      </c>
      <c r="BS99" s="333">
        <f>Foglio12!BS99</f>
        <v>0</v>
      </c>
      <c r="BT99" s="335">
        <f>Foglio12!BT99</f>
        <v>0</v>
      </c>
      <c r="BU99" s="337">
        <f>Foglio12!BU99</f>
        <v>0</v>
      </c>
      <c r="BV99" s="330">
        <f>Foglio12!BV99</f>
        <v>0</v>
      </c>
      <c r="BW99" s="252">
        <f>Foglio12!BW99</f>
        <v>0</v>
      </c>
      <c r="BX99" s="252">
        <f>Foglio12!BX99</f>
        <v>0</v>
      </c>
      <c r="BY99" s="333">
        <f>Foglio12!BY99</f>
        <v>0</v>
      </c>
      <c r="BZ99" s="335">
        <f>Foglio12!BZ99</f>
        <v>0</v>
      </c>
      <c r="CA99" s="337">
        <f>Foglio12!CA99</f>
        <v>0</v>
      </c>
      <c r="CB99" s="330">
        <f>Foglio12!CB99</f>
        <v>0</v>
      </c>
      <c r="CC99" s="252">
        <f>Foglio12!CC99</f>
        <v>0</v>
      </c>
      <c r="CD99" s="252">
        <f>Foglio12!CD99</f>
        <v>0</v>
      </c>
      <c r="CE99" s="333">
        <f>Foglio12!CE99</f>
        <v>0</v>
      </c>
      <c r="CF99" s="335">
        <f>Foglio12!CF99</f>
        <v>0</v>
      </c>
      <c r="CG99" s="337">
        <f>Foglio12!CG99</f>
        <v>0</v>
      </c>
    </row>
    <row r="100" spans="1:85">
      <c r="A100" s="130">
        <v>4</v>
      </c>
      <c r="B100" s="131" t="str">
        <f>Foglio12!B100</f>
        <v>CHIAPPE A.</v>
      </c>
      <c r="C100" s="131" t="str">
        <f>Foglio12!C100</f>
        <v>CODOC EST.</v>
      </c>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2"/>
      <c r="AH100" s="133"/>
      <c r="AI100" s="99"/>
      <c r="AJ100" s="134">
        <f t="shared" si="11"/>
        <v>0</v>
      </c>
      <c r="AK100" s="132">
        <f>Foglio12!AL100</f>
        <v>3</v>
      </c>
      <c r="AL100" s="133">
        <f t="shared" si="12"/>
        <v>3</v>
      </c>
      <c r="AM100" s="99"/>
      <c r="AN100" s="158"/>
      <c r="AO100" s="159"/>
      <c r="AP100" s="158"/>
      <c r="AR100" s="277"/>
      <c r="AS100" s="197">
        <f t="array" ref="AS100">SUM(IF(($B$97:$B$153=AR99)*($C$97:$C$153=AV100),$AL$97:$AL$153,0))</f>
        <v>0</v>
      </c>
      <c r="AT100" s="328"/>
      <c r="AU100" s="218"/>
      <c r="AV100" s="199">
        <f>Foglio12!AV100</f>
        <v>0</v>
      </c>
      <c r="AW100" s="330"/>
      <c r="AX100" s="251"/>
      <c r="AY100" s="252"/>
      <c r="AZ100" s="252"/>
      <c r="BA100" s="333"/>
      <c r="BB100" s="265"/>
      <c r="BC100" s="337"/>
      <c r="BD100" s="330"/>
      <c r="BE100" s="252"/>
      <c r="BF100" s="252"/>
      <c r="BG100" s="333"/>
      <c r="BH100" s="335"/>
      <c r="BI100" s="337"/>
      <c r="BJ100" s="330"/>
      <c r="BK100" s="252"/>
      <c r="BL100" s="252"/>
      <c r="BM100" s="333"/>
      <c r="BN100" s="335"/>
      <c r="BO100" s="337"/>
      <c r="BP100" s="330"/>
      <c r="BQ100" s="252"/>
      <c r="BR100" s="252"/>
      <c r="BS100" s="333"/>
      <c r="BT100" s="335"/>
      <c r="BU100" s="337"/>
      <c r="BV100" s="330"/>
      <c r="BW100" s="252"/>
      <c r="BX100" s="252"/>
      <c r="BY100" s="333"/>
      <c r="BZ100" s="335"/>
      <c r="CA100" s="337"/>
      <c r="CB100" s="330"/>
      <c r="CC100" s="252"/>
      <c r="CD100" s="252"/>
      <c r="CE100" s="333"/>
      <c r="CF100" s="335"/>
      <c r="CG100" s="337"/>
    </row>
    <row r="101" spans="1:85">
      <c r="A101" s="130">
        <v>5</v>
      </c>
      <c r="B101" s="131">
        <f>Foglio12!B101</f>
        <v>0</v>
      </c>
      <c r="C101" s="131">
        <f>Foglio12!C101</f>
        <v>0</v>
      </c>
      <c r="D101" s="132"/>
      <c r="E101" s="132"/>
      <c r="F101" s="132"/>
      <c r="G101" s="132"/>
      <c r="H101" s="132"/>
      <c r="I101" s="132"/>
      <c r="J101" s="132"/>
      <c r="K101" s="132"/>
      <c r="L101" s="132"/>
      <c r="M101" s="132"/>
      <c r="N101" s="132"/>
      <c r="O101" s="132"/>
      <c r="P101" s="132"/>
      <c r="Q101" s="132"/>
      <c r="R101" s="132"/>
      <c r="S101" s="132"/>
      <c r="T101" s="132"/>
      <c r="U101" s="132"/>
      <c r="V101" s="132"/>
      <c r="W101" s="132"/>
      <c r="X101" s="132"/>
      <c r="Y101" s="132"/>
      <c r="Z101" s="132"/>
      <c r="AA101" s="132"/>
      <c r="AB101" s="132"/>
      <c r="AC101" s="132"/>
      <c r="AD101" s="132"/>
      <c r="AE101" s="132"/>
      <c r="AF101" s="132"/>
      <c r="AG101" s="132"/>
      <c r="AH101" s="133"/>
      <c r="AI101" s="99"/>
      <c r="AJ101" s="134">
        <f t="shared" si="11"/>
        <v>0</v>
      </c>
      <c r="AK101" s="132">
        <f>Foglio12!AL101</f>
        <v>0</v>
      </c>
      <c r="AL101" s="133">
        <f t="shared" si="12"/>
        <v>0</v>
      </c>
      <c r="AM101" s="99"/>
      <c r="AN101" s="158"/>
      <c r="AO101" s="159"/>
      <c r="AP101" s="158"/>
      <c r="AR101" s="276">
        <f>Foglio12!AR101</f>
        <v>0</v>
      </c>
      <c r="AS101" s="200">
        <f t="array" ref="AS101">SUM(IF(($B$97:$B$153=AR101)*($C$97:$C$153=AV101),$AL$97:$AL$153,0))</f>
        <v>0</v>
      </c>
      <c r="AT101" s="327">
        <f>BA101+BG101+BM101+BS101+BY101+CE101</f>
        <v>0</v>
      </c>
      <c r="AU101" s="219">
        <f>AT101-AS101-AS102</f>
        <v>0</v>
      </c>
      <c r="AV101" s="202">
        <f>Foglio12!AV101</f>
        <v>0</v>
      </c>
      <c r="AW101" s="330">
        <f>Foglio12!AW101</f>
        <v>0</v>
      </c>
      <c r="AX101" s="251">
        <f>Foglio12!AX101</f>
        <v>0</v>
      </c>
      <c r="AY101" s="252">
        <f>Foglio12!AY101</f>
        <v>0</v>
      </c>
      <c r="AZ101" s="252">
        <f>Foglio12!AZ101</f>
        <v>0</v>
      </c>
      <c r="BA101" s="333">
        <f>Foglio12!BA101</f>
        <v>0</v>
      </c>
      <c r="BB101" s="265">
        <f>Foglio12!BB101</f>
        <v>0</v>
      </c>
      <c r="BC101" s="337">
        <f>Foglio12!BC101</f>
        <v>0</v>
      </c>
      <c r="BD101" s="330">
        <f>Foglio12!BD101</f>
        <v>0</v>
      </c>
      <c r="BE101" s="252">
        <f>Foglio12!BE101</f>
        <v>0</v>
      </c>
      <c r="BF101" s="252">
        <f>Foglio12!BF101</f>
        <v>0</v>
      </c>
      <c r="BG101" s="333">
        <f>Foglio12!BG101</f>
        <v>0</v>
      </c>
      <c r="BH101" s="335">
        <f>Foglio12!BH101</f>
        <v>0</v>
      </c>
      <c r="BI101" s="337">
        <f>Foglio12!BI101</f>
        <v>0</v>
      </c>
      <c r="BJ101" s="330">
        <f>Foglio12!BJ101</f>
        <v>0</v>
      </c>
      <c r="BK101" s="252">
        <f>Foglio12!BK101</f>
        <v>0</v>
      </c>
      <c r="BL101" s="252">
        <f>Foglio12!BL101</f>
        <v>0</v>
      </c>
      <c r="BM101" s="333">
        <f>Foglio12!BM101</f>
        <v>0</v>
      </c>
      <c r="BN101" s="335">
        <f>Foglio12!BN101</f>
        <v>0</v>
      </c>
      <c r="BO101" s="337">
        <f>Foglio12!BO101</f>
        <v>0</v>
      </c>
      <c r="BP101" s="330">
        <f>Foglio12!BP101</f>
        <v>0</v>
      </c>
      <c r="BQ101" s="252">
        <f>Foglio12!BQ101</f>
        <v>0</v>
      </c>
      <c r="BR101" s="252">
        <f>Foglio12!BR101</f>
        <v>0</v>
      </c>
      <c r="BS101" s="333">
        <f>Foglio12!BS101</f>
        <v>0</v>
      </c>
      <c r="BT101" s="335">
        <f>Foglio12!BT101</f>
        <v>0</v>
      </c>
      <c r="BU101" s="337">
        <f>Foglio12!BU101</f>
        <v>0</v>
      </c>
      <c r="BV101" s="330">
        <f>Foglio12!BV101</f>
        <v>0</v>
      </c>
      <c r="BW101" s="252">
        <f>Foglio12!BW101</f>
        <v>0</v>
      </c>
      <c r="BX101" s="252">
        <f>Foglio12!BX101</f>
        <v>0</v>
      </c>
      <c r="BY101" s="333">
        <f>Foglio12!BY101</f>
        <v>0</v>
      </c>
      <c r="BZ101" s="335">
        <f>Foglio12!BZ101</f>
        <v>0</v>
      </c>
      <c r="CA101" s="337">
        <f>Foglio12!CA101</f>
        <v>0</v>
      </c>
      <c r="CB101" s="330">
        <f>Foglio12!CB101</f>
        <v>0</v>
      </c>
      <c r="CC101" s="252">
        <f>Foglio12!CC101</f>
        <v>0</v>
      </c>
      <c r="CD101" s="252">
        <f>Foglio12!CD101</f>
        <v>0</v>
      </c>
      <c r="CE101" s="333">
        <f>Foglio12!CE101</f>
        <v>0</v>
      </c>
      <c r="CF101" s="335">
        <f>Foglio12!CF101</f>
        <v>0</v>
      </c>
      <c r="CG101" s="337">
        <f>Foglio12!CG101</f>
        <v>0</v>
      </c>
    </row>
    <row r="102" spans="1:85">
      <c r="A102" s="130">
        <v>6</v>
      </c>
      <c r="B102" s="131">
        <f>Foglio12!B102</f>
        <v>0</v>
      </c>
      <c r="C102" s="131">
        <f>Foglio12!C102</f>
        <v>0</v>
      </c>
      <c r="D102" s="132"/>
      <c r="E102" s="132"/>
      <c r="F102" s="132"/>
      <c r="G102" s="132"/>
      <c r="H102" s="132"/>
      <c r="I102" s="132"/>
      <c r="J102" s="132"/>
      <c r="K102" s="132"/>
      <c r="L102" s="132"/>
      <c r="M102" s="132"/>
      <c r="N102" s="132"/>
      <c r="O102" s="132"/>
      <c r="P102" s="132"/>
      <c r="Q102" s="132"/>
      <c r="R102" s="132"/>
      <c r="S102" s="132"/>
      <c r="T102" s="132"/>
      <c r="U102" s="132"/>
      <c r="V102" s="132"/>
      <c r="W102" s="132"/>
      <c r="X102" s="132"/>
      <c r="Y102" s="132"/>
      <c r="Z102" s="132"/>
      <c r="AA102" s="132"/>
      <c r="AB102" s="132"/>
      <c r="AC102" s="132"/>
      <c r="AD102" s="132"/>
      <c r="AE102" s="132"/>
      <c r="AF102" s="132"/>
      <c r="AG102" s="132"/>
      <c r="AH102" s="133"/>
      <c r="AI102" s="99"/>
      <c r="AJ102" s="134">
        <f t="shared" si="11"/>
        <v>0</v>
      </c>
      <c r="AK102" s="132">
        <f>Foglio12!AL102</f>
        <v>0</v>
      </c>
      <c r="AL102" s="133">
        <f t="shared" si="12"/>
        <v>0</v>
      </c>
      <c r="AM102" s="99"/>
      <c r="AN102" s="158"/>
      <c r="AO102" s="159"/>
      <c r="AP102" s="158"/>
      <c r="AR102" s="277"/>
      <c r="AS102" s="197">
        <f t="array" ref="AS102">SUM(IF(($B$97:$B$153=AR101)*($C$97:$C$153=AV102),$AL$97:$AL$153,0))</f>
        <v>0</v>
      </c>
      <c r="AT102" s="328"/>
      <c r="AU102" s="218"/>
      <c r="AV102" s="199">
        <f>Foglio12!AV102</f>
        <v>0</v>
      </c>
      <c r="AW102" s="330"/>
      <c r="AX102" s="251"/>
      <c r="AY102" s="252"/>
      <c r="AZ102" s="252"/>
      <c r="BA102" s="333"/>
      <c r="BB102" s="265"/>
      <c r="BC102" s="337"/>
      <c r="BD102" s="330"/>
      <c r="BE102" s="252"/>
      <c r="BF102" s="252"/>
      <c r="BG102" s="333"/>
      <c r="BH102" s="335"/>
      <c r="BI102" s="337"/>
      <c r="BJ102" s="330"/>
      <c r="BK102" s="252"/>
      <c r="BL102" s="252"/>
      <c r="BM102" s="333"/>
      <c r="BN102" s="335"/>
      <c r="BO102" s="337"/>
      <c r="BP102" s="330"/>
      <c r="BQ102" s="252"/>
      <c r="BR102" s="252"/>
      <c r="BS102" s="333"/>
      <c r="BT102" s="335"/>
      <c r="BU102" s="337"/>
      <c r="BV102" s="330"/>
      <c r="BW102" s="252"/>
      <c r="BX102" s="252"/>
      <c r="BY102" s="333"/>
      <c r="BZ102" s="335"/>
      <c r="CA102" s="337"/>
      <c r="CB102" s="330"/>
      <c r="CC102" s="252"/>
      <c r="CD102" s="252"/>
      <c r="CE102" s="333"/>
      <c r="CF102" s="335"/>
      <c r="CG102" s="337"/>
    </row>
    <row r="103" spans="1:85">
      <c r="A103" s="130">
        <v>7</v>
      </c>
      <c r="B103" s="131">
        <f>Foglio12!B103</f>
        <v>0</v>
      </c>
      <c r="C103" s="131">
        <f>Foglio12!C103</f>
        <v>0</v>
      </c>
      <c r="D103" s="132"/>
      <c r="E103" s="132"/>
      <c r="F103" s="132"/>
      <c r="G103" s="132"/>
      <c r="H103" s="132"/>
      <c r="I103" s="132"/>
      <c r="J103" s="132"/>
      <c r="K103" s="132"/>
      <c r="L103" s="132"/>
      <c r="M103" s="132"/>
      <c r="N103" s="132"/>
      <c r="O103" s="132"/>
      <c r="P103" s="132"/>
      <c r="Q103" s="132"/>
      <c r="R103" s="132"/>
      <c r="S103" s="132"/>
      <c r="T103" s="132"/>
      <c r="U103" s="132"/>
      <c r="V103" s="132"/>
      <c r="W103" s="132"/>
      <c r="X103" s="132"/>
      <c r="Y103" s="132"/>
      <c r="Z103" s="132"/>
      <c r="AA103" s="132"/>
      <c r="AB103" s="132"/>
      <c r="AC103" s="132"/>
      <c r="AD103" s="132"/>
      <c r="AE103" s="132"/>
      <c r="AF103" s="132"/>
      <c r="AG103" s="132"/>
      <c r="AH103" s="133"/>
      <c r="AI103" s="99"/>
      <c r="AJ103" s="134">
        <f t="shared" si="11"/>
        <v>0</v>
      </c>
      <c r="AK103" s="132">
        <f>Foglio12!AL103</f>
        <v>0</v>
      </c>
      <c r="AL103" s="133">
        <f t="shared" si="12"/>
        <v>0</v>
      </c>
      <c r="AM103" s="99"/>
      <c r="AN103" s="158"/>
      <c r="AO103" s="159"/>
      <c r="AP103" s="158"/>
      <c r="AR103" s="276">
        <f>Foglio12!AR103</f>
        <v>0</v>
      </c>
      <c r="AS103" s="200">
        <f t="array" ref="AS103">SUM(IF(($B$97:$B$153=AR103)*($C$97:$C$153=AV103),$AL$97:$AL$153,0))</f>
        <v>0</v>
      </c>
      <c r="AT103" s="327">
        <f>BA103+BG103+BM103+BS103+BY103+CE103</f>
        <v>0</v>
      </c>
      <c r="AU103" s="219">
        <f>AT103-AS103-AS104</f>
        <v>0</v>
      </c>
      <c r="AV103" s="202">
        <f>Foglio12!AV103</f>
        <v>0</v>
      </c>
      <c r="AW103" s="330">
        <f>Foglio12!AW103</f>
        <v>0</v>
      </c>
      <c r="AX103" s="251">
        <f>Foglio12!AX103</f>
        <v>0</v>
      </c>
      <c r="AY103" s="252">
        <f>Foglio12!AY103</f>
        <v>0</v>
      </c>
      <c r="AZ103" s="252">
        <f>Foglio12!AZ103</f>
        <v>0</v>
      </c>
      <c r="BA103" s="333">
        <f>Foglio12!BA103</f>
        <v>0</v>
      </c>
      <c r="BB103" s="265">
        <f>Foglio12!BB103</f>
        <v>0</v>
      </c>
      <c r="BC103" s="337">
        <f>Foglio12!BC103</f>
        <v>0</v>
      </c>
      <c r="BD103" s="330">
        <f>Foglio12!BD103</f>
        <v>0</v>
      </c>
      <c r="BE103" s="252">
        <f>Foglio12!BE103</f>
        <v>0</v>
      </c>
      <c r="BF103" s="252">
        <f>Foglio12!BF103</f>
        <v>0</v>
      </c>
      <c r="BG103" s="333">
        <f>Foglio12!BG103</f>
        <v>0</v>
      </c>
      <c r="BH103" s="335">
        <f>Foglio12!BH103</f>
        <v>0</v>
      </c>
      <c r="BI103" s="337">
        <f>Foglio12!BI103</f>
        <v>0</v>
      </c>
      <c r="BJ103" s="330">
        <f>Foglio12!BJ103</f>
        <v>0</v>
      </c>
      <c r="BK103" s="252">
        <f>Foglio12!BK103</f>
        <v>0</v>
      </c>
      <c r="BL103" s="252">
        <f>Foglio12!BL103</f>
        <v>0</v>
      </c>
      <c r="BM103" s="333">
        <f>Foglio12!BM103</f>
        <v>0</v>
      </c>
      <c r="BN103" s="335">
        <f>Foglio12!BN103</f>
        <v>0</v>
      </c>
      <c r="BO103" s="337">
        <f>Foglio12!BO103</f>
        <v>0</v>
      </c>
      <c r="BP103" s="330">
        <f>Foglio12!BP103</f>
        <v>0</v>
      </c>
      <c r="BQ103" s="252">
        <f>Foglio12!BQ103</f>
        <v>0</v>
      </c>
      <c r="BR103" s="252">
        <f>Foglio12!BR103</f>
        <v>0</v>
      </c>
      <c r="BS103" s="333">
        <f>Foglio12!BS103</f>
        <v>0</v>
      </c>
      <c r="BT103" s="335">
        <f>Foglio12!BT103</f>
        <v>0</v>
      </c>
      <c r="BU103" s="337">
        <f>Foglio12!BU103</f>
        <v>0</v>
      </c>
      <c r="BV103" s="330">
        <f>Foglio12!BV103</f>
        <v>0</v>
      </c>
      <c r="BW103" s="252">
        <f>Foglio12!BW103</f>
        <v>0</v>
      </c>
      <c r="BX103" s="252">
        <f>Foglio12!BX103</f>
        <v>0</v>
      </c>
      <c r="BY103" s="333">
        <f>Foglio12!BY103</f>
        <v>0</v>
      </c>
      <c r="BZ103" s="335">
        <f>Foglio12!BZ103</f>
        <v>0</v>
      </c>
      <c r="CA103" s="337">
        <f>Foglio12!CA103</f>
        <v>0</v>
      </c>
      <c r="CB103" s="330">
        <f>Foglio12!CB103</f>
        <v>0</v>
      </c>
      <c r="CC103" s="252">
        <f>Foglio12!CC103</f>
        <v>0</v>
      </c>
      <c r="CD103" s="252">
        <f>Foglio12!CD103</f>
        <v>0</v>
      </c>
      <c r="CE103" s="333">
        <f>Foglio12!CE103</f>
        <v>0</v>
      </c>
      <c r="CF103" s="335">
        <f>Foglio12!CF103</f>
        <v>0</v>
      </c>
      <c r="CG103" s="337">
        <f>Foglio12!CG103</f>
        <v>0</v>
      </c>
    </row>
    <row r="104" spans="1:85">
      <c r="A104" s="130">
        <v>8</v>
      </c>
      <c r="B104" s="131">
        <f>Foglio12!B104</f>
        <v>0</v>
      </c>
      <c r="C104" s="131">
        <f>Foglio12!C104</f>
        <v>0</v>
      </c>
      <c r="D104" s="132"/>
      <c r="E104" s="132"/>
      <c r="F104" s="132"/>
      <c r="G104" s="132"/>
      <c r="H104" s="132"/>
      <c r="I104" s="132"/>
      <c r="J104" s="132"/>
      <c r="K104" s="132"/>
      <c r="L104" s="132"/>
      <c r="M104" s="132"/>
      <c r="N104" s="132"/>
      <c r="O104" s="132"/>
      <c r="P104" s="132"/>
      <c r="Q104" s="132"/>
      <c r="R104" s="132"/>
      <c r="S104" s="132"/>
      <c r="T104" s="132"/>
      <c r="U104" s="132"/>
      <c r="V104" s="132"/>
      <c r="W104" s="132"/>
      <c r="X104" s="132"/>
      <c r="Y104" s="132"/>
      <c r="Z104" s="132"/>
      <c r="AA104" s="132"/>
      <c r="AB104" s="132"/>
      <c r="AC104" s="132"/>
      <c r="AD104" s="132"/>
      <c r="AE104" s="132"/>
      <c r="AF104" s="132"/>
      <c r="AG104" s="132"/>
      <c r="AH104" s="133"/>
      <c r="AI104" s="99"/>
      <c r="AJ104" s="134">
        <f t="shared" si="11"/>
        <v>0</v>
      </c>
      <c r="AK104" s="132">
        <f>Foglio12!AL104</f>
        <v>0</v>
      </c>
      <c r="AL104" s="133">
        <f t="shared" si="12"/>
        <v>0</v>
      </c>
      <c r="AM104" s="99"/>
      <c r="AN104" s="158"/>
      <c r="AO104" s="159"/>
      <c r="AP104" s="158"/>
      <c r="AR104" s="277"/>
      <c r="AS104" s="197">
        <f t="array" ref="AS104">SUM(IF(($B$97:$B$153=AR103)*($C$97:$C$153=AV104),$AL$97:$AL$153,0))</f>
        <v>0</v>
      </c>
      <c r="AT104" s="328"/>
      <c r="AU104" s="218"/>
      <c r="AV104" s="199">
        <f>Foglio12!AV104</f>
        <v>0</v>
      </c>
      <c r="AW104" s="330"/>
      <c r="AX104" s="251"/>
      <c r="AY104" s="252"/>
      <c r="AZ104" s="252"/>
      <c r="BA104" s="333"/>
      <c r="BB104" s="265"/>
      <c r="BC104" s="337"/>
      <c r="BD104" s="330"/>
      <c r="BE104" s="252"/>
      <c r="BF104" s="252"/>
      <c r="BG104" s="333"/>
      <c r="BH104" s="335"/>
      <c r="BI104" s="337"/>
      <c r="BJ104" s="330"/>
      <c r="BK104" s="252"/>
      <c r="BL104" s="252"/>
      <c r="BM104" s="333"/>
      <c r="BN104" s="335"/>
      <c r="BO104" s="337"/>
      <c r="BP104" s="330"/>
      <c r="BQ104" s="252"/>
      <c r="BR104" s="252"/>
      <c r="BS104" s="333"/>
      <c r="BT104" s="335"/>
      <c r="BU104" s="337"/>
      <c r="BV104" s="330"/>
      <c r="BW104" s="252"/>
      <c r="BX104" s="252"/>
      <c r="BY104" s="333"/>
      <c r="BZ104" s="335"/>
      <c r="CA104" s="337"/>
      <c r="CB104" s="330"/>
      <c r="CC104" s="252"/>
      <c r="CD104" s="252"/>
      <c r="CE104" s="333"/>
      <c r="CF104" s="335"/>
      <c r="CG104" s="337"/>
    </row>
    <row r="105" spans="1:85">
      <c r="A105" s="130">
        <v>9</v>
      </c>
      <c r="B105" s="131">
        <f>Foglio12!B105</f>
        <v>0</v>
      </c>
      <c r="C105" s="131">
        <f>Foglio12!C105</f>
        <v>0</v>
      </c>
      <c r="D105" s="132"/>
      <c r="E105" s="132"/>
      <c r="F105" s="132"/>
      <c r="G105" s="132"/>
      <c r="H105" s="132"/>
      <c r="I105" s="132"/>
      <c r="J105" s="132"/>
      <c r="K105" s="132"/>
      <c r="L105" s="132"/>
      <c r="M105" s="132"/>
      <c r="N105" s="132"/>
      <c r="O105" s="132"/>
      <c r="P105" s="132"/>
      <c r="Q105" s="132"/>
      <c r="R105" s="132"/>
      <c r="S105" s="132"/>
      <c r="T105" s="132"/>
      <c r="U105" s="132"/>
      <c r="V105" s="132"/>
      <c r="W105" s="132"/>
      <c r="X105" s="132"/>
      <c r="Y105" s="132"/>
      <c r="Z105" s="132"/>
      <c r="AA105" s="132"/>
      <c r="AB105" s="132"/>
      <c r="AC105" s="132"/>
      <c r="AD105" s="132"/>
      <c r="AE105" s="132"/>
      <c r="AF105" s="132"/>
      <c r="AG105" s="132"/>
      <c r="AH105" s="133"/>
      <c r="AI105" s="99"/>
      <c r="AJ105" s="134">
        <f t="shared" si="11"/>
        <v>0</v>
      </c>
      <c r="AK105" s="132">
        <f>Foglio12!AL105</f>
        <v>0</v>
      </c>
      <c r="AL105" s="133">
        <f t="shared" si="12"/>
        <v>0</v>
      </c>
      <c r="AM105" s="99"/>
      <c r="AN105" s="158"/>
      <c r="AO105" s="159"/>
      <c r="AP105" s="158"/>
      <c r="AR105" s="276">
        <f>Foglio12!AR105</f>
        <v>0</v>
      </c>
      <c r="AS105" s="200">
        <f t="array" ref="AS105">SUM(IF(($B$97:$B$153=AR105)*($C$97:$C$153=AV105),$AL$97:$AL$153,0))</f>
        <v>0</v>
      </c>
      <c r="AT105" s="327">
        <f>BA105+BG105+BM105+BS105+BY105+CE105</f>
        <v>0</v>
      </c>
      <c r="AU105" s="219">
        <f>AT105-AS105-AS106</f>
        <v>0</v>
      </c>
      <c r="AV105" s="202">
        <f>Foglio12!AV105</f>
        <v>0</v>
      </c>
      <c r="AW105" s="330">
        <f>Foglio12!AW105</f>
        <v>0</v>
      </c>
      <c r="AX105" s="251">
        <f>Foglio12!AX105</f>
        <v>0</v>
      </c>
      <c r="AY105" s="252">
        <f>Foglio12!AY105</f>
        <v>0</v>
      </c>
      <c r="AZ105" s="252">
        <f>Foglio12!AZ105</f>
        <v>0</v>
      </c>
      <c r="BA105" s="333">
        <f>Foglio12!BA105</f>
        <v>0</v>
      </c>
      <c r="BB105" s="265">
        <f>Foglio12!BB105</f>
        <v>0</v>
      </c>
      <c r="BC105" s="337">
        <f>Foglio12!BC105</f>
        <v>0</v>
      </c>
      <c r="BD105" s="330">
        <f>Foglio12!BD105</f>
        <v>0</v>
      </c>
      <c r="BE105" s="252">
        <f>Foglio12!BE105</f>
        <v>0</v>
      </c>
      <c r="BF105" s="252">
        <f>Foglio12!BF105</f>
        <v>0</v>
      </c>
      <c r="BG105" s="333">
        <f>Foglio12!BG105</f>
        <v>0</v>
      </c>
      <c r="BH105" s="335">
        <f>Foglio12!BH105</f>
        <v>0</v>
      </c>
      <c r="BI105" s="337">
        <f>Foglio12!BI105</f>
        <v>0</v>
      </c>
      <c r="BJ105" s="330">
        <f>Foglio12!BJ105</f>
        <v>0</v>
      </c>
      <c r="BK105" s="252">
        <f>Foglio12!BK105</f>
        <v>0</v>
      </c>
      <c r="BL105" s="252">
        <f>Foglio12!BL105</f>
        <v>0</v>
      </c>
      <c r="BM105" s="333">
        <f>Foglio12!BM105</f>
        <v>0</v>
      </c>
      <c r="BN105" s="335">
        <f>Foglio12!BN105</f>
        <v>0</v>
      </c>
      <c r="BO105" s="337">
        <f>Foglio12!BO105</f>
        <v>0</v>
      </c>
      <c r="BP105" s="330">
        <f>Foglio12!BP105</f>
        <v>0</v>
      </c>
      <c r="BQ105" s="252">
        <f>Foglio12!BQ105</f>
        <v>0</v>
      </c>
      <c r="BR105" s="252">
        <f>Foglio12!BR105</f>
        <v>0</v>
      </c>
      <c r="BS105" s="333">
        <f>Foglio12!BS105</f>
        <v>0</v>
      </c>
      <c r="BT105" s="335">
        <f>Foglio12!BT105</f>
        <v>0</v>
      </c>
      <c r="BU105" s="337">
        <f>Foglio12!BU105</f>
        <v>0</v>
      </c>
      <c r="BV105" s="330">
        <f>Foglio12!BV105</f>
        <v>0</v>
      </c>
      <c r="BW105" s="252">
        <f>Foglio12!BW105</f>
        <v>0</v>
      </c>
      <c r="BX105" s="252">
        <f>Foglio12!BX105</f>
        <v>0</v>
      </c>
      <c r="BY105" s="333">
        <f>Foglio12!BY105</f>
        <v>0</v>
      </c>
      <c r="BZ105" s="335">
        <f>Foglio12!BZ105</f>
        <v>0</v>
      </c>
      <c r="CA105" s="337">
        <f>Foglio12!CA105</f>
        <v>0</v>
      </c>
      <c r="CB105" s="330">
        <f>Foglio12!CB105</f>
        <v>0</v>
      </c>
      <c r="CC105" s="252">
        <f>Foglio12!CC105</f>
        <v>0</v>
      </c>
      <c r="CD105" s="252">
        <f>Foglio12!CD105</f>
        <v>0</v>
      </c>
      <c r="CE105" s="333">
        <f>Foglio12!CE105</f>
        <v>0</v>
      </c>
      <c r="CF105" s="335">
        <f>Foglio12!CF105</f>
        <v>0</v>
      </c>
      <c r="CG105" s="337">
        <f>Foglio12!CG105</f>
        <v>0</v>
      </c>
    </row>
    <row r="106" spans="1:85">
      <c r="A106" s="130">
        <v>10</v>
      </c>
      <c r="B106" s="131">
        <f>Foglio12!B106</f>
        <v>0</v>
      </c>
      <c r="C106" s="131">
        <f>Foglio12!C106</f>
        <v>0</v>
      </c>
      <c r="D106" s="132"/>
      <c r="E106" s="132"/>
      <c r="F106" s="132"/>
      <c r="G106" s="132"/>
      <c r="H106" s="132"/>
      <c r="I106" s="132"/>
      <c r="J106" s="132"/>
      <c r="K106" s="132"/>
      <c r="L106" s="132"/>
      <c r="M106" s="132"/>
      <c r="N106" s="132"/>
      <c r="O106" s="132"/>
      <c r="P106" s="132"/>
      <c r="Q106" s="132"/>
      <c r="R106" s="132"/>
      <c r="S106" s="132"/>
      <c r="T106" s="132"/>
      <c r="U106" s="132"/>
      <c r="V106" s="132"/>
      <c r="W106" s="132"/>
      <c r="X106" s="132"/>
      <c r="Y106" s="132"/>
      <c r="Z106" s="132"/>
      <c r="AA106" s="132"/>
      <c r="AB106" s="132"/>
      <c r="AC106" s="132"/>
      <c r="AD106" s="132"/>
      <c r="AE106" s="132"/>
      <c r="AF106" s="132"/>
      <c r="AG106" s="132"/>
      <c r="AH106" s="133"/>
      <c r="AI106" s="99"/>
      <c r="AJ106" s="134">
        <f t="shared" si="11"/>
        <v>0</v>
      </c>
      <c r="AK106" s="132">
        <f>Foglio12!AL106</f>
        <v>0</v>
      </c>
      <c r="AL106" s="133">
        <f t="shared" si="12"/>
        <v>0</v>
      </c>
      <c r="AM106" s="99"/>
      <c r="AN106" s="158"/>
      <c r="AO106" s="159"/>
      <c r="AP106" s="158"/>
      <c r="AR106" s="277"/>
      <c r="AS106" s="197">
        <f t="array" ref="AS106">SUM(IF(($B$97:$B$153=AR105)*($C$97:$C$153=AV106),$AL$97:$AL$153,0))</f>
        <v>0</v>
      </c>
      <c r="AT106" s="328"/>
      <c r="AU106" s="218"/>
      <c r="AV106" s="199">
        <f>Foglio12!AV106</f>
        <v>0</v>
      </c>
      <c r="AW106" s="330"/>
      <c r="AX106" s="251"/>
      <c r="AY106" s="252"/>
      <c r="AZ106" s="252"/>
      <c r="BA106" s="333"/>
      <c r="BB106" s="265"/>
      <c r="BC106" s="337"/>
      <c r="BD106" s="330"/>
      <c r="BE106" s="252"/>
      <c r="BF106" s="252"/>
      <c r="BG106" s="333"/>
      <c r="BH106" s="335"/>
      <c r="BI106" s="337"/>
      <c r="BJ106" s="330"/>
      <c r="BK106" s="252"/>
      <c r="BL106" s="252"/>
      <c r="BM106" s="333"/>
      <c r="BN106" s="335"/>
      <c r="BO106" s="337"/>
      <c r="BP106" s="330"/>
      <c r="BQ106" s="252"/>
      <c r="BR106" s="252"/>
      <c r="BS106" s="333"/>
      <c r="BT106" s="335"/>
      <c r="BU106" s="337"/>
      <c r="BV106" s="330"/>
      <c r="BW106" s="252"/>
      <c r="BX106" s="252"/>
      <c r="BY106" s="333"/>
      <c r="BZ106" s="335"/>
      <c r="CA106" s="337"/>
      <c r="CB106" s="330"/>
      <c r="CC106" s="252"/>
      <c r="CD106" s="252"/>
      <c r="CE106" s="333"/>
      <c r="CF106" s="335"/>
      <c r="CG106" s="337"/>
    </row>
    <row r="107" spans="1:85">
      <c r="A107" s="130">
        <v>11</v>
      </c>
      <c r="B107" s="131">
        <f>Foglio12!B107</f>
        <v>0</v>
      </c>
      <c r="C107" s="131">
        <f>Foglio12!C107</f>
        <v>0</v>
      </c>
      <c r="D107" s="132"/>
      <c r="E107" s="132"/>
      <c r="F107" s="132"/>
      <c r="G107" s="132"/>
      <c r="H107" s="132"/>
      <c r="I107" s="132"/>
      <c r="J107" s="132"/>
      <c r="K107" s="132"/>
      <c r="L107" s="132"/>
      <c r="M107" s="132"/>
      <c r="N107" s="132"/>
      <c r="O107" s="132"/>
      <c r="P107" s="132"/>
      <c r="Q107" s="132"/>
      <c r="R107" s="132"/>
      <c r="S107" s="132"/>
      <c r="T107" s="132"/>
      <c r="U107" s="132"/>
      <c r="V107" s="132"/>
      <c r="W107" s="132"/>
      <c r="X107" s="132"/>
      <c r="Y107" s="132"/>
      <c r="Z107" s="132"/>
      <c r="AA107" s="132"/>
      <c r="AB107" s="132"/>
      <c r="AC107" s="132"/>
      <c r="AD107" s="132"/>
      <c r="AE107" s="132"/>
      <c r="AF107" s="132"/>
      <c r="AG107" s="132"/>
      <c r="AH107" s="133"/>
      <c r="AI107" s="99"/>
      <c r="AJ107" s="134">
        <f t="shared" si="11"/>
        <v>0</v>
      </c>
      <c r="AK107" s="132">
        <f>Foglio12!AL107</f>
        <v>0</v>
      </c>
      <c r="AL107" s="133">
        <f t="shared" si="12"/>
        <v>0</v>
      </c>
      <c r="AM107" s="99"/>
      <c r="AN107" s="158"/>
      <c r="AO107" s="159"/>
      <c r="AP107" s="158"/>
      <c r="AR107" s="276">
        <f>Foglio12!AR107</f>
        <v>0</v>
      </c>
      <c r="AS107" s="200">
        <f t="array" ref="AS107">SUM(IF(($B$97:$B$153=AR107)*($C$97:$C$153=AV107),$AL$97:$AL$153,0))</f>
        <v>0</v>
      </c>
      <c r="AT107" s="327">
        <f>BA107+BG107+BM107+BS107+BY107+CE107</f>
        <v>0</v>
      </c>
      <c r="AU107" s="219">
        <f>AT107-AS107-AS108</f>
        <v>0</v>
      </c>
      <c r="AV107" s="202">
        <f>Foglio12!AV107</f>
        <v>0</v>
      </c>
      <c r="AW107" s="330">
        <f>Foglio12!AW107</f>
        <v>0</v>
      </c>
      <c r="AX107" s="251">
        <f>Foglio12!AX107</f>
        <v>0</v>
      </c>
      <c r="AY107" s="252">
        <f>Foglio12!AY107</f>
        <v>0</v>
      </c>
      <c r="AZ107" s="252">
        <f>Foglio12!AZ107</f>
        <v>0</v>
      </c>
      <c r="BA107" s="333">
        <f>Foglio12!BA107</f>
        <v>0</v>
      </c>
      <c r="BB107" s="265">
        <f>Foglio12!BB107</f>
        <v>0</v>
      </c>
      <c r="BC107" s="337">
        <f>Foglio12!BC107</f>
        <v>0</v>
      </c>
      <c r="BD107" s="330">
        <f>Foglio12!BD107</f>
        <v>0</v>
      </c>
      <c r="BE107" s="252">
        <f>Foglio12!BE107</f>
        <v>0</v>
      </c>
      <c r="BF107" s="252">
        <f>Foglio12!BF107</f>
        <v>0</v>
      </c>
      <c r="BG107" s="333">
        <f>Foglio12!BG107</f>
        <v>0</v>
      </c>
      <c r="BH107" s="335">
        <f>Foglio12!BH107</f>
        <v>0</v>
      </c>
      <c r="BI107" s="337">
        <f>Foglio12!BI107</f>
        <v>0</v>
      </c>
      <c r="BJ107" s="330">
        <f>Foglio12!BJ107</f>
        <v>0</v>
      </c>
      <c r="BK107" s="252">
        <f>Foglio12!BK107</f>
        <v>0</v>
      </c>
      <c r="BL107" s="252">
        <f>Foglio12!BL107</f>
        <v>0</v>
      </c>
      <c r="BM107" s="333">
        <f>Foglio12!BM107</f>
        <v>0</v>
      </c>
      <c r="BN107" s="335">
        <f>Foglio12!BN107</f>
        <v>0</v>
      </c>
      <c r="BO107" s="337">
        <f>Foglio12!BO107</f>
        <v>0</v>
      </c>
      <c r="BP107" s="330">
        <f>Foglio12!BP107</f>
        <v>0</v>
      </c>
      <c r="BQ107" s="252">
        <f>Foglio12!BQ107</f>
        <v>0</v>
      </c>
      <c r="BR107" s="252">
        <f>Foglio12!BR107</f>
        <v>0</v>
      </c>
      <c r="BS107" s="333">
        <f>Foglio12!BS107</f>
        <v>0</v>
      </c>
      <c r="BT107" s="335">
        <f>Foglio12!BT107</f>
        <v>0</v>
      </c>
      <c r="BU107" s="337">
        <f>Foglio12!BU107</f>
        <v>0</v>
      </c>
      <c r="BV107" s="330">
        <f>Foglio12!BV107</f>
        <v>0</v>
      </c>
      <c r="BW107" s="252">
        <f>Foglio12!BW107</f>
        <v>0</v>
      </c>
      <c r="BX107" s="252">
        <f>Foglio12!BX107</f>
        <v>0</v>
      </c>
      <c r="BY107" s="333">
        <f>Foglio12!BY107</f>
        <v>0</v>
      </c>
      <c r="BZ107" s="335">
        <f>Foglio12!BZ107</f>
        <v>0</v>
      </c>
      <c r="CA107" s="337">
        <f>Foglio12!CA107</f>
        <v>0</v>
      </c>
      <c r="CB107" s="330">
        <f>Foglio12!CB107</f>
        <v>0</v>
      </c>
      <c r="CC107" s="252">
        <f>Foglio12!CC107</f>
        <v>0</v>
      </c>
      <c r="CD107" s="252">
        <f>Foglio12!CD107</f>
        <v>0</v>
      </c>
      <c r="CE107" s="333">
        <f>Foglio12!CE107</f>
        <v>0</v>
      </c>
      <c r="CF107" s="335">
        <f>Foglio12!CF107</f>
        <v>0</v>
      </c>
      <c r="CG107" s="337">
        <f>Foglio12!CG107</f>
        <v>0</v>
      </c>
    </row>
    <row r="108" spans="1:85">
      <c r="A108" s="130">
        <v>12</v>
      </c>
      <c r="B108" s="131">
        <f>Foglio12!B108</f>
        <v>0</v>
      </c>
      <c r="C108" s="131">
        <f>Foglio12!C108</f>
        <v>0</v>
      </c>
      <c r="D108" s="132"/>
      <c r="E108" s="132"/>
      <c r="F108" s="132"/>
      <c r="G108" s="132"/>
      <c r="H108" s="132"/>
      <c r="I108" s="132"/>
      <c r="J108" s="132"/>
      <c r="K108" s="132"/>
      <c r="L108" s="132"/>
      <c r="M108" s="132"/>
      <c r="N108" s="132"/>
      <c r="O108" s="132"/>
      <c r="P108" s="132"/>
      <c r="Q108" s="132"/>
      <c r="R108" s="132"/>
      <c r="S108" s="132"/>
      <c r="T108" s="132"/>
      <c r="U108" s="132"/>
      <c r="V108" s="132"/>
      <c r="W108" s="132"/>
      <c r="X108" s="132"/>
      <c r="Y108" s="132"/>
      <c r="Z108" s="132"/>
      <c r="AA108" s="132"/>
      <c r="AB108" s="132"/>
      <c r="AC108" s="132"/>
      <c r="AD108" s="132"/>
      <c r="AE108" s="132"/>
      <c r="AF108" s="132"/>
      <c r="AG108" s="132"/>
      <c r="AH108" s="133"/>
      <c r="AI108" s="99"/>
      <c r="AJ108" s="134">
        <f t="shared" si="11"/>
        <v>0</v>
      </c>
      <c r="AK108" s="132">
        <f>Foglio12!AL108</f>
        <v>0</v>
      </c>
      <c r="AL108" s="133">
        <f t="shared" si="12"/>
        <v>0</v>
      </c>
      <c r="AM108" s="99"/>
      <c r="AN108" s="158"/>
      <c r="AO108" s="159"/>
      <c r="AP108" s="158"/>
      <c r="AR108" s="277"/>
      <c r="AS108" s="197">
        <f t="array" ref="AS108">SUM(IF(($B$97:$B$153=AR107)*($C$97:$C$153=AV108),$AL$97:$AL$153,0))</f>
        <v>0</v>
      </c>
      <c r="AT108" s="328"/>
      <c r="AU108" s="218"/>
      <c r="AV108" s="199">
        <f>Foglio12!AV108</f>
        <v>0</v>
      </c>
      <c r="AW108" s="330"/>
      <c r="AX108" s="251"/>
      <c r="AY108" s="252"/>
      <c r="AZ108" s="252"/>
      <c r="BA108" s="333"/>
      <c r="BB108" s="265"/>
      <c r="BC108" s="337"/>
      <c r="BD108" s="330"/>
      <c r="BE108" s="252"/>
      <c r="BF108" s="252"/>
      <c r="BG108" s="333"/>
      <c r="BH108" s="335"/>
      <c r="BI108" s="337"/>
      <c r="BJ108" s="330"/>
      <c r="BK108" s="252"/>
      <c r="BL108" s="252"/>
      <c r="BM108" s="333"/>
      <c r="BN108" s="335"/>
      <c r="BO108" s="337"/>
      <c r="BP108" s="330"/>
      <c r="BQ108" s="252"/>
      <c r="BR108" s="252"/>
      <c r="BS108" s="333"/>
      <c r="BT108" s="335"/>
      <c r="BU108" s="337"/>
      <c r="BV108" s="330"/>
      <c r="BW108" s="252"/>
      <c r="BX108" s="252"/>
      <c r="BY108" s="333"/>
      <c r="BZ108" s="335"/>
      <c r="CA108" s="337"/>
      <c r="CB108" s="330"/>
      <c r="CC108" s="252"/>
      <c r="CD108" s="252"/>
      <c r="CE108" s="333"/>
      <c r="CF108" s="335"/>
      <c r="CG108" s="337"/>
    </row>
    <row r="109" spans="1:85">
      <c r="A109" s="130">
        <v>13</v>
      </c>
      <c r="B109" s="131">
        <f>Foglio12!B109</f>
        <v>0</v>
      </c>
      <c r="C109" s="131">
        <f>Foglio12!C109</f>
        <v>0</v>
      </c>
      <c r="D109" s="132"/>
      <c r="E109" s="132"/>
      <c r="F109" s="132"/>
      <c r="G109" s="132"/>
      <c r="H109" s="132"/>
      <c r="I109" s="132"/>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2"/>
      <c r="AH109" s="133"/>
      <c r="AI109" s="99"/>
      <c r="AJ109" s="134">
        <f t="shared" si="11"/>
        <v>0</v>
      </c>
      <c r="AK109" s="132">
        <f>Foglio12!AL109</f>
        <v>0</v>
      </c>
      <c r="AL109" s="133">
        <f t="shared" si="12"/>
        <v>0</v>
      </c>
      <c r="AM109" s="99"/>
      <c r="AN109" s="158"/>
      <c r="AO109" s="159"/>
      <c r="AP109" s="158"/>
      <c r="AR109" s="276">
        <f>Foglio12!AR109</f>
        <v>0</v>
      </c>
      <c r="AS109" s="200">
        <f t="array" ref="AS109">SUM(IF(($B$97:$B$153=AR109)*($C$97:$C$153=AV109),$AL$97:$AL$153,0))</f>
        <v>0</v>
      </c>
      <c r="AT109" s="327">
        <f>BA109+BG109+BM109+BS109+BY109+CE109</f>
        <v>0</v>
      </c>
      <c r="AU109" s="219">
        <f>AT109-AS109-AS110</f>
        <v>0</v>
      </c>
      <c r="AV109" s="202">
        <f>Foglio12!AV109</f>
        <v>0</v>
      </c>
      <c r="AW109" s="330">
        <f>Foglio12!AW109</f>
        <v>0</v>
      </c>
      <c r="AX109" s="251">
        <f>Foglio12!AX109</f>
        <v>0</v>
      </c>
      <c r="AY109" s="252">
        <f>Foglio12!AY109</f>
        <v>0</v>
      </c>
      <c r="AZ109" s="252">
        <f>Foglio12!AZ109</f>
        <v>0</v>
      </c>
      <c r="BA109" s="333">
        <f>Foglio12!BA109</f>
        <v>0</v>
      </c>
      <c r="BB109" s="265">
        <f>Foglio12!BB109</f>
        <v>0</v>
      </c>
      <c r="BC109" s="337">
        <f>Foglio12!BC109</f>
        <v>0</v>
      </c>
      <c r="BD109" s="330">
        <f>Foglio12!BD109</f>
        <v>0</v>
      </c>
      <c r="BE109" s="252">
        <f>Foglio12!BE109</f>
        <v>0</v>
      </c>
      <c r="BF109" s="252">
        <f>Foglio12!BF109</f>
        <v>0</v>
      </c>
      <c r="BG109" s="333">
        <f>Foglio12!BG109</f>
        <v>0</v>
      </c>
      <c r="BH109" s="335">
        <f>Foglio12!BH109</f>
        <v>0</v>
      </c>
      <c r="BI109" s="337">
        <f>Foglio12!BI109</f>
        <v>0</v>
      </c>
      <c r="BJ109" s="330">
        <f>Foglio12!BJ109</f>
        <v>0</v>
      </c>
      <c r="BK109" s="252">
        <f>Foglio12!BK109</f>
        <v>0</v>
      </c>
      <c r="BL109" s="252">
        <f>Foglio12!BL109</f>
        <v>0</v>
      </c>
      <c r="BM109" s="333">
        <f>Foglio12!BM109</f>
        <v>0</v>
      </c>
      <c r="BN109" s="335">
        <f>Foglio12!BN109</f>
        <v>0</v>
      </c>
      <c r="BO109" s="337">
        <f>Foglio12!BO109</f>
        <v>0</v>
      </c>
      <c r="BP109" s="330">
        <f>Foglio12!BP109</f>
        <v>0</v>
      </c>
      <c r="BQ109" s="252">
        <f>Foglio12!BQ109</f>
        <v>0</v>
      </c>
      <c r="BR109" s="252">
        <f>Foglio12!BR109</f>
        <v>0</v>
      </c>
      <c r="BS109" s="333">
        <f>Foglio12!BS109</f>
        <v>0</v>
      </c>
      <c r="BT109" s="335">
        <f>Foglio12!BT109</f>
        <v>0</v>
      </c>
      <c r="BU109" s="337">
        <f>Foglio12!BU109</f>
        <v>0</v>
      </c>
      <c r="BV109" s="330">
        <f>Foglio12!BV109</f>
        <v>0</v>
      </c>
      <c r="BW109" s="252">
        <f>Foglio12!BW109</f>
        <v>0</v>
      </c>
      <c r="BX109" s="252">
        <f>Foglio12!BX109</f>
        <v>0</v>
      </c>
      <c r="BY109" s="333">
        <f>Foglio12!BY109</f>
        <v>0</v>
      </c>
      <c r="BZ109" s="335">
        <f>Foglio12!BZ109</f>
        <v>0</v>
      </c>
      <c r="CA109" s="337">
        <f>Foglio12!CA109</f>
        <v>0</v>
      </c>
      <c r="CB109" s="330">
        <f>Foglio12!CB109</f>
        <v>0</v>
      </c>
      <c r="CC109" s="252">
        <f>Foglio12!CC109</f>
        <v>0</v>
      </c>
      <c r="CD109" s="252">
        <f>Foglio12!CD109</f>
        <v>0</v>
      </c>
      <c r="CE109" s="333">
        <f>Foglio12!CE109</f>
        <v>0</v>
      </c>
      <c r="CF109" s="335">
        <f>Foglio12!CF109</f>
        <v>0</v>
      </c>
      <c r="CG109" s="337">
        <f>Foglio12!CG109</f>
        <v>0</v>
      </c>
    </row>
    <row r="110" spans="1:85">
      <c r="A110" s="130">
        <v>14</v>
      </c>
      <c r="B110" s="131">
        <f>Foglio12!B110</f>
        <v>0</v>
      </c>
      <c r="C110" s="131">
        <f>Foglio12!C110</f>
        <v>0</v>
      </c>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3"/>
      <c r="AI110" s="99"/>
      <c r="AJ110" s="134">
        <f t="shared" si="11"/>
        <v>0</v>
      </c>
      <c r="AK110" s="132">
        <f>Foglio12!AL110</f>
        <v>0</v>
      </c>
      <c r="AL110" s="133">
        <f t="shared" si="12"/>
        <v>0</v>
      </c>
      <c r="AM110" s="99"/>
      <c r="AN110" s="289" t="s">
        <v>2</v>
      </c>
      <c r="AO110" s="289"/>
      <c r="AP110" s="289"/>
      <c r="AR110" s="277"/>
      <c r="AS110" s="197">
        <f t="array" ref="AS110">SUM(IF(($B$97:$B$153=AR109)*($C$97:$C$153=AV110),$AL$97:$AL$153,0))</f>
        <v>0</v>
      </c>
      <c r="AT110" s="328"/>
      <c r="AU110" s="218"/>
      <c r="AV110" s="199">
        <f>Foglio12!AV110</f>
        <v>0</v>
      </c>
      <c r="AW110" s="330"/>
      <c r="AX110" s="251"/>
      <c r="AY110" s="252"/>
      <c r="AZ110" s="252"/>
      <c r="BA110" s="333"/>
      <c r="BB110" s="265"/>
      <c r="BC110" s="337"/>
      <c r="BD110" s="330"/>
      <c r="BE110" s="252"/>
      <c r="BF110" s="252"/>
      <c r="BG110" s="333"/>
      <c r="BH110" s="335"/>
      <c r="BI110" s="337"/>
      <c r="BJ110" s="330"/>
      <c r="BK110" s="252"/>
      <c r="BL110" s="252"/>
      <c r="BM110" s="333"/>
      <c r="BN110" s="335"/>
      <c r="BO110" s="337"/>
      <c r="BP110" s="330"/>
      <c r="BQ110" s="252"/>
      <c r="BR110" s="252"/>
      <c r="BS110" s="333"/>
      <c r="BT110" s="335"/>
      <c r="BU110" s="337"/>
      <c r="BV110" s="330"/>
      <c r="BW110" s="252"/>
      <c r="BX110" s="252"/>
      <c r="BY110" s="333"/>
      <c r="BZ110" s="335"/>
      <c r="CA110" s="337"/>
      <c r="CB110" s="330"/>
      <c r="CC110" s="252"/>
      <c r="CD110" s="252"/>
      <c r="CE110" s="333"/>
      <c r="CF110" s="335"/>
      <c r="CG110" s="337"/>
    </row>
    <row r="111" spans="1:85">
      <c r="A111" s="130">
        <v>15</v>
      </c>
      <c r="B111" s="131">
        <f>Foglio12!B111</f>
        <v>0</v>
      </c>
      <c r="C111" s="131">
        <f>Foglio12!C111</f>
        <v>0</v>
      </c>
      <c r="D111" s="132"/>
      <c r="E111" s="132"/>
      <c r="F111" s="132"/>
      <c r="G111" s="132"/>
      <c r="H111" s="132"/>
      <c r="I111" s="132"/>
      <c r="J111" s="132"/>
      <c r="K111" s="132"/>
      <c r="L111" s="132"/>
      <c r="M111" s="132"/>
      <c r="N111" s="132"/>
      <c r="O111" s="132"/>
      <c r="P111" s="132"/>
      <c r="Q111" s="132"/>
      <c r="R111" s="132"/>
      <c r="S111" s="132"/>
      <c r="T111" s="132"/>
      <c r="U111" s="132"/>
      <c r="V111" s="132"/>
      <c r="W111" s="132"/>
      <c r="X111" s="132"/>
      <c r="Y111" s="132"/>
      <c r="Z111" s="132"/>
      <c r="AA111" s="132"/>
      <c r="AB111" s="132"/>
      <c r="AC111" s="132"/>
      <c r="AD111" s="132"/>
      <c r="AE111" s="132"/>
      <c r="AF111" s="132"/>
      <c r="AG111" s="132"/>
      <c r="AH111" s="133"/>
      <c r="AI111" s="99"/>
      <c r="AJ111" s="134">
        <f t="shared" si="11"/>
        <v>0</v>
      </c>
      <c r="AK111" s="132">
        <f>Foglio12!AL111</f>
        <v>0</v>
      </c>
      <c r="AL111" s="133">
        <f t="shared" si="12"/>
        <v>0</v>
      </c>
      <c r="AM111" s="99"/>
      <c r="AN111" s="158"/>
      <c r="AO111" s="159"/>
      <c r="AP111" s="158"/>
      <c r="AR111" s="276">
        <f>Foglio12!AR111</f>
        <v>0</v>
      </c>
      <c r="AS111" s="200">
        <f t="array" ref="AS111">SUM(IF(($B$97:$B$153=AR111)*($C$97:$C$153=AV111),$AL$97:$AL$153,0))</f>
        <v>0</v>
      </c>
      <c r="AT111" s="327">
        <f>BA111+BG111+BM111+BS111+BY111+CE111</f>
        <v>0</v>
      </c>
      <c r="AU111" s="219">
        <f>AT111-AS111-AS112</f>
        <v>0</v>
      </c>
      <c r="AV111" s="202">
        <f>Foglio12!AV111</f>
        <v>0</v>
      </c>
      <c r="AW111" s="330">
        <f>Foglio12!AW111</f>
        <v>0</v>
      </c>
      <c r="AX111" s="251">
        <f>Foglio12!AX111</f>
        <v>0</v>
      </c>
      <c r="AY111" s="252">
        <f>Foglio12!AY111</f>
        <v>0</v>
      </c>
      <c r="AZ111" s="252">
        <f>Foglio12!AZ111</f>
        <v>0</v>
      </c>
      <c r="BA111" s="333">
        <f>Foglio12!BA111</f>
        <v>0</v>
      </c>
      <c r="BB111" s="265">
        <f>Foglio12!BB111</f>
        <v>0</v>
      </c>
      <c r="BC111" s="337">
        <f>Foglio12!BC111</f>
        <v>0</v>
      </c>
      <c r="BD111" s="330">
        <f>Foglio12!BD111</f>
        <v>0</v>
      </c>
      <c r="BE111" s="252">
        <f>Foglio12!BE111</f>
        <v>0</v>
      </c>
      <c r="BF111" s="252">
        <f>Foglio12!BF111</f>
        <v>0</v>
      </c>
      <c r="BG111" s="333">
        <f>Foglio12!BG111</f>
        <v>0</v>
      </c>
      <c r="BH111" s="335">
        <f>Foglio12!BH111</f>
        <v>0</v>
      </c>
      <c r="BI111" s="337">
        <f>Foglio12!BI111</f>
        <v>0</v>
      </c>
      <c r="BJ111" s="330">
        <f>Foglio12!BJ111</f>
        <v>0</v>
      </c>
      <c r="BK111" s="252">
        <f>Foglio12!BK111</f>
        <v>0</v>
      </c>
      <c r="BL111" s="252">
        <f>Foglio12!BL111</f>
        <v>0</v>
      </c>
      <c r="BM111" s="333">
        <f>Foglio12!BM111</f>
        <v>0</v>
      </c>
      <c r="BN111" s="335">
        <f>Foglio12!BN111</f>
        <v>0</v>
      </c>
      <c r="BO111" s="337">
        <f>Foglio12!BO111</f>
        <v>0</v>
      </c>
      <c r="BP111" s="330">
        <f>Foglio12!BP111</f>
        <v>0</v>
      </c>
      <c r="BQ111" s="252">
        <f>Foglio12!BQ111</f>
        <v>0</v>
      </c>
      <c r="BR111" s="252">
        <f>Foglio12!BR111</f>
        <v>0</v>
      </c>
      <c r="BS111" s="333">
        <f>Foglio12!BS111</f>
        <v>0</v>
      </c>
      <c r="BT111" s="335">
        <f>Foglio12!BT111</f>
        <v>0</v>
      </c>
      <c r="BU111" s="337">
        <f>Foglio12!BU111</f>
        <v>0</v>
      </c>
      <c r="BV111" s="330">
        <f>Foglio12!BV111</f>
        <v>0</v>
      </c>
      <c r="BW111" s="252">
        <f>Foglio12!BW111</f>
        <v>0</v>
      </c>
      <c r="BX111" s="252">
        <f>Foglio12!BX111</f>
        <v>0</v>
      </c>
      <c r="BY111" s="333">
        <f>Foglio12!BY111</f>
        <v>0</v>
      </c>
      <c r="BZ111" s="335">
        <f>Foglio12!BZ111</f>
        <v>0</v>
      </c>
      <c r="CA111" s="337">
        <f>Foglio12!CA111</f>
        <v>0</v>
      </c>
      <c r="CB111" s="330">
        <f>Foglio12!CB111</f>
        <v>0</v>
      </c>
      <c r="CC111" s="252">
        <f>Foglio12!CC111</f>
        <v>0</v>
      </c>
      <c r="CD111" s="252">
        <f>Foglio12!CD111</f>
        <v>0</v>
      </c>
      <c r="CE111" s="333">
        <f>Foglio12!CE111</f>
        <v>0</v>
      </c>
      <c r="CF111" s="335">
        <f>Foglio12!CF111</f>
        <v>0</v>
      </c>
      <c r="CG111" s="337">
        <f>Foglio12!CG111</f>
        <v>0</v>
      </c>
    </row>
    <row r="112" spans="1:85">
      <c r="A112" s="130">
        <v>16</v>
      </c>
      <c r="B112" s="131">
        <f>Foglio12!B112</f>
        <v>0</v>
      </c>
      <c r="C112" s="131">
        <f>Foglio12!C112</f>
        <v>0</v>
      </c>
      <c r="D112" s="132"/>
      <c r="E112" s="132"/>
      <c r="F112" s="132"/>
      <c r="G112" s="132"/>
      <c r="H112" s="132"/>
      <c r="I112" s="132"/>
      <c r="J112" s="132"/>
      <c r="K112" s="132"/>
      <c r="L112" s="132"/>
      <c r="M112" s="132"/>
      <c r="N112" s="132"/>
      <c r="O112" s="132"/>
      <c r="P112" s="132"/>
      <c r="Q112" s="132"/>
      <c r="R112" s="132"/>
      <c r="S112" s="132"/>
      <c r="T112" s="132"/>
      <c r="U112" s="132"/>
      <c r="V112" s="132"/>
      <c r="W112" s="132"/>
      <c r="X112" s="132"/>
      <c r="Y112" s="132"/>
      <c r="Z112" s="132"/>
      <c r="AA112" s="132"/>
      <c r="AB112" s="132"/>
      <c r="AC112" s="132"/>
      <c r="AD112" s="132"/>
      <c r="AE112" s="132"/>
      <c r="AF112" s="132"/>
      <c r="AG112" s="132"/>
      <c r="AH112" s="133"/>
      <c r="AI112" s="99"/>
      <c r="AJ112" s="134">
        <f t="shared" si="11"/>
        <v>0</v>
      </c>
      <c r="AK112" s="132">
        <f>Foglio12!AL112</f>
        <v>0</v>
      </c>
      <c r="AL112" s="133">
        <f t="shared" si="12"/>
        <v>0</v>
      </c>
      <c r="AM112" s="99"/>
      <c r="AN112" s="290" t="s">
        <v>61</v>
      </c>
      <c r="AO112" s="290"/>
      <c r="AP112" s="290"/>
      <c r="AR112" s="277"/>
      <c r="AS112" s="197">
        <f t="array" ref="AS112">SUM(IF(($B$97:$B$153=AR111)*($C$97:$C$153=AV112),$AL$97:$AL$153,0))</f>
        <v>0</v>
      </c>
      <c r="AT112" s="328"/>
      <c r="AU112" s="218"/>
      <c r="AV112" s="199">
        <f>Foglio12!AV112</f>
        <v>0</v>
      </c>
      <c r="AW112" s="330"/>
      <c r="AX112" s="251"/>
      <c r="AY112" s="252"/>
      <c r="AZ112" s="252"/>
      <c r="BA112" s="333"/>
      <c r="BB112" s="265"/>
      <c r="BC112" s="337"/>
      <c r="BD112" s="330"/>
      <c r="BE112" s="252"/>
      <c r="BF112" s="252"/>
      <c r="BG112" s="333"/>
      <c r="BH112" s="335"/>
      <c r="BI112" s="337"/>
      <c r="BJ112" s="330"/>
      <c r="BK112" s="252"/>
      <c r="BL112" s="252"/>
      <c r="BM112" s="333"/>
      <c r="BN112" s="335"/>
      <c r="BO112" s="337"/>
      <c r="BP112" s="330"/>
      <c r="BQ112" s="252"/>
      <c r="BR112" s="252"/>
      <c r="BS112" s="333"/>
      <c r="BT112" s="335"/>
      <c r="BU112" s="337"/>
      <c r="BV112" s="330"/>
      <c r="BW112" s="252"/>
      <c r="BX112" s="252"/>
      <c r="BY112" s="333"/>
      <c r="BZ112" s="335"/>
      <c r="CA112" s="337"/>
      <c r="CB112" s="330"/>
      <c r="CC112" s="252"/>
      <c r="CD112" s="252"/>
      <c r="CE112" s="333"/>
      <c r="CF112" s="335"/>
      <c r="CG112" s="337"/>
    </row>
    <row r="113" spans="1:85">
      <c r="A113" s="130">
        <v>17</v>
      </c>
      <c r="B113" s="131">
        <f>Foglio12!B113</f>
        <v>0</v>
      </c>
      <c r="C113" s="131">
        <f>Foglio12!C113</f>
        <v>0</v>
      </c>
      <c r="D113" s="132"/>
      <c r="E113" s="132"/>
      <c r="F113" s="132"/>
      <c r="G113" s="132"/>
      <c r="H113" s="132"/>
      <c r="I113" s="132"/>
      <c r="J113" s="132"/>
      <c r="K113" s="132"/>
      <c r="L113" s="132"/>
      <c r="M113" s="132"/>
      <c r="N113" s="132"/>
      <c r="O113" s="132"/>
      <c r="P113" s="132"/>
      <c r="Q113" s="132"/>
      <c r="R113" s="132"/>
      <c r="S113" s="132"/>
      <c r="T113" s="132"/>
      <c r="U113" s="132"/>
      <c r="V113" s="132"/>
      <c r="W113" s="132"/>
      <c r="X113" s="132"/>
      <c r="Y113" s="132"/>
      <c r="Z113" s="132"/>
      <c r="AA113" s="132"/>
      <c r="AB113" s="132"/>
      <c r="AC113" s="132"/>
      <c r="AD113" s="132"/>
      <c r="AE113" s="132"/>
      <c r="AF113" s="132"/>
      <c r="AG113" s="132"/>
      <c r="AH113" s="133"/>
      <c r="AI113" s="99"/>
      <c r="AJ113" s="134">
        <f t="shared" si="11"/>
        <v>0</v>
      </c>
      <c r="AK113" s="132">
        <f>Foglio12!AL113</f>
        <v>0</v>
      </c>
      <c r="AL113" s="133">
        <f t="shared" si="12"/>
        <v>0</v>
      </c>
      <c r="AM113" s="99"/>
      <c r="AN113" s="158"/>
      <c r="AO113" s="159"/>
      <c r="AP113" s="158"/>
      <c r="AR113" s="276">
        <f>Foglio12!AR113</f>
        <v>0</v>
      </c>
      <c r="AS113" s="200">
        <f t="array" ref="AS113">SUM(IF(($B$97:$B$153=AR113)*($C$97:$C$153=AV113),$AL$97:$AL$153,0))</f>
        <v>0</v>
      </c>
      <c r="AT113" s="327">
        <f>BA113+BG113+BM113+BS113+BY113+CE113</f>
        <v>0</v>
      </c>
      <c r="AU113" s="219">
        <f>AT113-AS113-AS114</f>
        <v>0</v>
      </c>
      <c r="AV113" s="202">
        <f>Foglio12!AV113</f>
        <v>0</v>
      </c>
      <c r="AW113" s="330">
        <f>Foglio12!AW113</f>
        <v>0</v>
      </c>
      <c r="AX113" s="251">
        <f>Foglio12!AX113</f>
        <v>0</v>
      </c>
      <c r="AY113" s="252">
        <f>Foglio12!AY113</f>
        <v>0</v>
      </c>
      <c r="AZ113" s="252">
        <f>Foglio12!AZ113</f>
        <v>0</v>
      </c>
      <c r="BA113" s="333">
        <f>Foglio12!BA113</f>
        <v>0</v>
      </c>
      <c r="BB113" s="265">
        <f>Foglio12!BB113</f>
        <v>0</v>
      </c>
      <c r="BC113" s="337">
        <f>Foglio12!BC113</f>
        <v>0</v>
      </c>
      <c r="BD113" s="330">
        <f>Foglio12!BD113</f>
        <v>0</v>
      </c>
      <c r="BE113" s="252">
        <f>Foglio12!BE113</f>
        <v>0</v>
      </c>
      <c r="BF113" s="252">
        <f>Foglio12!BF113</f>
        <v>0</v>
      </c>
      <c r="BG113" s="333">
        <f>Foglio12!BG113</f>
        <v>0</v>
      </c>
      <c r="BH113" s="335">
        <f>Foglio12!BH113</f>
        <v>0</v>
      </c>
      <c r="BI113" s="337">
        <f>Foglio12!BI113</f>
        <v>0</v>
      </c>
      <c r="BJ113" s="330">
        <f>Foglio12!BJ113</f>
        <v>0</v>
      </c>
      <c r="BK113" s="252">
        <f>Foglio12!BK113</f>
        <v>0</v>
      </c>
      <c r="BL113" s="252">
        <f>Foglio12!BL113</f>
        <v>0</v>
      </c>
      <c r="BM113" s="333">
        <f>Foglio12!BM113</f>
        <v>0</v>
      </c>
      <c r="BN113" s="335">
        <f>Foglio12!BN113</f>
        <v>0</v>
      </c>
      <c r="BO113" s="337">
        <f>Foglio12!BO113</f>
        <v>0</v>
      </c>
      <c r="BP113" s="330">
        <f>Foglio12!BP113</f>
        <v>0</v>
      </c>
      <c r="BQ113" s="252">
        <f>Foglio12!BQ113</f>
        <v>0</v>
      </c>
      <c r="BR113" s="252">
        <f>Foglio12!BR113</f>
        <v>0</v>
      </c>
      <c r="BS113" s="333">
        <f>Foglio12!BS113</f>
        <v>0</v>
      </c>
      <c r="BT113" s="335">
        <f>Foglio12!BT113</f>
        <v>0</v>
      </c>
      <c r="BU113" s="337">
        <f>Foglio12!BU113</f>
        <v>0</v>
      </c>
      <c r="BV113" s="330">
        <f>Foglio12!BV113</f>
        <v>0</v>
      </c>
      <c r="BW113" s="252">
        <f>Foglio12!BW113</f>
        <v>0</v>
      </c>
      <c r="BX113" s="252">
        <f>Foglio12!BX113</f>
        <v>0</v>
      </c>
      <c r="BY113" s="333">
        <f>Foglio12!BY113</f>
        <v>0</v>
      </c>
      <c r="BZ113" s="335">
        <f>Foglio12!BZ113</f>
        <v>0</v>
      </c>
      <c r="CA113" s="337">
        <f>Foglio12!CA113</f>
        <v>0</v>
      </c>
      <c r="CB113" s="330">
        <f>Foglio12!CB113</f>
        <v>0</v>
      </c>
      <c r="CC113" s="252">
        <f>Foglio12!CC113</f>
        <v>0</v>
      </c>
      <c r="CD113" s="252">
        <f>Foglio12!CD113</f>
        <v>0</v>
      </c>
      <c r="CE113" s="333">
        <f>Foglio12!CE113</f>
        <v>0</v>
      </c>
      <c r="CF113" s="335">
        <f>Foglio12!CF113</f>
        <v>0</v>
      </c>
      <c r="CG113" s="337">
        <f>Foglio12!CG113</f>
        <v>0</v>
      </c>
    </row>
    <row r="114" spans="1:85">
      <c r="A114" s="130">
        <v>18</v>
      </c>
      <c r="B114" s="131">
        <f>Foglio12!B114</f>
        <v>0</v>
      </c>
      <c r="C114" s="131">
        <f>Foglio12!C114</f>
        <v>0</v>
      </c>
      <c r="D114" s="132"/>
      <c r="E114" s="132"/>
      <c r="F114" s="132"/>
      <c r="G114" s="132"/>
      <c r="H114" s="132"/>
      <c r="I114" s="132"/>
      <c r="J114" s="132"/>
      <c r="K114" s="132"/>
      <c r="L114" s="132"/>
      <c r="M114" s="132"/>
      <c r="N114" s="132"/>
      <c r="O114" s="132"/>
      <c r="P114" s="132"/>
      <c r="Q114" s="132"/>
      <c r="R114" s="132"/>
      <c r="S114" s="132"/>
      <c r="T114" s="132"/>
      <c r="U114" s="132"/>
      <c r="V114" s="132"/>
      <c r="W114" s="132"/>
      <c r="X114" s="132"/>
      <c r="Y114" s="132"/>
      <c r="Z114" s="132"/>
      <c r="AA114" s="132"/>
      <c r="AB114" s="132"/>
      <c r="AC114" s="132"/>
      <c r="AD114" s="132"/>
      <c r="AE114" s="132"/>
      <c r="AF114" s="132"/>
      <c r="AG114" s="132"/>
      <c r="AH114" s="133"/>
      <c r="AI114" s="99"/>
      <c r="AJ114" s="134">
        <f t="shared" si="11"/>
        <v>0</v>
      </c>
      <c r="AK114" s="132">
        <f>Foglio12!AL114</f>
        <v>0</v>
      </c>
      <c r="AL114" s="133">
        <f t="shared" si="12"/>
        <v>0</v>
      </c>
      <c r="AM114" s="99"/>
      <c r="AN114" s="164"/>
      <c r="AO114" s="165"/>
      <c r="AP114" s="164"/>
      <c r="AR114" s="277"/>
      <c r="AS114" s="197">
        <f t="array" ref="AS114">SUM(IF(($B$97:$B$153=AR113)*($C$97:$C$153=AV114),$AL$97:$AL$153,0))</f>
        <v>0</v>
      </c>
      <c r="AT114" s="328"/>
      <c r="AU114" s="218"/>
      <c r="AV114" s="199">
        <f>Foglio12!AV114</f>
        <v>0</v>
      </c>
      <c r="AW114" s="330"/>
      <c r="AX114" s="251"/>
      <c r="AY114" s="252"/>
      <c r="AZ114" s="252"/>
      <c r="BA114" s="333"/>
      <c r="BB114" s="265"/>
      <c r="BC114" s="337"/>
      <c r="BD114" s="330"/>
      <c r="BE114" s="252"/>
      <c r="BF114" s="252"/>
      <c r="BG114" s="333"/>
      <c r="BH114" s="335"/>
      <c r="BI114" s="337"/>
      <c r="BJ114" s="330"/>
      <c r="BK114" s="252"/>
      <c r="BL114" s="252"/>
      <c r="BM114" s="333"/>
      <c r="BN114" s="335"/>
      <c r="BO114" s="337"/>
      <c r="BP114" s="330"/>
      <c r="BQ114" s="252"/>
      <c r="BR114" s="252"/>
      <c r="BS114" s="333"/>
      <c r="BT114" s="335"/>
      <c r="BU114" s="337"/>
      <c r="BV114" s="330"/>
      <c r="BW114" s="252"/>
      <c r="BX114" s="252"/>
      <c r="BY114" s="333"/>
      <c r="BZ114" s="335"/>
      <c r="CA114" s="337"/>
      <c r="CB114" s="330"/>
      <c r="CC114" s="252"/>
      <c r="CD114" s="252"/>
      <c r="CE114" s="333"/>
      <c r="CF114" s="335"/>
      <c r="CG114" s="337"/>
    </row>
    <row r="115" spans="1:85">
      <c r="A115" s="130">
        <v>19</v>
      </c>
      <c r="B115" s="131">
        <f>Foglio12!B115</f>
        <v>0</v>
      </c>
      <c r="C115" s="131">
        <f>Foglio12!C115</f>
        <v>0</v>
      </c>
      <c r="D115" s="132"/>
      <c r="E115" s="132"/>
      <c r="F115" s="132"/>
      <c r="G115" s="132"/>
      <c r="H115" s="132"/>
      <c r="I115" s="132"/>
      <c r="J115" s="132"/>
      <c r="K115" s="132"/>
      <c r="L115" s="132"/>
      <c r="M115" s="132"/>
      <c r="N115" s="132"/>
      <c r="O115" s="132"/>
      <c r="P115" s="132"/>
      <c r="Q115" s="132"/>
      <c r="R115" s="132"/>
      <c r="S115" s="132"/>
      <c r="T115" s="132"/>
      <c r="U115" s="132"/>
      <c r="V115" s="132"/>
      <c r="W115" s="132"/>
      <c r="X115" s="132"/>
      <c r="Y115" s="132"/>
      <c r="Z115" s="132"/>
      <c r="AA115" s="132"/>
      <c r="AB115" s="132"/>
      <c r="AC115" s="132"/>
      <c r="AD115" s="132"/>
      <c r="AE115" s="132"/>
      <c r="AF115" s="132"/>
      <c r="AG115" s="132"/>
      <c r="AH115" s="133"/>
      <c r="AI115" s="99"/>
      <c r="AJ115" s="134">
        <f t="shared" si="11"/>
        <v>0</v>
      </c>
      <c r="AK115" s="132">
        <f>Foglio12!AL115</f>
        <v>0</v>
      </c>
      <c r="AL115" s="133">
        <f t="shared" si="12"/>
        <v>0</v>
      </c>
      <c r="AM115" s="99"/>
      <c r="AN115" s="158"/>
      <c r="AO115" s="159"/>
      <c r="AP115" s="158"/>
      <c r="AR115" s="276">
        <f>Foglio12!AR115</f>
        <v>0</v>
      </c>
      <c r="AS115" s="200">
        <f t="array" ref="AS115">SUM(IF(($B$97:$B$153=AR115)*($C$97:$C$153=AV115),$AL$97:$AL$153,0))</f>
        <v>0</v>
      </c>
      <c r="AT115" s="327">
        <f>BA115+BG115+BM115+BS115+BY115+CE115</f>
        <v>0</v>
      </c>
      <c r="AU115" s="219">
        <f>AT115-AS115-AS116</f>
        <v>0</v>
      </c>
      <c r="AV115" s="202">
        <f>Foglio12!AV115</f>
        <v>0</v>
      </c>
      <c r="AW115" s="330">
        <f>Foglio12!AW115</f>
        <v>0</v>
      </c>
      <c r="AX115" s="251">
        <f>Foglio12!AX115</f>
        <v>0</v>
      </c>
      <c r="AY115" s="252">
        <f>Foglio12!AY115</f>
        <v>0</v>
      </c>
      <c r="AZ115" s="252">
        <f>Foglio12!AZ115</f>
        <v>0</v>
      </c>
      <c r="BA115" s="333">
        <f>Foglio12!BA115</f>
        <v>0</v>
      </c>
      <c r="BB115" s="265">
        <f>Foglio12!BB115</f>
        <v>0</v>
      </c>
      <c r="BC115" s="337">
        <f>Foglio12!BC115</f>
        <v>0</v>
      </c>
      <c r="BD115" s="330">
        <f>Foglio12!BD115</f>
        <v>0</v>
      </c>
      <c r="BE115" s="252">
        <f>Foglio12!BE115</f>
        <v>0</v>
      </c>
      <c r="BF115" s="252">
        <f>Foglio12!BF115</f>
        <v>0</v>
      </c>
      <c r="BG115" s="333">
        <f>Foglio12!BG115</f>
        <v>0</v>
      </c>
      <c r="BH115" s="335">
        <f>Foglio12!BH115</f>
        <v>0</v>
      </c>
      <c r="BI115" s="337">
        <f>Foglio12!BI115</f>
        <v>0</v>
      </c>
      <c r="BJ115" s="330">
        <f>Foglio12!BJ115</f>
        <v>0</v>
      </c>
      <c r="BK115" s="252">
        <f>Foglio12!BK115</f>
        <v>0</v>
      </c>
      <c r="BL115" s="252">
        <f>Foglio12!BL115</f>
        <v>0</v>
      </c>
      <c r="BM115" s="333">
        <f>Foglio12!BM115</f>
        <v>0</v>
      </c>
      <c r="BN115" s="335">
        <f>Foglio12!BN115</f>
        <v>0</v>
      </c>
      <c r="BO115" s="337">
        <f>Foglio12!BO115</f>
        <v>0</v>
      </c>
      <c r="BP115" s="330">
        <f>Foglio12!BP115</f>
        <v>0</v>
      </c>
      <c r="BQ115" s="252">
        <f>Foglio12!BQ115</f>
        <v>0</v>
      </c>
      <c r="BR115" s="252">
        <f>Foglio12!BR115</f>
        <v>0</v>
      </c>
      <c r="BS115" s="333">
        <f>Foglio12!BS115</f>
        <v>0</v>
      </c>
      <c r="BT115" s="335">
        <f>Foglio12!BT115</f>
        <v>0</v>
      </c>
      <c r="BU115" s="337">
        <f>Foglio12!BU115</f>
        <v>0</v>
      </c>
      <c r="BV115" s="330">
        <f>Foglio12!BV115</f>
        <v>0</v>
      </c>
      <c r="BW115" s="252">
        <f>Foglio12!BW115</f>
        <v>0</v>
      </c>
      <c r="BX115" s="252">
        <f>Foglio12!BX115</f>
        <v>0</v>
      </c>
      <c r="BY115" s="333">
        <f>Foglio12!BY115</f>
        <v>0</v>
      </c>
      <c r="BZ115" s="335">
        <f>Foglio12!BZ115</f>
        <v>0</v>
      </c>
      <c r="CA115" s="337">
        <f>Foglio12!CA115</f>
        <v>0</v>
      </c>
      <c r="CB115" s="330">
        <f>Foglio12!CB115</f>
        <v>0</v>
      </c>
      <c r="CC115" s="252">
        <f>Foglio12!CC115</f>
        <v>0</v>
      </c>
      <c r="CD115" s="252">
        <f>Foglio12!CD115</f>
        <v>0</v>
      </c>
      <c r="CE115" s="333">
        <f>Foglio12!CE115</f>
        <v>0</v>
      </c>
      <c r="CF115" s="335">
        <f>Foglio12!CF115</f>
        <v>0</v>
      </c>
      <c r="CG115" s="337">
        <f>Foglio12!CG115</f>
        <v>0</v>
      </c>
    </row>
    <row r="116" spans="1:85">
      <c r="A116" s="130">
        <v>20</v>
      </c>
      <c r="B116" s="131">
        <f>Foglio12!B116</f>
        <v>0</v>
      </c>
      <c r="C116" s="131">
        <f>Foglio12!C116</f>
        <v>0</v>
      </c>
      <c r="D116" s="132"/>
      <c r="E116" s="132"/>
      <c r="F116" s="132"/>
      <c r="G116" s="132"/>
      <c r="H116" s="132"/>
      <c r="I116" s="132"/>
      <c r="J116" s="132"/>
      <c r="K116" s="132"/>
      <c r="L116" s="132"/>
      <c r="M116" s="132"/>
      <c r="N116" s="132"/>
      <c r="O116" s="132"/>
      <c r="P116" s="132"/>
      <c r="Q116" s="132"/>
      <c r="R116" s="132"/>
      <c r="S116" s="132"/>
      <c r="T116" s="132"/>
      <c r="U116" s="132"/>
      <c r="V116" s="132"/>
      <c r="W116" s="132"/>
      <c r="X116" s="132"/>
      <c r="Y116" s="132"/>
      <c r="Z116" s="132"/>
      <c r="AA116" s="132"/>
      <c r="AB116" s="132"/>
      <c r="AC116" s="132"/>
      <c r="AD116" s="132"/>
      <c r="AE116" s="132"/>
      <c r="AF116" s="132"/>
      <c r="AG116" s="132"/>
      <c r="AH116" s="133"/>
      <c r="AI116" s="99"/>
      <c r="AJ116" s="134">
        <f t="shared" si="11"/>
        <v>0</v>
      </c>
      <c r="AK116" s="132">
        <f>Foglio12!AL116</f>
        <v>0</v>
      </c>
      <c r="AL116" s="133">
        <f t="shared" si="12"/>
        <v>0</v>
      </c>
      <c r="AM116" s="99"/>
      <c r="AN116" s="158"/>
      <c r="AO116" s="159"/>
      <c r="AP116" s="158"/>
      <c r="AR116" s="277"/>
      <c r="AS116" s="197">
        <f t="array" ref="AS116">SUM(IF(($B$97:$B$153=AR115)*($C$97:$C$153=AV116),$AL$97:$AL$153,0))</f>
        <v>0</v>
      </c>
      <c r="AT116" s="328"/>
      <c r="AU116" s="218"/>
      <c r="AV116" s="199">
        <f>Foglio12!AV116</f>
        <v>0</v>
      </c>
      <c r="AW116" s="330"/>
      <c r="AX116" s="251"/>
      <c r="AY116" s="252"/>
      <c r="AZ116" s="252"/>
      <c r="BA116" s="333"/>
      <c r="BB116" s="265"/>
      <c r="BC116" s="337"/>
      <c r="BD116" s="330"/>
      <c r="BE116" s="252"/>
      <c r="BF116" s="252"/>
      <c r="BG116" s="333"/>
      <c r="BH116" s="335"/>
      <c r="BI116" s="337"/>
      <c r="BJ116" s="330"/>
      <c r="BK116" s="252"/>
      <c r="BL116" s="252"/>
      <c r="BM116" s="333"/>
      <c r="BN116" s="335"/>
      <c r="BO116" s="337"/>
      <c r="BP116" s="330"/>
      <c r="BQ116" s="252"/>
      <c r="BR116" s="252"/>
      <c r="BS116" s="333"/>
      <c r="BT116" s="335"/>
      <c r="BU116" s="337"/>
      <c r="BV116" s="330"/>
      <c r="BW116" s="252"/>
      <c r="BX116" s="252"/>
      <c r="BY116" s="333"/>
      <c r="BZ116" s="335"/>
      <c r="CA116" s="337"/>
      <c r="CB116" s="330"/>
      <c r="CC116" s="252"/>
      <c r="CD116" s="252"/>
      <c r="CE116" s="333"/>
      <c r="CF116" s="335"/>
      <c r="CG116" s="337"/>
    </row>
    <row r="117" spans="1:85">
      <c r="A117" s="130">
        <v>21</v>
      </c>
      <c r="B117" s="131">
        <f>Foglio12!B117</f>
        <v>0</v>
      </c>
      <c r="C117" s="131">
        <f>Foglio12!C117</f>
        <v>0</v>
      </c>
      <c r="D117" s="132"/>
      <c r="E117" s="132"/>
      <c r="F117" s="132"/>
      <c r="G117" s="132"/>
      <c r="H117" s="132"/>
      <c r="I117" s="132"/>
      <c r="J117" s="132"/>
      <c r="K117" s="132"/>
      <c r="L117" s="132"/>
      <c r="M117" s="132"/>
      <c r="N117" s="132"/>
      <c r="O117" s="132"/>
      <c r="P117" s="132"/>
      <c r="Q117" s="132"/>
      <c r="R117" s="132"/>
      <c r="S117" s="132"/>
      <c r="T117" s="132"/>
      <c r="U117" s="132"/>
      <c r="V117" s="132"/>
      <c r="W117" s="132"/>
      <c r="X117" s="132"/>
      <c r="Y117" s="132"/>
      <c r="Z117" s="132"/>
      <c r="AA117" s="132"/>
      <c r="AB117" s="132"/>
      <c r="AC117" s="132"/>
      <c r="AD117" s="132"/>
      <c r="AE117" s="132"/>
      <c r="AF117" s="132"/>
      <c r="AG117" s="132"/>
      <c r="AH117" s="133"/>
      <c r="AI117" s="99"/>
      <c r="AJ117" s="134">
        <f t="shared" si="11"/>
        <v>0</v>
      </c>
      <c r="AK117" s="132">
        <f>Foglio12!AL117</f>
        <v>0</v>
      </c>
      <c r="AL117" s="133">
        <f t="shared" si="12"/>
        <v>0</v>
      </c>
      <c r="AM117" s="99"/>
      <c r="AN117" s="158"/>
      <c r="AO117" s="159"/>
      <c r="AP117" s="158"/>
      <c r="AR117" s="276">
        <f>Foglio12!AR117</f>
        <v>0</v>
      </c>
      <c r="AS117" s="200">
        <f t="array" ref="AS117">SUM(IF(($B$97:$B$153=AR117)*($C$97:$C$153=AV117),$AL$97:$AL$153,0))</f>
        <v>0</v>
      </c>
      <c r="AT117" s="327">
        <f>BA117+BG117+BM117+BS117+BY117+CE117</f>
        <v>0</v>
      </c>
      <c r="AU117" s="219">
        <f>AT117-AS117-AS118</f>
        <v>0</v>
      </c>
      <c r="AV117" s="202">
        <f>Foglio12!AV117</f>
        <v>0</v>
      </c>
      <c r="AW117" s="330">
        <f>Foglio12!AW117</f>
        <v>0</v>
      </c>
      <c r="AX117" s="251">
        <f>Foglio12!AX117</f>
        <v>0</v>
      </c>
      <c r="AY117" s="252">
        <f>Foglio12!AY117</f>
        <v>0</v>
      </c>
      <c r="AZ117" s="252">
        <f>Foglio12!AZ117</f>
        <v>0</v>
      </c>
      <c r="BA117" s="333">
        <f>Foglio12!BA117</f>
        <v>0</v>
      </c>
      <c r="BB117" s="265">
        <f>Foglio12!BB117</f>
        <v>0</v>
      </c>
      <c r="BC117" s="337">
        <f>Foglio12!BC117</f>
        <v>0</v>
      </c>
      <c r="BD117" s="330">
        <f>Foglio12!BD117</f>
        <v>0</v>
      </c>
      <c r="BE117" s="252">
        <f>Foglio12!BE117</f>
        <v>0</v>
      </c>
      <c r="BF117" s="252">
        <f>Foglio12!BF117</f>
        <v>0</v>
      </c>
      <c r="BG117" s="333">
        <f>Foglio12!BG117</f>
        <v>0</v>
      </c>
      <c r="BH117" s="335">
        <f>Foglio12!BH117</f>
        <v>0</v>
      </c>
      <c r="BI117" s="337">
        <f>Foglio12!BI117</f>
        <v>0</v>
      </c>
      <c r="BJ117" s="330">
        <f>Foglio12!BJ117</f>
        <v>0</v>
      </c>
      <c r="BK117" s="252">
        <f>Foglio12!BK117</f>
        <v>0</v>
      </c>
      <c r="BL117" s="252">
        <f>Foglio12!BL117</f>
        <v>0</v>
      </c>
      <c r="BM117" s="333">
        <f>Foglio12!BM117</f>
        <v>0</v>
      </c>
      <c r="BN117" s="335">
        <f>Foglio12!BN117</f>
        <v>0</v>
      </c>
      <c r="BO117" s="337">
        <f>Foglio12!BO117</f>
        <v>0</v>
      </c>
      <c r="BP117" s="330">
        <f>Foglio12!BP117</f>
        <v>0</v>
      </c>
      <c r="BQ117" s="252">
        <f>Foglio12!BQ117</f>
        <v>0</v>
      </c>
      <c r="BR117" s="252">
        <f>Foglio12!BR117</f>
        <v>0</v>
      </c>
      <c r="BS117" s="333">
        <f>Foglio12!BS117</f>
        <v>0</v>
      </c>
      <c r="BT117" s="335">
        <f>Foglio12!BT117</f>
        <v>0</v>
      </c>
      <c r="BU117" s="337">
        <f>Foglio12!BU117</f>
        <v>0</v>
      </c>
      <c r="BV117" s="330">
        <f>Foglio12!BV117</f>
        <v>0</v>
      </c>
      <c r="BW117" s="252">
        <f>Foglio12!BW117</f>
        <v>0</v>
      </c>
      <c r="BX117" s="252">
        <f>Foglio12!BX117</f>
        <v>0</v>
      </c>
      <c r="BY117" s="333">
        <f>Foglio12!BY117</f>
        <v>0</v>
      </c>
      <c r="BZ117" s="335">
        <f>Foglio12!BZ117</f>
        <v>0</v>
      </c>
      <c r="CA117" s="337">
        <f>Foglio12!CA117</f>
        <v>0</v>
      </c>
      <c r="CB117" s="330">
        <f>Foglio12!CB117</f>
        <v>0</v>
      </c>
      <c r="CC117" s="252">
        <f>Foglio12!CC117</f>
        <v>0</v>
      </c>
      <c r="CD117" s="252">
        <f>Foglio12!CD117</f>
        <v>0</v>
      </c>
      <c r="CE117" s="333">
        <f>Foglio12!CE117</f>
        <v>0</v>
      </c>
      <c r="CF117" s="335">
        <f>Foglio12!CF117</f>
        <v>0</v>
      </c>
      <c r="CG117" s="337">
        <f>Foglio12!CG117</f>
        <v>0</v>
      </c>
    </row>
    <row r="118" spans="1:85">
      <c r="A118" s="130">
        <v>22</v>
      </c>
      <c r="B118" s="131">
        <f>Foglio12!B118</f>
        <v>0</v>
      </c>
      <c r="C118" s="131">
        <f>Foglio12!C118</f>
        <v>0</v>
      </c>
      <c r="D118" s="132"/>
      <c r="E118" s="132"/>
      <c r="F118" s="132"/>
      <c r="G118" s="132"/>
      <c r="H118" s="132"/>
      <c r="I118" s="132"/>
      <c r="J118" s="132"/>
      <c r="K118" s="132"/>
      <c r="L118" s="132"/>
      <c r="M118" s="132"/>
      <c r="N118" s="132"/>
      <c r="O118" s="132"/>
      <c r="P118" s="132"/>
      <c r="Q118" s="132"/>
      <c r="R118" s="132"/>
      <c r="S118" s="132"/>
      <c r="T118" s="132"/>
      <c r="U118" s="132"/>
      <c r="V118" s="132"/>
      <c r="W118" s="132"/>
      <c r="X118" s="132"/>
      <c r="Y118" s="132"/>
      <c r="Z118" s="132"/>
      <c r="AA118" s="132"/>
      <c r="AB118" s="132"/>
      <c r="AC118" s="132"/>
      <c r="AD118" s="132"/>
      <c r="AE118" s="132"/>
      <c r="AF118" s="132"/>
      <c r="AG118" s="132"/>
      <c r="AH118" s="133"/>
      <c r="AI118" s="99"/>
      <c r="AJ118" s="134">
        <f t="shared" si="11"/>
        <v>0</v>
      </c>
      <c r="AK118" s="132">
        <f>Foglio12!AL118</f>
        <v>0</v>
      </c>
      <c r="AL118" s="133">
        <f t="shared" si="12"/>
        <v>0</v>
      </c>
      <c r="AM118" s="99"/>
      <c r="AN118" s="158"/>
      <c r="AO118" s="159"/>
      <c r="AP118" s="158"/>
      <c r="AR118" s="277"/>
      <c r="AS118" s="197">
        <f t="array" ref="AS118">SUM(IF(($B$97:$B$153=AR117)*($C$97:$C$153=AV118),$AL$97:$AL$153,0))</f>
        <v>0</v>
      </c>
      <c r="AT118" s="328"/>
      <c r="AU118" s="218"/>
      <c r="AV118" s="199">
        <f>Foglio12!AV118</f>
        <v>0</v>
      </c>
      <c r="AW118" s="330"/>
      <c r="AX118" s="251"/>
      <c r="AY118" s="252"/>
      <c r="AZ118" s="252"/>
      <c r="BA118" s="333"/>
      <c r="BB118" s="265"/>
      <c r="BC118" s="337"/>
      <c r="BD118" s="330"/>
      <c r="BE118" s="252"/>
      <c r="BF118" s="252"/>
      <c r="BG118" s="333"/>
      <c r="BH118" s="335"/>
      <c r="BI118" s="337"/>
      <c r="BJ118" s="330"/>
      <c r="BK118" s="252"/>
      <c r="BL118" s="252"/>
      <c r="BM118" s="333"/>
      <c r="BN118" s="335"/>
      <c r="BO118" s="337"/>
      <c r="BP118" s="330"/>
      <c r="BQ118" s="252"/>
      <c r="BR118" s="252"/>
      <c r="BS118" s="333"/>
      <c r="BT118" s="335"/>
      <c r="BU118" s="337"/>
      <c r="BV118" s="330"/>
      <c r="BW118" s="252"/>
      <c r="BX118" s="252"/>
      <c r="BY118" s="333"/>
      <c r="BZ118" s="335"/>
      <c r="CA118" s="337"/>
      <c r="CB118" s="330"/>
      <c r="CC118" s="252"/>
      <c r="CD118" s="252"/>
      <c r="CE118" s="333"/>
      <c r="CF118" s="335"/>
      <c r="CG118" s="337"/>
    </row>
    <row r="119" spans="1:85">
      <c r="A119" s="130">
        <v>23</v>
      </c>
      <c r="B119" s="131">
        <f>Foglio12!B119</f>
        <v>0</v>
      </c>
      <c r="C119" s="131">
        <f>Foglio12!C119</f>
        <v>0</v>
      </c>
      <c r="D119" s="132"/>
      <c r="E119" s="132"/>
      <c r="F119" s="132"/>
      <c r="G119" s="132"/>
      <c r="H119" s="132"/>
      <c r="I119" s="132"/>
      <c r="J119" s="132"/>
      <c r="K119" s="132"/>
      <c r="L119" s="132"/>
      <c r="M119" s="132"/>
      <c r="N119" s="132"/>
      <c r="O119" s="132"/>
      <c r="P119" s="132"/>
      <c r="Q119" s="132"/>
      <c r="R119" s="132"/>
      <c r="S119" s="132"/>
      <c r="T119" s="132"/>
      <c r="U119" s="132"/>
      <c r="V119" s="132"/>
      <c r="W119" s="132"/>
      <c r="X119" s="132"/>
      <c r="Y119" s="132"/>
      <c r="Z119" s="132"/>
      <c r="AA119" s="132"/>
      <c r="AB119" s="132"/>
      <c r="AC119" s="132"/>
      <c r="AD119" s="132"/>
      <c r="AE119" s="132"/>
      <c r="AF119" s="132"/>
      <c r="AG119" s="132"/>
      <c r="AH119" s="133"/>
      <c r="AI119" s="99"/>
      <c r="AJ119" s="134">
        <f t="shared" si="11"/>
        <v>0</v>
      </c>
      <c r="AK119" s="132">
        <f>Foglio12!AL119</f>
        <v>0</v>
      </c>
      <c r="AL119" s="133">
        <f t="shared" si="12"/>
        <v>0</v>
      </c>
      <c r="AM119" s="99"/>
      <c r="AN119" s="158"/>
      <c r="AO119" s="159"/>
      <c r="AP119" s="158"/>
      <c r="AR119" s="276">
        <f>Foglio12!AR119</f>
        <v>0</v>
      </c>
      <c r="AS119" s="200">
        <f t="array" ref="AS119">SUM(IF(($B$97:$B$153=AR119)*($C$97:$C$153=AV119),$AL$97:$AL$153,0))</f>
        <v>0</v>
      </c>
      <c r="AT119" s="327">
        <f>BA119+BG119+BM119+BS119+BY119+CE119</f>
        <v>0</v>
      </c>
      <c r="AU119" s="219">
        <f>AT119-AS119-AS120</f>
        <v>0</v>
      </c>
      <c r="AV119" s="202">
        <f>Foglio12!AV119</f>
        <v>0</v>
      </c>
      <c r="AW119" s="330">
        <f>Foglio12!AW119</f>
        <v>0</v>
      </c>
      <c r="AX119" s="251">
        <f>Foglio12!AX119</f>
        <v>0</v>
      </c>
      <c r="AY119" s="252">
        <f>Foglio12!AY119</f>
        <v>0</v>
      </c>
      <c r="AZ119" s="252">
        <f>Foglio12!AZ119</f>
        <v>0</v>
      </c>
      <c r="BA119" s="333">
        <f>Foglio12!BA119</f>
        <v>0</v>
      </c>
      <c r="BB119" s="265">
        <f>Foglio12!BB119</f>
        <v>0</v>
      </c>
      <c r="BC119" s="337">
        <f>Foglio12!BC119</f>
        <v>0</v>
      </c>
      <c r="BD119" s="330">
        <f>Foglio12!BD119</f>
        <v>0</v>
      </c>
      <c r="BE119" s="252">
        <f>Foglio12!BE119</f>
        <v>0</v>
      </c>
      <c r="BF119" s="252">
        <f>Foglio12!BF119</f>
        <v>0</v>
      </c>
      <c r="BG119" s="333">
        <f>Foglio12!BG119</f>
        <v>0</v>
      </c>
      <c r="BH119" s="335">
        <f>Foglio12!BH119</f>
        <v>0</v>
      </c>
      <c r="BI119" s="337">
        <f>Foglio12!BI119</f>
        <v>0</v>
      </c>
      <c r="BJ119" s="330">
        <f>Foglio12!BJ119</f>
        <v>0</v>
      </c>
      <c r="BK119" s="252">
        <f>Foglio12!BK119</f>
        <v>0</v>
      </c>
      <c r="BL119" s="252">
        <f>Foglio12!BL119</f>
        <v>0</v>
      </c>
      <c r="BM119" s="333">
        <f>Foglio12!BM119</f>
        <v>0</v>
      </c>
      <c r="BN119" s="335">
        <f>Foglio12!BN119</f>
        <v>0</v>
      </c>
      <c r="BO119" s="337">
        <f>Foglio12!BO119</f>
        <v>0</v>
      </c>
      <c r="BP119" s="330">
        <f>Foglio12!BP119</f>
        <v>0</v>
      </c>
      <c r="BQ119" s="252">
        <f>Foglio12!BQ119</f>
        <v>0</v>
      </c>
      <c r="BR119" s="252">
        <f>Foglio12!BR119</f>
        <v>0</v>
      </c>
      <c r="BS119" s="333">
        <f>Foglio12!BS119</f>
        <v>0</v>
      </c>
      <c r="BT119" s="335">
        <f>Foglio12!BT119</f>
        <v>0</v>
      </c>
      <c r="BU119" s="337">
        <f>Foglio12!BU119</f>
        <v>0</v>
      </c>
      <c r="BV119" s="330">
        <f>Foglio12!BV119</f>
        <v>0</v>
      </c>
      <c r="BW119" s="252">
        <f>Foglio12!BW119</f>
        <v>0</v>
      </c>
      <c r="BX119" s="252">
        <f>Foglio12!BX119</f>
        <v>0</v>
      </c>
      <c r="BY119" s="333">
        <f>Foglio12!BY119</f>
        <v>0</v>
      </c>
      <c r="BZ119" s="335">
        <f>Foglio12!BZ119</f>
        <v>0</v>
      </c>
      <c r="CA119" s="337">
        <f>Foglio12!CA119</f>
        <v>0</v>
      </c>
      <c r="CB119" s="330">
        <f>Foglio12!CB119</f>
        <v>0</v>
      </c>
      <c r="CC119" s="252">
        <f>Foglio12!CC119</f>
        <v>0</v>
      </c>
      <c r="CD119" s="252">
        <f>Foglio12!CD119</f>
        <v>0</v>
      </c>
      <c r="CE119" s="333">
        <f>Foglio12!CE119</f>
        <v>0</v>
      </c>
      <c r="CF119" s="335">
        <f>Foglio12!CF119</f>
        <v>0</v>
      </c>
      <c r="CG119" s="337">
        <f>Foglio12!CG119</f>
        <v>0</v>
      </c>
    </row>
    <row r="120" spans="1:85">
      <c r="A120" s="130">
        <v>24</v>
      </c>
      <c r="B120" s="131">
        <f>Foglio12!B120</f>
        <v>0</v>
      </c>
      <c r="C120" s="131">
        <f>Foglio12!C120</f>
        <v>0</v>
      </c>
      <c r="D120" s="132"/>
      <c r="E120" s="132"/>
      <c r="F120" s="132"/>
      <c r="G120" s="132"/>
      <c r="H120" s="132"/>
      <c r="I120" s="132"/>
      <c r="J120" s="132"/>
      <c r="K120" s="132"/>
      <c r="L120" s="132"/>
      <c r="M120" s="132"/>
      <c r="N120" s="132"/>
      <c r="O120" s="132"/>
      <c r="P120" s="132"/>
      <c r="Q120" s="132"/>
      <c r="R120" s="132"/>
      <c r="S120" s="132"/>
      <c r="T120" s="132"/>
      <c r="U120" s="132"/>
      <c r="V120" s="132"/>
      <c r="W120" s="132"/>
      <c r="X120" s="132"/>
      <c r="Y120" s="132"/>
      <c r="Z120" s="132"/>
      <c r="AA120" s="132"/>
      <c r="AB120" s="132"/>
      <c r="AC120" s="132"/>
      <c r="AD120" s="132"/>
      <c r="AE120" s="132"/>
      <c r="AF120" s="132"/>
      <c r="AG120" s="132"/>
      <c r="AH120" s="133"/>
      <c r="AI120" s="99"/>
      <c r="AJ120" s="134">
        <f t="shared" si="11"/>
        <v>0</v>
      </c>
      <c r="AK120" s="132">
        <f>Foglio12!AL120</f>
        <v>0</v>
      </c>
      <c r="AL120" s="133">
        <f t="shared" si="12"/>
        <v>0</v>
      </c>
      <c r="AM120" s="99"/>
      <c r="AN120" s="158"/>
      <c r="AO120" s="159"/>
      <c r="AP120" s="158"/>
      <c r="AR120" s="277"/>
      <c r="AS120" s="197">
        <f t="array" ref="AS120">SUM(IF(($B$97:$B$153=AR119)*($C$97:$C$153=AV120),$AL$97:$AL$153,0))</f>
        <v>0</v>
      </c>
      <c r="AT120" s="328"/>
      <c r="AU120" s="218"/>
      <c r="AV120" s="199">
        <f>Foglio12!AV120</f>
        <v>0</v>
      </c>
      <c r="AW120" s="330"/>
      <c r="AX120" s="251"/>
      <c r="AY120" s="252"/>
      <c r="AZ120" s="252"/>
      <c r="BA120" s="333"/>
      <c r="BB120" s="265"/>
      <c r="BC120" s="337"/>
      <c r="BD120" s="330"/>
      <c r="BE120" s="252"/>
      <c r="BF120" s="252"/>
      <c r="BG120" s="333"/>
      <c r="BH120" s="335"/>
      <c r="BI120" s="337"/>
      <c r="BJ120" s="330"/>
      <c r="BK120" s="252"/>
      <c r="BL120" s="252"/>
      <c r="BM120" s="333"/>
      <c r="BN120" s="335"/>
      <c r="BO120" s="337"/>
      <c r="BP120" s="330"/>
      <c r="BQ120" s="252"/>
      <c r="BR120" s="252"/>
      <c r="BS120" s="333"/>
      <c r="BT120" s="335"/>
      <c r="BU120" s="337"/>
      <c r="BV120" s="330"/>
      <c r="BW120" s="252"/>
      <c r="BX120" s="252"/>
      <c r="BY120" s="333"/>
      <c r="BZ120" s="335"/>
      <c r="CA120" s="337"/>
      <c r="CB120" s="330"/>
      <c r="CC120" s="252"/>
      <c r="CD120" s="252"/>
      <c r="CE120" s="333"/>
      <c r="CF120" s="335"/>
      <c r="CG120" s="337"/>
    </row>
    <row r="121" spans="1:85">
      <c r="A121" s="130">
        <v>25</v>
      </c>
      <c r="B121" s="131">
        <f>Foglio12!B121</f>
        <v>0</v>
      </c>
      <c r="C121" s="131">
        <f>Foglio12!C121</f>
        <v>0</v>
      </c>
      <c r="D121" s="132"/>
      <c r="E121" s="132"/>
      <c r="F121" s="132"/>
      <c r="G121" s="132"/>
      <c r="H121" s="132"/>
      <c r="I121" s="132"/>
      <c r="J121" s="132"/>
      <c r="K121" s="132"/>
      <c r="L121" s="132"/>
      <c r="M121" s="132"/>
      <c r="N121" s="132"/>
      <c r="O121" s="132"/>
      <c r="P121" s="132"/>
      <c r="Q121" s="132"/>
      <c r="R121" s="132"/>
      <c r="S121" s="132"/>
      <c r="T121" s="132"/>
      <c r="U121" s="132"/>
      <c r="V121" s="132"/>
      <c r="W121" s="132"/>
      <c r="X121" s="132"/>
      <c r="Y121" s="132"/>
      <c r="Z121" s="132"/>
      <c r="AA121" s="132"/>
      <c r="AB121" s="132"/>
      <c r="AC121" s="132"/>
      <c r="AD121" s="132"/>
      <c r="AE121" s="132"/>
      <c r="AF121" s="132"/>
      <c r="AG121" s="132"/>
      <c r="AH121" s="133"/>
      <c r="AI121" s="99"/>
      <c r="AJ121" s="134">
        <f t="shared" si="11"/>
        <v>0</v>
      </c>
      <c r="AK121" s="132">
        <f>Foglio12!AL121</f>
        <v>0</v>
      </c>
      <c r="AL121" s="133">
        <f t="shared" si="12"/>
        <v>0</v>
      </c>
      <c r="AM121" s="99"/>
      <c r="AN121" s="158"/>
      <c r="AO121" s="159"/>
      <c r="AP121" s="158"/>
      <c r="AR121" s="276">
        <f>Foglio12!AR121</f>
        <v>0</v>
      </c>
      <c r="AS121" s="200">
        <f t="array" ref="AS121">SUM(IF(($B$97:$B$153=AR121)*($C$97:$C$153=AV121),$AL$97:$AL$153,0))</f>
        <v>0</v>
      </c>
      <c r="AT121" s="327">
        <f>BA121+BG121+BM121+BS121+BY121+CE121</f>
        <v>0</v>
      </c>
      <c r="AU121" s="219">
        <f>AT121-AS121-AS122</f>
        <v>0</v>
      </c>
      <c r="AV121" s="202">
        <f>Foglio12!AV121</f>
        <v>0</v>
      </c>
      <c r="AW121" s="330">
        <f>Foglio12!AW121</f>
        <v>0</v>
      </c>
      <c r="AX121" s="251">
        <f>Foglio12!AX121</f>
        <v>0</v>
      </c>
      <c r="AY121" s="252">
        <f>Foglio12!AY121</f>
        <v>0</v>
      </c>
      <c r="AZ121" s="252">
        <f>Foglio12!AZ121</f>
        <v>0</v>
      </c>
      <c r="BA121" s="333">
        <f>Foglio12!BA121</f>
        <v>0</v>
      </c>
      <c r="BB121" s="265">
        <f>Foglio12!BB121</f>
        <v>0</v>
      </c>
      <c r="BC121" s="337">
        <f>Foglio12!BC121</f>
        <v>0</v>
      </c>
      <c r="BD121" s="330">
        <f>Foglio12!BD121</f>
        <v>0</v>
      </c>
      <c r="BE121" s="252">
        <f>Foglio12!BE121</f>
        <v>0</v>
      </c>
      <c r="BF121" s="252">
        <f>Foglio12!BF121</f>
        <v>0</v>
      </c>
      <c r="BG121" s="333">
        <f>Foglio12!BG121</f>
        <v>0</v>
      </c>
      <c r="BH121" s="335">
        <f>Foglio12!BH121</f>
        <v>0</v>
      </c>
      <c r="BI121" s="337">
        <f>Foglio12!BI121</f>
        <v>0</v>
      </c>
      <c r="BJ121" s="330">
        <f>Foglio12!BJ121</f>
        <v>0</v>
      </c>
      <c r="BK121" s="252">
        <f>Foglio12!BK121</f>
        <v>0</v>
      </c>
      <c r="BL121" s="252">
        <f>Foglio12!BL121</f>
        <v>0</v>
      </c>
      <c r="BM121" s="333">
        <f>Foglio12!BM121</f>
        <v>0</v>
      </c>
      <c r="BN121" s="335">
        <f>Foglio12!BN121</f>
        <v>0</v>
      </c>
      <c r="BO121" s="337">
        <f>Foglio12!BO121</f>
        <v>0</v>
      </c>
      <c r="BP121" s="330">
        <f>Foglio12!BP121</f>
        <v>0</v>
      </c>
      <c r="BQ121" s="252">
        <f>Foglio12!BQ121</f>
        <v>0</v>
      </c>
      <c r="BR121" s="252">
        <f>Foglio12!BR121</f>
        <v>0</v>
      </c>
      <c r="BS121" s="333">
        <f>Foglio12!BS121</f>
        <v>0</v>
      </c>
      <c r="BT121" s="335">
        <f>Foglio12!BT121</f>
        <v>0</v>
      </c>
      <c r="BU121" s="337">
        <f>Foglio12!BU121</f>
        <v>0</v>
      </c>
      <c r="BV121" s="330">
        <f>Foglio12!BV121</f>
        <v>0</v>
      </c>
      <c r="BW121" s="252">
        <f>Foglio12!BW121</f>
        <v>0</v>
      </c>
      <c r="BX121" s="252">
        <f>Foglio12!BX121</f>
        <v>0</v>
      </c>
      <c r="BY121" s="333">
        <f>Foglio12!BY121</f>
        <v>0</v>
      </c>
      <c r="BZ121" s="335">
        <f>Foglio12!BZ121</f>
        <v>0</v>
      </c>
      <c r="CA121" s="337">
        <f>Foglio12!CA121</f>
        <v>0</v>
      </c>
      <c r="CB121" s="330">
        <f>Foglio12!CB121</f>
        <v>0</v>
      </c>
      <c r="CC121" s="252">
        <f>Foglio12!CC121</f>
        <v>0</v>
      </c>
      <c r="CD121" s="252">
        <f>Foglio12!CD121</f>
        <v>0</v>
      </c>
      <c r="CE121" s="333">
        <f>Foglio12!CE121</f>
        <v>0</v>
      </c>
      <c r="CF121" s="335">
        <f>Foglio12!CF121</f>
        <v>0</v>
      </c>
      <c r="CG121" s="337">
        <f>Foglio12!CG121</f>
        <v>0</v>
      </c>
    </row>
    <row r="122" spans="1:85">
      <c r="A122" s="130">
        <v>26</v>
      </c>
      <c r="B122" s="131">
        <f>Foglio12!B122</f>
        <v>0</v>
      </c>
      <c r="C122" s="131">
        <f>Foglio12!C122</f>
        <v>0</v>
      </c>
      <c r="D122" s="132"/>
      <c r="E122" s="132"/>
      <c r="F122" s="132"/>
      <c r="G122" s="132"/>
      <c r="H122" s="132"/>
      <c r="I122" s="132"/>
      <c r="J122" s="132"/>
      <c r="K122" s="132"/>
      <c r="L122" s="132"/>
      <c r="M122" s="132"/>
      <c r="N122" s="132"/>
      <c r="O122" s="132"/>
      <c r="P122" s="132"/>
      <c r="Q122" s="132"/>
      <c r="R122" s="132"/>
      <c r="S122" s="132"/>
      <c r="T122" s="132"/>
      <c r="U122" s="132"/>
      <c r="V122" s="132"/>
      <c r="W122" s="132"/>
      <c r="X122" s="132"/>
      <c r="Y122" s="132"/>
      <c r="Z122" s="132"/>
      <c r="AA122" s="132"/>
      <c r="AB122" s="132"/>
      <c r="AC122" s="132"/>
      <c r="AD122" s="132"/>
      <c r="AE122" s="132"/>
      <c r="AF122" s="132"/>
      <c r="AG122" s="132"/>
      <c r="AH122" s="133"/>
      <c r="AI122" s="99"/>
      <c r="AJ122" s="134">
        <f t="shared" si="11"/>
        <v>0</v>
      </c>
      <c r="AK122" s="132">
        <f>Foglio12!AL122</f>
        <v>0</v>
      </c>
      <c r="AL122" s="133">
        <f t="shared" si="12"/>
        <v>0</v>
      </c>
      <c r="AM122" s="99"/>
      <c r="AN122" s="158"/>
      <c r="AO122" s="159"/>
      <c r="AP122" s="158"/>
      <c r="AR122" s="277"/>
      <c r="AS122" s="197">
        <f t="array" ref="AS122">SUM(IF(($B$97:$B$153=AR121)*($C$97:$C$153=AV122),$AL$97:$AL$153,0))</f>
        <v>0</v>
      </c>
      <c r="AT122" s="328"/>
      <c r="AU122" s="218"/>
      <c r="AV122" s="199">
        <f>Foglio12!AV122</f>
        <v>0</v>
      </c>
      <c r="AW122" s="330"/>
      <c r="AX122" s="251"/>
      <c r="AY122" s="252"/>
      <c r="AZ122" s="252"/>
      <c r="BA122" s="333"/>
      <c r="BB122" s="265"/>
      <c r="BC122" s="337"/>
      <c r="BD122" s="330"/>
      <c r="BE122" s="252"/>
      <c r="BF122" s="252"/>
      <c r="BG122" s="333"/>
      <c r="BH122" s="335"/>
      <c r="BI122" s="337"/>
      <c r="BJ122" s="330"/>
      <c r="BK122" s="252"/>
      <c r="BL122" s="252"/>
      <c r="BM122" s="333"/>
      <c r="BN122" s="335"/>
      <c r="BO122" s="337"/>
      <c r="BP122" s="330"/>
      <c r="BQ122" s="252"/>
      <c r="BR122" s="252"/>
      <c r="BS122" s="333"/>
      <c r="BT122" s="335"/>
      <c r="BU122" s="337"/>
      <c r="BV122" s="330"/>
      <c r="BW122" s="252"/>
      <c r="BX122" s="252"/>
      <c r="BY122" s="333"/>
      <c r="BZ122" s="335"/>
      <c r="CA122" s="337"/>
      <c r="CB122" s="330"/>
      <c r="CC122" s="252"/>
      <c r="CD122" s="252"/>
      <c r="CE122" s="333"/>
      <c r="CF122" s="335"/>
      <c r="CG122" s="337"/>
    </row>
    <row r="123" spans="1:85" ht="12.75" customHeight="1" thickBot="1">
      <c r="A123" s="130">
        <v>27</v>
      </c>
      <c r="B123" s="131">
        <f>Foglio12!B123</f>
        <v>0</v>
      </c>
      <c r="C123" s="131">
        <f>Foglio12!C123</f>
        <v>0</v>
      </c>
      <c r="D123" s="132"/>
      <c r="E123" s="132"/>
      <c r="F123" s="132"/>
      <c r="G123" s="132"/>
      <c r="H123" s="132"/>
      <c r="I123" s="132"/>
      <c r="J123" s="132"/>
      <c r="K123" s="132"/>
      <c r="L123" s="132"/>
      <c r="M123" s="132"/>
      <c r="N123" s="132"/>
      <c r="O123" s="132"/>
      <c r="P123" s="132"/>
      <c r="Q123" s="132"/>
      <c r="R123" s="132"/>
      <c r="S123" s="132"/>
      <c r="T123" s="132"/>
      <c r="U123" s="132"/>
      <c r="V123" s="132"/>
      <c r="W123" s="132"/>
      <c r="X123" s="132"/>
      <c r="Y123" s="132"/>
      <c r="Z123" s="132"/>
      <c r="AA123" s="132"/>
      <c r="AB123" s="132"/>
      <c r="AC123" s="132"/>
      <c r="AD123" s="132"/>
      <c r="AE123" s="132"/>
      <c r="AF123" s="132"/>
      <c r="AG123" s="132"/>
      <c r="AH123" s="133"/>
      <c r="AI123" s="99"/>
      <c r="AJ123" s="134">
        <f t="shared" si="11"/>
        <v>0</v>
      </c>
      <c r="AK123" s="132">
        <f>Foglio12!AL123</f>
        <v>0</v>
      </c>
      <c r="AL123" s="133">
        <f t="shared" si="12"/>
        <v>0</v>
      </c>
      <c r="AM123" s="99"/>
      <c r="AN123" s="158"/>
      <c r="AO123" s="159"/>
      <c r="AP123" s="158"/>
      <c r="AR123" s="276">
        <f>Foglio12!AR123</f>
        <v>0</v>
      </c>
      <c r="AS123" s="200">
        <f t="array" ref="AS123">SUM(IF(($B$97:$B$153=AR123)*($C$97:$C$153=AV123),$AL$97:$AL$153,0))</f>
        <v>0</v>
      </c>
      <c r="AT123" s="327">
        <f>BA123+BG123+BM123+BS123+BY123+CE123</f>
        <v>0</v>
      </c>
      <c r="AU123" s="219">
        <f>AT123-AS123-AS124</f>
        <v>0</v>
      </c>
      <c r="AV123" s="202">
        <f>Foglio12!AV123</f>
        <v>0</v>
      </c>
      <c r="AW123" s="330">
        <f>Foglio12!AW123</f>
        <v>0</v>
      </c>
      <c r="AX123" s="251">
        <f>Foglio12!AX123</f>
        <v>0</v>
      </c>
      <c r="AY123" s="252">
        <f>Foglio12!AY123</f>
        <v>0</v>
      </c>
      <c r="AZ123" s="252">
        <f>Foglio12!AZ123</f>
        <v>0</v>
      </c>
      <c r="BA123" s="333">
        <f>Foglio12!BA123</f>
        <v>0</v>
      </c>
      <c r="BB123" s="265">
        <f>Foglio12!BB123</f>
        <v>0</v>
      </c>
      <c r="BC123" s="337">
        <f>Foglio12!BC123</f>
        <v>0</v>
      </c>
      <c r="BD123" s="330">
        <f>Foglio12!BD123</f>
        <v>0</v>
      </c>
      <c r="BE123" s="252">
        <f>Foglio12!BE123</f>
        <v>0</v>
      </c>
      <c r="BF123" s="252">
        <f>Foglio12!BF123</f>
        <v>0</v>
      </c>
      <c r="BG123" s="333">
        <f>Foglio12!BG123</f>
        <v>0</v>
      </c>
      <c r="BH123" s="335">
        <f>Foglio12!BH123</f>
        <v>0</v>
      </c>
      <c r="BI123" s="337">
        <f>Foglio12!BI123</f>
        <v>0</v>
      </c>
      <c r="BJ123" s="330">
        <f>Foglio12!BJ123</f>
        <v>0</v>
      </c>
      <c r="BK123" s="252">
        <f>Foglio12!BK123</f>
        <v>0</v>
      </c>
      <c r="BL123" s="252">
        <f>Foglio12!BL123</f>
        <v>0</v>
      </c>
      <c r="BM123" s="333">
        <f>Foglio12!BM123</f>
        <v>0</v>
      </c>
      <c r="BN123" s="335">
        <f>Foglio12!BN123</f>
        <v>0</v>
      </c>
      <c r="BO123" s="337">
        <f>Foglio12!BO123</f>
        <v>0</v>
      </c>
      <c r="BP123" s="330">
        <f>Foglio12!BP123</f>
        <v>0</v>
      </c>
      <c r="BQ123" s="252">
        <f>Foglio12!BQ123</f>
        <v>0</v>
      </c>
      <c r="BR123" s="252">
        <f>Foglio12!BR123</f>
        <v>0</v>
      </c>
      <c r="BS123" s="333">
        <f>Foglio12!BS123</f>
        <v>0</v>
      </c>
      <c r="BT123" s="335">
        <f>Foglio12!BT123</f>
        <v>0</v>
      </c>
      <c r="BU123" s="337">
        <f>Foglio12!BU123</f>
        <v>0</v>
      </c>
      <c r="BV123" s="330">
        <f>Foglio12!BV123</f>
        <v>0</v>
      </c>
      <c r="BW123" s="252">
        <f>Foglio12!BW123</f>
        <v>0</v>
      </c>
      <c r="BX123" s="252">
        <f>Foglio12!BX123</f>
        <v>0</v>
      </c>
      <c r="BY123" s="333">
        <f>Foglio12!BY123</f>
        <v>0</v>
      </c>
      <c r="BZ123" s="335">
        <f>Foglio12!BZ123</f>
        <v>0</v>
      </c>
      <c r="CA123" s="337">
        <f>Foglio12!CA123</f>
        <v>0</v>
      </c>
      <c r="CB123" s="330">
        <f>Foglio12!CB123</f>
        <v>0</v>
      </c>
      <c r="CC123" s="252">
        <f>Foglio12!CC123</f>
        <v>0</v>
      </c>
      <c r="CD123" s="252">
        <f>Foglio12!CD123</f>
        <v>0</v>
      </c>
      <c r="CE123" s="333">
        <f>Foglio12!CE123</f>
        <v>0</v>
      </c>
      <c r="CF123" s="335">
        <f>Foglio12!CF123</f>
        <v>0</v>
      </c>
      <c r="CG123" s="337">
        <f>Foglio12!CG123</f>
        <v>0</v>
      </c>
    </row>
    <row r="124" spans="1:85" ht="10.5" customHeight="1" thickTop="1">
      <c r="A124" s="168"/>
      <c r="B124" s="168"/>
      <c r="C124" s="168"/>
      <c r="D124" s="169"/>
      <c r="E124" s="169"/>
      <c r="F124" s="169"/>
      <c r="G124" s="169"/>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D124" s="169"/>
      <c r="AE124" s="169"/>
      <c r="AF124" s="169"/>
      <c r="AG124" s="169"/>
      <c r="AH124" s="169"/>
      <c r="AI124" s="169"/>
      <c r="AJ124" s="169"/>
      <c r="AK124" s="169"/>
      <c r="AL124" s="169"/>
      <c r="AM124" s="99"/>
      <c r="AN124" s="158"/>
      <c r="AO124" s="159"/>
      <c r="AP124" s="158"/>
      <c r="AR124" s="277"/>
      <c r="AS124" s="197">
        <f t="array" ref="AS124">SUM(IF(($B$97:$B$153=AR123)*($C$97:$C$153=AV124),$AL$97:$AL$153,0))</f>
        <v>0</v>
      </c>
      <c r="AT124" s="328"/>
      <c r="AU124" s="218"/>
      <c r="AV124" s="199">
        <f>Foglio12!AV124</f>
        <v>0</v>
      </c>
      <c r="AW124" s="330"/>
      <c r="AX124" s="251"/>
      <c r="AY124" s="252"/>
      <c r="AZ124" s="252"/>
      <c r="BA124" s="333"/>
      <c r="BB124" s="265"/>
      <c r="BC124" s="337"/>
      <c r="BD124" s="330"/>
      <c r="BE124" s="252"/>
      <c r="BF124" s="252"/>
      <c r="BG124" s="333"/>
      <c r="BH124" s="335"/>
      <c r="BI124" s="337"/>
      <c r="BJ124" s="330"/>
      <c r="BK124" s="252"/>
      <c r="BL124" s="252"/>
      <c r="BM124" s="333"/>
      <c r="BN124" s="335"/>
      <c r="BO124" s="337"/>
      <c r="BP124" s="330"/>
      <c r="BQ124" s="252"/>
      <c r="BR124" s="252"/>
      <c r="BS124" s="333"/>
      <c r="BT124" s="335"/>
      <c r="BU124" s="337"/>
      <c r="BV124" s="330"/>
      <c r="BW124" s="252"/>
      <c r="BX124" s="252"/>
      <c r="BY124" s="333"/>
      <c r="BZ124" s="335"/>
      <c r="CA124" s="337"/>
      <c r="CB124" s="330"/>
      <c r="CC124" s="252"/>
      <c r="CD124" s="252"/>
      <c r="CE124" s="333"/>
      <c r="CF124" s="335"/>
      <c r="CG124" s="337"/>
    </row>
    <row r="125" spans="1:85" ht="10.5" customHeight="1">
      <c r="A125" s="170"/>
      <c r="B125" s="170"/>
      <c r="C125" s="170"/>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c r="AA125" s="158"/>
      <c r="AB125" s="158"/>
      <c r="AC125" s="158"/>
      <c r="AD125" s="158"/>
      <c r="AE125" s="158"/>
      <c r="AF125" s="158"/>
      <c r="AG125" s="158"/>
      <c r="AH125" s="158"/>
      <c r="AI125" s="158"/>
      <c r="AJ125" s="158"/>
      <c r="AK125" s="158"/>
      <c r="AL125" s="158"/>
      <c r="AM125" s="99"/>
      <c r="AN125" s="158"/>
      <c r="AO125" s="159"/>
      <c r="AP125" s="158"/>
      <c r="AR125" s="276">
        <f>Foglio12!AR125</f>
        <v>0</v>
      </c>
      <c r="AS125" s="200">
        <f t="array" ref="AS125">SUM(IF(($B$97:$B$153=AR125)*($C$97:$C$153=AV125),$AL$97:$AL$153,0))</f>
        <v>0</v>
      </c>
      <c r="AT125" s="327">
        <f>BA125+BG125+BM125+BS125+BY125+CE125</f>
        <v>0</v>
      </c>
      <c r="AU125" s="219">
        <f>AT125-AS125-AS126</f>
        <v>0</v>
      </c>
      <c r="AV125" s="202">
        <f>Foglio12!AV125</f>
        <v>0</v>
      </c>
      <c r="AW125" s="330">
        <f>Foglio12!AW125</f>
        <v>0</v>
      </c>
      <c r="AX125" s="251">
        <f>Foglio12!AX125</f>
        <v>0</v>
      </c>
      <c r="AY125" s="252">
        <f>Foglio12!AY125</f>
        <v>0</v>
      </c>
      <c r="AZ125" s="252">
        <f>Foglio12!AZ125</f>
        <v>0</v>
      </c>
      <c r="BA125" s="333">
        <f>Foglio12!BA125</f>
        <v>0</v>
      </c>
      <c r="BB125" s="265">
        <f>Foglio12!BB125</f>
        <v>0</v>
      </c>
      <c r="BC125" s="337">
        <f>Foglio12!BC125</f>
        <v>0</v>
      </c>
      <c r="BD125" s="330">
        <f>Foglio12!BD125</f>
        <v>0</v>
      </c>
      <c r="BE125" s="252">
        <f>Foglio12!BE125</f>
        <v>0</v>
      </c>
      <c r="BF125" s="252">
        <f>Foglio12!BF125</f>
        <v>0</v>
      </c>
      <c r="BG125" s="333">
        <f>Foglio12!BG125</f>
        <v>0</v>
      </c>
      <c r="BH125" s="335">
        <f>Foglio12!BH125</f>
        <v>0</v>
      </c>
      <c r="BI125" s="337">
        <f>Foglio12!BI125</f>
        <v>0</v>
      </c>
      <c r="BJ125" s="330">
        <f>Foglio12!BJ125</f>
        <v>0</v>
      </c>
      <c r="BK125" s="252">
        <f>Foglio12!BK125</f>
        <v>0</v>
      </c>
      <c r="BL125" s="252">
        <f>Foglio12!BL125</f>
        <v>0</v>
      </c>
      <c r="BM125" s="333">
        <f>Foglio12!BM125</f>
        <v>0</v>
      </c>
      <c r="BN125" s="335">
        <f>Foglio12!BN125</f>
        <v>0</v>
      </c>
      <c r="BO125" s="337">
        <f>Foglio12!BO125</f>
        <v>0</v>
      </c>
      <c r="BP125" s="330">
        <f>Foglio12!BP125</f>
        <v>0</v>
      </c>
      <c r="BQ125" s="252">
        <f>Foglio12!BQ125</f>
        <v>0</v>
      </c>
      <c r="BR125" s="252">
        <f>Foglio12!BR125</f>
        <v>0</v>
      </c>
      <c r="BS125" s="333">
        <f>Foglio12!BS125</f>
        <v>0</v>
      </c>
      <c r="BT125" s="335">
        <f>Foglio12!BT125</f>
        <v>0</v>
      </c>
      <c r="BU125" s="337">
        <f>Foglio12!BU125</f>
        <v>0</v>
      </c>
      <c r="BV125" s="330">
        <f>Foglio12!BV125</f>
        <v>0</v>
      </c>
      <c r="BW125" s="252">
        <f>Foglio12!BW125</f>
        <v>0</v>
      </c>
      <c r="BX125" s="252">
        <f>Foglio12!BX125</f>
        <v>0</v>
      </c>
      <c r="BY125" s="333">
        <f>Foglio12!BY125</f>
        <v>0</v>
      </c>
      <c r="BZ125" s="335">
        <f>Foglio12!BZ125</f>
        <v>0</v>
      </c>
      <c r="CA125" s="337">
        <f>Foglio12!CA125</f>
        <v>0</v>
      </c>
      <c r="CB125" s="330">
        <f>Foglio12!CB125</f>
        <v>0</v>
      </c>
      <c r="CC125" s="252">
        <f>Foglio12!CC125</f>
        <v>0</v>
      </c>
      <c r="CD125" s="252">
        <f>Foglio12!CD125</f>
        <v>0</v>
      </c>
      <c r="CE125" s="333">
        <f>Foglio12!CE125</f>
        <v>0</v>
      </c>
      <c r="CF125" s="335">
        <f>Foglio12!CF125</f>
        <v>0</v>
      </c>
      <c r="CG125" s="337">
        <f>Foglio12!CG125</f>
        <v>0</v>
      </c>
    </row>
    <row r="126" spans="1:85" ht="10.5" customHeight="1">
      <c r="A126" s="170"/>
      <c r="B126" s="170"/>
      <c r="C126" s="170"/>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c r="AA126" s="158"/>
      <c r="AB126" s="158"/>
      <c r="AC126" s="158"/>
      <c r="AD126" s="158"/>
      <c r="AE126" s="158"/>
      <c r="AF126" s="158"/>
      <c r="AG126" s="158"/>
      <c r="AH126" s="158"/>
      <c r="AI126" s="158"/>
      <c r="AJ126" s="158"/>
      <c r="AK126" s="158"/>
      <c r="AL126" s="158"/>
      <c r="AM126" s="99"/>
      <c r="AN126" s="158"/>
      <c r="AO126" s="159"/>
      <c r="AP126" s="158"/>
      <c r="AR126" s="277"/>
      <c r="AS126" s="197">
        <f t="array" ref="AS126">SUM(IF(($B$97:$B$153=AR125)*($C$97:$C$153=AV126),$AL$97:$AL$153,0))</f>
        <v>0</v>
      </c>
      <c r="AT126" s="328"/>
      <c r="AU126" s="218"/>
      <c r="AV126" s="199">
        <f>Foglio12!AV126</f>
        <v>0</v>
      </c>
      <c r="AW126" s="330"/>
      <c r="AX126" s="251"/>
      <c r="AY126" s="252"/>
      <c r="AZ126" s="252"/>
      <c r="BA126" s="333"/>
      <c r="BB126" s="265"/>
      <c r="BC126" s="337"/>
      <c r="BD126" s="330"/>
      <c r="BE126" s="252"/>
      <c r="BF126" s="252"/>
      <c r="BG126" s="333"/>
      <c r="BH126" s="335"/>
      <c r="BI126" s="337"/>
      <c r="BJ126" s="330"/>
      <c r="BK126" s="252"/>
      <c r="BL126" s="252"/>
      <c r="BM126" s="333"/>
      <c r="BN126" s="335"/>
      <c r="BO126" s="337"/>
      <c r="BP126" s="330"/>
      <c r="BQ126" s="252"/>
      <c r="BR126" s="252"/>
      <c r="BS126" s="333"/>
      <c r="BT126" s="335"/>
      <c r="BU126" s="337"/>
      <c r="BV126" s="330"/>
      <c r="BW126" s="252"/>
      <c r="BX126" s="252"/>
      <c r="BY126" s="333"/>
      <c r="BZ126" s="335"/>
      <c r="CA126" s="337"/>
      <c r="CB126" s="330"/>
      <c r="CC126" s="252"/>
      <c r="CD126" s="252"/>
      <c r="CE126" s="333"/>
      <c r="CF126" s="335"/>
      <c r="CG126" s="337"/>
    </row>
    <row r="127" spans="1:85" ht="10.5" customHeight="1">
      <c r="A127" s="170"/>
      <c r="B127" s="170"/>
      <c r="C127" s="170"/>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c r="AA127" s="158"/>
      <c r="AB127" s="158"/>
      <c r="AC127" s="158"/>
      <c r="AD127" s="158"/>
      <c r="AE127" s="158"/>
      <c r="AF127" s="158"/>
      <c r="AG127" s="158"/>
      <c r="AH127" s="158"/>
      <c r="AI127" s="158"/>
      <c r="AJ127" s="158"/>
      <c r="AK127" s="158"/>
      <c r="AL127" s="158"/>
      <c r="AM127" s="99"/>
      <c r="AN127" s="158"/>
      <c r="AO127" s="159"/>
      <c r="AP127" s="158"/>
      <c r="AR127" s="276">
        <f>Foglio12!AR127</f>
        <v>0</v>
      </c>
      <c r="AS127" s="200">
        <f t="array" ref="AS127">SUM(IF(($B$97:$B$153=AR127)*($C$97:$C$153=AV127),$AL$97:$AL$153,0))</f>
        <v>0</v>
      </c>
      <c r="AT127" s="327">
        <f>BA127+BG127+BM127+BS127+BY127+CE127</f>
        <v>0</v>
      </c>
      <c r="AU127" s="219">
        <f>AT127-AS127-AS128</f>
        <v>0</v>
      </c>
      <c r="AV127" s="202">
        <f>Foglio12!AV127</f>
        <v>0</v>
      </c>
      <c r="AW127" s="330">
        <f>Foglio12!AW127</f>
        <v>0</v>
      </c>
      <c r="AX127" s="251">
        <f>Foglio12!AX127</f>
        <v>0</v>
      </c>
      <c r="AY127" s="252">
        <f>Foglio12!AY127</f>
        <v>0</v>
      </c>
      <c r="AZ127" s="252">
        <f>Foglio12!AZ127</f>
        <v>0</v>
      </c>
      <c r="BA127" s="333">
        <f>Foglio12!BA127</f>
        <v>0</v>
      </c>
      <c r="BB127" s="265">
        <f>Foglio12!BB127</f>
        <v>0</v>
      </c>
      <c r="BC127" s="337">
        <f>Foglio12!BC127</f>
        <v>0</v>
      </c>
      <c r="BD127" s="330">
        <f>Foglio12!BD127</f>
        <v>0</v>
      </c>
      <c r="BE127" s="252">
        <f>Foglio12!BE127</f>
        <v>0</v>
      </c>
      <c r="BF127" s="252">
        <f>Foglio12!BF127</f>
        <v>0</v>
      </c>
      <c r="BG127" s="333">
        <f>Foglio12!BG127</f>
        <v>0</v>
      </c>
      <c r="BH127" s="335">
        <f>Foglio12!BH127</f>
        <v>0</v>
      </c>
      <c r="BI127" s="337">
        <f>Foglio12!BI127</f>
        <v>0</v>
      </c>
      <c r="BJ127" s="330">
        <f>Foglio12!BJ127</f>
        <v>0</v>
      </c>
      <c r="BK127" s="252">
        <f>Foglio12!BK127</f>
        <v>0</v>
      </c>
      <c r="BL127" s="252">
        <f>Foglio12!BL127</f>
        <v>0</v>
      </c>
      <c r="BM127" s="333">
        <f>Foglio12!BM127</f>
        <v>0</v>
      </c>
      <c r="BN127" s="335">
        <f>Foglio12!BN127</f>
        <v>0</v>
      </c>
      <c r="BO127" s="337">
        <f>Foglio12!BO127</f>
        <v>0</v>
      </c>
      <c r="BP127" s="330">
        <f>Foglio12!BP127</f>
        <v>0</v>
      </c>
      <c r="BQ127" s="252">
        <f>Foglio12!BQ127</f>
        <v>0</v>
      </c>
      <c r="BR127" s="252">
        <f>Foglio12!BR127</f>
        <v>0</v>
      </c>
      <c r="BS127" s="333">
        <f>Foglio12!BS127</f>
        <v>0</v>
      </c>
      <c r="BT127" s="335">
        <f>Foglio12!BT127</f>
        <v>0</v>
      </c>
      <c r="BU127" s="337">
        <f>Foglio12!BU127</f>
        <v>0</v>
      </c>
      <c r="BV127" s="330">
        <f>Foglio12!BV127</f>
        <v>0</v>
      </c>
      <c r="BW127" s="252">
        <f>Foglio12!BW127</f>
        <v>0</v>
      </c>
      <c r="BX127" s="252">
        <f>Foglio12!BX127</f>
        <v>0</v>
      </c>
      <c r="BY127" s="333">
        <f>Foglio12!BY127</f>
        <v>0</v>
      </c>
      <c r="BZ127" s="335">
        <f>Foglio12!BZ127</f>
        <v>0</v>
      </c>
      <c r="CA127" s="337">
        <f>Foglio12!CA127</f>
        <v>0</v>
      </c>
      <c r="CB127" s="330">
        <f>Foglio12!CB127</f>
        <v>0</v>
      </c>
      <c r="CC127" s="252">
        <f>Foglio12!CC127</f>
        <v>0</v>
      </c>
      <c r="CD127" s="252">
        <f>Foglio12!CD127</f>
        <v>0</v>
      </c>
      <c r="CE127" s="333">
        <f>Foglio12!CE127</f>
        <v>0</v>
      </c>
      <c r="CF127" s="335">
        <f>Foglio12!CF127</f>
        <v>0</v>
      </c>
      <c r="CG127" s="337">
        <f>Foglio12!CG127</f>
        <v>0</v>
      </c>
    </row>
    <row r="128" spans="1:85" ht="15.75" thickBot="1">
      <c r="A128" s="148" t="s">
        <v>4</v>
      </c>
      <c r="B128" s="98"/>
      <c r="C128" s="98"/>
      <c r="D128" s="149"/>
      <c r="E128" s="99"/>
      <c r="F128" s="99"/>
      <c r="G128" s="99"/>
      <c r="H128" s="99"/>
      <c r="I128" s="99"/>
      <c r="J128" s="99"/>
      <c r="K128" s="99"/>
      <c r="L128" s="99"/>
      <c r="M128" s="99"/>
      <c r="N128" s="105" t="s">
        <v>108</v>
      </c>
      <c r="O128" s="99"/>
      <c r="P128" s="99"/>
      <c r="Q128" s="99"/>
      <c r="R128" s="99"/>
      <c r="S128" s="99"/>
      <c r="T128" s="99"/>
      <c r="U128" s="99"/>
      <c r="V128" s="99"/>
      <c r="W128" s="99"/>
      <c r="X128" s="99"/>
      <c r="Y128" s="99"/>
      <c r="Z128" s="99"/>
      <c r="AA128" s="99"/>
      <c r="AB128" s="99"/>
      <c r="AC128" s="99"/>
      <c r="AD128" s="99"/>
      <c r="AE128" s="99"/>
      <c r="AF128" s="99"/>
      <c r="AG128" s="99"/>
      <c r="AH128" s="99"/>
      <c r="AI128" s="99"/>
      <c r="AJ128" s="99"/>
      <c r="AK128" s="99"/>
      <c r="AL128" s="99"/>
      <c r="AM128" s="99"/>
      <c r="AN128" s="99"/>
      <c r="AO128" s="102"/>
      <c r="AP128" s="99"/>
      <c r="AR128" s="281"/>
      <c r="AS128" s="191">
        <f t="array" ref="AS128">SUM(IF(($B$97:$B$153=AR127)*($C$97:$C$153=AV128),$AL$97:$AL$153,0))</f>
        <v>0</v>
      </c>
      <c r="AT128" s="341"/>
      <c r="AU128" s="227"/>
      <c r="AV128" s="192">
        <f>Foglio12!AV128</f>
        <v>0</v>
      </c>
      <c r="AW128" s="342"/>
      <c r="AX128" s="258"/>
      <c r="AY128" s="259"/>
      <c r="AZ128" s="259"/>
      <c r="BA128" s="343"/>
      <c r="BB128" s="323"/>
      <c r="BC128" s="344"/>
      <c r="BD128" s="342"/>
      <c r="BE128" s="259"/>
      <c r="BF128" s="259"/>
      <c r="BG128" s="343"/>
      <c r="BH128" s="345"/>
      <c r="BI128" s="344"/>
      <c r="BJ128" s="342"/>
      <c r="BK128" s="259"/>
      <c r="BL128" s="259"/>
      <c r="BM128" s="343"/>
      <c r="BN128" s="345"/>
      <c r="BO128" s="344"/>
      <c r="BP128" s="342"/>
      <c r="BQ128" s="259"/>
      <c r="BR128" s="259"/>
      <c r="BS128" s="343"/>
      <c r="BT128" s="345"/>
      <c r="BU128" s="344"/>
      <c r="BV128" s="342"/>
      <c r="BW128" s="259"/>
      <c r="BX128" s="259"/>
      <c r="BY128" s="343"/>
      <c r="BZ128" s="345"/>
      <c r="CA128" s="344"/>
      <c r="CB128" s="342"/>
      <c r="CC128" s="259"/>
      <c r="CD128" s="259"/>
      <c r="CE128" s="343"/>
      <c r="CF128" s="345"/>
      <c r="CG128" s="344"/>
    </row>
    <row r="129" spans="1:73" ht="15.75" thickBot="1">
      <c r="A129" s="111"/>
      <c r="B129" s="103"/>
      <c r="C129" s="103"/>
      <c r="D129" s="99"/>
      <c r="E129" s="99"/>
      <c r="F129" s="99"/>
      <c r="G129" s="99"/>
      <c r="H129" s="99"/>
      <c r="I129" s="99"/>
      <c r="J129" s="99"/>
      <c r="K129" s="99"/>
      <c r="L129" s="99"/>
      <c r="M129" s="99"/>
      <c r="N129" s="99"/>
      <c r="O129" s="99"/>
      <c r="P129" s="99"/>
      <c r="Q129" s="99"/>
      <c r="R129" s="99"/>
      <c r="S129" s="99"/>
      <c r="T129" s="99"/>
      <c r="U129" s="99"/>
      <c r="V129" s="99"/>
      <c r="W129" s="99"/>
      <c r="X129" s="99"/>
      <c r="Y129" s="99"/>
      <c r="Z129" s="99"/>
      <c r="AA129" s="99"/>
      <c r="AB129" s="99"/>
      <c r="AC129" s="99"/>
      <c r="AD129" s="99"/>
      <c r="AE129" s="99"/>
      <c r="AF129" s="99"/>
      <c r="AG129" s="99"/>
      <c r="AH129" s="99"/>
      <c r="AI129" s="99"/>
      <c r="AJ129" s="99"/>
      <c r="AK129" s="99"/>
      <c r="AL129" s="99"/>
      <c r="AM129" s="99"/>
      <c r="AN129" s="99"/>
      <c r="AO129" s="102"/>
      <c r="AP129" s="99"/>
    </row>
    <row r="130" spans="1:73" ht="15" customHeight="1">
      <c r="A130" s="111"/>
      <c r="B130" s="291"/>
      <c r="C130" s="291"/>
      <c r="D130" s="112"/>
      <c r="E130" s="292" t="str">
        <f>$E$9</f>
        <v>MESE DI LUGLIO 2018</v>
      </c>
      <c r="F130" s="292"/>
      <c r="G130" s="292"/>
      <c r="H130" s="292"/>
      <c r="I130" s="292"/>
      <c r="J130" s="292"/>
      <c r="K130" s="292"/>
      <c r="L130" s="292"/>
      <c r="M130" s="292"/>
      <c r="N130" s="99"/>
      <c r="O130" s="99"/>
      <c r="P130" s="99"/>
      <c r="Q130" s="113" t="str">
        <f>$Q$9</f>
        <v>CORSO: "OPERATORE ELETTRICO" 1° ANNO</v>
      </c>
      <c r="R130" s="113"/>
      <c r="S130" s="99"/>
      <c r="T130" s="99"/>
      <c r="U130" s="99"/>
      <c r="V130" s="99"/>
      <c r="W130" s="99"/>
      <c r="X130" s="99"/>
      <c r="Y130" s="99"/>
      <c r="Z130" s="99"/>
      <c r="AA130" s="99"/>
      <c r="AB130" s="99"/>
      <c r="AC130" s="99"/>
      <c r="AD130" s="99"/>
      <c r="AE130" s="99"/>
      <c r="AF130" s="99"/>
      <c r="AG130" s="99"/>
      <c r="AH130" s="99"/>
      <c r="AI130" s="99"/>
      <c r="AJ130" s="99"/>
      <c r="AK130" s="99"/>
      <c r="AL130" s="99"/>
      <c r="AM130" s="99"/>
      <c r="AN130" s="99"/>
      <c r="AO130" s="102"/>
      <c r="AP130" s="99"/>
      <c r="AR130" s="304" t="s">
        <v>94</v>
      </c>
      <c r="AS130" s="305"/>
      <c r="AT130" s="305"/>
      <c r="AU130" s="305"/>
      <c r="AV130" s="306"/>
    </row>
    <row r="131" spans="1:73" ht="15" customHeight="1">
      <c r="A131" s="114"/>
      <c r="B131" s="114"/>
      <c r="C131" s="103"/>
      <c r="D131" s="99"/>
      <c r="E131" s="99"/>
      <c r="F131" s="99"/>
      <c r="G131" s="99"/>
      <c r="H131" s="99"/>
      <c r="I131" s="115"/>
      <c r="J131" s="99"/>
      <c r="K131" s="99"/>
      <c r="L131" s="115"/>
      <c r="M131" s="115" t="s">
        <v>3</v>
      </c>
      <c r="N131" s="115"/>
      <c r="O131" s="115"/>
      <c r="P131" s="115"/>
      <c r="Q131" s="293" t="str">
        <f>$Q$10</f>
        <v>COD: ARIEFP1821/20/1</v>
      </c>
      <c r="R131" s="293"/>
      <c r="S131" s="293"/>
      <c r="T131" s="293"/>
      <c r="U131" s="293"/>
      <c r="V131" s="293"/>
      <c r="W131" s="293"/>
      <c r="X131" s="293"/>
      <c r="Y131" s="293"/>
      <c r="Z131" s="293"/>
      <c r="AA131" s="293"/>
      <c r="AB131" s="293"/>
      <c r="AC131" s="293"/>
      <c r="AD131" s="293"/>
      <c r="AE131" s="115"/>
      <c r="AF131" s="115"/>
      <c r="AG131" s="115"/>
      <c r="AH131" s="115"/>
      <c r="AI131" s="115"/>
      <c r="AJ131" s="115" t="s">
        <v>3</v>
      </c>
      <c r="AK131" s="115"/>
      <c r="AL131" s="115"/>
      <c r="AM131" s="115"/>
      <c r="AN131" s="115"/>
      <c r="AO131" s="116"/>
      <c r="AP131" s="115"/>
      <c r="AQ131" s="53"/>
      <c r="AR131" s="296"/>
      <c r="AS131" s="297"/>
      <c r="AT131" s="297"/>
      <c r="AU131" s="297"/>
      <c r="AV131" s="307"/>
    </row>
    <row r="132" spans="1:73" ht="15" customHeight="1">
      <c r="A132" s="114"/>
      <c r="B132" s="114"/>
      <c r="C132" s="103"/>
      <c r="D132" s="99"/>
      <c r="E132" s="99"/>
      <c r="F132" s="99"/>
      <c r="G132" s="99"/>
      <c r="H132" s="99"/>
      <c r="I132" s="115"/>
      <c r="J132" s="99"/>
      <c r="K132" s="99"/>
      <c r="L132" s="115"/>
      <c r="M132" s="115"/>
      <c r="N132" s="115"/>
      <c r="O132" s="115"/>
      <c r="P132" s="115"/>
      <c r="Q132" s="171"/>
      <c r="R132" s="171"/>
      <c r="S132" s="171"/>
      <c r="T132" s="171"/>
      <c r="U132" s="171"/>
      <c r="V132" s="171"/>
      <c r="W132" s="171"/>
      <c r="X132" s="171"/>
      <c r="Y132" s="171"/>
      <c r="Z132" s="171"/>
      <c r="AA132" s="171"/>
      <c r="AB132" s="171"/>
      <c r="AC132" s="171"/>
      <c r="AD132" s="171"/>
      <c r="AE132" s="115"/>
      <c r="AF132" s="115"/>
      <c r="AG132" s="115"/>
      <c r="AH132" s="115"/>
      <c r="AI132" s="115"/>
      <c r="AJ132" s="115"/>
      <c r="AK132" s="115"/>
      <c r="AL132" s="115"/>
      <c r="AM132" s="115"/>
      <c r="AN132" s="115"/>
      <c r="AO132" s="116"/>
      <c r="AP132" s="115"/>
      <c r="AQ132" s="53"/>
      <c r="AR132" s="294" t="s">
        <v>95</v>
      </c>
      <c r="AS132" s="295"/>
      <c r="AT132" s="295" t="s">
        <v>79</v>
      </c>
      <c r="AU132" s="295"/>
      <c r="AV132" s="308" t="s">
        <v>96</v>
      </c>
      <c r="AW132" s="1" t="s">
        <v>87</v>
      </c>
      <c r="AY132" s="1" t="s">
        <v>102</v>
      </c>
    </row>
    <row r="133" spans="1:73" ht="10.5" customHeight="1" thickBot="1">
      <c r="A133" s="170"/>
      <c r="B133" s="170"/>
      <c r="C133" s="170"/>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c r="AA133" s="158"/>
      <c r="AB133" s="158"/>
      <c r="AC133" s="158"/>
      <c r="AD133" s="158"/>
      <c r="AE133" s="158"/>
      <c r="AF133" s="158"/>
      <c r="AG133" s="158"/>
      <c r="AH133" s="158"/>
      <c r="AI133" s="158"/>
      <c r="AJ133" s="158"/>
      <c r="AK133" s="158"/>
      <c r="AL133" s="158"/>
      <c r="AM133" s="99"/>
      <c r="AN133" s="158"/>
      <c r="AO133" s="159"/>
      <c r="AP133" s="158"/>
      <c r="AR133" s="296"/>
      <c r="AS133" s="297"/>
      <c r="AT133" s="297"/>
      <c r="AU133" s="297"/>
      <c r="AV133" s="307"/>
      <c r="AW133" s="1" t="s">
        <v>88</v>
      </c>
      <c r="AY133" s="1" t="s">
        <v>103</v>
      </c>
    </row>
    <row r="134" spans="1:73" s="12" customFormat="1" ht="33" customHeight="1" thickTop="1">
      <c r="A134" s="118" t="s">
        <v>0</v>
      </c>
      <c r="B134" s="272" t="s">
        <v>20</v>
      </c>
      <c r="C134" s="273"/>
      <c r="D134" s="121">
        <v>1</v>
      </c>
      <c r="E134" s="121">
        <v>2</v>
      </c>
      <c r="F134" s="121">
        <v>3</v>
      </c>
      <c r="G134" s="121">
        <v>4</v>
      </c>
      <c r="H134" s="121">
        <v>5</v>
      </c>
      <c r="I134" s="121">
        <v>6</v>
      </c>
      <c r="J134" s="121">
        <v>7</v>
      </c>
      <c r="K134" s="121">
        <v>8</v>
      </c>
      <c r="L134" s="121">
        <v>9</v>
      </c>
      <c r="M134" s="121">
        <v>10</v>
      </c>
      <c r="N134" s="121">
        <v>11</v>
      </c>
      <c r="O134" s="121">
        <v>12</v>
      </c>
      <c r="P134" s="121">
        <v>13</v>
      </c>
      <c r="Q134" s="121">
        <v>14</v>
      </c>
      <c r="R134" s="121">
        <v>15</v>
      </c>
      <c r="S134" s="121">
        <v>16</v>
      </c>
      <c r="T134" s="121">
        <v>17</v>
      </c>
      <c r="U134" s="121">
        <v>18</v>
      </c>
      <c r="V134" s="121">
        <v>19</v>
      </c>
      <c r="W134" s="121">
        <v>20</v>
      </c>
      <c r="X134" s="121">
        <v>21</v>
      </c>
      <c r="Y134" s="121">
        <v>22</v>
      </c>
      <c r="Z134" s="121">
        <v>23</v>
      </c>
      <c r="AA134" s="121">
        <v>24</v>
      </c>
      <c r="AB134" s="121">
        <v>25</v>
      </c>
      <c r="AC134" s="121">
        <v>26</v>
      </c>
      <c r="AD134" s="121">
        <v>27</v>
      </c>
      <c r="AE134" s="121">
        <v>28</v>
      </c>
      <c r="AF134" s="121">
        <v>29</v>
      </c>
      <c r="AG134" s="121">
        <v>30</v>
      </c>
      <c r="AH134" s="122">
        <v>31</v>
      </c>
      <c r="AI134" s="99"/>
      <c r="AJ134" s="123" t="s">
        <v>11</v>
      </c>
      <c r="AK134" s="124" t="s">
        <v>12</v>
      </c>
      <c r="AL134" s="125" t="s">
        <v>14</v>
      </c>
      <c r="AM134" s="99"/>
      <c r="AN134" s="158"/>
      <c r="AO134" s="159"/>
      <c r="AP134" s="158"/>
      <c r="AQ134" s="13"/>
      <c r="AR134" s="294">
        <f>SUM($AL$97:$AL$123)+SUM($AL$149:$AL$153)</f>
        <v>54</v>
      </c>
      <c r="AS134" s="295">
        <f t="array" ref="AS134">SUM(IF(($B$97:$B$153=AR134)*($C$97:$C$153=AV134),$AL$97:$AL$153,0))</f>
        <v>0</v>
      </c>
      <c r="AT134" s="295">
        <f>SUM(AS89:AS128)</f>
        <v>54</v>
      </c>
      <c r="AU134" s="295"/>
      <c r="AV134" s="285">
        <f>AT134-AR134</f>
        <v>0</v>
      </c>
      <c r="AW134" s="1" t="s">
        <v>89</v>
      </c>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row>
    <row r="135" spans="1:73">
      <c r="A135" s="130"/>
      <c r="B135" s="287" t="s">
        <v>18</v>
      </c>
      <c r="C135" s="288"/>
      <c r="D135" s="132"/>
      <c r="E135" s="132"/>
      <c r="F135" s="132"/>
      <c r="G135" s="132"/>
      <c r="H135" s="132"/>
      <c r="I135" s="132"/>
      <c r="J135" s="132"/>
      <c r="K135" s="132"/>
      <c r="L135" s="132"/>
      <c r="M135" s="132"/>
      <c r="N135" s="132"/>
      <c r="O135" s="132"/>
      <c r="P135" s="132"/>
      <c r="Q135" s="132"/>
      <c r="R135" s="132"/>
      <c r="S135" s="132"/>
      <c r="T135" s="132"/>
      <c r="U135" s="132"/>
      <c r="V135" s="132"/>
      <c r="W135" s="132"/>
      <c r="X135" s="132"/>
      <c r="Y135" s="132"/>
      <c r="Z135" s="132"/>
      <c r="AA135" s="132"/>
      <c r="AB135" s="132"/>
      <c r="AC135" s="132"/>
      <c r="AD135" s="132"/>
      <c r="AE135" s="132"/>
      <c r="AF135" s="132"/>
      <c r="AG135" s="132"/>
      <c r="AH135" s="133"/>
      <c r="AI135" s="99"/>
      <c r="AJ135" s="134"/>
      <c r="AK135" s="132"/>
      <c r="AL135" s="133"/>
      <c r="AM135" s="99"/>
      <c r="AN135" s="158"/>
      <c r="AO135" s="159"/>
      <c r="AP135" s="158"/>
      <c r="AR135" s="296"/>
      <c r="AS135" s="297">
        <f t="array" ref="AS135">SUM(IF(($B$97:$B$153=AR134)*($C$97:$C$153=AV135),$AL$97:$AL$153,0))</f>
        <v>0</v>
      </c>
      <c r="AT135" s="297"/>
      <c r="AU135" s="297"/>
      <c r="AV135" s="286"/>
    </row>
    <row r="136" spans="1:73">
      <c r="A136" s="130">
        <v>1</v>
      </c>
      <c r="B136" s="131" t="str">
        <f>Foglio12!B136</f>
        <v>GARBARINO O.</v>
      </c>
      <c r="C136" s="131" t="str">
        <f>Foglio12!C136</f>
        <v>TUTOR INT.</v>
      </c>
      <c r="D136" s="132"/>
      <c r="E136" s="132"/>
      <c r="F136" s="132"/>
      <c r="G136" s="132"/>
      <c r="H136" s="132"/>
      <c r="I136" s="132"/>
      <c r="J136" s="132"/>
      <c r="K136" s="132"/>
      <c r="L136" s="132"/>
      <c r="M136" s="132"/>
      <c r="N136" s="132"/>
      <c r="O136" s="132"/>
      <c r="P136" s="132"/>
      <c r="Q136" s="132"/>
      <c r="R136" s="132"/>
      <c r="S136" s="132"/>
      <c r="T136" s="132"/>
      <c r="U136" s="132"/>
      <c r="V136" s="132"/>
      <c r="W136" s="132"/>
      <c r="X136" s="132"/>
      <c r="Y136" s="132"/>
      <c r="Z136" s="132"/>
      <c r="AA136" s="132"/>
      <c r="AB136" s="132"/>
      <c r="AC136" s="132"/>
      <c r="AD136" s="132"/>
      <c r="AE136" s="132"/>
      <c r="AF136" s="132"/>
      <c r="AG136" s="132"/>
      <c r="AH136" s="133"/>
      <c r="AI136" s="99"/>
      <c r="AJ136" s="134">
        <f t="shared" ref="AJ136:AJ147" si="13">SUM(D136:AH136)</f>
        <v>0</v>
      </c>
      <c r="AK136" s="132">
        <f>Foglio12!AL136</f>
        <v>169</v>
      </c>
      <c r="AL136" s="133">
        <f t="shared" ref="AL136:AL147" si="14">AJ136+AK136</f>
        <v>169</v>
      </c>
      <c r="AM136" s="99"/>
      <c r="AN136" s="158"/>
      <c r="AO136" s="159"/>
      <c r="AP136" s="158"/>
      <c r="AR136" s="298"/>
      <c r="AS136" s="299"/>
      <c r="AT136" s="299"/>
      <c r="AU136" s="299"/>
      <c r="AV136" s="300"/>
    </row>
    <row r="137" spans="1:73" ht="15.75" thickBot="1">
      <c r="A137" s="130">
        <v>2</v>
      </c>
      <c r="B137" s="131" t="str">
        <f>Foglio12!B137</f>
        <v>PERI F.</v>
      </c>
      <c r="C137" s="131" t="str">
        <f>Foglio12!C137</f>
        <v>TUTOR INT.</v>
      </c>
      <c r="D137" s="132"/>
      <c r="E137" s="132"/>
      <c r="F137" s="132"/>
      <c r="G137" s="132"/>
      <c r="H137" s="132"/>
      <c r="I137" s="132"/>
      <c r="J137" s="132"/>
      <c r="K137" s="132"/>
      <c r="L137" s="132"/>
      <c r="M137" s="132"/>
      <c r="N137" s="132"/>
      <c r="O137" s="132"/>
      <c r="P137" s="132"/>
      <c r="Q137" s="132"/>
      <c r="R137" s="132"/>
      <c r="S137" s="132"/>
      <c r="T137" s="132"/>
      <c r="U137" s="132"/>
      <c r="V137" s="132"/>
      <c r="W137" s="132"/>
      <c r="X137" s="132"/>
      <c r="Y137" s="132"/>
      <c r="Z137" s="132"/>
      <c r="AA137" s="132"/>
      <c r="AB137" s="132"/>
      <c r="AC137" s="132"/>
      <c r="AD137" s="132"/>
      <c r="AE137" s="132"/>
      <c r="AF137" s="132"/>
      <c r="AG137" s="132"/>
      <c r="AH137" s="133"/>
      <c r="AI137" s="99"/>
      <c r="AJ137" s="134">
        <f t="shared" si="13"/>
        <v>0</v>
      </c>
      <c r="AK137" s="132">
        <f>Foglio12!AL137</f>
        <v>125</v>
      </c>
      <c r="AL137" s="133">
        <f t="shared" si="14"/>
        <v>125</v>
      </c>
      <c r="AM137" s="99"/>
      <c r="AN137" s="158"/>
      <c r="AO137" s="159"/>
      <c r="AP137" s="158"/>
      <c r="AR137" s="301"/>
      <c r="AS137" s="302"/>
      <c r="AT137" s="302"/>
      <c r="AU137" s="302"/>
      <c r="AV137" s="303"/>
    </row>
    <row r="138" spans="1:73">
      <c r="A138" s="130">
        <v>3</v>
      </c>
      <c r="B138" s="131" t="str">
        <f>Foglio12!B138</f>
        <v>BIANCHI M.</v>
      </c>
      <c r="C138" s="131" t="str">
        <f>Foglio12!C138</f>
        <v>COORD. INT.</v>
      </c>
      <c r="D138" s="132"/>
      <c r="E138" s="132"/>
      <c r="F138" s="132"/>
      <c r="G138" s="132"/>
      <c r="H138" s="132"/>
      <c r="I138" s="132"/>
      <c r="J138" s="132"/>
      <c r="K138" s="132"/>
      <c r="L138" s="132"/>
      <c r="M138" s="132"/>
      <c r="N138" s="132"/>
      <c r="O138" s="132"/>
      <c r="P138" s="132"/>
      <c r="Q138" s="132"/>
      <c r="R138" s="132"/>
      <c r="S138" s="132"/>
      <c r="T138" s="132"/>
      <c r="U138" s="132"/>
      <c r="V138" s="132"/>
      <c r="W138" s="132"/>
      <c r="X138" s="132"/>
      <c r="Y138" s="132"/>
      <c r="Z138" s="132"/>
      <c r="AA138" s="132"/>
      <c r="AB138" s="132"/>
      <c r="AC138" s="132"/>
      <c r="AD138" s="132"/>
      <c r="AE138" s="132"/>
      <c r="AF138" s="132"/>
      <c r="AG138" s="132"/>
      <c r="AH138" s="133"/>
      <c r="AI138" s="99"/>
      <c r="AJ138" s="134">
        <f t="shared" si="13"/>
        <v>0</v>
      </c>
      <c r="AK138" s="132">
        <f>Foglio12!AL138</f>
        <v>12</v>
      </c>
      <c r="AL138" s="133">
        <f t="shared" si="14"/>
        <v>12</v>
      </c>
      <c r="AM138" s="99"/>
      <c r="AN138" s="158"/>
      <c r="AO138" s="159"/>
      <c r="AP138" s="158"/>
    </row>
    <row r="139" spans="1:73">
      <c r="A139" s="130">
        <v>4</v>
      </c>
      <c r="B139" s="131" t="str">
        <f>Foglio12!B139</f>
        <v>CAPITTA S.</v>
      </c>
      <c r="C139" s="131" t="str">
        <f>Foglio12!C139</f>
        <v>COORD. INT.</v>
      </c>
      <c r="D139" s="132"/>
      <c r="E139" s="132"/>
      <c r="F139" s="132"/>
      <c r="G139" s="132"/>
      <c r="H139" s="132"/>
      <c r="I139" s="132"/>
      <c r="J139" s="132"/>
      <c r="K139" s="132"/>
      <c r="L139" s="132"/>
      <c r="M139" s="132"/>
      <c r="N139" s="132"/>
      <c r="O139" s="132"/>
      <c r="P139" s="132"/>
      <c r="Q139" s="132"/>
      <c r="R139" s="132"/>
      <c r="S139" s="132"/>
      <c r="T139" s="132"/>
      <c r="U139" s="132"/>
      <c r="V139" s="132"/>
      <c r="W139" s="132"/>
      <c r="X139" s="132"/>
      <c r="Y139" s="132"/>
      <c r="Z139" s="132"/>
      <c r="AA139" s="132"/>
      <c r="AB139" s="132"/>
      <c r="AC139" s="132"/>
      <c r="AD139" s="132"/>
      <c r="AE139" s="132"/>
      <c r="AF139" s="132"/>
      <c r="AG139" s="132"/>
      <c r="AH139" s="133"/>
      <c r="AI139" s="99"/>
      <c r="AJ139" s="134">
        <f t="shared" si="13"/>
        <v>0</v>
      </c>
      <c r="AK139" s="132">
        <f>Foglio12!AL139</f>
        <v>106</v>
      </c>
      <c r="AL139" s="133">
        <f t="shared" si="14"/>
        <v>106</v>
      </c>
      <c r="AM139" s="99"/>
      <c r="AN139" s="158"/>
      <c r="AO139" s="159"/>
      <c r="AP139" s="158"/>
      <c r="AR139" s="279"/>
      <c r="AS139" s="279"/>
      <c r="AT139" s="279"/>
      <c r="AU139" s="279"/>
      <c r="AV139" s="279"/>
    </row>
    <row r="140" spans="1:73">
      <c r="A140" s="130">
        <v>5</v>
      </c>
      <c r="B140" s="131" t="str">
        <f>Foglio12!B140</f>
        <v>PERI F.</v>
      </c>
      <c r="C140" s="131" t="str">
        <f>Foglio12!C140</f>
        <v>TUTOR INT. (PSICOLOGO)</v>
      </c>
      <c r="D140" s="132"/>
      <c r="E140" s="132"/>
      <c r="F140" s="132"/>
      <c r="G140" s="132"/>
      <c r="H140" s="132"/>
      <c r="I140" s="132"/>
      <c r="J140" s="132"/>
      <c r="K140" s="132"/>
      <c r="L140" s="132"/>
      <c r="M140" s="132"/>
      <c r="N140" s="132"/>
      <c r="O140" s="132"/>
      <c r="P140" s="132"/>
      <c r="Q140" s="132"/>
      <c r="R140" s="132"/>
      <c r="S140" s="132"/>
      <c r="T140" s="132"/>
      <c r="U140" s="132"/>
      <c r="V140" s="132"/>
      <c r="W140" s="132"/>
      <c r="X140" s="132"/>
      <c r="Y140" s="132"/>
      <c r="Z140" s="132"/>
      <c r="AA140" s="132"/>
      <c r="AB140" s="132"/>
      <c r="AC140" s="132"/>
      <c r="AD140" s="132"/>
      <c r="AE140" s="132"/>
      <c r="AF140" s="132"/>
      <c r="AG140" s="132"/>
      <c r="AH140" s="133"/>
      <c r="AI140" s="99"/>
      <c r="AJ140" s="134">
        <f t="shared" si="13"/>
        <v>0</v>
      </c>
      <c r="AK140" s="132">
        <f>Foglio12!AL140</f>
        <v>23</v>
      </c>
      <c r="AL140" s="133">
        <f t="shared" si="14"/>
        <v>23</v>
      </c>
      <c r="AM140" s="99"/>
      <c r="AN140" s="158"/>
      <c r="AO140" s="159"/>
      <c r="AP140" s="158"/>
      <c r="AR140" s="279"/>
      <c r="AS140" s="279"/>
      <c r="AT140" s="279"/>
      <c r="AU140" s="279"/>
      <c r="AV140" s="279"/>
    </row>
    <row r="141" spans="1:73">
      <c r="A141" s="130">
        <v>6</v>
      </c>
      <c r="B141" s="131">
        <f>Foglio12!B141</f>
        <v>0</v>
      </c>
      <c r="C141" s="131">
        <f>Foglio12!C141</f>
        <v>0</v>
      </c>
      <c r="D141" s="132"/>
      <c r="E141" s="132"/>
      <c r="F141" s="132"/>
      <c r="G141" s="132"/>
      <c r="H141" s="132"/>
      <c r="I141" s="132"/>
      <c r="J141" s="132"/>
      <c r="K141" s="132"/>
      <c r="L141" s="132"/>
      <c r="M141" s="132"/>
      <c r="N141" s="132"/>
      <c r="O141" s="132"/>
      <c r="P141" s="132"/>
      <c r="Q141" s="132"/>
      <c r="R141" s="132"/>
      <c r="S141" s="132"/>
      <c r="T141" s="132"/>
      <c r="U141" s="132"/>
      <c r="V141" s="132"/>
      <c r="W141" s="132"/>
      <c r="X141" s="132"/>
      <c r="Y141" s="132"/>
      <c r="Z141" s="132"/>
      <c r="AA141" s="132"/>
      <c r="AB141" s="132"/>
      <c r="AC141" s="132"/>
      <c r="AD141" s="132"/>
      <c r="AE141" s="132"/>
      <c r="AF141" s="132"/>
      <c r="AG141" s="132"/>
      <c r="AH141" s="133"/>
      <c r="AI141" s="99"/>
      <c r="AJ141" s="134">
        <f t="shared" si="13"/>
        <v>0</v>
      </c>
      <c r="AK141" s="132">
        <f>Foglio12!AL141</f>
        <v>0</v>
      </c>
      <c r="AL141" s="133">
        <f t="shared" si="14"/>
        <v>0</v>
      </c>
      <c r="AM141" s="99"/>
      <c r="AN141" s="158"/>
      <c r="AO141" s="159"/>
      <c r="AP141" s="158"/>
      <c r="AR141" s="279"/>
      <c r="AS141" s="279"/>
      <c r="AT141" s="279"/>
      <c r="AU141" s="279"/>
      <c r="AV141" s="279"/>
    </row>
    <row r="142" spans="1:73">
      <c r="A142" s="130">
        <v>7</v>
      </c>
      <c r="B142" s="131">
        <f>Foglio12!B142</f>
        <v>0</v>
      </c>
      <c r="C142" s="131">
        <f>Foglio12!C142</f>
        <v>0</v>
      </c>
      <c r="D142" s="132"/>
      <c r="E142" s="132"/>
      <c r="F142" s="132"/>
      <c r="G142" s="132"/>
      <c r="H142" s="132"/>
      <c r="I142" s="132"/>
      <c r="J142" s="132"/>
      <c r="K142" s="132"/>
      <c r="L142" s="132"/>
      <c r="M142" s="132"/>
      <c r="N142" s="132"/>
      <c r="O142" s="132"/>
      <c r="P142" s="132"/>
      <c r="Q142" s="132"/>
      <c r="R142" s="132"/>
      <c r="S142" s="132"/>
      <c r="T142" s="132"/>
      <c r="U142" s="132"/>
      <c r="V142" s="132"/>
      <c r="W142" s="132"/>
      <c r="X142" s="132"/>
      <c r="Y142" s="132"/>
      <c r="Z142" s="132"/>
      <c r="AA142" s="132"/>
      <c r="AB142" s="132"/>
      <c r="AC142" s="132"/>
      <c r="AD142" s="132"/>
      <c r="AE142" s="132"/>
      <c r="AF142" s="132"/>
      <c r="AG142" s="132"/>
      <c r="AH142" s="133"/>
      <c r="AI142" s="99"/>
      <c r="AJ142" s="134">
        <f t="shared" si="13"/>
        <v>0</v>
      </c>
      <c r="AK142" s="132">
        <f>Foglio12!AL142</f>
        <v>0</v>
      </c>
      <c r="AL142" s="133">
        <f t="shared" si="14"/>
        <v>0</v>
      </c>
      <c r="AM142" s="99"/>
      <c r="AN142" s="158"/>
      <c r="AO142" s="159"/>
      <c r="AP142" s="158"/>
      <c r="AR142" s="194"/>
      <c r="AS142" s="193"/>
      <c r="AT142" s="195"/>
      <c r="AU142" s="196"/>
      <c r="AV142" s="193"/>
    </row>
    <row r="143" spans="1:73">
      <c r="A143" s="130">
        <v>8</v>
      </c>
      <c r="B143" s="131">
        <f>Foglio12!B143</f>
        <v>0</v>
      </c>
      <c r="C143" s="131">
        <f>Foglio12!C143</f>
        <v>0</v>
      </c>
      <c r="D143" s="132"/>
      <c r="E143" s="132"/>
      <c r="F143" s="132"/>
      <c r="G143" s="132"/>
      <c r="H143" s="132"/>
      <c r="I143" s="132"/>
      <c r="J143" s="132"/>
      <c r="K143" s="132"/>
      <c r="L143" s="132"/>
      <c r="M143" s="132"/>
      <c r="N143" s="132"/>
      <c r="O143" s="132"/>
      <c r="P143" s="132"/>
      <c r="Q143" s="132"/>
      <c r="R143" s="132"/>
      <c r="S143" s="132"/>
      <c r="T143" s="132"/>
      <c r="U143" s="132"/>
      <c r="V143" s="132"/>
      <c r="W143" s="132"/>
      <c r="X143" s="132"/>
      <c r="Y143" s="132"/>
      <c r="Z143" s="132"/>
      <c r="AA143" s="132"/>
      <c r="AB143" s="132"/>
      <c r="AC143" s="132"/>
      <c r="AD143" s="132"/>
      <c r="AE143" s="132"/>
      <c r="AF143" s="132"/>
      <c r="AG143" s="132"/>
      <c r="AH143" s="133"/>
      <c r="AI143" s="99"/>
      <c r="AJ143" s="134">
        <f t="shared" si="13"/>
        <v>0</v>
      </c>
      <c r="AK143" s="132">
        <f>Foglio12!AL143</f>
        <v>0</v>
      </c>
      <c r="AL143" s="133">
        <f t="shared" si="14"/>
        <v>0</v>
      </c>
      <c r="AM143" s="99"/>
      <c r="AN143" s="158"/>
      <c r="AO143" s="159"/>
      <c r="AP143" s="158"/>
      <c r="AR143" s="194"/>
      <c r="AS143" s="193"/>
      <c r="AT143" s="195"/>
      <c r="AU143" s="196"/>
      <c r="AV143" s="193"/>
    </row>
    <row r="144" spans="1:73">
      <c r="A144" s="130">
        <v>9</v>
      </c>
      <c r="B144" s="131">
        <f>Foglio12!B144</f>
        <v>0</v>
      </c>
      <c r="C144" s="131">
        <f>Foglio12!C144</f>
        <v>0</v>
      </c>
      <c r="D144" s="132"/>
      <c r="E144" s="132"/>
      <c r="F144" s="132"/>
      <c r="G144" s="132"/>
      <c r="H144" s="132"/>
      <c r="I144" s="132"/>
      <c r="J144" s="132"/>
      <c r="K144" s="132"/>
      <c r="L144" s="132"/>
      <c r="M144" s="132"/>
      <c r="N144" s="132"/>
      <c r="O144" s="132"/>
      <c r="P144" s="132"/>
      <c r="Q144" s="132"/>
      <c r="R144" s="132"/>
      <c r="S144" s="132"/>
      <c r="T144" s="132"/>
      <c r="U144" s="132"/>
      <c r="V144" s="132"/>
      <c r="W144" s="132"/>
      <c r="X144" s="132"/>
      <c r="Y144" s="132"/>
      <c r="Z144" s="132"/>
      <c r="AA144" s="132"/>
      <c r="AB144" s="132"/>
      <c r="AC144" s="132"/>
      <c r="AD144" s="132"/>
      <c r="AE144" s="132"/>
      <c r="AF144" s="132"/>
      <c r="AG144" s="132"/>
      <c r="AH144" s="133"/>
      <c r="AI144" s="99"/>
      <c r="AJ144" s="134">
        <f t="shared" si="13"/>
        <v>0</v>
      </c>
      <c r="AK144" s="132">
        <f>Foglio12!AL144</f>
        <v>0</v>
      </c>
      <c r="AL144" s="133">
        <f t="shared" si="14"/>
        <v>0</v>
      </c>
      <c r="AM144" s="99"/>
      <c r="AN144" s="158"/>
      <c r="AO144" s="159"/>
      <c r="AP144" s="158"/>
    </row>
    <row r="145" spans="1:42">
      <c r="A145" s="130">
        <v>10</v>
      </c>
      <c r="B145" s="131">
        <f>Foglio12!B145</f>
        <v>0</v>
      </c>
      <c r="C145" s="131">
        <f>Foglio12!C145</f>
        <v>0</v>
      </c>
      <c r="D145" s="132"/>
      <c r="E145" s="132"/>
      <c r="F145" s="132"/>
      <c r="G145" s="132"/>
      <c r="H145" s="132"/>
      <c r="I145" s="132"/>
      <c r="J145" s="132"/>
      <c r="K145" s="132"/>
      <c r="L145" s="132"/>
      <c r="M145" s="132"/>
      <c r="N145" s="132"/>
      <c r="O145" s="132"/>
      <c r="P145" s="132"/>
      <c r="Q145" s="132"/>
      <c r="R145" s="132"/>
      <c r="S145" s="132"/>
      <c r="T145" s="132"/>
      <c r="U145" s="132"/>
      <c r="V145" s="132"/>
      <c r="W145" s="132"/>
      <c r="X145" s="132"/>
      <c r="Y145" s="132"/>
      <c r="Z145" s="132"/>
      <c r="AA145" s="132"/>
      <c r="AB145" s="132"/>
      <c r="AC145" s="132"/>
      <c r="AD145" s="132"/>
      <c r="AE145" s="132"/>
      <c r="AF145" s="132"/>
      <c r="AG145" s="132"/>
      <c r="AH145" s="133"/>
      <c r="AI145" s="99"/>
      <c r="AJ145" s="134">
        <f t="shared" si="13"/>
        <v>0</v>
      </c>
      <c r="AK145" s="132">
        <f>Foglio12!AL145</f>
        <v>0</v>
      </c>
      <c r="AL145" s="133">
        <f t="shared" si="14"/>
        <v>0</v>
      </c>
      <c r="AM145" s="99"/>
      <c r="AN145" s="158"/>
      <c r="AO145" s="159"/>
      <c r="AP145" s="158"/>
    </row>
    <row r="146" spans="1:42">
      <c r="A146" s="130">
        <v>11</v>
      </c>
      <c r="B146" s="131">
        <f>Foglio12!B146</f>
        <v>0</v>
      </c>
      <c r="C146" s="131">
        <f>Foglio12!C146</f>
        <v>0</v>
      </c>
      <c r="D146" s="132"/>
      <c r="E146" s="132"/>
      <c r="F146" s="132"/>
      <c r="G146" s="132"/>
      <c r="H146" s="132"/>
      <c r="I146" s="132"/>
      <c r="J146" s="132"/>
      <c r="K146" s="132"/>
      <c r="L146" s="132"/>
      <c r="M146" s="132"/>
      <c r="N146" s="132"/>
      <c r="O146" s="132"/>
      <c r="P146" s="132"/>
      <c r="Q146" s="132"/>
      <c r="R146" s="132"/>
      <c r="S146" s="132"/>
      <c r="T146" s="132"/>
      <c r="U146" s="132"/>
      <c r="V146" s="132"/>
      <c r="W146" s="132"/>
      <c r="X146" s="132"/>
      <c r="Y146" s="132"/>
      <c r="Z146" s="132"/>
      <c r="AA146" s="132"/>
      <c r="AB146" s="132"/>
      <c r="AC146" s="132"/>
      <c r="AD146" s="132"/>
      <c r="AE146" s="132"/>
      <c r="AF146" s="132"/>
      <c r="AG146" s="132"/>
      <c r="AH146" s="133"/>
      <c r="AI146" s="99"/>
      <c r="AJ146" s="134">
        <f t="shared" si="13"/>
        <v>0</v>
      </c>
      <c r="AK146" s="132">
        <f>Foglio12!AL146</f>
        <v>0</v>
      </c>
      <c r="AL146" s="133">
        <f t="shared" si="14"/>
        <v>0</v>
      </c>
      <c r="AM146" s="99"/>
      <c r="AN146" s="158"/>
      <c r="AO146" s="159"/>
      <c r="AP146" s="158"/>
    </row>
    <row r="147" spans="1:42">
      <c r="A147" s="130">
        <v>12</v>
      </c>
      <c r="B147" s="131">
        <f>Foglio12!B147</f>
        <v>0</v>
      </c>
      <c r="C147" s="131">
        <f>Foglio12!C147</f>
        <v>0</v>
      </c>
      <c r="D147" s="132"/>
      <c r="E147" s="132"/>
      <c r="F147" s="132"/>
      <c r="G147" s="132"/>
      <c r="H147" s="132"/>
      <c r="I147" s="132"/>
      <c r="J147" s="132"/>
      <c r="K147" s="132"/>
      <c r="L147" s="132"/>
      <c r="M147" s="132"/>
      <c r="N147" s="132"/>
      <c r="O147" s="132"/>
      <c r="P147" s="132"/>
      <c r="Q147" s="132"/>
      <c r="R147" s="132"/>
      <c r="S147" s="132"/>
      <c r="T147" s="132"/>
      <c r="U147" s="132"/>
      <c r="V147" s="132"/>
      <c r="W147" s="132"/>
      <c r="X147" s="132"/>
      <c r="Y147" s="132"/>
      <c r="Z147" s="132"/>
      <c r="AA147" s="132"/>
      <c r="AB147" s="132"/>
      <c r="AC147" s="132"/>
      <c r="AD147" s="132"/>
      <c r="AE147" s="132"/>
      <c r="AF147" s="132"/>
      <c r="AG147" s="132"/>
      <c r="AH147" s="133"/>
      <c r="AI147" s="99"/>
      <c r="AJ147" s="134">
        <f t="shared" si="13"/>
        <v>0</v>
      </c>
      <c r="AK147" s="132">
        <f>Foglio12!AL147</f>
        <v>0</v>
      </c>
      <c r="AL147" s="133">
        <f t="shared" si="14"/>
        <v>0</v>
      </c>
      <c r="AM147" s="99"/>
      <c r="AN147" s="158"/>
      <c r="AO147" s="159"/>
      <c r="AP147" s="158"/>
    </row>
    <row r="148" spans="1:42">
      <c r="A148" s="130"/>
      <c r="B148" s="156" t="s">
        <v>26</v>
      </c>
      <c r="C148" s="131"/>
      <c r="D148" s="161"/>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c r="AC148" s="161"/>
      <c r="AD148" s="161"/>
      <c r="AE148" s="161"/>
      <c r="AF148" s="161"/>
      <c r="AG148" s="161"/>
      <c r="AH148" s="162"/>
      <c r="AI148" s="99"/>
      <c r="AJ148" s="163"/>
      <c r="AK148" s="161"/>
      <c r="AL148" s="162"/>
      <c r="AM148" s="99"/>
      <c r="AN148" s="158"/>
      <c r="AO148" s="159"/>
      <c r="AP148" s="158"/>
    </row>
    <row r="149" spans="1:42">
      <c r="A149" s="130">
        <v>1</v>
      </c>
      <c r="B149" s="131">
        <f>Foglio12!B149</f>
        <v>0</v>
      </c>
      <c r="C149" s="131">
        <f>Foglio12!C149</f>
        <v>0</v>
      </c>
      <c r="D149" s="132"/>
      <c r="E149" s="132"/>
      <c r="F149" s="132"/>
      <c r="G149" s="132"/>
      <c r="H149" s="132"/>
      <c r="I149" s="132"/>
      <c r="J149" s="132"/>
      <c r="K149" s="132"/>
      <c r="L149" s="132"/>
      <c r="M149" s="132"/>
      <c r="N149" s="132"/>
      <c r="O149" s="132"/>
      <c r="P149" s="132"/>
      <c r="Q149" s="132"/>
      <c r="R149" s="132"/>
      <c r="S149" s="132"/>
      <c r="T149" s="132"/>
      <c r="U149" s="132"/>
      <c r="V149" s="132"/>
      <c r="W149" s="132"/>
      <c r="X149" s="132"/>
      <c r="Y149" s="132"/>
      <c r="Z149" s="132"/>
      <c r="AA149" s="132"/>
      <c r="AB149" s="132"/>
      <c r="AC149" s="132"/>
      <c r="AD149" s="132"/>
      <c r="AE149" s="132"/>
      <c r="AF149" s="132"/>
      <c r="AG149" s="132"/>
      <c r="AH149" s="133"/>
      <c r="AI149" s="99"/>
      <c r="AJ149" s="134">
        <f>SUM(D149:AH149)</f>
        <v>0</v>
      </c>
      <c r="AK149" s="132">
        <f>Foglio12!AL149</f>
        <v>0</v>
      </c>
      <c r="AL149" s="133">
        <f>AJ149+AK149</f>
        <v>0</v>
      </c>
      <c r="AM149" s="99"/>
      <c r="AN149" s="158"/>
      <c r="AO149" s="159"/>
      <c r="AP149" s="158"/>
    </row>
    <row r="150" spans="1:42">
      <c r="A150" s="130">
        <v>2</v>
      </c>
      <c r="B150" s="131">
        <f>Foglio12!B150</f>
        <v>0</v>
      </c>
      <c r="C150" s="131">
        <f>Foglio12!C150</f>
        <v>0</v>
      </c>
      <c r="D150" s="132"/>
      <c r="E150" s="132"/>
      <c r="F150" s="132"/>
      <c r="G150" s="132"/>
      <c r="H150" s="132"/>
      <c r="I150" s="132"/>
      <c r="J150" s="132"/>
      <c r="K150" s="132"/>
      <c r="L150" s="132"/>
      <c r="M150" s="132"/>
      <c r="N150" s="132"/>
      <c r="O150" s="132"/>
      <c r="P150" s="132"/>
      <c r="Q150" s="132"/>
      <c r="R150" s="132"/>
      <c r="S150" s="132"/>
      <c r="T150" s="132"/>
      <c r="U150" s="132"/>
      <c r="V150" s="132"/>
      <c r="W150" s="132"/>
      <c r="X150" s="132"/>
      <c r="Y150" s="132"/>
      <c r="Z150" s="132"/>
      <c r="AA150" s="132"/>
      <c r="AB150" s="132"/>
      <c r="AC150" s="132"/>
      <c r="AD150" s="132"/>
      <c r="AE150" s="132"/>
      <c r="AF150" s="132"/>
      <c r="AG150" s="132"/>
      <c r="AH150" s="133"/>
      <c r="AI150" s="99"/>
      <c r="AJ150" s="134">
        <f>SUM(D150:AH150)</f>
        <v>0</v>
      </c>
      <c r="AK150" s="132">
        <f>Foglio12!AL150</f>
        <v>0</v>
      </c>
      <c r="AL150" s="133">
        <f>AJ150+AK150</f>
        <v>0</v>
      </c>
      <c r="AM150" s="99"/>
      <c r="AN150" s="158"/>
      <c r="AO150" s="159"/>
      <c r="AP150" s="158"/>
    </row>
    <row r="151" spans="1:42">
      <c r="A151" s="130">
        <v>3</v>
      </c>
      <c r="B151" s="131">
        <f>Foglio12!B151</f>
        <v>0</v>
      </c>
      <c r="C151" s="131">
        <f>Foglio12!C151</f>
        <v>0</v>
      </c>
      <c r="D151" s="132"/>
      <c r="E151" s="132"/>
      <c r="F151" s="132"/>
      <c r="G151" s="132"/>
      <c r="H151" s="132"/>
      <c r="I151" s="132"/>
      <c r="J151" s="132"/>
      <c r="K151" s="132"/>
      <c r="L151" s="132"/>
      <c r="M151" s="132"/>
      <c r="N151" s="132"/>
      <c r="O151" s="132"/>
      <c r="P151" s="132"/>
      <c r="Q151" s="132"/>
      <c r="R151" s="132"/>
      <c r="S151" s="132"/>
      <c r="T151" s="132"/>
      <c r="U151" s="132"/>
      <c r="V151" s="132"/>
      <c r="W151" s="132"/>
      <c r="X151" s="132"/>
      <c r="Y151" s="132"/>
      <c r="Z151" s="132"/>
      <c r="AA151" s="132"/>
      <c r="AB151" s="132"/>
      <c r="AC151" s="132"/>
      <c r="AD151" s="132"/>
      <c r="AE151" s="132"/>
      <c r="AF151" s="132"/>
      <c r="AG151" s="132"/>
      <c r="AH151" s="133"/>
      <c r="AI151" s="99"/>
      <c r="AJ151" s="134">
        <f>SUM(D151:AH151)</f>
        <v>0</v>
      </c>
      <c r="AK151" s="132">
        <f>Foglio12!AL151</f>
        <v>0</v>
      </c>
      <c r="AL151" s="133">
        <f>AJ151+AK151</f>
        <v>0</v>
      </c>
      <c r="AM151" s="99"/>
      <c r="AN151" s="158"/>
      <c r="AO151" s="159"/>
      <c r="AP151" s="158"/>
    </row>
    <row r="152" spans="1:42">
      <c r="A152" s="130">
        <v>4</v>
      </c>
      <c r="B152" s="131">
        <f>Foglio12!B152</f>
        <v>0</v>
      </c>
      <c r="C152" s="131">
        <f>Foglio12!C152</f>
        <v>0</v>
      </c>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3"/>
      <c r="AI152" s="99"/>
      <c r="AJ152" s="134">
        <f>SUM(D152:AH152)</f>
        <v>0</v>
      </c>
      <c r="AK152" s="132">
        <f>Foglio12!AL152</f>
        <v>0</v>
      </c>
      <c r="AL152" s="133">
        <f>AJ152+AK152</f>
        <v>0</v>
      </c>
      <c r="AM152" s="99"/>
      <c r="AN152" s="158"/>
      <c r="AO152" s="159"/>
      <c r="AP152" s="158"/>
    </row>
    <row r="153" spans="1:42" ht="15.75" thickBot="1">
      <c r="A153" s="130">
        <v>5</v>
      </c>
      <c r="B153" s="131">
        <f>Foglio12!B153</f>
        <v>0</v>
      </c>
      <c r="C153" s="131">
        <f>Foglio12!C153</f>
        <v>0</v>
      </c>
      <c r="D153" s="132"/>
      <c r="E153" s="132"/>
      <c r="F153" s="132"/>
      <c r="G153" s="132"/>
      <c r="H153" s="132"/>
      <c r="I153" s="132"/>
      <c r="J153" s="132"/>
      <c r="K153" s="132"/>
      <c r="L153" s="132"/>
      <c r="M153" s="132"/>
      <c r="N153" s="132"/>
      <c r="O153" s="132"/>
      <c r="P153" s="132"/>
      <c r="Q153" s="132"/>
      <c r="R153" s="132"/>
      <c r="S153" s="132"/>
      <c r="T153" s="132"/>
      <c r="U153" s="132"/>
      <c r="V153" s="132"/>
      <c r="W153" s="132"/>
      <c r="X153" s="132"/>
      <c r="Y153" s="132"/>
      <c r="Z153" s="132"/>
      <c r="AA153" s="132"/>
      <c r="AB153" s="132"/>
      <c r="AC153" s="132"/>
      <c r="AD153" s="132"/>
      <c r="AE153" s="132"/>
      <c r="AF153" s="132"/>
      <c r="AG153" s="132"/>
      <c r="AH153" s="133"/>
      <c r="AI153" s="99"/>
      <c r="AJ153" s="134">
        <f>SUM(D153:AH153)</f>
        <v>0</v>
      </c>
      <c r="AK153" s="132">
        <f>Foglio12!AL153</f>
        <v>0</v>
      </c>
      <c r="AL153" s="133">
        <f>AJ153+AK153</f>
        <v>0</v>
      </c>
      <c r="AM153" s="99"/>
      <c r="AN153" s="158"/>
      <c r="AO153" s="159"/>
      <c r="AP153" s="158"/>
    </row>
    <row r="154" spans="1:42" ht="18" customHeight="1" thickTop="1" thickBot="1">
      <c r="A154" s="141"/>
      <c r="B154" s="142"/>
      <c r="C154" s="142"/>
      <c r="D154" s="143"/>
      <c r="E154" s="143"/>
      <c r="F154" s="143"/>
      <c r="G154" s="143"/>
      <c r="H154" s="143"/>
      <c r="I154" s="143"/>
      <c r="J154" s="143"/>
      <c r="K154" s="143"/>
      <c r="L154" s="143"/>
      <c r="M154" s="143"/>
      <c r="N154" s="143"/>
      <c r="O154" s="143"/>
      <c r="P154" s="143"/>
      <c r="Q154" s="143"/>
      <c r="R154" s="143"/>
      <c r="S154" s="143"/>
      <c r="T154" s="143"/>
      <c r="U154" s="143"/>
      <c r="V154" s="143"/>
      <c r="W154" s="143"/>
      <c r="X154" s="143"/>
      <c r="Y154" s="143"/>
      <c r="Z154" s="143"/>
      <c r="AA154" s="143"/>
      <c r="AB154" s="143"/>
      <c r="AC154" s="143"/>
      <c r="AD154" s="144" t="s">
        <v>8</v>
      </c>
      <c r="AE154" s="145"/>
      <c r="AF154" s="145"/>
      <c r="AG154" s="145"/>
      <c r="AH154" s="146"/>
      <c r="AI154" s="110"/>
      <c r="AJ154" s="147">
        <f>SUM(AJ135:AJ153)</f>
        <v>0</v>
      </c>
      <c r="AK154" s="147">
        <f>SUM(AK135:AK153)</f>
        <v>435</v>
      </c>
      <c r="AL154" s="147">
        <f>SUM(AL135:AL153)</f>
        <v>435</v>
      </c>
      <c r="AM154" s="110"/>
      <c r="AN154" s="174"/>
      <c r="AO154" s="175"/>
      <c r="AP154" s="174"/>
    </row>
    <row r="155" spans="1:42" ht="15.75" thickTop="1">
      <c r="A155" s="103"/>
      <c r="B155" s="103"/>
      <c r="C155" s="103"/>
      <c r="D155" s="99"/>
      <c r="E155" s="99"/>
      <c r="F155" s="99"/>
      <c r="G155" s="99"/>
      <c r="H155" s="99"/>
      <c r="I155" s="99"/>
      <c r="J155" s="99"/>
      <c r="K155" s="99"/>
      <c r="L155" s="99"/>
      <c r="M155" s="99"/>
      <c r="N155" s="99"/>
      <c r="O155" s="99"/>
      <c r="P155" s="99"/>
      <c r="Q155" s="99"/>
      <c r="R155" s="99"/>
      <c r="S155" s="99"/>
      <c r="T155" s="99"/>
      <c r="U155" s="99"/>
      <c r="V155" s="99"/>
      <c r="W155" s="99"/>
      <c r="X155" s="99"/>
      <c r="Y155" s="99"/>
      <c r="Z155" s="99"/>
      <c r="AA155" s="99"/>
      <c r="AB155" s="99"/>
      <c r="AC155" s="99"/>
      <c r="AD155" s="99"/>
      <c r="AE155" s="99"/>
      <c r="AF155" s="99"/>
      <c r="AG155" s="99"/>
      <c r="AH155" s="99"/>
      <c r="AI155" s="99"/>
      <c r="AJ155" s="99"/>
      <c r="AK155" s="99"/>
      <c r="AL155" s="99"/>
      <c r="AM155" s="99"/>
      <c r="AN155" s="158"/>
      <c r="AO155" s="159"/>
      <c r="AP155" s="158"/>
    </row>
    <row r="156" spans="1:42">
      <c r="AN156" s="13"/>
      <c r="AO156" s="49"/>
      <c r="AP156" s="13"/>
    </row>
    <row r="159" spans="1:42">
      <c r="AN159" s="1"/>
    </row>
    <row r="160" spans="1:42">
      <c r="AN160" s="1"/>
    </row>
    <row r="161" spans="3:40">
      <c r="AN161" s="1"/>
    </row>
    <row r="162" spans="3:40">
      <c r="AN162" s="1"/>
    </row>
    <row r="163" spans="3:40">
      <c r="AN163" s="1"/>
    </row>
    <row r="164" spans="3:40" ht="15.75" thickBot="1">
      <c r="AN164" s="1"/>
    </row>
    <row r="165" spans="3:40">
      <c r="C165" s="85" t="s">
        <v>63</v>
      </c>
      <c r="AN165" s="1"/>
    </row>
    <row r="166" spans="3:40">
      <c r="C166" s="86" t="s">
        <v>27</v>
      </c>
      <c r="AN166" s="1"/>
    </row>
    <row r="167" spans="3:40">
      <c r="C167" s="86" t="s">
        <v>29</v>
      </c>
      <c r="AN167" s="1"/>
    </row>
    <row r="168" spans="3:40">
      <c r="C168" s="86" t="s">
        <v>52</v>
      </c>
      <c r="AN168" s="1"/>
    </row>
    <row r="169" spans="3:40">
      <c r="C169" s="86" t="s">
        <v>28</v>
      </c>
      <c r="AN169" s="1"/>
    </row>
    <row r="170" spans="3:40">
      <c r="C170" s="86" t="s">
        <v>30</v>
      </c>
      <c r="E170" s="86" t="s">
        <v>28</v>
      </c>
    </row>
    <row r="171" spans="3:40">
      <c r="C171" s="86" t="s">
        <v>53</v>
      </c>
      <c r="E171" s="86" t="s">
        <v>30</v>
      </c>
    </row>
    <row r="172" spans="3:40">
      <c r="C172" s="86" t="s">
        <v>34</v>
      </c>
      <c r="E172" s="86" t="s">
        <v>92</v>
      </c>
    </row>
    <row r="173" spans="3:40">
      <c r="C173" s="86" t="s">
        <v>37</v>
      </c>
      <c r="E173" s="86" t="s">
        <v>53</v>
      </c>
    </row>
    <row r="174" spans="3:40">
      <c r="C174" s="86" t="s">
        <v>41</v>
      </c>
      <c r="E174" s="86" t="s">
        <v>33</v>
      </c>
    </row>
    <row r="175" spans="3:40">
      <c r="C175" s="86" t="s">
        <v>43</v>
      </c>
      <c r="E175" s="86" t="s">
        <v>38</v>
      </c>
    </row>
    <row r="176" spans="3:40">
      <c r="C176" s="86" t="s">
        <v>33</v>
      </c>
      <c r="E176" s="86" t="s">
        <v>42</v>
      </c>
    </row>
    <row r="177" spans="3:5" ht="15.75" thickBot="1">
      <c r="C177" s="86" t="s">
        <v>38</v>
      </c>
      <c r="E177" s="87" t="s">
        <v>44</v>
      </c>
    </row>
    <row r="178" spans="3:5">
      <c r="C178" s="86" t="s">
        <v>42</v>
      </c>
    </row>
    <row r="179" spans="3:5" ht="15.75" thickBot="1">
      <c r="C179" s="87" t="s">
        <v>44</v>
      </c>
    </row>
  </sheetData>
  <mergeCells count="834">
    <mergeCell ref="AR134:AS135"/>
    <mergeCell ref="AT134:AU135"/>
    <mergeCell ref="AV134:AV135"/>
    <mergeCell ref="AR136:AV137"/>
    <mergeCell ref="AR139:AV139"/>
    <mergeCell ref="AR140:AR141"/>
    <mergeCell ref="AS140:AS141"/>
    <mergeCell ref="AT140:AT141"/>
    <mergeCell ref="AU140:AU141"/>
    <mergeCell ref="AV140:AV141"/>
    <mergeCell ref="CG127:CG128"/>
    <mergeCell ref="AR130:AV131"/>
    <mergeCell ref="AR132:AS133"/>
    <mergeCell ref="AT132:AU133"/>
    <mergeCell ref="AV132:AV133"/>
    <mergeCell ref="CC127:CC128"/>
    <mergeCell ref="CD127:CD128"/>
    <mergeCell ref="CE127:CE128"/>
    <mergeCell ref="CF127:CF128"/>
    <mergeCell ref="BY127:BY128"/>
    <mergeCell ref="BT127:BT128"/>
    <mergeCell ref="BZ127:BZ128"/>
    <mergeCell ref="CA127:CA128"/>
    <mergeCell ref="CB127:CB128"/>
    <mergeCell ref="BU127:BU128"/>
    <mergeCell ref="BV127:BV128"/>
    <mergeCell ref="BW127:BW128"/>
    <mergeCell ref="BX127:BX128"/>
    <mergeCell ref="BN127:BN128"/>
    <mergeCell ref="BO127:BO128"/>
    <mergeCell ref="BP127:BP128"/>
    <mergeCell ref="BQ127:BQ128"/>
    <mergeCell ref="BR127:BR128"/>
    <mergeCell ref="BS127:BS128"/>
    <mergeCell ref="BH127:BH128"/>
    <mergeCell ref="BI127:BI128"/>
    <mergeCell ref="BJ127:BJ128"/>
    <mergeCell ref="BK127:BK128"/>
    <mergeCell ref="BL127:BL128"/>
    <mergeCell ref="BM127:BM128"/>
    <mergeCell ref="BB127:BB128"/>
    <mergeCell ref="BC127:BC128"/>
    <mergeCell ref="BD127:BD128"/>
    <mergeCell ref="BE127:BE128"/>
    <mergeCell ref="BF127:BF128"/>
    <mergeCell ref="BG127:BG128"/>
    <mergeCell ref="CF125:CF126"/>
    <mergeCell ref="CG125:CG126"/>
    <mergeCell ref="AR127:AR128"/>
    <mergeCell ref="AT127:AT128"/>
    <mergeCell ref="AW127:AW128"/>
    <mergeCell ref="AX127:AX128"/>
    <mergeCell ref="AY127:AY128"/>
    <mergeCell ref="AZ127:AZ128"/>
    <mergeCell ref="CA125:CA126"/>
    <mergeCell ref="BA127:BA128"/>
    <mergeCell ref="CD125:CD126"/>
    <mergeCell ref="BW125:BW126"/>
    <mergeCell ref="BX125:BX126"/>
    <mergeCell ref="BY125:BY126"/>
    <mergeCell ref="BZ125:BZ126"/>
    <mergeCell ref="CE125:CE126"/>
    <mergeCell ref="BS125:BS126"/>
    <mergeCell ref="BT125:BT126"/>
    <mergeCell ref="BU125:BU126"/>
    <mergeCell ref="BV125:BV126"/>
    <mergeCell ref="CB125:CB126"/>
    <mergeCell ref="CC125:CC126"/>
    <mergeCell ref="BM125:BM126"/>
    <mergeCell ref="BN125:BN126"/>
    <mergeCell ref="BO125:BO126"/>
    <mergeCell ref="BP125:BP126"/>
    <mergeCell ref="BQ125:BQ126"/>
    <mergeCell ref="BR125:BR126"/>
    <mergeCell ref="BG125:BG126"/>
    <mergeCell ref="BH125:BH126"/>
    <mergeCell ref="BI125:BI126"/>
    <mergeCell ref="BJ125:BJ126"/>
    <mergeCell ref="BK125:BK126"/>
    <mergeCell ref="BL125:BL126"/>
    <mergeCell ref="BA125:BA126"/>
    <mergeCell ref="BB125:BB126"/>
    <mergeCell ref="BC125:BC126"/>
    <mergeCell ref="BD125:BD126"/>
    <mergeCell ref="BE125:BE126"/>
    <mergeCell ref="BF125:BF126"/>
    <mergeCell ref="AR125:AR126"/>
    <mergeCell ref="AT125:AT126"/>
    <mergeCell ref="AW125:AW126"/>
    <mergeCell ref="AX125:AX126"/>
    <mergeCell ref="AY125:AY126"/>
    <mergeCell ref="AZ125:AZ126"/>
    <mergeCell ref="CB123:CB124"/>
    <mergeCell ref="CC123:CC124"/>
    <mergeCell ref="CD123:CD124"/>
    <mergeCell ref="CE123:CE124"/>
    <mergeCell ref="CF123:CF124"/>
    <mergeCell ref="CG123:CG124"/>
    <mergeCell ref="BV123:BV124"/>
    <mergeCell ref="BW123:BW124"/>
    <mergeCell ref="BX123:BX124"/>
    <mergeCell ref="BY123:BY124"/>
    <mergeCell ref="BZ123:BZ124"/>
    <mergeCell ref="CA123:CA124"/>
    <mergeCell ref="BP123:BP124"/>
    <mergeCell ref="BQ123:BQ124"/>
    <mergeCell ref="BR123:BR124"/>
    <mergeCell ref="BS123:BS124"/>
    <mergeCell ref="BT123:BT124"/>
    <mergeCell ref="BU123:BU124"/>
    <mergeCell ref="BJ123:BJ124"/>
    <mergeCell ref="BK123:BK124"/>
    <mergeCell ref="BL123:BL124"/>
    <mergeCell ref="BM123:BM124"/>
    <mergeCell ref="BN123:BN124"/>
    <mergeCell ref="BO123:BO124"/>
    <mergeCell ref="BD123:BD124"/>
    <mergeCell ref="BE123:BE124"/>
    <mergeCell ref="BF123:BF124"/>
    <mergeCell ref="BG123:BG124"/>
    <mergeCell ref="BH123:BH124"/>
    <mergeCell ref="BI123:BI124"/>
    <mergeCell ref="CG121:CG122"/>
    <mergeCell ref="AR123:AR124"/>
    <mergeCell ref="AT123:AT124"/>
    <mergeCell ref="AW123:AW124"/>
    <mergeCell ref="AX123:AX124"/>
    <mergeCell ref="AY123:AY124"/>
    <mergeCell ref="AZ123:AZ124"/>
    <mergeCell ref="BA123:BA124"/>
    <mergeCell ref="BB123:BB124"/>
    <mergeCell ref="BC123:BC124"/>
    <mergeCell ref="CA121:CA122"/>
    <mergeCell ref="CB121:CB122"/>
    <mergeCell ref="CC121:CC122"/>
    <mergeCell ref="CD121:CD122"/>
    <mergeCell ref="CE121:CE122"/>
    <mergeCell ref="CF121:CF122"/>
    <mergeCell ref="BU121:BU122"/>
    <mergeCell ref="BV121:BV122"/>
    <mergeCell ref="BW121:BW122"/>
    <mergeCell ref="BX121:BX122"/>
    <mergeCell ref="BY121:BY122"/>
    <mergeCell ref="BZ121:BZ122"/>
    <mergeCell ref="BO121:BO122"/>
    <mergeCell ref="BP121:BP122"/>
    <mergeCell ref="BQ121:BQ122"/>
    <mergeCell ref="BR121:BR122"/>
    <mergeCell ref="BS121:BS122"/>
    <mergeCell ref="BT121:BT122"/>
    <mergeCell ref="BI121:BI122"/>
    <mergeCell ref="BJ121:BJ122"/>
    <mergeCell ref="BK121:BK122"/>
    <mergeCell ref="BL121:BL122"/>
    <mergeCell ref="BM121:BM122"/>
    <mergeCell ref="BN121:BN122"/>
    <mergeCell ref="BC121:BC122"/>
    <mergeCell ref="BD121:BD122"/>
    <mergeCell ref="BE121:BE122"/>
    <mergeCell ref="BF121:BF122"/>
    <mergeCell ref="BG121:BG122"/>
    <mergeCell ref="BH121:BH122"/>
    <mergeCell ref="CF119:CF120"/>
    <mergeCell ref="CG119:CG120"/>
    <mergeCell ref="AR121:AR122"/>
    <mergeCell ref="AT121:AT122"/>
    <mergeCell ref="AW121:AW122"/>
    <mergeCell ref="AX121:AX122"/>
    <mergeCell ref="AY121:AY122"/>
    <mergeCell ref="AZ121:AZ122"/>
    <mergeCell ref="BA121:BA122"/>
    <mergeCell ref="BB121:BB122"/>
    <mergeCell ref="BZ119:BZ120"/>
    <mergeCell ref="CA119:CA120"/>
    <mergeCell ref="CB119:CB120"/>
    <mergeCell ref="CC119:CC120"/>
    <mergeCell ref="CD119:CD120"/>
    <mergeCell ref="CE119:CE120"/>
    <mergeCell ref="BT119:BT120"/>
    <mergeCell ref="BU119:BU120"/>
    <mergeCell ref="BV119:BV120"/>
    <mergeCell ref="BW119:BW120"/>
    <mergeCell ref="BX119:BX120"/>
    <mergeCell ref="BY119:BY120"/>
    <mergeCell ref="BN119:BN120"/>
    <mergeCell ref="BO119:BO120"/>
    <mergeCell ref="BD119:BD120"/>
    <mergeCell ref="BE119:BE120"/>
    <mergeCell ref="BF119:BF120"/>
    <mergeCell ref="BG119:BG120"/>
    <mergeCell ref="CE117:CE118"/>
    <mergeCell ref="CF117:CF118"/>
    <mergeCell ref="CG117:CG118"/>
    <mergeCell ref="CA117:CA118"/>
    <mergeCell ref="CB117:CB118"/>
    <mergeCell ref="CC117:CC118"/>
    <mergeCell ref="CD117:CD118"/>
    <mergeCell ref="BJ117:BJ118"/>
    <mergeCell ref="BK117:BK118"/>
    <mergeCell ref="BL117:BL118"/>
    <mergeCell ref="BP119:BP120"/>
    <mergeCell ref="BQ119:BQ120"/>
    <mergeCell ref="BR119:BR120"/>
    <mergeCell ref="BS119:BS120"/>
    <mergeCell ref="BH119:BH120"/>
    <mergeCell ref="BI119:BI120"/>
    <mergeCell ref="BJ119:BJ120"/>
    <mergeCell ref="BK119:BK120"/>
    <mergeCell ref="BL119:BL120"/>
    <mergeCell ref="BM119:BM120"/>
    <mergeCell ref="AW119:AW120"/>
    <mergeCell ref="AX119:AX120"/>
    <mergeCell ref="AY119:AY120"/>
    <mergeCell ref="AZ119:AZ120"/>
    <mergeCell ref="BA119:BA120"/>
    <mergeCell ref="BY117:BY118"/>
    <mergeCell ref="BZ117:BZ118"/>
    <mergeCell ref="BS117:BS118"/>
    <mergeCell ref="BT117:BT118"/>
    <mergeCell ref="BU117:BU118"/>
    <mergeCell ref="BV117:BV118"/>
    <mergeCell ref="BW117:BW118"/>
    <mergeCell ref="BX117:BX118"/>
    <mergeCell ref="BM117:BM118"/>
    <mergeCell ref="BN117:BN118"/>
    <mergeCell ref="BO117:BO118"/>
    <mergeCell ref="BP117:BP118"/>
    <mergeCell ref="BQ117:BQ118"/>
    <mergeCell ref="BR117:BR118"/>
    <mergeCell ref="BG117:BG118"/>
    <mergeCell ref="BH117:BH118"/>
    <mergeCell ref="BI117:BI118"/>
    <mergeCell ref="BB119:BB120"/>
    <mergeCell ref="BC119:BC120"/>
    <mergeCell ref="BA117:BA118"/>
    <mergeCell ref="BB117:BB118"/>
    <mergeCell ref="BC117:BC118"/>
    <mergeCell ref="BD117:BD118"/>
    <mergeCell ref="BE117:BE118"/>
    <mergeCell ref="BF117:BF118"/>
    <mergeCell ref="AR117:AR118"/>
    <mergeCell ref="AT117:AT118"/>
    <mergeCell ref="AW117:AW118"/>
    <mergeCell ref="AX117:AX118"/>
    <mergeCell ref="AY117:AY118"/>
    <mergeCell ref="AZ117:AZ118"/>
    <mergeCell ref="CB115:CB116"/>
    <mergeCell ref="CC115:CC116"/>
    <mergeCell ref="CD115:CD116"/>
    <mergeCell ref="CE115:CE116"/>
    <mergeCell ref="CF115:CF116"/>
    <mergeCell ref="CG115:CG116"/>
    <mergeCell ref="BV115:BV116"/>
    <mergeCell ref="BW115:BW116"/>
    <mergeCell ref="BX115:BX116"/>
    <mergeCell ref="BY115:BY116"/>
    <mergeCell ref="BZ115:BZ116"/>
    <mergeCell ref="CA115:CA116"/>
    <mergeCell ref="BP115:BP116"/>
    <mergeCell ref="BQ115:BQ116"/>
    <mergeCell ref="BR115:BR116"/>
    <mergeCell ref="BS115:BS116"/>
    <mergeCell ref="BT115:BT116"/>
    <mergeCell ref="BU115:BU116"/>
    <mergeCell ref="BJ115:BJ116"/>
    <mergeCell ref="BK115:BK116"/>
    <mergeCell ref="BL115:BL116"/>
    <mergeCell ref="BM115:BM116"/>
    <mergeCell ref="BN115:BN116"/>
    <mergeCell ref="BO115:BO116"/>
    <mergeCell ref="BD115:BD116"/>
    <mergeCell ref="BE115:BE116"/>
    <mergeCell ref="BF115:BF116"/>
    <mergeCell ref="BG115:BG116"/>
    <mergeCell ref="BH115:BH116"/>
    <mergeCell ref="BI115:BI116"/>
    <mergeCell ref="CG113:CG114"/>
    <mergeCell ref="AR115:AR116"/>
    <mergeCell ref="AT115:AT116"/>
    <mergeCell ref="AW115:AW116"/>
    <mergeCell ref="AX115:AX116"/>
    <mergeCell ref="AY115:AY116"/>
    <mergeCell ref="AZ115:AZ116"/>
    <mergeCell ref="BA115:BA116"/>
    <mergeCell ref="BB115:BB116"/>
    <mergeCell ref="BC115:BC116"/>
    <mergeCell ref="CA113:CA114"/>
    <mergeCell ref="CB113:CB114"/>
    <mergeCell ref="CC113:CC114"/>
    <mergeCell ref="CD113:CD114"/>
    <mergeCell ref="CE113:CE114"/>
    <mergeCell ref="CF113:CF114"/>
    <mergeCell ref="BU113:BU114"/>
    <mergeCell ref="BV113:BV114"/>
    <mergeCell ref="BW113:BW114"/>
    <mergeCell ref="BX113:BX114"/>
    <mergeCell ref="BY113:BY114"/>
    <mergeCell ref="BZ113:BZ114"/>
    <mergeCell ref="BO113:BO114"/>
    <mergeCell ref="BP113:BP114"/>
    <mergeCell ref="BQ113:BQ114"/>
    <mergeCell ref="BR113:BR114"/>
    <mergeCell ref="BS113:BS114"/>
    <mergeCell ref="BT113:BT114"/>
    <mergeCell ref="BI113:BI114"/>
    <mergeCell ref="BJ113:BJ114"/>
    <mergeCell ref="BK113:BK114"/>
    <mergeCell ref="BL113:BL114"/>
    <mergeCell ref="BM113:BM114"/>
    <mergeCell ref="BN113:BN114"/>
    <mergeCell ref="BC113:BC114"/>
    <mergeCell ref="BD113:BD114"/>
    <mergeCell ref="BE113:BE114"/>
    <mergeCell ref="BF113:BF114"/>
    <mergeCell ref="BG113:BG114"/>
    <mergeCell ref="BH113:BH114"/>
    <mergeCell ref="CF111:CF112"/>
    <mergeCell ref="CG111:CG112"/>
    <mergeCell ref="AR113:AR114"/>
    <mergeCell ref="AT113:AT114"/>
    <mergeCell ref="AW113:AW114"/>
    <mergeCell ref="AX113:AX114"/>
    <mergeCell ref="AY113:AY114"/>
    <mergeCell ref="AZ113:AZ114"/>
    <mergeCell ref="BA113:BA114"/>
    <mergeCell ref="BB113:BB114"/>
    <mergeCell ref="BZ111:BZ112"/>
    <mergeCell ref="CA111:CA112"/>
    <mergeCell ref="CB111:CB112"/>
    <mergeCell ref="CC111:CC112"/>
    <mergeCell ref="CD111:CD112"/>
    <mergeCell ref="CE111:CE112"/>
    <mergeCell ref="BT111:BT112"/>
    <mergeCell ref="BU111:BU112"/>
    <mergeCell ref="BV111:BV112"/>
    <mergeCell ref="BW111:BW112"/>
    <mergeCell ref="BX111:BX112"/>
    <mergeCell ref="BY111:BY112"/>
    <mergeCell ref="BN111:BN112"/>
    <mergeCell ref="BO111:BO112"/>
    <mergeCell ref="BD111:BD112"/>
    <mergeCell ref="BE111:BE112"/>
    <mergeCell ref="BF111:BF112"/>
    <mergeCell ref="BG111:BG112"/>
    <mergeCell ref="CE109:CE110"/>
    <mergeCell ref="CF109:CF110"/>
    <mergeCell ref="CG109:CG110"/>
    <mergeCell ref="CA109:CA110"/>
    <mergeCell ref="CB109:CB110"/>
    <mergeCell ref="CC109:CC110"/>
    <mergeCell ref="CD109:CD110"/>
    <mergeCell ref="BJ109:BJ110"/>
    <mergeCell ref="BK109:BK110"/>
    <mergeCell ref="BL109:BL110"/>
    <mergeCell ref="BP111:BP112"/>
    <mergeCell ref="BQ111:BQ112"/>
    <mergeCell ref="BR111:BR112"/>
    <mergeCell ref="BS111:BS112"/>
    <mergeCell ref="BH111:BH112"/>
    <mergeCell ref="BI111:BI112"/>
    <mergeCell ref="BJ111:BJ112"/>
    <mergeCell ref="BK111:BK112"/>
    <mergeCell ref="BL111:BL112"/>
    <mergeCell ref="BM111:BM112"/>
    <mergeCell ref="AW111:AW112"/>
    <mergeCell ref="AX111:AX112"/>
    <mergeCell ref="AY111:AY112"/>
    <mergeCell ref="AZ111:AZ112"/>
    <mergeCell ref="BA111:BA112"/>
    <mergeCell ref="BY109:BY110"/>
    <mergeCell ref="BZ109:BZ110"/>
    <mergeCell ref="BS109:BS110"/>
    <mergeCell ref="BT109:BT110"/>
    <mergeCell ref="BU109:BU110"/>
    <mergeCell ref="BV109:BV110"/>
    <mergeCell ref="BW109:BW110"/>
    <mergeCell ref="BX109:BX110"/>
    <mergeCell ref="BM109:BM110"/>
    <mergeCell ref="BN109:BN110"/>
    <mergeCell ref="BO109:BO110"/>
    <mergeCell ref="BP109:BP110"/>
    <mergeCell ref="BQ109:BQ110"/>
    <mergeCell ref="BR109:BR110"/>
    <mergeCell ref="BG109:BG110"/>
    <mergeCell ref="BH109:BH110"/>
    <mergeCell ref="BI109:BI110"/>
    <mergeCell ref="BB111:BB112"/>
    <mergeCell ref="BC111:BC112"/>
    <mergeCell ref="BA109:BA110"/>
    <mergeCell ref="BB109:BB110"/>
    <mergeCell ref="BC109:BC110"/>
    <mergeCell ref="BD109:BD110"/>
    <mergeCell ref="BE109:BE110"/>
    <mergeCell ref="BF109:BF110"/>
    <mergeCell ref="CD107:CD108"/>
    <mergeCell ref="CE107:CE108"/>
    <mergeCell ref="CF107:CF108"/>
    <mergeCell ref="BQ107:BQ108"/>
    <mergeCell ref="BF107:BF108"/>
    <mergeCell ref="BG107:BG108"/>
    <mergeCell ref="BH107:BH108"/>
    <mergeCell ref="BI107:BI108"/>
    <mergeCell ref="BJ107:BJ108"/>
    <mergeCell ref="BK107:BK108"/>
    <mergeCell ref="CG107:CG108"/>
    <mergeCell ref="AR109:AR110"/>
    <mergeCell ref="AT109:AT110"/>
    <mergeCell ref="AW109:AW110"/>
    <mergeCell ref="AX109:AX110"/>
    <mergeCell ref="AY109:AY110"/>
    <mergeCell ref="AZ109:AZ110"/>
    <mergeCell ref="BX107:BX108"/>
    <mergeCell ref="BY107:BY108"/>
    <mergeCell ref="BZ107:BZ108"/>
    <mergeCell ref="CA107:CA108"/>
    <mergeCell ref="CB107:CB108"/>
    <mergeCell ref="CC107:CC108"/>
    <mergeCell ref="BR107:BR108"/>
    <mergeCell ref="BS107:BS108"/>
    <mergeCell ref="BT107:BT108"/>
    <mergeCell ref="BU107:BU108"/>
    <mergeCell ref="BV107:BV108"/>
    <mergeCell ref="BW107:BW108"/>
    <mergeCell ref="BL107:BL108"/>
    <mergeCell ref="BM107:BM108"/>
    <mergeCell ref="BN107:BN108"/>
    <mergeCell ref="BO107:BO108"/>
    <mergeCell ref="BP107:BP108"/>
    <mergeCell ref="AZ107:AZ108"/>
    <mergeCell ref="BA107:BA108"/>
    <mergeCell ref="BB107:BB108"/>
    <mergeCell ref="BC107:BC108"/>
    <mergeCell ref="BD107:BD108"/>
    <mergeCell ref="BE107:BE108"/>
    <mergeCell ref="CC105:CC106"/>
    <mergeCell ref="CD105:CD106"/>
    <mergeCell ref="CE105:CE106"/>
    <mergeCell ref="BP105:BP106"/>
    <mergeCell ref="BE105:BE106"/>
    <mergeCell ref="BF105:BF106"/>
    <mergeCell ref="BG105:BG106"/>
    <mergeCell ref="BH105:BH106"/>
    <mergeCell ref="BI105:BI106"/>
    <mergeCell ref="BJ105:BJ106"/>
    <mergeCell ref="CF105:CF106"/>
    <mergeCell ref="CG105:CG106"/>
    <mergeCell ref="AR107:AR108"/>
    <mergeCell ref="AT107:AT108"/>
    <mergeCell ref="AW107:AW108"/>
    <mergeCell ref="AX107:AX108"/>
    <mergeCell ref="AY107:AY108"/>
    <mergeCell ref="BW105:BW106"/>
    <mergeCell ref="BX105:BX106"/>
    <mergeCell ref="BY105:BY106"/>
    <mergeCell ref="BZ105:BZ106"/>
    <mergeCell ref="CA105:CA106"/>
    <mergeCell ref="CB105:CB106"/>
    <mergeCell ref="BQ105:BQ106"/>
    <mergeCell ref="BR105:BR106"/>
    <mergeCell ref="BS105:BS106"/>
    <mergeCell ref="BT105:BT106"/>
    <mergeCell ref="BU105:BU106"/>
    <mergeCell ref="BV105:BV106"/>
    <mergeCell ref="BK105:BK106"/>
    <mergeCell ref="BL105:BL106"/>
    <mergeCell ref="BM105:BM106"/>
    <mergeCell ref="BN105:BN106"/>
    <mergeCell ref="BO105:BO106"/>
    <mergeCell ref="CF103:CF104"/>
    <mergeCell ref="CG103:CG104"/>
    <mergeCell ref="AW105:AW106"/>
    <mergeCell ref="AX105:AX106"/>
    <mergeCell ref="AY105:AY106"/>
    <mergeCell ref="AZ105:AZ106"/>
    <mergeCell ref="BA105:BA106"/>
    <mergeCell ref="BB105:BB106"/>
    <mergeCell ref="BC105:BC106"/>
    <mergeCell ref="BD105:BD106"/>
    <mergeCell ref="BZ103:BZ104"/>
    <mergeCell ref="CA103:CA104"/>
    <mergeCell ref="CB103:CB104"/>
    <mergeCell ref="CC103:CC104"/>
    <mergeCell ref="CD103:CD104"/>
    <mergeCell ref="CE103:CE104"/>
    <mergeCell ref="BT103:BT104"/>
    <mergeCell ref="BU103:BU104"/>
    <mergeCell ref="BV103:BV104"/>
    <mergeCell ref="BW103:BW104"/>
    <mergeCell ref="BX103:BX104"/>
    <mergeCell ref="BY103:BY104"/>
    <mergeCell ref="BN103:BN104"/>
    <mergeCell ref="BO103:BO104"/>
    <mergeCell ref="BD103:BD104"/>
    <mergeCell ref="BE103:BE104"/>
    <mergeCell ref="BF103:BF104"/>
    <mergeCell ref="BG103:BG104"/>
    <mergeCell ref="CE101:CE102"/>
    <mergeCell ref="CF101:CF102"/>
    <mergeCell ref="CG101:CG102"/>
    <mergeCell ref="CA101:CA102"/>
    <mergeCell ref="CB101:CB102"/>
    <mergeCell ref="CC101:CC102"/>
    <mergeCell ref="CD101:CD102"/>
    <mergeCell ref="BJ101:BJ102"/>
    <mergeCell ref="BK101:BK102"/>
    <mergeCell ref="BL101:BL102"/>
    <mergeCell ref="BP103:BP104"/>
    <mergeCell ref="BQ103:BQ104"/>
    <mergeCell ref="BR103:BR104"/>
    <mergeCell ref="BS103:BS104"/>
    <mergeCell ref="BH103:BH104"/>
    <mergeCell ref="BI103:BI104"/>
    <mergeCell ref="BJ103:BJ104"/>
    <mergeCell ref="BK103:BK104"/>
    <mergeCell ref="BL103:BL104"/>
    <mergeCell ref="BM103:BM104"/>
    <mergeCell ref="AW103:AW104"/>
    <mergeCell ref="AX103:AX104"/>
    <mergeCell ref="AY103:AY104"/>
    <mergeCell ref="AZ103:AZ104"/>
    <mergeCell ref="BA103:BA104"/>
    <mergeCell ref="BY101:BY102"/>
    <mergeCell ref="BZ101:BZ102"/>
    <mergeCell ref="BS101:BS102"/>
    <mergeCell ref="BT101:BT102"/>
    <mergeCell ref="BU101:BU102"/>
    <mergeCell ref="BV101:BV102"/>
    <mergeCell ref="BW101:BW102"/>
    <mergeCell ref="BX101:BX102"/>
    <mergeCell ref="BM101:BM102"/>
    <mergeCell ref="BN101:BN102"/>
    <mergeCell ref="BO101:BO102"/>
    <mergeCell ref="BP101:BP102"/>
    <mergeCell ref="BQ101:BQ102"/>
    <mergeCell ref="BR101:BR102"/>
    <mergeCell ref="BG101:BG102"/>
    <mergeCell ref="BH101:BH102"/>
    <mergeCell ref="BI101:BI102"/>
    <mergeCell ref="BB103:BB104"/>
    <mergeCell ref="BC103:BC104"/>
    <mergeCell ref="BA101:BA102"/>
    <mergeCell ref="BB101:BB102"/>
    <mergeCell ref="BC101:BC102"/>
    <mergeCell ref="BD101:BD102"/>
    <mergeCell ref="BE101:BE102"/>
    <mergeCell ref="BF101:BF102"/>
    <mergeCell ref="CD99:CD100"/>
    <mergeCell ref="CE99:CE100"/>
    <mergeCell ref="CF99:CF100"/>
    <mergeCell ref="BQ99:BQ100"/>
    <mergeCell ref="BF99:BF100"/>
    <mergeCell ref="BG99:BG100"/>
    <mergeCell ref="BH99:BH100"/>
    <mergeCell ref="BI99:BI100"/>
    <mergeCell ref="BJ99:BJ100"/>
    <mergeCell ref="BK99:BK100"/>
    <mergeCell ref="CG99:CG100"/>
    <mergeCell ref="AR101:AR102"/>
    <mergeCell ref="AT101:AT102"/>
    <mergeCell ref="AW101:AW102"/>
    <mergeCell ref="AX101:AX102"/>
    <mergeCell ref="AY101:AY102"/>
    <mergeCell ref="AZ101:AZ102"/>
    <mergeCell ref="BX99:BX100"/>
    <mergeCell ref="BY99:BY100"/>
    <mergeCell ref="BZ99:BZ100"/>
    <mergeCell ref="CA99:CA100"/>
    <mergeCell ref="CB99:CB100"/>
    <mergeCell ref="CC99:CC100"/>
    <mergeCell ref="BR99:BR100"/>
    <mergeCell ref="BS99:BS100"/>
    <mergeCell ref="BT99:BT100"/>
    <mergeCell ref="BU99:BU100"/>
    <mergeCell ref="BV99:BV100"/>
    <mergeCell ref="BW99:BW100"/>
    <mergeCell ref="BL99:BL100"/>
    <mergeCell ref="BM99:BM100"/>
    <mergeCell ref="BN99:BN100"/>
    <mergeCell ref="BO99:BO100"/>
    <mergeCell ref="BP99:BP100"/>
    <mergeCell ref="AZ99:AZ100"/>
    <mergeCell ref="BA99:BA100"/>
    <mergeCell ref="BB99:BB100"/>
    <mergeCell ref="BC99:BC100"/>
    <mergeCell ref="BD99:BD100"/>
    <mergeCell ref="BE99:BE100"/>
    <mergeCell ref="CC97:CC98"/>
    <mergeCell ref="CD97:CD98"/>
    <mergeCell ref="CE97:CE98"/>
    <mergeCell ref="BP97:BP98"/>
    <mergeCell ref="BE97:BE98"/>
    <mergeCell ref="BF97:BF98"/>
    <mergeCell ref="BG97:BG98"/>
    <mergeCell ref="BH97:BH98"/>
    <mergeCell ref="BI97:BI98"/>
    <mergeCell ref="BJ97:BJ98"/>
    <mergeCell ref="CF97:CF98"/>
    <mergeCell ref="CG97:CG98"/>
    <mergeCell ref="AR99:AR100"/>
    <mergeCell ref="AT99:AT100"/>
    <mergeCell ref="AW99:AW100"/>
    <mergeCell ref="AX99:AX100"/>
    <mergeCell ref="AY99:AY100"/>
    <mergeCell ref="BW97:BW98"/>
    <mergeCell ref="BX97:BX98"/>
    <mergeCell ref="BY97:BY98"/>
    <mergeCell ref="BZ97:BZ98"/>
    <mergeCell ref="CA97:CA98"/>
    <mergeCell ref="CB97:CB98"/>
    <mergeCell ref="BQ97:BQ98"/>
    <mergeCell ref="BR97:BR98"/>
    <mergeCell ref="BS97:BS98"/>
    <mergeCell ref="BT97:BT98"/>
    <mergeCell ref="BU97:BU98"/>
    <mergeCell ref="BV97:BV98"/>
    <mergeCell ref="BK97:BK98"/>
    <mergeCell ref="BL97:BL98"/>
    <mergeCell ref="BM97:BM98"/>
    <mergeCell ref="BN97:BN98"/>
    <mergeCell ref="BO97:BO98"/>
    <mergeCell ref="CF95:CF96"/>
    <mergeCell ref="CG95:CG96"/>
    <mergeCell ref="AW97:AW98"/>
    <mergeCell ref="AX97:AX98"/>
    <mergeCell ref="AY97:AY98"/>
    <mergeCell ref="AZ97:AZ98"/>
    <mergeCell ref="BA97:BA98"/>
    <mergeCell ref="BB97:BB98"/>
    <mergeCell ref="BC97:BC98"/>
    <mergeCell ref="BD97:BD98"/>
    <mergeCell ref="BZ95:BZ96"/>
    <mergeCell ref="CA95:CA96"/>
    <mergeCell ref="CB95:CB96"/>
    <mergeCell ref="CC95:CC96"/>
    <mergeCell ref="CD95:CD96"/>
    <mergeCell ref="CE95:CE96"/>
    <mergeCell ref="BT95:BT96"/>
    <mergeCell ref="BU95:BU96"/>
    <mergeCell ref="BV95:BV96"/>
    <mergeCell ref="BW95:BW96"/>
    <mergeCell ref="BX95:BX96"/>
    <mergeCell ref="BY95:BY96"/>
    <mergeCell ref="BN95:BN96"/>
    <mergeCell ref="BO95:BO96"/>
    <mergeCell ref="BD95:BD96"/>
    <mergeCell ref="BE95:BE96"/>
    <mergeCell ref="BF95:BF96"/>
    <mergeCell ref="BG95:BG96"/>
    <mergeCell ref="CE93:CE94"/>
    <mergeCell ref="CF93:CF94"/>
    <mergeCell ref="CG93:CG94"/>
    <mergeCell ref="CA93:CA94"/>
    <mergeCell ref="CB93:CB94"/>
    <mergeCell ref="CC93:CC94"/>
    <mergeCell ref="CD93:CD94"/>
    <mergeCell ref="BJ93:BJ94"/>
    <mergeCell ref="BK93:BK94"/>
    <mergeCell ref="BL93:BL94"/>
    <mergeCell ref="BP95:BP96"/>
    <mergeCell ref="BQ95:BQ96"/>
    <mergeCell ref="BR95:BR96"/>
    <mergeCell ref="BS95:BS96"/>
    <mergeCell ref="BH95:BH96"/>
    <mergeCell ref="BI95:BI96"/>
    <mergeCell ref="BJ95:BJ96"/>
    <mergeCell ref="BK95:BK96"/>
    <mergeCell ref="BL95:BL96"/>
    <mergeCell ref="BM95:BM96"/>
    <mergeCell ref="AW95:AW96"/>
    <mergeCell ref="AX95:AX96"/>
    <mergeCell ref="AY95:AY96"/>
    <mergeCell ref="AZ95:AZ96"/>
    <mergeCell ref="BA95:BA96"/>
    <mergeCell ref="BY93:BY94"/>
    <mergeCell ref="BZ93:BZ94"/>
    <mergeCell ref="BS93:BS94"/>
    <mergeCell ref="BT93:BT94"/>
    <mergeCell ref="BU93:BU94"/>
    <mergeCell ref="BV93:BV94"/>
    <mergeCell ref="BW93:BW94"/>
    <mergeCell ref="BX93:BX94"/>
    <mergeCell ref="BM93:BM94"/>
    <mergeCell ref="BN93:BN94"/>
    <mergeCell ref="BO93:BO94"/>
    <mergeCell ref="BP93:BP94"/>
    <mergeCell ref="BQ93:BQ94"/>
    <mergeCell ref="BR93:BR94"/>
    <mergeCell ref="BG93:BG94"/>
    <mergeCell ref="BH93:BH94"/>
    <mergeCell ref="BI93:BI94"/>
    <mergeCell ref="BB95:BB96"/>
    <mergeCell ref="BC95:BC96"/>
    <mergeCell ref="BA93:BA94"/>
    <mergeCell ref="BB93:BB94"/>
    <mergeCell ref="BC93:BC94"/>
    <mergeCell ref="BD93:BD94"/>
    <mergeCell ref="BE93:BE94"/>
    <mergeCell ref="BF93:BF94"/>
    <mergeCell ref="AR93:AR94"/>
    <mergeCell ref="AT93:AT94"/>
    <mergeCell ref="AW93:AW94"/>
    <mergeCell ref="AX93:AX94"/>
    <mergeCell ref="AY93:AY94"/>
    <mergeCell ref="AZ93:AZ94"/>
    <mergeCell ref="CB91:CB92"/>
    <mergeCell ref="CC91:CC92"/>
    <mergeCell ref="CD91:CD92"/>
    <mergeCell ref="CE91:CE92"/>
    <mergeCell ref="CF91:CF92"/>
    <mergeCell ref="CG91:CG92"/>
    <mergeCell ref="BV91:BV92"/>
    <mergeCell ref="BW91:BW92"/>
    <mergeCell ref="BX91:BX92"/>
    <mergeCell ref="BY91:BY92"/>
    <mergeCell ref="BZ91:BZ92"/>
    <mergeCell ref="CA91:CA92"/>
    <mergeCell ref="BP91:BP92"/>
    <mergeCell ref="BQ91:BQ92"/>
    <mergeCell ref="BR91:BR92"/>
    <mergeCell ref="BS91:BS92"/>
    <mergeCell ref="BT91:BT92"/>
    <mergeCell ref="BU91:BU92"/>
    <mergeCell ref="BJ91:BJ92"/>
    <mergeCell ref="BK91:BK92"/>
    <mergeCell ref="BL91:BL92"/>
    <mergeCell ref="BM91:BM92"/>
    <mergeCell ref="BN91:BN92"/>
    <mergeCell ref="BO91:BO92"/>
    <mergeCell ref="BD91:BD92"/>
    <mergeCell ref="BE91:BE92"/>
    <mergeCell ref="BF91:BF92"/>
    <mergeCell ref="BG91:BG92"/>
    <mergeCell ref="BH91:BH92"/>
    <mergeCell ref="BI91:BI92"/>
    <mergeCell ref="CG89:CG90"/>
    <mergeCell ref="AR91:AR92"/>
    <mergeCell ref="AT91:AT92"/>
    <mergeCell ref="AW91:AW92"/>
    <mergeCell ref="AX91:AX92"/>
    <mergeCell ref="AY91:AY92"/>
    <mergeCell ref="AZ91:AZ92"/>
    <mergeCell ref="BA91:BA92"/>
    <mergeCell ref="BB91:BB92"/>
    <mergeCell ref="BC91:BC92"/>
    <mergeCell ref="CA89:CA90"/>
    <mergeCell ref="CB89:CB90"/>
    <mergeCell ref="CC89:CC90"/>
    <mergeCell ref="CD89:CD90"/>
    <mergeCell ref="CE89:CE90"/>
    <mergeCell ref="CF89:CF90"/>
    <mergeCell ref="BU89:BU90"/>
    <mergeCell ref="BV89:BV90"/>
    <mergeCell ref="BX89:BX90"/>
    <mergeCell ref="BY89:BY90"/>
    <mergeCell ref="BZ89:BZ90"/>
    <mergeCell ref="BO89:BO90"/>
    <mergeCell ref="BP89:BP90"/>
    <mergeCell ref="BQ89:BQ90"/>
    <mergeCell ref="BR89:BR90"/>
    <mergeCell ref="BS89:BS90"/>
    <mergeCell ref="BT89:BT90"/>
    <mergeCell ref="BM89:BM90"/>
    <mergeCell ref="BN89:BN90"/>
    <mergeCell ref="BC89:BC90"/>
    <mergeCell ref="BD89:BD90"/>
    <mergeCell ref="BE89:BE90"/>
    <mergeCell ref="BF89:BF90"/>
    <mergeCell ref="BG89:BG90"/>
    <mergeCell ref="BH89:BH90"/>
    <mergeCell ref="BW89:BW90"/>
    <mergeCell ref="AW89:AW90"/>
    <mergeCell ref="AX89:AX90"/>
    <mergeCell ref="AY89:AY90"/>
    <mergeCell ref="AZ89:AZ90"/>
    <mergeCell ref="BA89:BA90"/>
    <mergeCell ref="BB89:BB90"/>
    <mergeCell ref="AY88:AZ88"/>
    <mergeCell ref="BE88:BF88"/>
    <mergeCell ref="BK88:BL88"/>
    <mergeCell ref="BI89:BI90"/>
    <mergeCell ref="BJ89:BJ90"/>
    <mergeCell ref="BK89:BK90"/>
    <mergeCell ref="BL89:BL90"/>
    <mergeCell ref="BQ88:BR88"/>
    <mergeCell ref="BW88:BX88"/>
    <mergeCell ref="CC88:CD88"/>
    <mergeCell ref="BJ87:BO87"/>
    <mergeCell ref="BP87:BU87"/>
    <mergeCell ref="AZ11:BB11"/>
    <mergeCell ref="BD11:BE11"/>
    <mergeCell ref="BV87:CA87"/>
    <mergeCell ref="CB87:CG87"/>
    <mergeCell ref="AW87:BC87"/>
    <mergeCell ref="BD87:BI87"/>
    <mergeCell ref="B9:C9"/>
    <mergeCell ref="E9:M9"/>
    <mergeCell ref="Q10:AD10"/>
    <mergeCell ref="AJ11:AL11"/>
    <mergeCell ref="E10:K10"/>
    <mergeCell ref="L10:M10"/>
    <mergeCell ref="AN11:AP11"/>
    <mergeCell ref="B11:C11"/>
    <mergeCell ref="BD67:BE67"/>
    <mergeCell ref="B64:C64"/>
    <mergeCell ref="E64:M64"/>
    <mergeCell ref="A66:C66"/>
    <mergeCell ref="B67:C67"/>
    <mergeCell ref="AJ67:AL67"/>
    <mergeCell ref="AZ67:BB67"/>
    <mergeCell ref="Q65:AD65"/>
    <mergeCell ref="B135:C135"/>
    <mergeCell ref="AN110:AP110"/>
    <mergeCell ref="AN112:AP112"/>
    <mergeCell ref="B130:C130"/>
    <mergeCell ref="E130:M130"/>
    <mergeCell ref="Q131:AD131"/>
    <mergeCell ref="AR68:AT68"/>
    <mergeCell ref="B13:C13"/>
    <mergeCell ref="B68:C68"/>
    <mergeCell ref="B134:C134"/>
    <mergeCell ref="AR89:AR90"/>
    <mergeCell ref="AT89:AT90"/>
    <mergeCell ref="AR97:AR98"/>
    <mergeCell ref="AT97:AT98"/>
    <mergeCell ref="AR105:AR106"/>
    <mergeCell ref="AT105:AT106"/>
    <mergeCell ref="AR95:AR96"/>
    <mergeCell ref="AT95:AT96"/>
    <mergeCell ref="AR103:AR104"/>
    <mergeCell ref="AT103:AT104"/>
    <mergeCell ref="AR111:AR112"/>
    <mergeCell ref="AT111:AT112"/>
    <mergeCell ref="AR119:AR120"/>
    <mergeCell ref="AT119:AT120"/>
  </mergeCells>
  <phoneticPr fontId="3" type="noConversion"/>
  <dataValidations count="5">
    <dataValidation type="list" allowBlank="1" showInputMessage="1" showErrorMessage="1" sqref="C148">
      <formula1>$C$172:$C$189</formula1>
    </dataValidation>
    <dataValidation type="list" allowBlank="1" showInputMessage="1" showErrorMessage="1" sqref="BI89:BI128 BO89:BO128 CA89:CA128 BC89:BC128 BU89:BU128 CG89:CG128">
      <formula1>$AW$132:$AW$134</formula1>
    </dataValidation>
    <dataValidation type="list" allowBlank="1" showInputMessage="1" showErrorMessage="1" sqref="AV142:AV143">
      <formula1>$E$173:$E$173</formula1>
    </dataValidation>
    <dataValidation type="list" allowBlank="1" showInputMessage="1" showErrorMessage="1" sqref="AX113 AX115 AX117 AX119 AX121 AX89 AX127 AX123 AX125 AV89:AV128 AX91 AX93 AX95 AX97 AX99 AX101 AX103 AX105 AX107 AX109 AX111">
      <formula1>$E$170:$E$177</formula1>
    </dataValidation>
    <dataValidation type="list" allowBlank="1" showInputMessage="1" showErrorMessage="1" sqref="BZ89:BZ128 BT89:BT128 BB89:BB128 BN89:BN128 BH89:BH128 CF89:CF128">
      <formula1>$AY$132:$AY$133</formula1>
    </dataValidation>
  </dataValidations>
  <pageMargins left="0.2" right="0.2" top="0.23" bottom="0.25" header="0.17" footer="0.16"/>
  <pageSetup paperSize="9" scale="59" orientation="landscape" horizontalDpi="300" verticalDpi="300" r:id="rId1"/>
  <headerFooter alignWithMargins="0"/>
  <drawing r:id="rId2"/>
</worksheet>
</file>

<file path=xl/worksheets/sheet14.xml><?xml version="1.0" encoding="utf-8"?>
<worksheet xmlns="http://schemas.openxmlformats.org/spreadsheetml/2006/main" xmlns:r="http://schemas.openxmlformats.org/officeDocument/2006/relationships">
  <dimension ref="A1:CG179"/>
  <sheetViews>
    <sheetView zoomScale="75" workbookViewId="0">
      <selection activeCell="B3" sqref="B3"/>
    </sheetView>
  </sheetViews>
  <sheetFormatPr defaultRowHeight="15"/>
  <cols>
    <col min="1" max="1" width="3.85546875" style="1" customWidth="1"/>
    <col min="2" max="2" width="18.5703125" style="1" customWidth="1"/>
    <col min="3" max="3" width="23.42578125" style="1" customWidth="1"/>
    <col min="4" max="34" width="3.85546875" style="12" customWidth="1"/>
    <col min="35" max="35" width="1.28515625" style="12" customWidth="1"/>
    <col min="36" max="36" width="6.85546875" style="12" customWidth="1"/>
    <col min="37" max="37" width="8.85546875" style="12" customWidth="1"/>
    <col min="38" max="38" width="8.140625" style="12" customWidth="1"/>
    <col min="39" max="39" width="1.28515625" style="12" customWidth="1"/>
    <col min="40" max="40" width="6.85546875" style="12" customWidth="1"/>
    <col min="41" max="41" width="8.7109375" style="67" customWidth="1"/>
    <col min="42" max="42" width="8.140625" style="12" customWidth="1"/>
    <col min="43" max="43" width="5.85546875" style="52" customWidth="1"/>
    <col min="44" max="44" width="19.140625" style="1" bestFit="1" customWidth="1"/>
    <col min="45" max="45" width="11.85546875" style="1" customWidth="1"/>
    <col min="46" max="46" width="12.7109375" style="1" customWidth="1"/>
    <col min="47" max="47" width="10.5703125" style="1" customWidth="1"/>
    <col min="48" max="48" width="14.140625" style="1" customWidth="1"/>
    <col min="49" max="50" width="9.140625" style="1"/>
    <col min="51" max="51" width="9.7109375" style="1" bestFit="1" customWidth="1"/>
    <col min="52" max="16384" width="9.140625" style="1"/>
  </cols>
  <sheetData>
    <row r="1" spans="1:63">
      <c r="A1" s="97" t="s">
        <v>4</v>
      </c>
      <c r="B1" s="98"/>
      <c r="C1" s="98"/>
      <c r="D1" s="99"/>
      <c r="E1" s="99"/>
      <c r="F1" s="99"/>
      <c r="G1" s="100"/>
      <c r="H1" s="100"/>
      <c r="I1" s="100"/>
      <c r="J1" s="100"/>
      <c r="K1" s="100"/>
      <c r="L1" s="100"/>
      <c r="M1" s="101"/>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102"/>
      <c r="AP1" s="99"/>
    </row>
    <row r="2" spans="1:63">
      <c r="A2" s="103"/>
      <c r="B2" s="103"/>
      <c r="C2" s="103"/>
      <c r="D2" s="99"/>
      <c r="E2" s="99"/>
      <c r="F2" s="104"/>
      <c r="G2" s="100"/>
      <c r="H2" s="100"/>
      <c r="I2" s="100"/>
      <c r="J2" s="100"/>
      <c r="K2" s="100"/>
      <c r="L2" s="100"/>
      <c r="M2" s="101"/>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102"/>
      <c r="AP2" s="99"/>
    </row>
    <row r="3" spans="1:63">
      <c r="A3" s="103"/>
      <c r="B3" s="103"/>
      <c r="C3" s="103"/>
      <c r="D3" s="99"/>
      <c r="E3" s="99"/>
      <c r="F3" s="99"/>
      <c r="G3" s="100"/>
      <c r="H3" s="100"/>
      <c r="I3" s="100"/>
      <c r="J3" s="100"/>
      <c r="K3" s="100"/>
      <c r="L3" s="100"/>
      <c r="M3" s="101"/>
      <c r="N3" s="99"/>
      <c r="O3" s="99"/>
      <c r="P3" s="99"/>
      <c r="Q3" s="99"/>
      <c r="R3" s="99"/>
      <c r="S3" s="99"/>
      <c r="T3" s="99"/>
      <c r="U3" s="99"/>
      <c r="V3" s="99"/>
      <c r="W3" s="99"/>
      <c r="X3" s="99"/>
      <c r="Y3" s="99"/>
      <c r="Z3" s="99"/>
      <c r="AA3" s="99"/>
      <c r="AB3" s="99"/>
      <c r="AC3" s="99"/>
      <c r="AD3" s="99"/>
      <c r="AE3" s="99"/>
      <c r="AF3" s="99"/>
      <c r="AG3" s="99"/>
      <c r="AH3" s="99"/>
      <c r="AI3" s="99"/>
      <c r="AJ3" s="99"/>
      <c r="AK3" s="99"/>
      <c r="AL3" s="99"/>
      <c r="AM3" s="99"/>
      <c r="AN3" s="99"/>
      <c r="AO3" s="102"/>
      <c r="AP3" s="99"/>
    </row>
    <row r="4" spans="1:63">
      <c r="A4" s="103"/>
      <c r="B4" s="103"/>
      <c r="C4" s="103"/>
      <c r="D4" s="99"/>
      <c r="E4" s="99"/>
      <c r="F4" s="99"/>
      <c r="G4" s="100"/>
      <c r="H4" s="100"/>
      <c r="I4" s="100"/>
      <c r="J4" s="100"/>
      <c r="K4" s="100"/>
      <c r="L4" s="100"/>
      <c r="M4" s="101"/>
      <c r="N4" s="99"/>
      <c r="O4" s="99"/>
      <c r="P4" s="99"/>
      <c r="Q4" s="99"/>
      <c r="R4" s="99"/>
      <c r="S4" s="99"/>
      <c r="T4" s="99"/>
      <c r="U4" s="99"/>
      <c r="V4" s="99"/>
      <c r="W4" s="99"/>
      <c r="X4" s="99"/>
      <c r="Y4" s="105" t="s">
        <v>106</v>
      </c>
      <c r="Z4" s="99"/>
      <c r="AA4" s="99"/>
      <c r="AB4" s="99"/>
      <c r="AC4" s="99"/>
      <c r="AD4" s="105"/>
      <c r="AE4" s="99"/>
      <c r="AF4" s="99"/>
      <c r="AG4" s="99"/>
      <c r="AH4" s="99"/>
      <c r="AI4" s="99"/>
      <c r="AJ4" s="99"/>
      <c r="AK4" s="99"/>
      <c r="AL4" s="99"/>
      <c r="AM4" s="99"/>
      <c r="AN4" s="99"/>
      <c r="AO4" s="102"/>
      <c r="AP4" s="99"/>
    </row>
    <row r="5" spans="1:63">
      <c r="A5" s="103"/>
      <c r="B5" s="103"/>
      <c r="C5" s="103"/>
      <c r="D5" s="99"/>
      <c r="E5" s="99"/>
      <c r="F5" s="99"/>
      <c r="G5" s="100"/>
      <c r="H5" s="100"/>
      <c r="I5" s="100"/>
      <c r="J5" s="100"/>
      <c r="K5" s="100"/>
      <c r="L5" s="100"/>
      <c r="M5" s="101"/>
      <c r="N5" s="99"/>
      <c r="O5" s="99"/>
      <c r="P5" s="99"/>
      <c r="Q5" s="99"/>
      <c r="R5" s="99"/>
      <c r="S5" s="99"/>
      <c r="T5" s="99"/>
      <c r="U5" s="99"/>
      <c r="V5" s="99"/>
      <c r="W5" s="99"/>
      <c r="X5" s="99"/>
      <c r="Y5" s="99"/>
      <c r="Z5" s="99"/>
      <c r="AA5" s="99"/>
      <c r="AB5" s="99"/>
      <c r="AC5" s="99"/>
      <c r="AD5" s="99"/>
      <c r="AE5" s="99"/>
      <c r="AF5" s="99"/>
      <c r="AG5" s="99"/>
      <c r="AH5" s="99"/>
      <c r="AI5" s="99"/>
      <c r="AJ5" s="99"/>
      <c r="AK5" s="99"/>
      <c r="AL5" s="99"/>
      <c r="AM5" s="99"/>
      <c r="AN5" s="99"/>
      <c r="AO5" s="102"/>
      <c r="AP5" s="99"/>
    </row>
    <row r="6" spans="1:63">
      <c r="A6" s="106"/>
      <c r="B6" s="103"/>
      <c r="C6" s="103"/>
      <c r="D6" s="99"/>
      <c r="E6" s="99"/>
      <c r="F6" s="99"/>
      <c r="G6" s="99"/>
      <c r="H6" s="99"/>
      <c r="I6" s="99"/>
      <c r="J6" s="99"/>
      <c r="K6" s="99"/>
      <c r="L6" s="99"/>
      <c r="M6" s="99"/>
      <c r="N6" s="99"/>
      <c r="O6" s="99"/>
      <c r="P6" s="99"/>
      <c r="Q6" s="99"/>
      <c r="R6" s="99"/>
      <c r="S6" s="99"/>
      <c r="T6" s="99"/>
      <c r="U6" s="99"/>
      <c r="V6" s="99"/>
      <c r="W6" s="99"/>
      <c r="X6" s="99"/>
      <c r="Y6" s="99"/>
      <c r="Z6" s="99"/>
      <c r="AA6" s="99"/>
      <c r="AB6" s="99"/>
      <c r="AC6" s="99"/>
      <c r="AD6" s="99"/>
      <c r="AE6" s="99"/>
      <c r="AF6" s="99"/>
      <c r="AG6" s="99"/>
      <c r="AH6" s="99"/>
      <c r="AI6" s="99"/>
      <c r="AJ6" s="99"/>
      <c r="AK6" s="99"/>
      <c r="AL6" s="99"/>
      <c r="AM6" s="99"/>
      <c r="AN6" s="99"/>
      <c r="AO6" s="102"/>
      <c r="AP6" s="99"/>
    </row>
    <row r="7" spans="1:63">
      <c r="A7" s="107"/>
      <c r="B7" s="108"/>
      <c r="C7" s="108"/>
      <c r="D7" s="109"/>
      <c r="E7" s="99"/>
      <c r="F7" s="99"/>
      <c r="G7" s="99"/>
      <c r="H7" s="99"/>
      <c r="I7" s="99"/>
      <c r="J7" s="99"/>
      <c r="K7" s="99"/>
      <c r="L7" s="99"/>
      <c r="M7" s="105"/>
      <c r="N7" s="110"/>
      <c r="O7" s="99"/>
      <c r="P7" s="99"/>
      <c r="Q7" s="99"/>
      <c r="R7" s="99"/>
      <c r="S7" s="99"/>
      <c r="T7" s="99"/>
      <c r="U7" s="99"/>
      <c r="V7" s="99"/>
      <c r="W7" s="99"/>
      <c r="X7" s="99"/>
      <c r="Y7" s="99"/>
      <c r="Z7" s="99"/>
      <c r="AA7" s="99"/>
      <c r="AB7" s="99"/>
      <c r="AC7" s="99"/>
      <c r="AD7" s="99"/>
      <c r="AE7" s="99"/>
      <c r="AF7" s="99"/>
      <c r="AG7" s="99"/>
      <c r="AH7" s="99"/>
      <c r="AI7" s="99"/>
      <c r="AJ7" s="99"/>
      <c r="AK7" s="99"/>
      <c r="AL7" s="99"/>
      <c r="AM7" s="99"/>
      <c r="AN7" s="99"/>
      <c r="AO7" s="102"/>
      <c r="AP7" s="99"/>
    </row>
    <row r="8" spans="1:63">
      <c r="A8" s="111"/>
      <c r="B8" s="103"/>
      <c r="C8" s="103"/>
      <c r="D8" s="99"/>
      <c r="E8" s="99"/>
      <c r="F8" s="99"/>
      <c r="G8" s="99"/>
      <c r="H8" s="99"/>
      <c r="I8" s="99"/>
      <c r="J8" s="99"/>
      <c r="K8" s="99"/>
      <c r="L8" s="99"/>
      <c r="M8" s="99"/>
      <c r="N8" s="99"/>
      <c r="O8" s="99"/>
      <c r="P8" s="99"/>
      <c r="Q8" s="99"/>
      <c r="R8" s="99"/>
      <c r="S8" s="99"/>
      <c r="T8" s="99"/>
      <c r="U8" s="99"/>
      <c r="V8" s="99"/>
      <c r="W8" s="99"/>
      <c r="X8" s="99"/>
      <c r="Y8" s="99"/>
      <c r="Z8" s="99"/>
      <c r="AA8" s="99"/>
      <c r="AB8" s="99"/>
      <c r="AC8" s="99"/>
      <c r="AD8" s="99"/>
      <c r="AE8" s="99"/>
      <c r="AF8" s="99"/>
      <c r="AG8" s="99"/>
      <c r="AH8" s="99"/>
      <c r="AI8" s="99"/>
      <c r="AJ8" s="99"/>
      <c r="AK8" s="99"/>
      <c r="AL8" s="99"/>
      <c r="AM8" s="99"/>
      <c r="AN8" s="99"/>
      <c r="AO8" s="102"/>
      <c r="AP8" s="99"/>
    </row>
    <row r="9" spans="1:63" ht="15" customHeight="1">
      <c r="A9" s="111"/>
      <c r="B9" s="292"/>
      <c r="C9" s="292"/>
      <c r="D9" s="112"/>
      <c r="E9" s="292" t="s">
        <v>13</v>
      </c>
      <c r="F9" s="292"/>
      <c r="G9" s="292"/>
      <c r="H9" s="292"/>
      <c r="I9" s="292"/>
      <c r="J9" s="292"/>
      <c r="K9" s="292"/>
      <c r="L9" s="292"/>
      <c r="M9" s="292"/>
      <c r="N9" s="99"/>
      <c r="O9" s="99"/>
      <c r="P9" s="99"/>
      <c r="Q9" s="113" t="str">
        <f>SETT!Q9</f>
        <v>CORSO: "OPERATORE ELETTRICO" 1° ANNO</v>
      </c>
      <c r="R9" s="113"/>
      <c r="S9" s="99"/>
      <c r="T9" s="99"/>
      <c r="U9" s="99"/>
      <c r="V9" s="99"/>
      <c r="W9" s="99"/>
      <c r="X9" s="99"/>
      <c r="Y9" s="99"/>
      <c r="Z9" s="99"/>
      <c r="AA9" s="99"/>
      <c r="AB9" s="99"/>
      <c r="AC9" s="99"/>
      <c r="AD9" s="99"/>
      <c r="AE9" s="99"/>
      <c r="AF9" s="99"/>
      <c r="AG9" s="99"/>
      <c r="AH9" s="99"/>
      <c r="AI9" s="99"/>
      <c r="AJ9" s="99"/>
      <c r="AK9" s="99"/>
      <c r="AL9" s="99"/>
      <c r="AM9" s="99"/>
      <c r="AN9" s="99"/>
      <c r="AO9" s="102"/>
      <c r="AP9" s="99"/>
    </row>
    <row r="10" spans="1:63" ht="15" customHeight="1" thickBot="1">
      <c r="A10" s="114"/>
      <c r="B10" s="114"/>
      <c r="C10" s="103"/>
      <c r="D10" s="99"/>
      <c r="E10" s="292" t="s">
        <v>104</v>
      </c>
      <c r="F10" s="292"/>
      <c r="G10" s="292"/>
      <c r="H10" s="292"/>
      <c r="I10" s="292"/>
      <c r="J10" s="292"/>
      <c r="K10" s="292"/>
      <c r="L10" s="291">
        <f>SETT!L10</f>
        <v>990</v>
      </c>
      <c r="M10" s="291"/>
      <c r="N10" s="115"/>
      <c r="O10" s="115"/>
      <c r="P10" s="115"/>
      <c r="Q10" s="292" t="str">
        <f>SETT!Q10</f>
        <v>COD: ARIEFP1821/20/1</v>
      </c>
      <c r="R10" s="292"/>
      <c r="S10" s="292"/>
      <c r="T10" s="292"/>
      <c r="U10" s="292"/>
      <c r="V10" s="292"/>
      <c r="W10" s="292"/>
      <c r="X10" s="292"/>
      <c r="Y10" s="292"/>
      <c r="Z10" s="292"/>
      <c r="AA10" s="292"/>
      <c r="AB10" s="292"/>
      <c r="AC10" s="292"/>
      <c r="AD10" s="292"/>
      <c r="AE10" s="115"/>
      <c r="AF10" s="115"/>
      <c r="AG10" s="115"/>
      <c r="AH10" s="115"/>
      <c r="AI10" s="115"/>
      <c r="AJ10" s="115" t="s">
        <v>3</v>
      </c>
      <c r="AK10" s="115"/>
      <c r="AL10" s="115"/>
      <c r="AM10" s="115"/>
      <c r="AN10" s="115"/>
      <c r="AO10" s="116"/>
      <c r="AP10" s="115"/>
      <c r="AQ10" s="53"/>
      <c r="AR10" s="8"/>
      <c r="AS10" s="8"/>
      <c r="AT10" s="8"/>
      <c r="AU10" s="8"/>
      <c r="AV10" s="8"/>
      <c r="AW10" s="8"/>
      <c r="AX10" s="8"/>
      <c r="AY10" s="8"/>
      <c r="AZ10" s="8"/>
      <c r="BA10" s="8"/>
      <c r="BB10" s="8"/>
      <c r="BC10" s="8"/>
      <c r="BD10" s="9"/>
      <c r="BE10" s="9"/>
      <c r="BF10" s="9"/>
      <c r="BG10" s="9"/>
      <c r="BH10" s="9"/>
      <c r="BI10" s="9"/>
      <c r="BJ10" s="9"/>
      <c r="BK10" s="9"/>
    </row>
    <row r="11" spans="1:63" ht="30.75" customHeight="1" thickBot="1">
      <c r="A11" s="114"/>
      <c r="B11" s="313" t="s">
        <v>15</v>
      </c>
      <c r="C11" s="313"/>
      <c r="D11" s="117"/>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313" t="s">
        <v>9</v>
      </c>
      <c r="AK11" s="313"/>
      <c r="AL11" s="313"/>
      <c r="AM11" s="115"/>
      <c r="AN11" s="313" t="s">
        <v>10</v>
      </c>
      <c r="AO11" s="313"/>
      <c r="AP11" s="313"/>
      <c r="AQ11" s="53"/>
      <c r="AR11" s="203" t="s">
        <v>25</v>
      </c>
      <c r="AS11" s="203" t="s">
        <v>99</v>
      </c>
      <c r="AT11" s="203" t="s">
        <v>100</v>
      </c>
      <c r="AU11" s="228" t="s">
        <v>105</v>
      </c>
      <c r="AV11" s="8"/>
      <c r="AW11" s="8"/>
      <c r="AX11" s="8"/>
      <c r="AY11" s="8"/>
      <c r="AZ11" s="309"/>
      <c r="BA11" s="309"/>
      <c r="BB11" s="309"/>
      <c r="BC11" s="8"/>
      <c r="BD11" s="309"/>
      <c r="BE11" s="309"/>
      <c r="BF11" s="8"/>
      <c r="BG11" s="9"/>
      <c r="BH11" s="9"/>
      <c r="BI11" s="9"/>
      <c r="BJ11" s="9"/>
      <c r="BK11" s="9"/>
    </row>
    <row r="12" spans="1:63" s="12" customFormat="1" ht="45" customHeight="1" thickTop="1" thickBot="1">
      <c r="A12" s="118" t="s">
        <v>0</v>
      </c>
      <c r="B12" s="119" t="s">
        <v>6</v>
      </c>
      <c r="C12" s="120" t="s">
        <v>7</v>
      </c>
      <c r="D12" s="121">
        <v>1</v>
      </c>
      <c r="E12" s="121">
        <v>2</v>
      </c>
      <c r="F12" s="121">
        <v>3</v>
      </c>
      <c r="G12" s="121">
        <v>4</v>
      </c>
      <c r="H12" s="121">
        <v>5</v>
      </c>
      <c r="I12" s="121">
        <v>6</v>
      </c>
      <c r="J12" s="121">
        <v>7</v>
      </c>
      <c r="K12" s="121">
        <v>8</v>
      </c>
      <c r="L12" s="121">
        <v>9</v>
      </c>
      <c r="M12" s="121">
        <v>10</v>
      </c>
      <c r="N12" s="121">
        <v>11</v>
      </c>
      <c r="O12" s="121">
        <v>12</v>
      </c>
      <c r="P12" s="121">
        <v>13</v>
      </c>
      <c r="Q12" s="121">
        <v>14</v>
      </c>
      <c r="R12" s="121">
        <v>15</v>
      </c>
      <c r="S12" s="121">
        <v>16</v>
      </c>
      <c r="T12" s="121">
        <v>17</v>
      </c>
      <c r="U12" s="121">
        <v>18</v>
      </c>
      <c r="V12" s="121">
        <v>19</v>
      </c>
      <c r="W12" s="121">
        <v>20</v>
      </c>
      <c r="X12" s="121">
        <v>21</v>
      </c>
      <c r="Y12" s="121">
        <v>22</v>
      </c>
      <c r="Z12" s="121">
        <v>23</v>
      </c>
      <c r="AA12" s="121">
        <v>24</v>
      </c>
      <c r="AB12" s="121">
        <v>25</v>
      </c>
      <c r="AC12" s="121">
        <v>26</v>
      </c>
      <c r="AD12" s="121">
        <v>27</v>
      </c>
      <c r="AE12" s="121">
        <v>28</v>
      </c>
      <c r="AF12" s="121">
        <v>29</v>
      </c>
      <c r="AG12" s="121">
        <v>30</v>
      </c>
      <c r="AH12" s="122">
        <v>31</v>
      </c>
      <c r="AI12" s="99"/>
      <c r="AJ12" s="123" t="s">
        <v>11</v>
      </c>
      <c r="AK12" s="124" t="s">
        <v>12</v>
      </c>
      <c r="AL12" s="125" t="s">
        <v>14</v>
      </c>
      <c r="AM12" s="99"/>
      <c r="AN12" s="123" t="s">
        <v>11</v>
      </c>
      <c r="AO12" s="124" t="s">
        <v>12</v>
      </c>
      <c r="AP12" s="125" t="s">
        <v>14</v>
      </c>
      <c r="AQ12" s="51"/>
      <c r="AR12" s="204"/>
      <c r="AS12" s="204"/>
      <c r="AT12" s="204"/>
      <c r="AU12" s="229">
        <f>$AL$13/$L$10</f>
        <v>0.60505050505050506</v>
      </c>
      <c r="AV12" s="13"/>
      <c r="AW12" s="13"/>
      <c r="AX12" s="13"/>
      <c r="AY12" s="13"/>
      <c r="AZ12" s="13"/>
      <c r="BA12" s="13"/>
      <c r="BB12" s="13"/>
      <c r="BC12" s="13"/>
      <c r="BD12" s="13"/>
      <c r="BE12" s="13"/>
      <c r="BF12" s="13"/>
      <c r="BG12" s="13"/>
      <c r="BH12" s="13"/>
      <c r="BI12" s="13"/>
      <c r="BJ12" s="13"/>
      <c r="BK12" s="13"/>
    </row>
    <row r="13" spans="1:63" s="60" customFormat="1" ht="14.25">
      <c r="A13" s="126"/>
      <c r="B13" s="270" t="s">
        <v>21</v>
      </c>
      <c r="C13" s="271"/>
      <c r="D13" s="127"/>
      <c r="E13" s="127"/>
      <c r="F13" s="127"/>
      <c r="G13" s="127"/>
      <c r="H13" s="127"/>
      <c r="I13" s="127"/>
      <c r="J13" s="127"/>
      <c r="K13" s="127"/>
      <c r="L13" s="127"/>
      <c r="M13" s="127"/>
      <c r="N13" s="127"/>
      <c r="O13" s="127"/>
      <c r="P13" s="127"/>
      <c r="Q13" s="127"/>
      <c r="R13" s="127"/>
      <c r="S13" s="127"/>
      <c r="T13" s="127"/>
      <c r="U13" s="127"/>
      <c r="V13" s="127"/>
      <c r="W13" s="127"/>
      <c r="X13" s="127"/>
      <c r="Y13" s="127"/>
      <c r="Z13" s="127"/>
      <c r="AA13" s="127"/>
      <c r="AB13" s="127"/>
      <c r="AC13" s="127"/>
      <c r="AD13" s="127"/>
      <c r="AE13" s="127"/>
      <c r="AF13" s="127"/>
      <c r="AG13" s="127"/>
      <c r="AH13" s="128"/>
      <c r="AI13" s="110"/>
      <c r="AJ13" s="129">
        <f>SUM(D13:AH13)</f>
        <v>0</v>
      </c>
      <c r="AK13" s="127">
        <f>Foglio13!AL13</f>
        <v>599</v>
      </c>
      <c r="AL13" s="128">
        <f>AJ13+AK13</f>
        <v>599</v>
      </c>
      <c r="AM13" s="110"/>
      <c r="AN13" s="129"/>
      <c r="AO13" s="127"/>
      <c r="AP13" s="128"/>
      <c r="AQ13" s="58"/>
      <c r="AR13" s="205"/>
      <c r="AS13" s="206"/>
      <c r="AT13" s="206"/>
    </row>
    <row r="14" spans="1:63">
      <c r="A14" s="130">
        <v>1</v>
      </c>
      <c r="B14" s="131" t="str">
        <f>Foglio13!B14</f>
        <v>AYLLA MORAN</v>
      </c>
      <c r="C14" s="131" t="str">
        <f>Foglio13!C14</f>
        <v>JEREMY RAFAEL</v>
      </c>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3"/>
      <c r="AI14" s="99"/>
      <c r="AJ14" s="134">
        <f>SUM(D14:AH14)</f>
        <v>0</v>
      </c>
      <c r="AK14" s="132">
        <f>Foglio13!AL14</f>
        <v>504.25</v>
      </c>
      <c r="AL14" s="133">
        <f>AJ14+AK14</f>
        <v>504.25</v>
      </c>
      <c r="AM14" s="99"/>
      <c r="AN14" s="134">
        <f>$AJ$13-AJ14</f>
        <v>0</v>
      </c>
      <c r="AO14" s="132">
        <f>Foglio13!AP14</f>
        <v>94.75</v>
      </c>
      <c r="AP14" s="133">
        <f t="shared" ref="AP14:AP32" si="0">AN14+AO14</f>
        <v>94.75</v>
      </c>
      <c r="AR14" s="207">
        <f>IF(D14&gt;0,1,0)+IF(E14&gt;0,1,0)+IF(F14&gt;0,1,0)+IF(G14&gt;0,1,0)+IF(H14&gt;0,1,0)+IF(I14&gt;0,1,0)+IF(J14&gt;0,1,0)+IF(K14&gt;0,1,0)+IF(L14&gt;0,1,0)+IF(M14&gt;0,1,0)+IF(N14&gt;0,1,0)+IF(O14&gt;0,1,0)+IF(P14&gt;0,1,0)+IF(Q14&gt;0,1,0)+IF(R14&gt;0,1,0)+IF(S14&gt;0,1,0)+IF(T14&gt;0,1,0)+IF(U14&gt;0,1,0)+IF(V14&gt;0,1,0)+IF(W14&gt;0,1,0)+IF(X14&gt;0,1,0)+IF(Y14&gt;0,1,0)+IF(Z14&gt;0,1,0)+IF(AA14&gt;0,1,0)+IF(AB14&gt;0,1,0)+IF(AC14&gt;0,1,0)+IF(AD14&gt;0,1,0)+IF(AE14&gt;0,1,0)+IF(AF14&gt;0,1,0)+IF(AG14&gt;0,1,0)+IF(AH14&gt;0,1,0)</f>
        <v>0</v>
      </c>
      <c r="AS14" s="208">
        <f>AL14/$L$10</f>
        <v>0.50934343434343432</v>
      </c>
      <c r="AT14" s="208">
        <f>AP14/$L$10</f>
        <v>9.5707070707070713E-2</v>
      </c>
    </row>
    <row r="15" spans="1:63">
      <c r="A15" s="130">
        <v>2</v>
      </c>
      <c r="B15" s="131" t="str">
        <f>Foglio13!B15</f>
        <v>ALIAJ</v>
      </c>
      <c r="C15" s="131" t="str">
        <f>Foglio13!C15</f>
        <v>KLARIS</v>
      </c>
      <c r="D15" s="132"/>
      <c r="E15" s="132"/>
      <c r="F15" s="132"/>
      <c r="G15" s="132"/>
      <c r="H15" s="132"/>
      <c r="I15" s="132"/>
      <c r="J15" s="132"/>
      <c r="K15" s="132"/>
      <c r="L15" s="132"/>
      <c r="M15" s="132"/>
      <c r="N15" s="132"/>
      <c r="O15" s="132"/>
      <c r="P15" s="132"/>
      <c r="Q15" s="132"/>
      <c r="R15" s="132"/>
      <c r="S15" s="132"/>
      <c r="T15" s="132"/>
      <c r="U15" s="132"/>
      <c r="V15" s="132"/>
      <c r="W15" s="132"/>
      <c r="X15" s="132"/>
      <c r="Y15" s="132"/>
      <c r="Z15" s="132"/>
      <c r="AA15" s="132"/>
      <c r="AB15" s="132"/>
      <c r="AC15" s="132"/>
      <c r="AD15" s="132"/>
      <c r="AE15" s="132"/>
      <c r="AF15" s="132"/>
      <c r="AG15" s="132"/>
      <c r="AH15" s="133"/>
      <c r="AI15" s="99"/>
      <c r="AJ15" s="134">
        <f t="shared" ref="AJ15:AJ43" si="1">SUM(D15:AH15)</f>
        <v>0</v>
      </c>
      <c r="AK15" s="132">
        <f>Foglio13!AL15</f>
        <v>570</v>
      </c>
      <c r="AL15" s="133">
        <f t="shared" ref="AL15:AL43" si="2">AJ15+AK15</f>
        <v>570</v>
      </c>
      <c r="AM15" s="99"/>
      <c r="AN15" s="134">
        <f t="shared" ref="AN15:AN32" si="3">$AJ$13-AJ15</f>
        <v>0</v>
      </c>
      <c r="AO15" s="132">
        <f>Foglio13!AP15</f>
        <v>29</v>
      </c>
      <c r="AP15" s="133">
        <f t="shared" si="0"/>
        <v>29</v>
      </c>
      <c r="AR15" s="207">
        <f t="shared" ref="AR15:AR39" si="4">IF(D15&gt;0,1,0)+IF(E15&gt;0,1,0)+IF(F15&gt;0,1,0)+IF(G15&gt;0,1,0)+IF(H15&gt;0,1,0)+IF(I15&gt;0,1,0)+IF(J15&gt;0,1,0)+IF(K15&gt;0,1,0)+IF(L15&gt;0,1,0)+IF(M15&gt;0,1,0)+IF(N15&gt;0,1,0)+IF(O15&gt;0,1,0)+IF(P15&gt;0,1,0)+IF(Q15&gt;0,1,0)+IF(R15&gt;0,1,0)+IF(S15&gt;0,1,0)+IF(T15&gt;0,1,0)+IF(U15&gt;0,1,0)+IF(V15&gt;0,1,0)+IF(W15&gt;0,1,0)+IF(X15&gt;0,1,0)+IF(Y15&gt;0,1,0)+IF(Z15&gt;0,1,0)+IF(AA15&gt;0,1,0)+IF(AB15&gt;0,1,0)+IF(AC15&gt;0,1,0)+IF(AD15&gt;0,1,0)+IF(AE15&gt;0,1,0)+IF(AF15&gt;0,1,0)+IF(AG15&gt;0,1,0)+IF(AH15&gt;0,1,0)</f>
        <v>0</v>
      </c>
      <c r="AS15" s="208">
        <f t="shared" ref="AS15:AS43" si="5">AL15/$L$10</f>
        <v>0.5757575757575758</v>
      </c>
      <c r="AT15" s="208">
        <f t="shared" ref="AT15:AT43" si="6">AP15/$L$10</f>
        <v>2.9292929292929294E-2</v>
      </c>
    </row>
    <row r="16" spans="1:63">
      <c r="A16" s="130">
        <v>3</v>
      </c>
      <c r="B16" s="131" t="str">
        <f>Foglio13!B16</f>
        <v>BARBIERI</v>
      </c>
      <c r="C16" s="131" t="str">
        <f>Foglio13!C16</f>
        <v>WALTER DARIO</v>
      </c>
      <c r="D16" s="132"/>
      <c r="E16" s="132"/>
      <c r="F16" s="132"/>
      <c r="G16" s="132"/>
      <c r="H16" s="132"/>
      <c r="I16" s="132"/>
      <c r="J16" s="132"/>
      <c r="K16" s="132"/>
      <c r="L16" s="132"/>
      <c r="M16" s="132"/>
      <c r="N16" s="132"/>
      <c r="O16" s="132"/>
      <c r="P16" s="132"/>
      <c r="Q16" s="132"/>
      <c r="R16" s="132"/>
      <c r="S16" s="132"/>
      <c r="T16" s="132"/>
      <c r="U16" s="132"/>
      <c r="V16" s="132"/>
      <c r="W16" s="132"/>
      <c r="X16" s="132"/>
      <c r="Y16" s="132"/>
      <c r="Z16" s="132"/>
      <c r="AA16" s="132"/>
      <c r="AB16" s="132"/>
      <c r="AC16" s="132"/>
      <c r="AD16" s="132"/>
      <c r="AE16" s="132"/>
      <c r="AF16" s="132"/>
      <c r="AG16" s="132"/>
      <c r="AH16" s="133"/>
      <c r="AI16" s="99"/>
      <c r="AJ16" s="134">
        <f t="shared" si="1"/>
        <v>0</v>
      </c>
      <c r="AK16" s="132">
        <f>Foglio13!AL16</f>
        <v>561.25</v>
      </c>
      <c r="AL16" s="133">
        <f t="shared" si="2"/>
        <v>561.25</v>
      </c>
      <c r="AM16" s="99"/>
      <c r="AN16" s="134">
        <f t="shared" si="3"/>
        <v>0</v>
      </c>
      <c r="AO16" s="132">
        <f>Foglio13!AP16</f>
        <v>37.75</v>
      </c>
      <c r="AP16" s="133">
        <f t="shared" si="0"/>
        <v>37.75</v>
      </c>
      <c r="AR16" s="207">
        <f t="shared" si="4"/>
        <v>0</v>
      </c>
      <c r="AS16" s="208">
        <f t="shared" si="5"/>
        <v>0.56691919191919193</v>
      </c>
      <c r="AT16" s="208">
        <f t="shared" si="6"/>
        <v>3.8131313131313134E-2</v>
      </c>
    </row>
    <row r="17" spans="1:46">
      <c r="A17" s="130">
        <v>4</v>
      </c>
      <c r="B17" s="131" t="str">
        <f>Foglio13!B17</f>
        <v>BORZONE</v>
      </c>
      <c r="C17" s="131" t="str">
        <f>Foglio13!C17</f>
        <v>MATTIA</v>
      </c>
      <c r="D17" s="132"/>
      <c r="E17" s="132"/>
      <c r="F17" s="132"/>
      <c r="G17" s="132"/>
      <c r="H17" s="132"/>
      <c r="I17" s="132"/>
      <c r="J17" s="132"/>
      <c r="K17" s="132"/>
      <c r="L17" s="132"/>
      <c r="M17" s="132"/>
      <c r="N17" s="132"/>
      <c r="O17" s="132"/>
      <c r="P17" s="132"/>
      <c r="Q17" s="132"/>
      <c r="R17" s="132"/>
      <c r="S17" s="132"/>
      <c r="T17" s="132"/>
      <c r="U17" s="132"/>
      <c r="V17" s="132"/>
      <c r="W17" s="132"/>
      <c r="X17" s="132"/>
      <c r="Y17" s="132"/>
      <c r="Z17" s="132"/>
      <c r="AA17" s="132"/>
      <c r="AB17" s="132"/>
      <c r="AC17" s="132"/>
      <c r="AD17" s="132"/>
      <c r="AE17" s="132"/>
      <c r="AF17" s="132"/>
      <c r="AG17" s="132"/>
      <c r="AH17" s="133"/>
      <c r="AI17" s="99"/>
      <c r="AJ17" s="134">
        <f t="shared" si="1"/>
        <v>0</v>
      </c>
      <c r="AK17" s="132">
        <f>Foglio13!AL17</f>
        <v>524</v>
      </c>
      <c r="AL17" s="133">
        <f t="shared" si="2"/>
        <v>524</v>
      </c>
      <c r="AM17" s="99"/>
      <c r="AN17" s="134">
        <f t="shared" si="3"/>
        <v>0</v>
      </c>
      <c r="AO17" s="132">
        <f>Foglio13!AP17</f>
        <v>75</v>
      </c>
      <c r="AP17" s="133">
        <f t="shared" si="0"/>
        <v>75</v>
      </c>
      <c r="AR17" s="207">
        <f t="shared" si="4"/>
        <v>0</v>
      </c>
      <c r="AS17" s="208">
        <f t="shared" si="5"/>
        <v>0.52929292929292926</v>
      </c>
      <c r="AT17" s="208">
        <f t="shared" si="6"/>
        <v>7.575757575757576E-2</v>
      </c>
    </row>
    <row r="18" spans="1:46">
      <c r="A18" s="130">
        <v>5</v>
      </c>
      <c r="B18" s="131" t="str">
        <f>Foglio13!B18</f>
        <v>BOUCHAFRA</v>
      </c>
      <c r="C18" s="131" t="str">
        <f>Foglio13!C18</f>
        <v>YOUSSEF</v>
      </c>
      <c r="D18" s="132"/>
      <c r="E18" s="132"/>
      <c r="F18" s="132"/>
      <c r="G18" s="132"/>
      <c r="H18" s="132"/>
      <c r="I18" s="132"/>
      <c r="J18" s="132"/>
      <c r="K18" s="132"/>
      <c r="L18" s="132"/>
      <c r="M18" s="132"/>
      <c r="N18" s="132"/>
      <c r="O18" s="132"/>
      <c r="P18" s="132"/>
      <c r="Q18" s="132"/>
      <c r="R18" s="132"/>
      <c r="S18" s="132"/>
      <c r="T18" s="132"/>
      <c r="U18" s="132"/>
      <c r="V18" s="132"/>
      <c r="W18" s="132"/>
      <c r="X18" s="132"/>
      <c r="Y18" s="132"/>
      <c r="Z18" s="132"/>
      <c r="AA18" s="132"/>
      <c r="AB18" s="132"/>
      <c r="AC18" s="132"/>
      <c r="AD18" s="132"/>
      <c r="AE18" s="132"/>
      <c r="AF18" s="132"/>
      <c r="AG18" s="132"/>
      <c r="AH18" s="133"/>
      <c r="AI18" s="99"/>
      <c r="AJ18" s="134">
        <f t="shared" si="1"/>
        <v>0</v>
      </c>
      <c r="AK18" s="132">
        <f>Foglio13!AL18</f>
        <v>598</v>
      </c>
      <c r="AL18" s="133">
        <f t="shared" si="2"/>
        <v>598</v>
      </c>
      <c r="AM18" s="99"/>
      <c r="AN18" s="134">
        <f t="shared" si="3"/>
        <v>0</v>
      </c>
      <c r="AO18" s="132">
        <f>Foglio13!AP18</f>
        <v>1</v>
      </c>
      <c r="AP18" s="133">
        <f t="shared" si="0"/>
        <v>1</v>
      </c>
      <c r="AR18" s="207">
        <f t="shared" si="4"/>
        <v>0</v>
      </c>
      <c r="AS18" s="208">
        <f t="shared" si="5"/>
        <v>0.60404040404040404</v>
      </c>
      <c r="AT18" s="208">
        <f t="shared" si="6"/>
        <v>1.0101010101010101E-3</v>
      </c>
    </row>
    <row r="19" spans="1:46">
      <c r="A19" s="130">
        <v>6</v>
      </c>
      <c r="B19" s="131" t="str">
        <f>Foglio13!B19</f>
        <v>CASELLA</v>
      </c>
      <c r="C19" s="131" t="str">
        <f>Foglio13!C19</f>
        <v>MICHELE</v>
      </c>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3"/>
      <c r="AI19" s="99"/>
      <c r="AJ19" s="134">
        <f t="shared" si="1"/>
        <v>0</v>
      </c>
      <c r="AK19" s="132">
        <f>Foglio13!AL19</f>
        <v>546</v>
      </c>
      <c r="AL19" s="133">
        <f t="shared" si="2"/>
        <v>546</v>
      </c>
      <c r="AM19" s="99"/>
      <c r="AN19" s="134">
        <f t="shared" si="3"/>
        <v>0</v>
      </c>
      <c r="AO19" s="132">
        <f>Foglio13!AP19</f>
        <v>53</v>
      </c>
      <c r="AP19" s="133">
        <f t="shared" si="0"/>
        <v>53</v>
      </c>
      <c r="AR19" s="207">
        <f t="shared" si="4"/>
        <v>0</v>
      </c>
      <c r="AS19" s="208">
        <f t="shared" si="5"/>
        <v>0.55151515151515151</v>
      </c>
      <c r="AT19" s="208">
        <f t="shared" si="6"/>
        <v>5.3535353535353533E-2</v>
      </c>
    </row>
    <row r="20" spans="1:46">
      <c r="A20" s="130">
        <v>7</v>
      </c>
      <c r="B20" s="131" t="str">
        <f>Foglio13!B20</f>
        <v>EL HAJEB</v>
      </c>
      <c r="C20" s="131" t="str">
        <f>Foglio13!C20</f>
        <v>ABDEL KARIM</v>
      </c>
      <c r="D20" s="132"/>
      <c r="E20" s="132"/>
      <c r="F20" s="132"/>
      <c r="G20" s="132"/>
      <c r="H20" s="132"/>
      <c r="I20" s="132"/>
      <c r="J20" s="132"/>
      <c r="K20" s="132"/>
      <c r="L20" s="132"/>
      <c r="M20" s="132"/>
      <c r="N20" s="132"/>
      <c r="O20" s="132"/>
      <c r="P20" s="132"/>
      <c r="Q20" s="132"/>
      <c r="R20" s="132"/>
      <c r="S20" s="132"/>
      <c r="T20" s="132"/>
      <c r="U20" s="132"/>
      <c r="V20" s="132"/>
      <c r="W20" s="132"/>
      <c r="X20" s="132"/>
      <c r="Y20" s="132"/>
      <c r="Z20" s="132"/>
      <c r="AA20" s="132"/>
      <c r="AB20" s="132"/>
      <c r="AC20" s="132"/>
      <c r="AD20" s="132"/>
      <c r="AE20" s="132"/>
      <c r="AF20" s="132"/>
      <c r="AG20" s="132"/>
      <c r="AH20" s="133"/>
      <c r="AI20" s="99"/>
      <c r="AJ20" s="134">
        <f t="shared" si="1"/>
        <v>0</v>
      </c>
      <c r="AK20" s="132">
        <f>Foglio13!AL20</f>
        <v>555</v>
      </c>
      <c r="AL20" s="133">
        <f t="shared" si="2"/>
        <v>555</v>
      </c>
      <c r="AM20" s="99"/>
      <c r="AN20" s="134">
        <f t="shared" si="3"/>
        <v>0</v>
      </c>
      <c r="AO20" s="132">
        <f>Foglio13!AP20</f>
        <v>44</v>
      </c>
      <c r="AP20" s="133">
        <f t="shared" si="0"/>
        <v>44</v>
      </c>
      <c r="AR20" s="207">
        <f t="shared" si="4"/>
        <v>0</v>
      </c>
      <c r="AS20" s="208">
        <f t="shared" si="5"/>
        <v>0.56060606060606055</v>
      </c>
      <c r="AT20" s="208">
        <f t="shared" si="6"/>
        <v>4.4444444444444446E-2</v>
      </c>
    </row>
    <row r="21" spans="1:46">
      <c r="A21" s="130">
        <v>8</v>
      </c>
      <c r="B21" s="131" t="str">
        <f>Foglio13!B21</f>
        <v>FERRARINI</v>
      </c>
      <c r="C21" s="131" t="str">
        <f>Foglio13!C21</f>
        <v>LUCA</v>
      </c>
      <c r="D21" s="132"/>
      <c r="E21" s="132"/>
      <c r="F21" s="132"/>
      <c r="G21" s="132"/>
      <c r="H21" s="132"/>
      <c r="I21" s="132"/>
      <c r="J21" s="132"/>
      <c r="K21" s="132"/>
      <c r="L21" s="132"/>
      <c r="M21" s="132"/>
      <c r="N21" s="132"/>
      <c r="O21" s="132"/>
      <c r="P21" s="132"/>
      <c r="Q21" s="132"/>
      <c r="R21" s="132"/>
      <c r="S21" s="132"/>
      <c r="T21" s="132"/>
      <c r="U21" s="132"/>
      <c r="V21" s="132"/>
      <c r="W21" s="132"/>
      <c r="X21" s="132"/>
      <c r="Y21" s="132"/>
      <c r="Z21" s="132"/>
      <c r="AA21" s="132"/>
      <c r="AB21" s="132"/>
      <c r="AC21" s="132"/>
      <c r="AD21" s="132"/>
      <c r="AE21" s="132"/>
      <c r="AF21" s="132"/>
      <c r="AG21" s="132"/>
      <c r="AH21" s="133"/>
      <c r="AI21" s="99"/>
      <c r="AJ21" s="134">
        <f t="shared" si="1"/>
        <v>0</v>
      </c>
      <c r="AK21" s="132">
        <f>Foglio13!AL21</f>
        <v>371.25</v>
      </c>
      <c r="AL21" s="133">
        <f t="shared" si="2"/>
        <v>371.25</v>
      </c>
      <c r="AM21" s="99"/>
      <c r="AN21" s="134">
        <f t="shared" si="3"/>
        <v>0</v>
      </c>
      <c r="AO21" s="132">
        <f>Foglio13!AP21</f>
        <v>227.75</v>
      </c>
      <c r="AP21" s="133">
        <f t="shared" si="0"/>
        <v>227.75</v>
      </c>
      <c r="AR21" s="207">
        <f t="shared" si="4"/>
        <v>0</v>
      </c>
      <c r="AS21" s="208">
        <f t="shared" si="5"/>
        <v>0.375</v>
      </c>
      <c r="AT21" s="208">
        <f t="shared" si="6"/>
        <v>0.23005050505050506</v>
      </c>
    </row>
    <row r="22" spans="1:46">
      <c r="A22" s="130">
        <v>9</v>
      </c>
      <c r="B22" s="131" t="str">
        <f>Foglio13!B22</f>
        <v>GOXHAJ</v>
      </c>
      <c r="C22" s="131" t="str">
        <f>Foglio13!C22</f>
        <v>THOMAS</v>
      </c>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3"/>
      <c r="AI22" s="99"/>
      <c r="AJ22" s="134">
        <f t="shared" si="1"/>
        <v>0</v>
      </c>
      <c r="AK22" s="132">
        <f>Foglio13!AL22</f>
        <v>488.5</v>
      </c>
      <c r="AL22" s="133">
        <f t="shared" si="2"/>
        <v>488.5</v>
      </c>
      <c r="AM22" s="99"/>
      <c r="AN22" s="134">
        <f t="shared" si="3"/>
        <v>0</v>
      </c>
      <c r="AO22" s="132">
        <f>Foglio13!AP22</f>
        <v>110.5</v>
      </c>
      <c r="AP22" s="133">
        <f t="shared" si="0"/>
        <v>110.5</v>
      </c>
      <c r="AR22" s="207">
        <f t="shared" si="4"/>
        <v>0</v>
      </c>
      <c r="AS22" s="208">
        <f t="shared" si="5"/>
        <v>0.49343434343434345</v>
      </c>
      <c r="AT22" s="208">
        <f t="shared" si="6"/>
        <v>0.11161616161616161</v>
      </c>
    </row>
    <row r="23" spans="1:46">
      <c r="A23" s="130">
        <v>10</v>
      </c>
      <c r="B23" s="131" t="str">
        <f>Foglio13!B23</f>
        <v>HOXHA</v>
      </c>
      <c r="C23" s="131" t="str">
        <f>Foglio13!C23</f>
        <v>HALI</v>
      </c>
      <c r="D23" s="132"/>
      <c r="E23" s="132"/>
      <c r="F23" s="132"/>
      <c r="G23" s="132"/>
      <c r="H23" s="132"/>
      <c r="I23" s="132"/>
      <c r="J23" s="132"/>
      <c r="K23" s="132"/>
      <c r="L23" s="132"/>
      <c r="M23" s="132"/>
      <c r="N23" s="132"/>
      <c r="O23" s="132"/>
      <c r="P23" s="132"/>
      <c r="Q23" s="132"/>
      <c r="R23" s="132"/>
      <c r="S23" s="132"/>
      <c r="T23" s="132"/>
      <c r="U23" s="132"/>
      <c r="V23" s="132"/>
      <c r="W23" s="132"/>
      <c r="X23" s="132"/>
      <c r="Y23" s="132"/>
      <c r="Z23" s="132"/>
      <c r="AA23" s="132"/>
      <c r="AB23" s="132"/>
      <c r="AC23" s="132"/>
      <c r="AD23" s="132"/>
      <c r="AE23" s="132"/>
      <c r="AF23" s="132"/>
      <c r="AG23" s="132"/>
      <c r="AH23" s="133"/>
      <c r="AI23" s="99"/>
      <c r="AJ23" s="134">
        <f t="shared" si="1"/>
        <v>0</v>
      </c>
      <c r="AK23" s="132">
        <f>Foglio13!AL23</f>
        <v>506.75</v>
      </c>
      <c r="AL23" s="133">
        <f t="shared" si="2"/>
        <v>506.75</v>
      </c>
      <c r="AM23" s="99"/>
      <c r="AN23" s="134">
        <f t="shared" si="3"/>
        <v>0</v>
      </c>
      <c r="AO23" s="132">
        <f>Foglio13!AP23</f>
        <v>92.25</v>
      </c>
      <c r="AP23" s="133">
        <f t="shared" si="0"/>
        <v>92.25</v>
      </c>
      <c r="AR23" s="207">
        <f t="shared" si="4"/>
        <v>0</v>
      </c>
      <c r="AS23" s="208">
        <f t="shared" si="5"/>
        <v>0.51186868686868692</v>
      </c>
      <c r="AT23" s="208">
        <f t="shared" si="6"/>
        <v>9.3181818181818185E-2</v>
      </c>
    </row>
    <row r="24" spans="1:46">
      <c r="A24" s="130">
        <v>11</v>
      </c>
      <c r="B24" s="131" t="str">
        <f>Foglio13!B24</f>
        <v>KASSIMI</v>
      </c>
      <c r="C24" s="131" t="str">
        <f>Foglio13!C24</f>
        <v>JAWAD</v>
      </c>
      <c r="D24" s="132"/>
      <c r="E24" s="132"/>
      <c r="F24" s="132"/>
      <c r="G24" s="132"/>
      <c r="H24" s="132"/>
      <c r="I24" s="132"/>
      <c r="J24" s="132"/>
      <c r="K24" s="132"/>
      <c r="L24" s="132"/>
      <c r="M24" s="132"/>
      <c r="N24" s="132"/>
      <c r="O24" s="132"/>
      <c r="P24" s="132"/>
      <c r="Q24" s="132"/>
      <c r="R24" s="132"/>
      <c r="S24" s="132"/>
      <c r="T24" s="132"/>
      <c r="U24" s="132"/>
      <c r="V24" s="132"/>
      <c r="W24" s="132"/>
      <c r="X24" s="132"/>
      <c r="Y24" s="132"/>
      <c r="Z24" s="132"/>
      <c r="AA24" s="132"/>
      <c r="AB24" s="132"/>
      <c r="AC24" s="132"/>
      <c r="AD24" s="132"/>
      <c r="AE24" s="132"/>
      <c r="AF24" s="132"/>
      <c r="AG24" s="132"/>
      <c r="AH24" s="133"/>
      <c r="AI24" s="99"/>
      <c r="AJ24" s="134">
        <f t="shared" si="1"/>
        <v>0</v>
      </c>
      <c r="AK24" s="132">
        <f>Foglio13!AL24</f>
        <v>574</v>
      </c>
      <c r="AL24" s="133">
        <f t="shared" si="2"/>
        <v>574</v>
      </c>
      <c r="AM24" s="99"/>
      <c r="AN24" s="134">
        <f t="shared" si="3"/>
        <v>0</v>
      </c>
      <c r="AO24" s="132">
        <f>Foglio13!AP24</f>
        <v>25</v>
      </c>
      <c r="AP24" s="133">
        <f t="shared" si="0"/>
        <v>25</v>
      </c>
      <c r="AR24" s="207">
        <f t="shared" si="4"/>
        <v>0</v>
      </c>
      <c r="AS24" s="208">
        <f t="shared" si="5"/>
        <v>0.57979797979797976</v>
      </c>
      <c r="AT24" s="208">
        <f t="shared" si="6"/>
        <v>2.5252525252525252E-2</v>
      </c>
    </row>
    <row r="25" spans="1:46">
      <c r="A25" s="130">
        <v>12</v>
      </c>
      <c r="B25" s="131" t="str">
        <f>Foglio13!B25</f>
        <v>LAVEZZO</v>
      </c>
      <c r="C25" s="131" t="str">
        <f>Foglio13!C25</f>
        <v>CRISTIAN</v>
      </c>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3"/>
      <c r="AI25" s="99"/>
      <c r="AJ25" s="134">
        <f t="shared" si="1"/>
        <v>0</v>
      </c>
      <c r="AK25" s="132">
        <f>Foglio13!AL25</f>
        <v>516.75</v>
      </c>
      <c r="AL25" s="133">
        <f t="shared" si="2"/>
        <v>516.75</v>
      </c>
      <c r="AM25" s="99"/>
      <c r="AN25" s="134">
        <f t="shared" si="3"/>
        <v>0</v>
      </c>
      <c r="AO25" s="132">
        <f>Foglio13!AP25</f>
        <v>82.25</v>
      </c>
      <c r="AP25" s="133">
        <f t="shared" si="0"/>
        <v>82.25</v>
      </c>
      <c r="AR25" s="207">
        <f t="shared" si="4"/>
        <v>0</v>
      </c>
      <c r="AS25" s="208">
        <f t="shared" si="5"/>
        <v>0.52196969696969697</v>
      </c>
      <c r="AT25" s="208">
        <f t="shared" si="6"/>
        <v>8.3080808080808075E-2</v>
      </c>
    </row>
    <row r="26" spans="1:46">
      <c r="A26" s="130">
        <v>13</v>
      </c>
      <c r="B26" s="131" t="str">
        <f>Foglio13!B26</f>
        <v>MARTORANA</v>
      </c>
      <c r="C26" s="131" t="str">
        <f>Foglio13!C26</f>
        <v>IVAN</v>
      </c>
      <c r="D26" s="132"/>
      <c r="E26" s="132"/>
      <c r="F26" s="132"/>
      <c r="G26" s="132"/>
      <c r="H26" s="132"/>
      <c r="I26" s="132"/>
      <c r="J26" s="132"/>
      <c r="K26" s="132"/>
      <c r="L26" s="132"/>
      <c r="M26" s="132"/>
      <c r="N26" s="132"/>
      <c r="O26" s="132"/>
      <c r="P26" s="132"/>
      <c r="Q26" s="132"/>
      <c r="R26" s="132"/>
      <c r="S26" s="132"/>
      <c r="T26" s="132"/>
      <c r="U26" s="132"/>
      <c r="V26" s="132"/>
      <c r="W26" s="132"/>
      <c r="X26" s="132"/>
      <c r="Y26" s="132"/>
      <c r="Z26" s="132"/>
      <c r="AA26" s="132"/>
      <c r="AB26" s="132"/>
      <c r="AC26" s="132"/>
      <c r="AD26" s="132"/>
      <c r="AE26" s="132"/>
      <c r="AF26" s="132"/>
      <c r="AG26" s="132"/>
      <c r="AH26" s="133"/>
      <c r="AI26" s="99"/>
      <c r="AJ26" s="134">
        <f t="shared" si="1"/>
        <v>0</v>
      </c>
      <c r="AK26" s="132">
        <f>Foglio13!AL26</f>
        <v>396</v>
      </c>
      <c r="AL26" s="133">
        <f t="shared" si="2"/>
        <v>396</v>
      </c>
      <c r="AM26" s="99"/>
      <c r="AN26" s="134">
        <f t="shared" si="3"/>
        <v>0</v>
      </c>
      <c r="AO26" s="132">
        <f>Foglio13!AP26</f>
        <v>203</v>
      </c>
      <c r="AP26" s="133">
        <f t="shared" si="0"/>
        <v>203</v>
      </c>
      <c r="AR26" s="207">
        <f t="shared" si="4"/>
        <v>0</v>
      </c>
      <c r="AS26" s="208">
        <f t="shared" si="5"/>
        <v>0.4</v>
      </c>
      <c r="AT26" s="208">
        <f t="shared" si="6"/>
        <v>0.20505050505050504</v>
      </c>
    </row>
    <row r="27" spans="1:46">
      <c r="A27" s="130">
        <v>14</v>
      </c>
      <c r="B27" s="131" t="str">
        <f>Foglio13!B27</f>
        <v xml:space="preserve">OLCESE </v>
      </c>
      <c r="C27" s="131" t="str">
        <f>Foglio13!C27</f>
        <v>RAFFAELE</v>
      </c>
      <c r="D27" s="132"/>
      <c r="E27" s="132"/>
      <c r="F27" s="132"/>
      <c r="G27" s="132"/>
      <c r="H27" s="132"/>
      <c r="I27" s="132"/>
      <c r="J27" s="132"/>
      <c r="K27" s="132"/>
      <c r="L27" s="132"/>
      <c r="M27" s="132"/>
      <c r="N27" s="132"/>
      <c r="O27" s="132"/>
      <c r="P27" s="132"/>
      <c r="Q27" s="132"/>
      <c r="R27" s="132"/>
      <c r="S27" s="132"/>
      <c r="T27" s="132"/>
      <c r="U27" s="132"/>
      <c r="V27" s="132"/>
      <c r="W27" s="132"/>
      <c r="X27" s="132"/>
      <c r="Y27" s="132"/>
      <c r="Z27" s="132"/>
      <c r="AA27" s="132"/>
      <c r="AB27" s="132"/>
      <c r="AC27" s="132"/>
      <c r="AD27" s="132"/>
      <c r="AE27" s="132"/>
      <c r="AF27" s="132"/>
      <c r="AG27" s="132"/>
      <c r="AH27" s="133"/>
      <c r="AI27" s="99"/>
      <c r="AJ27" s="134">
        <f t="shared" si="1"/>
        <v>0</v>
      </c>
      <c r="AK27" s="132">
        <f>Foglio13!AL27</f>
        <v>560</v>
      </c>
      <c r="AL27" s="133">
        <f t="shared" si="2"/>
        <v>560</v>
      </c>
      <c r="AM27" s="99"/>
      <c r="AN27" s="134">
        <f t="shared" si="3"/>
        <v>0</v>
      </c>
      <c r="AO27" s="132">
        <f>Foglio13!AP27</f>
        <v>39</v>
      </c>
      <c r="AP27" s="133">
        <f t="shared" si="0"/>
        <v>39</v>
      </c>
      <c r="AR27" s="207">
        <f t="shared" si="4"/>
        <v>0</v>
      </c>
      <c r="AS27" s="208">
        <f t="shared" si="5"/>
        <v>0.56565656565656564</v>
      </c>
      <c r="AT27" s="208">
        <f t="shared" si="6"/>
        <v>3.9393939393939391E-2</v>
      </c>
    </row>
    <row r="28" spans="1:46">
      <c r="A28" s="130">
        <v>15</v>
      </c>
      <c r="B28" s="131" t="str">
        <f>Foglio13!B28</f>
        <v>RICCA</v>
      </c>
      <c r="C28" s="131" t="str">
        <f>Foglio13!C28</f>
        <v>SIMONE</v>
      </c>
      <c r="D28" s="132"/>
      <c r="E28" s="132"/>
      <c r="F28" s="132"/>
      <c r="G28" s="132"/>
      <c r="H28" s="132"/>
      <c r="I28" s="132"/>
      <c r="J28" s="132"/>
      <c r="K28" s="132"/>
      <c r="L28" s="132"/>
      <c r="M28" s="132"/>
      <c r="N28" s="132"/>
      <c r="O28" s="132"/>
      <c r="P28" s="132"/>
      <c r="Q28" s="132"/>
      <c r="R28" s="132"/>
      <c r="S28" s="132"/>
      <c r="T28" s="132"/>
      <c r="U28" s="132"/>
      <c r="V28" s="132"/>
      <c r="W28" s="132"/>
      <c r="X28" s="132"/>
      <c r="Y28" s="132"/>
      <c r="Z28" s="132"/>
      <c r="AA28" s="132"/>
      <c r="AB28" s="132"/>
      <c r="AC28" s="132"/>
      <c r="AD28" s="132"/>
      <c r="AE28" s="132"/>
      <c r="AF28" s="132"/>
      <c r="AG28" s="132"/>
      <c r="AH28" s="133"/>
      <c r="AI28" s="99"/>
      <c r="AJ28" s="134">
        <f t="shared" si="1"/>
        <v>0</v>
      </c>
      <c r="AK28" s="132">
        <f>Foglio13!AL28</f>
        <v>563</v>
      </c>
      <c r="AL28" s="133">
        <f t="shared" si="2"/>
        <v>563</v>
      </c>
      <c r="AM28" s="99"/>
      <c r="AN28" s="134">
        <f t="shared" si="3"/>
        <v>0</v>
      </c>
      <c r="AO28" s="132">
        <f>Foglio13!AP28</f>
        <v>36</v>
      </c>
      <c r="AP28" s="133">
        <f t="shared" si="0"/>
        <v>36</v>
      </c>
      <c r="AR28" s="207">
        <f t="shared" si="4"/>
        <v>0</v>
      </c>
      <c r="AS28" s="208">
        <f t="shared" si="5"/>
        <v>0.56868686868686869</v>
      </c>
      <c r="AT28" s="208">
        <f t="shared" si="6"/>
        <v>3.6363636363636362E-2</v>
      </c>
    </row>
    <row r="29" spans="1:46">
      <c r="A29" s="130">
        <v>16</v>
      </c>
      <c r="B29" s="131" t="str">
        <f>Foglio13!B29</f>
        <v>RIGA</v>
      </c>
      <c r="C29" s="131" t="str">
        <f>Foglio13!C29</f>
        <v>VITTORIO</v>
      </c>
      <c r="D29" s="132"/>
      <c r="E29" s="132"/>
      <c r="F29" s="132"/>
      <c r="G29" s="132"/>
      <c r="H29" s="132"/>
      <c r="I29" s="132"/>
      <c r="J29" s="132"/>
      <c r="K29" s="132"/>
      <c r="L29" s="132"/>
      <c r="M29" s="132"/>
      <c r="N29" s="132"/>
      <c r="O29" s="132"/>
      <c r="P29" s="132"/>
      <c r="Q29" s="132"/>
      <c r="R29" s="132"/>
      <c r="S29" s="132"/>
      <c r="T29" s="132"/>
      <c r="U29" s="132"/>
      <c r="V29" s="132"/>
      <c r="W29" s="132"/>
      <c r="X29" s="132"/>
      <c r="Y29" s="132"/>
      <c r="Z29" s="132"/>
      <c r="AA29" s="132"/>
      <c r="AB29" s="132"/>
      <c r="AC29" s="132"/>
      <c r="AD29" s="132"/>
      <c r="AE29" s="132"/>
      <c r="AF29" s="132"/>
      <c r="AG29" s="132"/>
      <c r="AH29" s="133"/>
      <c r="AI29" s="99"/>
      <c r="AJ29" s="134">
        <f t="shared" si="1"/>
        <v>0</v>
      </c>
      <c r="AK29" s="132">
        <f>Foglio13!AL29</f>
        <v>473.75</v>
      </c>
      <c r="AL29" s="133">
        <f t="shared" si="2"/>
        <v>473.75</v>
      </c>
      <c r="AM29" s="99"/>
      <c r="AN29" s="134">
        <f t="shared" si="3"/>
        <v>0</v>
      </c>
      <c r="AO29" s="132">
        <f>Foglio13!AP29</f>
        <v>125.25</v>
      </c>
      <c r="AP29" s="133">
        <f t="shared" si="0"/>
        <v>125.25</v>
      </c>
      <c r="AR29" s="207">
        <f t="shared" si="4"/>
        <v>0</v>
      </c>
      <c r="AS29" s="208">
        <f t="shared" si="5"/>
        <v>0.47853535353535354</v>
      </c>
      <c r="AT29" s="208">
        <f t="shared" si="6"/>
        <v>0.12651515151515152</v>
      </c>
    </row>
    <row r="30" spans="1:46">
      <c r="A30" s="130">
        <v>17</v>
      </c>
      <c r="B30" s="131" t="str">
        <f>Foglio13!B30</f>
        <v>ROSSATO</v>
      </c>
      <c r="C30" s="131" t="str">
        <f>Foglio13!C30</f>
        <v>MARCO</v>
      </c>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3"/>
      <c r="AI30" s="99"/>
      <c r="AJ30" s="134">
        <f t="shared" si="1"/>
        <v>0</v>
      </c>
      <c r="AK30" s="132">
        <f>Foglio13!AL30</f>
        <v>567</v>
      </c>
      <c r="AL30" s="133">
        <f t="shared" si="2"/>
        <v>567</v>
      </c>
      <c r="AM30" s="99"/>
      <c r="AN30" s="134">
        <f t="shared" si="3"/>
        <v>0</v>
      </c>
      <c r="AO30" s="132">
        <f>Foglio13!AP30</f>
        <v>32</v>
      </c>
      <c r="AP30" s="133">
        <f t="shared" si="0"/>
        <v>32</v>
      </c>
      <c r="AR30" s="207">
        <f t="shared" si="4"/>
        <v>0</v>
      </c>
      <c r="AS30" s="208">
        <f t="shared" si="5"/>
        <v>0.57272727272727275</v>
      </c>
      <c r="AT30" s="208">
        <f t="shared" si="6"/>
        <v>3.2323232323232323E-2</v>
      </c>
    </row>
    <row r="31" spans="1:46">
      <c r="A31" s="130">
        <v>18</v>
      </c>
      <c r="B31" s="131" t="str">
        <f>Foglio13!B31</f>
        <v xml:space="preserve">CUNEO </v>
      </c>
      <c r="C31" s="131" t="str">
        <f>Foglio13!C31</f>
        <v>FRANCESCO (DUALE)</v>
      </c>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3"/>
      <c r="AI31" s="99"/>
      <c r="AJ31" s="134">
        <f t="shared" si="1"/>
        <v>0</v>
      </c>
      <c r="AK31" s="132">
        <f>Foglio13!AL31</f>
        <v>185</v>
      </c>
      <c r="AL31" s="133">
        <f t="shared" si="2"/>
        <v>185</v>
      </c>
      <c r="AM31" s="99"/>
      <c r="AN31" s="134">
        <f t="shared" si="3"/>
        <v>0</v>
      </c>
      <c r="AO31" s="132">
        <f>Foglio13!AP31</f>
        <v>414</v>
      </c>
      <c r="AP31" s="133">
        <f t="shared" si="0"/>
        <v>414</v>
      </c>
      <c r="AR31" s="207">
        <f t="shared" si="4"/>
        <v>0</v>
      </c>
      <c r="AS31" s="208">
        <f t="shared" si="5"/>
        <v>0.18686868686868688</v>
      </c>
      <c r="AT31" s="208">
        <f t="shared" si="6"/>
        <v>0.41818181818181815</v>
      </c>
    </row>
    <row r="32" spans="1:46">
      <c r="A32" s="130">
        <v>19</v>
      </c>
      <c r="B32" s="131" t="str">
        <f>Foglio13!B32</f>
        <v xml:space="preserve">COSTANZA </v>
      </c>
      <c r="C32" s="131" t="str">
        <f>Foglio13!C32</f>
        <v>MATTIA</v>
      </c>
      <c r="D32" s="132"/>
      <c r="E32" s="132"/>
      <c r="F32" s="132"/>
      <c r="G32" s="132"/>
      <c r="H32" s="132"/>
      <c r="I32" s="132"/>
      <c r="J32" s="132"/>
      <c r="K32" s="132"/>
      <c r="L32" s="132"/>
      <c r="M32" s="132"/>
      <c r="N32" s="132"/>
      <c r="O32" s="132"/>
      <c r="P32" s="132"/>
      <c r="Q32" s="132"/>
      <c r="R32" s="132"/>
      <c r="S32" s="132"/>
      <c r="T32" s="132"/>
      <c r="U32" s="132"/>
      <c r="V32" s="132"/>
      <c r="W32" s="132"/>
      <c r="X32" s="132"/>
      <c r="Y32" s="132"/>
      <c r="Z32" s="132"/>
      <c r="AA32" s="132"/>
      <c r="AB32" s="132"/>
      <c r="AC32" s="132"/>
      <c r="AD32" s="132"/>
      <c r="AE32" s="132"/>
      <c r="AF32" s="132"/>
      <c r="AG32" s="132"/>
      <c r="AH32" s="133"/>
      <c r="AI32" s="99"/>
      <c r="AJ32" s="134">
        <f t="shared" si="1"/>
        <v>0</v>
      </c>
      <c r="AK32" s="132">
        <f>Foglio13!AL32</f>
        <v>188</v>
      </c>
      <c r="AL32" s="133">
        <f t="shared" si="2"/>
        <v>188</v>
      </c>
      <c r="AM32" s="99"/>
      <c r="AN32" s="134">
        <f t="shared" si="3"/>
        <v>0</v>
      </c>
      <c r="AO32" s="132">
        <f>Foglio13!AP32</f>
        <v>0</v>
      </c>
      <c r="AP32" s="133">
        <f t="shared" si="0"/>
        <v>0</v>
      </c>
      <c r="AR32" s="207">
        <f t="shared" si="4"/>
        <v>0</v>
      </c>
      <c r="AS32" s="208">
        <f t="shared" si="5"/>
        <v>0.1898989898989899</v>
      </c>
      <c r="AT32" s="208">
        <f t="shared" si="6"/>
        <v>0</v>
      </c>
    </row>
    <row r="33" spans="1:46">
      <c r="A33" s="130">
        <v>20</v>
      </c>
      <c r="B33" s="131">
        <f>Foglio13!B33</f>
        <v>0</v>
      </c>
      <c r="C33" s="131">
        <f>Foglio13!C33</f>
        <v>0</v>
      </c>
      <c r="D33" s="132"/>
      <c r="E33" s="132"/>
      <c r="F33" s="132"/>
      <c r="G33" s="132"/>
      <c r="H33" s="132"/>
      <c r="I33" s="132"/>
      <c r="J33" s="132"/>
      <c r="K33" s="132"/>
      <c r="L33" s="132"/>
      <c r="M33" s="132"/>
      <c r="N33" s="132"/>
      <c r="O33" s="132"/>
      <c r="P33" s="132"/>
      <c r="Q33" s="132"/>
      <c r="R33" s="132"/>
      <c r="S33" s="132"/>
      <c r="T33" s="132"/>
      <c r="U33" s="132"/>
      <c r="V33" s="132"/>
      <c r="W33" s="132"/>
      <c r="X33" s="132"/>
      <c r="Y33" s="132"/>
      <c r="Z33" s="132"/>
      <c r="AA33" s="132"/>
      <c r="AB33" s="132"/>
      <c r="AC33" s="132"/>
      <c r="AD33" s="132"/>
      <c r="AE33" s="132"/>
      <c r="AF33" s="132"/>
      <c r="AG33" s="132"/>
      <c r="AH33" s="133"/>
      <c r="AI33" s="99"/>
      <c r="AJ33" s="134">
        <f t="shared" si="1"/>
        <v>0</v>
      </c>
      <c r="AK33" s="132">
        <f>Foglio13!AL33</f>
        <v>0</v>
      </c>
      <c r="AL33" s="133">
        <f t="shared" si="2"/>
        <v>0</v>
      </c>
      <c r="AM33" s="99"/>
      <c r="AN33" s="134">
        <f t="shared" ref="AN33:AN43" si="7">$AJ$13-AJ33</f>
        <v>0</v>
      </c>
      <c r="AO33" s="132">
        <f>Foglio13!AP33</f>
        <v>0</v>
      </c>
      <c r="AP33" s="133">
        <f t="shared" ref="AP33:AP43" si="8">AN33+AO33</f>
        <v>0</v>
      </c>
      <c r="AR33" s="207">
        <f t="shared" si="4"/>
        <v>0</v>
      </c>
      <c r="AS33" s="208">
        <f t="shared" si="5"/>
        <v>0</v>
      </c>
      <c r="AT33" s="208">
        <f t="shared" si="6"/>
        <v>0</v>
      </c>
    </row>
    <row r="34" spans="1:46">
      <c r="A34" s="130">
        <v>21</v>
      </c>
      <c r="B34" s="131">
        <f>Foglio13!B34</f>
        <v>0</v>
      </c>
      <c r="C34" s="131">
        <f>Foglio13!C34</f>
        <v>0</v>
      </c>
      <c r="D34" s="132"/>
      <c r="E34" s="132"/>
      <c r="F34" s="132"/>
      <c r="G34" s="132"/>
      <c r="H34" s="132"/>
      <c r="I34" s="132"/>
      <c r="J34" s="132"/>
      <c r="K34" s="132"/>
      <c r="L34" s="132"/>
      <c r="M34" s="132"/>
      <c r="N34" s="132"/>
      <c r="O34" s="132"/>
      <c r="P34" s="132"/>
      <c r="Q34" s="132"/>
      <c r="R34" s="132"/>
      <c r="S34" s="132"/>
      <c r="T34" s="132"/>
      <c r="U34" s="132"/>
      <c r="V34" s="132"/>
      <c r="W34" s="132"/>
      <c r="X34" s="132"/>
      <c r="Y34" s="132"/>
      <c r="Z34" s="132"/>
      <c r="AA34" s="132"/>
      <c r="AB34" s="132"/>
      <c r="AC34" s="132"/>
      <c r="AD34" s="132"/>
      <c r="AE34" s="132"/>
      <c r="AF34" s="132"/>
      <c r="AG34" s="132"/>
      <c r="AH34" s="133"/>
      <c r="AI34" s="99"/>
      <c r="AJ34" s="134">
        <f t="shared" si="1"/>
        <v>0</v>
      </c>
      <c r="AK34" s="132">
        <f>Foglio13!AL34</f>
        <v>0</v>
      </c>
      <c r="AL34" s="133">
        <f t="shared" si="2"/>
        <v>0</v>
      </c>
      <c r="AM34" s="99"/>
      <c r="AN34" s="134">
        <f t="shared" si="7"/>
        <v>0</v>
      </c>
      <c r="AO34" s="132">
        <f>Foglio13!AP34</f>
        <v>0</v>
      </c>
      <c r="AP34" s="133">
        <f t="shared" si="8"/>
        <v>0</v>
      </c>
      <c r="AR34" s="207">
        <f t="shared" si="4"/>
        <v>0</v>
      </c>
      <c r="AS34" s="208">
        <f t="shared" si="5"/>
        <v>0</v>
      </c>
      <c r="AT34" s="208">
        <f t="shared" si="6"/>
        <v>0</v>
      </c>
    </row>
    <row r="35" spans="1:46">
      <c r="A35" s="130">
        <v>22</v>
      </c>
      <c r="B35" s="131">
        <f>Foglio13!B35</f>
        <v>0</v>
      </c>
      <c r="C35" s="131">
        <f>Foglio13!C35</f>
        <v>0</v>
      </c>
      <c r="D35" s="132"/>
      <c r="E35" s="132"/>
      <c r="F35" s="132"/>
      <c r="G35" s="132"/>
      <c r="H35" s="132"/>
      <c r="I35" s="132"/>
      <c r="J35" s="132"/>
      <c r="K35" s="132"/>
      <c r="L35" s="132"/>
      <c r="M35" s="132"/>
      <c r="N35" s="132"/>
      <c r="O35" s="132"/>
      <c r="P35" s="132"/>
      <c r="Q35" s="132"/>
      <c r="R35" s="132"/>
      <c r="S35" s="132"/>
      <c r="T35" s="132"/>
      <c r="U35" s="132"/>
      <c r="V35" s="132"/>
      <c r="W35" s="132"/>
      <c r="X35" s="132"/>
      <c r="Y35" s="132"/>
      <c r="Z35" s="132"/>
      <c r="AA35" s="132"/>
      <c r="AB35" s="132"/>
      <c r="AC35" s="132"/>
      <c r="AD35" s="132"/>
      <c r="AE35" s="132"/>
      <c r="AF35" s="132"/>
      <c r="AG35" s="132"/>
      <c r="AH35" s="133"/>
      <c r="AI35" s="99"/>
      <c r="AJ35" s="134">
        <f t="shared" si="1"/>
        <v>0</v>
      </c>
      <c r="AK35" s="132">
        <f>Foglio13!AL35</f>
        <v>0</v>
      </c>
      <c r="AL35" s="133">
        <f t="shared" si="2"/>
        <v>0</v>
      </c>
      <c r="AM35" s="99"/>
      <c r="AN35" s="134">
        <f t="shared" si="7"/>
        <v>0</v>
      </c>
      <c r="AO35" s="132">
        <f>Foglio13!AP35</f>
        <v>0</v>
      </c>
      <c r="AP35" s="133">
        <f t="shared" si="8"/>
        <v>0</v>
      </c>
      <c r="AR35" s="207">
        <f t="shared" si="4"/>
        <v>0</v>
      </c>
      <c r="AS35" s="208">
        <f t="shared" si="5"/>
        <v>0</v>
      </c>
      <c r="AT35" s="208">
        <f t="shared" si="6"/>
        <v>0</v>
      </c>
    </row>
    <row r="36" spans="1:46">
      <c r="A36" s="130">
        <v>23</v>
      </c>
      <c r="B36" s="131">
        <f>Foglio13!B36</f>
        <v>0</v>
      </c>
      <c r="C36" s="131">
        <f>Foglio13!C36</f>
        <v>0</v>
      </c>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c r="AB36" s="132"/>
      <c r="AC36" s="132"/>
      <c r="AD36" s="132"/>
      <c r="AE36" s="132"/>
      <c r="AF36" s="132"/>
      <c r="AG36" s="132"/>
      <c r="AH36" s="133"/>
      <c r="AI36" s="99"/>
      <c r="AJ36" s="134">
        <f t="shared" si="1"/>
        <v>0</v>
      </c>
      <c r="AK36" s="132">
        <f>Foglio13!AL36</f>
        <v>0</v>
      </c>
      <c r="AL36" s="133">
        <f t="shared" si="2"/>
        <v>0</v>
      </c>
      <c r="AM36" s="99"/>
      <c r="AN36" s="134">
        <f t="shared" si="7"/>
        <v>0</v>
      </c>
      <c r="AO36" s="132">
        <f>Foglio13!AP36</f>
        <v>0</v>
      </c>
      <c r="AP36" s="133">
        <f t="shared" si="8"/>
        <v>0</v>
      </c>
      <c r="AR36" s="207">
        <f t="shared" si="4"/>
        <v>0</v>
      </c>
      <c r="AS36" s="208">
        <f t="shared" si="5"/>
        <v>0</v>
      </c>
      <c r="AT36" s="208">
        <f t="shared" si="6"/>
        <v>0</v>
      </c>
    </row>
    <row r="37" spans="1:46">
      <c r="A37" s="130">
        <v>24</v>
      </c>
      <c r="B37" s="131">
        <f>Foglio13!B37</f>
        <v>0</v>
      </c>
      <c r="C37" s="131">
        <f>Foglio13!C37</f>
        <v>0</v>
      </c>
      <c r="D37" s="132"/>
      <c r="E37" s="132"/>
      <c r="F37" s="132"/>
      <c r="G37" s="132"/>
      <c r="H37" s="132"/>
      <c r="I37" s="132"/>
      <c r="J37" s="132"/>
      <c r="K37" s="132"/>
      <c r="L37" s="132"/>
      <c r="M37" s="132"/>
      <c r="N37" s="132"/>
      <c r="O37" s="132"/>
      <c r="P37" s="132"/>
      <c r="Q37" s="132"/>
      <c r="R37" s="132"/>
      <c r="S37" s="132"/>
      <c r="T37" s="132"/>
      <c r="U37" s="132"/>
      <c r="V37" s="132"/>
      <c r="W37" s="132"/>
      <c r="X37" s="132"/>
      <c r="Y37" s="132"/>
      <c r="Z37" s="132"/>
      <c r="AA37" s="132"/>
      <c r="AB37" s="132"/>
      <c r="AC37" s="132"/>
      <c r="AD37" s="132"/>
      <c r="AE37" s="132"/>
      <c r="AF37" s="132"/>
      <c r="AG37" s="132"/>
      <c r="AH37" s="133"/>
      <c r="AI37" s="99"/>
      <c r="AJ37" s="134">
        <f t="shared" si="1"/>
        <v>0</v>
      </c>
      <c r="AK37" s="132">
        <f>Foglio13!AL37</f>
        <v>0</v>
      </c>
      <c r="AL37" s="133">
        <f t="shared" si="2"/>
        <v>0</v>
      </c>
      <c r="AM37" s="99"/>
      <c r="AN37" s="134">
        <f t="shared" si="7"/>
        <v>0</v>
      </c>
      <c r="AO37" s="132">
        <f>Foglio13!AP37</f>
        <v>0</v>
      </c>
      <c r="AP37" s="133">
        <f t="shared" si="8"/>
        <v>0</v>
      </c>
      <c r="AR37" s="207">
        <f t="shared" si="4"/>
        <v>0</v>
      </c>
      <c r="AS37" s="208">
        <f t="shared" si="5"/>
        <v>0</v>
      </c>
      <c r="AT37" s="208">
        <f t="shared" si="6"/>
        <v>0</v>
      </c>
    </row>
    <row r="38" spans="1:46">
      <c r="A38" s="130">
        <v>25</v>
      </c>
      <c r="B38" s="131">
        <f>Foglio13!B38</f>
        <v>0</v>
      </c>
      <c r="C38" s="131">
        <f>Foglio13!C38</f>
        <v>0</v>
      </c>
      <c r="D38" s="132"/>
      <c r="E38" s="132"/>
      <c r="F38" s="132"/>
      <c r="G38" s="132"/>
      <c r="H38" s="132"/>
      <c r="I38" s="132"/>
      <c r="J38" s="132"/>
      <c r="K38" s="132"/>
      <c r="L38" s="132"/>
      <c r="M38" s="132"/>
      <c r="N38" s="132"/>
      <c r="O38" s="132"/>
      <c r="P38" s="132"/>
      <c r="Q38" s="132"/>
      <c r="R38" s="132"/>
      <c r="S38" s="132"/>
      <c r="T38" s="132"/>
      <c r="U38" s="132"/>
      <c r="V38" s="132"/>
      <c r="W38" s="132"/>
      <c r="X38" s="132"/>
      <c r="Y38" s="132"/>
      <c r="Z38" s="132"/>
      <c r="AA38" s="132"/>
      <c r="AB38" s="132"/>
      <c r="AC38" s="132"/>
      <c r="AD38" s="132"/>
      <c r="AE38" s="132"/>
      <c r="AF38" s="132"/>
      <c r="AG38" s="132"/>
      <c r="AH38" s="133"/>
      <c r="AI38" s="99"/>
      <c r="AJ38" s="134">
        <f t="shared" si="1"/>
        <v>0</v>
      </c>
      <c r="AK38" s="132">
        <f>Foglio13!AL38</f>
        <v>0</v>
      </c>
      <c r="AL38" s="133">
        <f t="shared" si="2"/>
        <v>0</v>
      </c>
      <c r="AM38" s="99"/>
      <c r="AN38" s="134">
        <f t="shared" si="7"/>
        <v>0</v>
      </c>
      <c r="AO38" s="132">
        <f>Foglio13!AP38</f>
        <v>0</v>
      </c>
      <c r="AP38" s="133">
        <f t="shared" si="8"/>
        <v>0</v>
      </c>
      <c r="AR38" s="207">
        <f t="shared" si="4"/>
        <v>0</v>
      </c>
      <c r="AS38" s="208">
        <f t="shared" si="5"/>
        <v>0</v>
      </c>
      <c r="AT38" s="208">
        <f t="shared" si="6"/>
        <v>0</v>
      </c>
    </row>
    <row r="39" spans="1:46">
      <c r="A39" s="130">
        <v>26</v>
      </c>
      <c r="B39" s="131">
        <f>Foglio13!B39</f>
        <v>0</v>
      </c>
      <c r="C39" s="131">
        <f>Foglio13!C39</f>
        <v>0</v>
      </c>
      <c r="D39" s="132"/>
      <c r="E39" s="132"/>
      <c r="F39" s="132"/>
      <c r="G39" s="132"/>
      <c r="H39" s="132"/>
      <c r="I39" s="132"/>
      <c r="J39" s="132"/>
      <c r="K39" s="132"/>
      <c r="L39" s="132"/>
      <c r="M39" s="132"/>
      <c r="N39" s="132"/>
      <c r="O39" s="132"/>
      <c r="P39" s="132"/>
      <c r="Q39" s="132"/>
      <c r="R39" s="132"/>
      <c r="S39" s="132"/>
      <c r="T39" s="132"/>
      <c r="U39" s="132"/>
      <c r="V39" s="132"/>
      <c r="W39" s="132"/>
      <c r="X39" s="132"/>
      <c r="Y39" s="132"/>
      <c r="Z39" s="132"/>
      <c r="AA39" s="132"/>
      <c r="AB39" s="132"/>
      <c r="AC39" s="132"/>
      <c r="AD39" s="132"/>
      <c r="AE39" s="132"/>
      <c r="AF39" s="132"/>
      <c r="AG39" s="132"/>
      <c r="AH39" s="133"/>
      <c r="AI39" s="99"/>
      <c r="AJ39" s="134">
        <f t="shared" si="1"/>
        <v>0</v>
      </c>
      <c r="AK39" s="132">
        <f>Foglio13!AL39</f>
        <v>0</v>
      </c>
      <c r="AL39" s="133">
        <f t="shared" si="2"/>
        <v>0</v>
      </c>
      <c r="AM39" s="99"/>
      <c r="AN39" s="134">
        <f t="shared" si="7"/>
        <v>0</v>
      </c>
      <c r="AO39" s="132">
        <f>Foglio13!AP39</f>
        <v>0</v>
      </c>
      <c r="AP39" s="133">
        <f t="shared" si="8"/>
        <v>0</v>
      </c>
      <c r="AR39" s="207">
        <f t="shared" si="4"/>
        <v>0</v>
      </c>
      <c r="AS39" s="208">
        <f t="shared" si="5"/>
        <v>0</v>
      </c>
      <c r="AT39" s="208">
        <f t="shared" si="6"/>
        <v>0</v>
      </c>
    </row>
    <row r="40" spans="1:46">
      <c r="A40" s="130">
        <v>27</v>
      </c>
      <c r="B40" s="131">
        <f>Foglio13!B40</f>
        <v>0</v>
      </c>
      <c r="C40" s="131">
        <f>Foglio13!C40</f>
        <v>0</v>
      </c>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3"/>
      <c r="AI40" s="99"/>
      <c r="AJ40" s="134">
        <f t="shared" si="1"/>
        <v>0</v>
      </c>
      <c r="AK40" s="132">
        <f>Foglio13!AL40</f>
        <v>0</v>
      </c>
      <c r="AL40" s="133">
        <f t="shared" si="2"/>
        <v>0</v>
      </c>
      <c r="AM40" s="99"/>
      <c r="AN40" s="134">
        <f t="shared" si="7"/>
        <v>0</v>
      </c>
      <c r="AO40" s="132">
        <f>Foglio13!AP40</f>
        <v>0</v>
      </c>
      <c r="AP40" s="133">
        <f t="shared" si="8"/>
        <v>0</v>
      </c>
      <c r="AR40" s="207">
        <f>IF(D40&gt;0,1,0)+IF(E40&gt;0,1,0)+IF(F40&gt;0,1,0)+IF(G40&gt;0,1,0)+IF(H40&gt;0,1,0)+IF(I40&gt;0,1,0)+IF(J40&gt;0,1,0)+IF(K40&gt;0,1,0)+IF(L40&gt;0,1,0)+IF(M40&gt;0,1,0)+IF(N40&gt;0,1,0)+IF(O40&gt;0,1,0)+IF(P40&gt;0,1,0)+IF(Q40&gt;0,1,0)+IF(R40&gt;0,1,0)+IF(S40&gt;0,1,0)+IF(T40&gt;0,1,0)+IF(U40&gt;0,1,0)+IF(V40&gt;0,1,0)+IF(W40&gt;0,1,0)+IF(X40&gt;0,1,0)+IF(Y40&gt;0,1,0)+IF(Z40&gt;0,1,0)+IF(AA40&gt;0,1,0)+IF(AB40&gt;0,1,0)+IF(AC40&gt;0,1,0)+IF(AD40&gt;0,1,0)+IF(AE40&gt;0,1,0)+IF(AF40&gt;0,1,0)+IF(AG40&gt;0,1,0)+IF(AH40&gt;0,1,0)</f>
        <v>0</v>
      </c>
      <c r="AS40" s="208">
        <f t="shared" si="5"/>
        <v>0</v>
      </c>
      <c r="AT40" s="208">
        <f t="shared" si="6"/>
        <v>0</v>
      </c>
    </row>
    <row r="41" spans="1:46">
      <c r="A41" s="130">
        <v>28</v>
      </c>
      <c r="B41" s="131">
        <f>Foglio13!B41</f>
        <v>0</v>
      </c>
      <c r="C41" s="131">
        <f>Foglio13!C41</f>
        <v>0</v>
      </c>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3"/>
      <c r="AI41" s="99"/>
      <c r="AJ41" s="134">
        <f t="shared" si="1"/>
        <v>0</v>
      </c>
      <c r="AK41" s="132">
        <f>Foglio13!AL41</f>
        <v>0</v>
      </c>
      <c r="AL41" s="133">
        <f t="shared" si="2"/>
        <v>0</v>
      </c>
      <c r="AM41" s="99"/>
      <c r="AN41" s="134">
        <f t="shared" si="7"/>
        <v>0</v>
      </c>
      <c r="AO41" s="132">
        <f>Foglio13!AP41</f>
        <v>0</v>
      </c>
      <c r="AP41" s="133">
        <f t="shared" si="8"/>
        <v>0</v>
      </c>
      <c r="AR41" s="207">
        <f>IF(D41&gt;0,1,0)+IF(E41&gt;0,1,0)+IF(F41&gt;0,1,0)+IF(G41&gt;0,1,0)+IF(H41&gt;0,1,0)+IF(I41&gt;0,1,0)+IF(J41&gt;0,1,0)+IF(K41&gt;0,1,0)+IF(L41&gt;0,1,0)+IF(M41&gt;0,1,0)+IF(N41&gt;0,1,0)+IF(O41&gt;0,1,0)+IF(P41&gt;0,1,0)+IF(Q41&gt;0,1,0)+IF(R41&gt;0,1,0)+IF(S41&gt;0,1,0)+IF(T41&gt;0,1,0)+IF(U41&gt;0,1,0)+IF(V41&gt;0,1,0)+IF(W41&gt;0,1,0)+IF(X41&gt;0,1,0)+IF(Y41&gt;0,1,0)+IF(Z41&gt;0,1,0)+IF(AA41&gt;0,1,0)+IF(AB41&gt;0,1,0)+IF(AC41&gt;0,1,0)+IF(AD41&gt;0,1,0)+IF(AE41&gt;0,1,0)+IF(AF41&gt;0,1,0)+IF(AG41&gt;0,1,0)+IF(AH41&gt;0,1,0)</f>
        <v>0</v>
      </c>
      <c r="AS41" s="208">
        <f t="shared" si="5"/>
        <v>0</v>
      </c>
      <c r="AT41" s="208">
        <f t="shared" si="6"/>
        <v>0</v>
      </c>
    </row>
    <row r="42" spans="1:46">
      <c r="A42" s="130">
        <v>29</v>
      </c>
      <c r="B42" s="131">
        <f>Foglio13!B42</f>
        <v>0</v>
      </c>
      <c r="C42" s="131">
        <f>Foglio13!C42</f>
        <v>0</v>
      </c>
      <c r="D42" s="132"/>
      <c r="E42" s="132"/>
      <c r="F42" s="132"/>
      <c r="G42" s="132"/>
      <c r="H42" s="132"/>
      <c r="I42" s="132"/>
      <c r="J42" s="132"/>
      <c r="K42" s="132"/>
      <c r="L42" s="132"/>
      <c r="M42" s="132"/>
      <c r="N42" s="132"/>
      <c r="O42" s="132"/>
      <c r="P42" s="132"/>
      <c r="Q42" s="132"/>
      <c r="R42" s="132"/>
      <c r="S42" s="132"/>
      <c r="T42" s="132"/>
      <c r="U42" s="132"/>
      <c r="V42" s="132"/>
      <c r="W42" s="132"/>
      <c r="X42" s="132"/>
      <c r="Y42" s="132"/>
      <c r="Z42" s="132"/>
      <c r="AA42" s="132"/>
      <c r="AB42" s="132"/>
      <c r="AC42" s="132"/>
      <c r="AD42" s="132"/>
      <c r="AE42" s="132"/>
      <c r="AF42" s="132"/>
      <c r="AG42" s="132"/>
      <c r="AH42" s="133"/>
      <c r="AI42" s="99"/>
      <c r="AJ42" s="134">
        <f t="shared" si="1"/>
        <v>0</v>
      </c>
      <c r="AK42" s="132">
        <f>Foglio13!AL42</f>
        <v>0</v>
      </c>
      <c r="AL42" s="133">
        <f t="shared" si="2"/>
        <v>0</v>
      </c>
      <c r="AM42" s="99"/>
      <c r="AN42" s="134">
        <f t="shared" si="7"/>
        <v>0</v>
      </c>
      <c r="AO42" s="132">
        <f>Foglio13!AP42</f>
        <v>0</v>
      </c>
      <c r="AP42" s="133">
        <f t="shared" si="8"/>
        <v>0</v>
      </c>
      <c r="AR42" s="207">
        <f>IF(D42&gt;0,1,0)+IF(E42&gt;0,1,0)+IF(F42&gt;0,1,0)+IF(G42&gt;0,1,0)+IF(H42&gt;0,1,0)+IF(I42&gt;0,1,0)+IF(J42&gt;0,1,0)+IF(K42&gt;0,1,0)+IF(L42&gt;0,1,0)+IF(M42&gt;0,1,0)+IF(N42&gt;0,1,0)+IF(O42&gt;0,1,0)+IF(P42&gt;0,1,0)+IF(Q42&gt;0,1,0)+IF(R42&gt;0,1,0)+IF(S42&gt;0,1,0)+IF(T42&gt;0,1,0)+IF(U42&gt;0,1,0)+IF(V42&gt;0,1,0)+IF(W42&gt;0,1,0)+IF(X42&gt;0,1,0)+IF(Y42&gt;0,1,0)+IF(Z42&gt;0,1,0)+IF(AA42&gt;0,1,0)+IF(AB42&gt;0,1,0)+IF(AC42&gt;0,1,0)+IF(AD42&gt;0,1,0)+IF(AE42&gt;0,1,0)+IF(AF42&gt;0,1,0)+IF(AG42&gt;0,1,0)+IF(AH42&gt;0,1,0)</f>
        <v>0</v>
      </c>
      <c r="AS42" s="208">
        <f t="shared" si="5"/>
        <v>0</v>
      </c>
      <c r="AT42" s="208">
        <f t="shared" si="6"/>
        <v>0</v>
      </c>
    </row>
    <row r="43" spans="1:46" ht="15.75" thickBot="1">
      <c r="A43" s="130">
        <v>30</v>
      </c>
      <c r="B43" s="131">
        <f>Foglio13!B43</f>
        <v>0</v>
      </c>
      <c r="C43" s="131">
        <f>Foglio13!C43</f>
        <v>0</v>
      </c>
      <c r="D43" s="132"/>
      <c r="E43" s="132"/>
      <c r="F43" s="132"/>
      <c r="G43" s="132"/>
      <c r="H43" s="132"/>
      <c r="I43" s="132"/>
      <c r="J43" s="132"/>
      <c r="K43" s="132"/>
      <c r="L43" s="132"/>
      <c r="M43" s="132"/>
      <c r="N43" s="132"/>
      <c r="O43" s="132"/>
      <c r="P43" s="132"/>
      <c r="Q43" s="132"/>
      <c r="R43" s="132"/>
      <c r="S43" s="132"/>
      <c r="T43" s="132"/>
      <c r="U43" s="132"/>
      <c r="V43" s="132"/>
      <c r="W43" s="132"/>
      <c r="X43" s="132"/>
      <c r="Y43" s="132"/>
      <c r="Z43" s="132"/>
      <c r="AA43" s="132"/>
      <c r="AB43" s="132"/>
      <c r="AC43" s="132"/>
      <c r="AD43" s="132"/>
      <c r="AE43" s="132"/>
      <c r="AF43" s="132"/>
      <c r="AG43" s="132"/>
      <c r="AH43" s="133"/>
      <c r="AI43" s="99"/>
      <c r="AJ43" s="134">
        <f t="shared" si="1"/>
        <v>0</v>
      </c>
      <c r="AK43" s="132">
        <f>Foglio13!AL43</f>
        <v>0</v>
      </c>
      <c r="AL43" s="133">
        <f t="shared" si="2"/>
        <v>0</v>
      </c>
      <c r="AM43" s="99"/>
      <c r="AN43" s="134">
        <f t="shared" si="7"/>
        <v>0</v>
      </c>
      <c r="AO43" s="132">
        <f>Foglio13!AP43</f>
        <v>0</v>
      </c>
      <c r="AP43" s="133">
        <f t="shared" si="8"/>
        <v>0</v>
      </c>
      <c r="AR43" s="207">
        <f>IF(D43&gt;0,1,0)+IF(E43&gt;0,1,0)+IF(F43&gt;0,1,0)+IF(G43&gt;0,1,0)+IF(H43&gt;0,1,0)+IF(I43&gt;0,1,0)+IF(J43&gt;0,1,0)+IF(K43&gt;0,1,0)+IF(L43&gt;0,1,0)+IF(M43&gt;0,1,0)+IF(N43&gt;0,1,0)+IF(O43&gt;0,1,0)+IF(P43&gt;0,1,0)+IF(Q43&gt;0,1,0)+IF(R43&gt;0,1,0)+IF(S43&gt;0,1,0)+IF(T43&gt;0,1,0)+IF(U43&gt;0,1,0)+IF(V43&gt;0,1,0)+IF(W43&gt;0,1,0)+IF(X43&gt;0,1,0)+IF(Y43&gt;0,1,0)+IF(Z43&gt;0,1,0)+IF(AA43&gt;0,1,0)+IF(AB43&gt;0,1,0)+IF(AC43&gt;0,1,0)+IF(AD43&gt;0,1,0)+IF(AE43&gt;0,1,0)+IF(AF43&gt;0,1,0)+IF(AG43&gt;0,1,0)+IF(AH43&gt;0,1,0)</f>
        <v>0</v>
      </c>
      <c r="AS43" s="208">
        <f t="shared" si="5"/>
        <v>0</v>
      </c>
      <c r="AT43" s="208">
        <f t="shared" si="6"/>
        <v>0</v>
      </c>
    </row>
    <row r="44" spans="1:46" ht="26.25" customHeight="1" thickTop="1" thickBot="1">
      <c r="A44" s="141"/>
      <c r="B44" s="142"/>
      <c r="C44" s="142"/>
      <c r="D44" s="143"/>
      <c r="E44" s="143"/>
      <c r="F44" s="143"/>
      <c r="G44" s="143"/>
      <c r="H44" s="143"/>
      <c r="I44" s="143"/>
      <c r="J44" s="143"/>
      <c r="K44" s="143"/>
      <c r="L44" s="143"/>
      <c r="M44" s="143"/>
      <c r="N44" s="143"/>
      <c r="O44" s="143"/>
      <c r="P44" s="143"/>
      <c r="Q44" s="143"/>
      <c r="R44" s="143"/>
      <c r="S44" s="143"/>
      <c r="T44" s="143"/>
      <c r="U44" s="143"/>
      <c r="V44" s="143"/>
      <c r="W44" s="143"/>
      <c r="X44" s="143"/>
      <c r="Y44" s="143"/>
      <c r="Z44" s="143"/>
      <c r="AA44" s="143"/>
      <c r="AB44" s="143"/>
      <c r="AC44" s="143"/>
      <c r="AD44" s="144" t="s">
        <v>8</v>
      </c>
      <c r="AE44" s="145"/>
      <c r="AF44" s="145"/>
      <c r="AG44" s="145"/>
      <c r="AH44" s="146"/>
      <c r="AI44" s="110"/>
      <c r="AJ44" s="147">
        <f>SUM(AJ14:AJ43)</f>
        <v>0</v>
      </c>
      <c r="AK44" s="147">
        <f>SUM(AK14:AK43)</f>
        <v>9248.5</v>
      </c>
      <c r="AL44" s="147">
        <f>SUM(AL14:AL43)</f>
        <v>9248.5</v>
      </c>
      <c r="AM44" s="110"/>
      <c r="AN44" s="147">
        <f>SUM(AN13:AN43)</f>
        <v>0</v>
      </c>
      <c r="AO44" s="147">
        <f>SUM(AO13:AO43)</f>
        <v>1721.5</v>
      </c>
      <c r="AP44" s="147">
        <f>SUM(AP13:AP43)</f>
        <v>1721.5</v>
      </c>
      <c r="AR44" s="209">
        <f>SUM(AR14:AR43)</f>
        <v>0</v>
      </c>
      <c r="AS44" s="87"/>
      <c r="AT44" s="87"/>
    </row>
    <row r="45" spans="1:46" ht="15.75" thickTop="1">
      <c r="A45" s="103"/>
      <c r="B45" s="103"/>
      <c r="C45" s="103"/>
      <c r="D45" s="99"/>
      <c r="E45" s="99"/>
      <c r="F45" s="99"/>
      <c r="G45" s="99"/>
      <c r="H45" s="99"/>
      <c r="I45" s="99"/>
      <c r="J45" s="99"/>
      <c r="K45" s="99"/>
      <c r="L45" s="99"/>
      <c r="M45" s="99"/>
      <c r="N45" s="99"/>
      <c r="O45" s="99"/>
      <c r="P45" s="99"/>
      <c r="Q45" s="99"/>
      <c r="R45" s="99"/>
      <c r="S45" s="99"/>
      <c r="T45" s="99"/>
      <c r="U45" s="99"/>
      <c r="V45" s="99"/>
      <c r="W45" s="99"/>
      <c r="X45" s="99"/>
      <c r="Y45" s="99"/>
      <c r="Z45" s="99"/>
      <c r="AA45" s="99"/>
      <c r="AB45" s="99"/>
      <c r="AC45" s="99"/>
      <c r="AD45" s="99"/>
      <c r="AE45" s="99"/>
      <c r="AF45" s="99"/>
      <c r="AG45" s="99"/>
      <c r="AH45" s="99"/>
      <c r="AI45" s="99"/>
      <c r="AJ45" s="99"/>
      <c r="AK45" s="99"/>
      <c r="AL45" s="99"/>
      <c r="AM45" s="99"/>
      <c r="AN45" s="99"/>
      <c r="AO45" s="102"/>
      <c r="AP45" s="99"/>
    </row>
    <row r="46" spans="1:46">
      <c r="A46" s="103"/>
      <c r="B46" s="103"/>
      <c r="C46" s="103"/>
      <c r="D46" s="99"/>
      <c r="E46" s="99"/>
      <c r="F46" s="99"/>
      <c r="G46" s="99"/>
      <c r="H46" s="99"/>
      <c r="I46" s="99"/>
      <c r="J46" s="99"/>
      <c r="K46" s="99"/>
      <c r="L46" s="99"/>
      <c r="M46" s="99"/>
      <c r="N46" s="99"/>
      <c r="O46" s="99"/>
      <c r="P46" s="99"/>
      <c r="Q46" s="99"/>
      <c r="R46" s="99"/>
      <c r="S46" s="99"/>
      <c r="T46" s="99"/>
      <c r="U46" s="99"/>
      <c r="V46" s="99"/>
      <c r="W46" s="99"/>
      <c r="X46" s="99"/>
      <c r="Y46" s="99"/>
      <c r="Z46" s="99"/>
      <c r="AA46" s="99"/>
      <c r="AB46" s="99"/>
      <c r="AC46" s="99"/>
      <c r="AD46" s="99"/>
      <c r="AE46" s="99"/>
      <c r="AF46" s="99"/>
      <c r="AG46" s="99"/>
      <c r="AH46" s="99"/>
      <c r="AI46" s="99"/>
      <c r="AJ46" s="99"/>
      <c r="AK46" s="99"/>
      <c r="AL46" s="99"/>
      <c r="AM46" s="99"/>
      <c r="AN46" s="99"/>
      <c r="AO46" s="102"/>
      <c r="AP46" s="99"/>
    </row>
    <row r="47" spans="1:46">
      <c r="A47" s="103"/>
      <c r="B47" s="103"/>
      <c r="C47" s="103"/>
      <c r="D47" s="99"/>
      <c r="E47" s="99"/>
      <c r="F47" s="99"/>
      <c r="G47" s="99"/>
      <c r="H47" s="99"/>
      <c r="I47" s="99"/>
      <c r="J47" s="99"/>
      <c r="K47" s="99"/>
      <c r="L47" s="99"/>
      <c r="M47" s="99"/>
      <c r="N47" s="99"/>
      <c r="O47" s="99"/>
      <c r="P47" s="99"/>
      <c r="Q47" s="99"/>
      <c r="R47" s="99"/>
      <c r="S47" s="99"/>
      <c r="T47" s="99"/>
      <c r="U47" s="99"/>
      <c r="V47" s="99"/>
      <c r="W47" s="99"/>
      <c r="X47" s="99"/>
      <c r="Y47" s="99"/>
      <c r="Z47" s="99"/>
      <c r="AA47" s="99"/>
      <c r="AB47" s="99"/>
      <c r="AC47" s="99"/>
      <c r="AD47" s="99"/>
      <c r="AE47" s="99"/>
      <c r="AF47" s="99"/>
      <c r="AG47" s="99"/>
      <c r="AH47" s="99"/>
      <c r="AI47" s="99"/>
      <c r="AJ47" s="99"/>
      <c r="AK47" s="99"/>
      <c r="AL47" s="99"/>
      <c r="AM47" s="99"/>
      <c r="AN47" s="99"/>
      <c r="AO47" s="102"/>
      <c r="AP47" s="99"/>
    </row>
    <row r="48" spans="1:46">
      <c r="A48" s="103"/>
      <c r="B48" s="103"/>
      <c r="C48" s="103"/>
      <c r="D48" s="99"/>
      <c r="E48" s="99"/>
      <c r="F48" s="99"/>
      <c r="G48" s="99"/>
      <c r="H48" s="99"/>
      <c r="I48" s="99"/>
      <c r="J48" s="99"/>
      <c r="K48" s="99"/>
      <c r="L48" s="99"/>
      <c r="M48" s="99"/>
      <c r="N48" s="99"/>
      <c r="O48" s="99"/>
      <c r="P48" s="99"/>
      <c r="Q48" s="99"/>
      <c r="R48" s="99"/>
      <c r="S48" s="99"/>
      <c r="T48" s="99"/>
      <c r="U48" s="99"/>
      <c r="V48" s="99"/>
      <c r="W48" s="99"/>
      <c r="X48" s="99"/>
      <c r="Y48" s="99"/>
      <c r="Z48" s="99"/>
      <c r="AA48" s="99"/>
      <c r="AB48" s="99"/>
      <c r="AC48" s="99"/>
      <c r="AD48" s="99"/>
      <c r="AE48" s="99"/>
      <c r="AF48" s="99"/>
      <c r="AG48" s="99"/>
      <c r="AH48" s="99"/>
      <c r="AI48" s="99"/>
      <c r="AJ48" s="99"/>
      <c r="AK48" s="99"/>
      <c r="AL48" s="99"/>
      <c r="AM48" s="99"/>
      <c r="AN48" s="99"/>
      <c r="AO48" s="102"/>
      <c r="AP48" s="99"/>
    </row>
    <row r="49" spans="1:42">
      <c r="A49" s="103"/>
      <c r="B49" s="103"/>
      <c r="C49" s="103"/>
      <c r="D49" s="99"/>
      <c r="E49" s="99"/>
      <c r="F49" s="99"/>
      <c r="G49" s="99"/>
      <c r="H49" s="99"/>
      <c r="I49" s="99"/>
      <c r="J49" s="99"/>
      <c r="K49" s="99"/>
      <c r="L49" s="99"/>
      <c r="M49" s="99"/>
      <c r="N49" s="99"/>
      <c r="O49" s="99"/>
      <c r="P49" s="99"/>
      <c r="Q49" s="99"/>
      <c r="R49" s="99"/>
      <c r="S49" s="99"/>
      <c r="T49" s="99"/>
      <c r="U49" s="99"/>
      <c r="V49" s="99"/>
      <c r="W49" s="99"/>
      <c r="X49" s="99"/>
      <c r="Y49" s="99"/>
      <c r="Z49" s="99"/>
      <c r="AA49" s="99"/>
      <c r="AB49" s="99"/>
      <c r="AC49" s="99"/>
      <c r="AD49" s="99"/>
      <c r="AE49" s="99"/>
      <c r="AF49" s="99"/>
      <c r="AG49" s="99"/>
      <c r="AH49" s="99"/>
      <c r="AI49" s="99"/>
      <c r="AJ49" s="99"/>
      <c r="AK49" s="99"/>
      <c r="AL49" s="99"/>
      <c r="AM49" s="99"/>
      <c r="AN49" s="99"/>
      <c r="AO49" s="102"/>
      <c r="AP49" s="99"/>
    </row>
    <row r="50" spans="1:42">
      <c r="A50" s="103"/>
      <c r="B50" s="103"/>
      <c r="C50" s="103"/>
      <c r="D50" s="99"/>
      <c r="E50" s="99"/>
      <c r="F50" s="99"/>
      <c r="G50" s="99"/>
      <c r="H50" s="99"/>
      <c r="I50" s="99"/>
      <c r="J50" s="99"/>
      <c r="K50" s="99"/>
      <c r="L50" s="99"/>
      <c r="M50" s="99"/>
      <c r="N50" s="99"/>
      <c r="O50" s="99"/>
      <c r="P50" s="99"/>
      <c r="Q50" s="99"/>
      <c r="R50" s="99"/>
      <c r="S50" s="99"/>
      <c r="T50" s="99"/>
      <c r="U50" s="99"/>
      <c r="V50" s="99"/>
      <c r="W50" s="99"/>
      <c r="X50" s="99"/>
      <c r="Y50" s="99"/>
      <c r="Z50" s="99"/>
      <c r="AA50" s="99"/>
      <c r="AB50" s="99"/>
      <c r="AC50" s="99"/>
      <c r="AD50" s="99"/>
      <c r="AE50" s="99"/>
      <c r="AF50" s="99"/>
      <c r="AG50" s="99"/>
      <c r="AH50" s="99"/>
      <c r="AI50" s="99"/>
      <c r="AJ50" s="99"/>
      <c r="AK50" s="99"/>
      <c r="AL50" s="99"/>
      <c r="AM50" s="99"/>
      <c r="AN50" s="99"/>
      <c r="AO50" s="102"/>
      <c r="AP50" s="99"/>
    </row>
    <row r="51" spans="1:42">
      <c r="A51" s="103"/>
      <c r="B51" s="103"/>
      <c r="C51" s="103"/>
      <c r="D51" s="99"/>
      <c r="E51" s="99"/>
      <c r="F51" s="99"/>
      <c r="G51" s="99"/>
      <c r="H51" s="99"/>
      <c r="I51" s="99"/>
      <c r="J51" s="99"/>
      <c r="K51" s="99"/>
      <c r="L51" s="99"/>
      <c r="M51" s="99"/>
      <c r="N51" s="99"/>
      <c r="O51" s="99"/>
      <c r="P51" s="99"/>
      <c r="Q51" s="99"/>
      <c r="R51" s="99"/>
      <c r="S51" s="99"/>
      <c r="T51" s="99"/>
      <c r="U51" s="99"/>
      <c r="V51" s="99"/>
      <c r="W51" s="99"/>
      <c r="X51" s="99"/>
      <c r="Y51" s="99"/>
      <c r="Z51" s="99"/>
      <c r="AA51" s="99"/>
      <c r="AB51" s="99"/>
      <c r="AC51" s="99"/>
      <c r="AD51" s="99"/>
      <c r="AE51" s="99"/>
      <c r="AF51" s="99"/>
      <c r="AG51" s="99"/>
      <c r="AH51" s="99"/>
      <c r="AI51" s="99"/>
      <c r="AJ51" s="99"/>
      <c r="AK51" s="99"/>
      <c r="AL51" s="99"/>
      <c r="AM51" s="99"/>
      <c r="AN51" s="99"/>
      <c r="AO51" s="102"/>
      <c r="AP51" s="99"/>
    </row>
    <row r="52" spans="1:42">
      <c r="A52" s="103"/>
      <c r="B52" s="103"/>
      <c r="C52" s="103"/>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102"/>
      <c r="AP52" s="99"/>
    </row>
    <row r="53" spans="1:42">
      <c r="A53" s="103"/>
      <c r="B53" s="103"/>
      <c r="C53" s="103"/>
      <c r="D53" s="99"/>
      <c r="E53" s="99"/>
      <c r="F53" s="99"/>
      <c r="G53" s="99"/>
      <c r="H53" s="99"/>
      <c r="I53" s="99"/>
      <c r="J53" s="99"/>
      <c r="K53" s="99"/>
      <c r="L53" s="99"/>
      <c r="M53" s="99"/>
      <c r="N53" s="99"/>
      <c r="O53" s="99"/>
      <c r="P53" s="99"/>
      <c r="Q53" s="99"/>
      <c r="R53" s="99"/>
      <c r="S53" s="99"/>
      <c r="T53" s="99"/>
      <c r="U53" s="99"/>
      <c r="V53" s="99"/>
      <c r="W53" s="99"/>
      <c r="X53" s="99"/>
      <c r="Y53" s="99"/>
      <c r="Z53" s="99"/>
      <c r="AA53" s="99"/>
      <c r="AB53" s="99"/>
      <c r="AC53" s="99"/>
      <c r="AD53" s="99"/>
      <c r="AE53" s="99"/>
      <c r="AF53" s="99"/>
      <c r="AG53" s="99"/>
      <c r="AH53" s="99"/>
      <c r="AI53" s="99"/>
      <c r="AJ53" s="99"/>
      <c r="AK53" s="99"/>
      <c r="AL53" s="99"/>
      <c r="AM53" s="99"/>
      <c r="AN53" s="99"/>
      <c r="AO53" s="102"/>
      <c r="AP53" s="99"/>
    </row>
    <row r="54" spans="1:42">
      <c r="A54" s="103"/>
      <c r="B54" s="103"/>
      <c r="C54" s="103"/>
      <c r="D54" s="99"/>
      <c r="E54" s="99"/>
      <c r="F54" s="99"/>
      <c r="G54" s="99"/>
      <c r="H54" s="99"/>
      <c r="I54" s="99"/>
      <c r="J54" s="99"/>
      <c r="K54" s="99"/>
      <c r="L54" s="99"/>
      <c r="M54" s="99"/>
      <c r="N54" s="99"/>
      <c r="O54" s="99"/>
      <c r="P54" s="99"/>
      <c r="Q54" s="99"/>
      <c r="R54" s="99"/>
      <c r="S54" s="99"/>
      <c r="T54" s="99"/>
      <c r="U54" s="99"/>
      <c r="V54" s="99"/>
      <c r="W54" s="99"/>
      <c r="X54" s="99"/>
      <c r="Y54" s="99"/>
      <c r="Z54" s="99"/>
      <c r="AA54" s="99"/>
      <c r="AB54" s="99"/>
      <c r="AC54" s="99"/>
      <c r="AD54" s="99"/>
      <c r="AE54" s="99"/>
      <c r="AF54" s="99"/>
      <c r="AG54" s="99"/>
      <c r="AH54" s="99"/>
      <c r="AI54" s="99"/>
      <c r="AJ54" s="99"/>
      <c r="AK54" s="99"/>
      <c r="AL54" s="99"/>
      <c r="AM54" s="99"/>
      <c r="AN54" s="99"/>
      <c r="AO54" s="102"/>
      <c r="AP54" s="99"/>
    </row>
    <row r="55" spans="1:42">
      <c r="A55" s="103"/>
      <c r="B55" s="103"/>
      <c r="C55" s="103"/>
      <c r="D55" s="99"/>
      <c r="E55" s="99"/>
      <c r="F55" s="99"/>
      <c r="G55" s="99"/>
      <c r="H55" s="99"/>
      <c r="I55" s="99"/>
      <c r="J55" s="99"/>
      <c r="K55" s="99"/>
      <c r="L55" s="99"/>
      <c r="M55" s="99"/>
      <c r="N55" s="99"/>
      <c r="O55" s="99"/>
      <c r="P55" s="99"/>
      <c r="Q55" s="99"/>
      <c r="R55" s="99"/>
      <c r="S55" s="99"/>
      <c r="T55" s="99"/>
      <c r="U55" s="99"/>
      <c r="V55" s="99"/>
      <c r="W55" s="99"/>
      <c r="X55" s="99"/>
      <c r="Y55" s="99"/>
      <c r="Z55" s="99"/>
      <c r="AA55" s="99"/>
      <c r="AB55" s="99"/>
      <c r="AC55" s="99"/>
      <c r="AD55" s="99"/>
      <c r="AE55" s="99"/>
      <c r="AF55" s="99"/>
      <c r="AG55" s="99"/>
      <c r="AH55" s="99"/>
      <c r="AI55" s="99"/>
      <c r="AJ55" s="99"/>
      <c r="AK55" s="99"/>
      <c r="AL55" s="99"/>
      <c r="AM55" s="99"/>
      <c r="AN55" s="99"/>
      <c r="AO55" s="102"/>
      <c r="AP55" s="99"/>
    </row>
    <row r="56" spans="1:42">
      <c r="A56" s="103"/>
      <c r="B56" s="103"/>
      <c r="C56" s="103"/>
      <c r="D56" s="99"/>
      <c r="E56" s="99"/>
      <c r="F56" s="99"/>
      <c r="G56" s="99"/>
      <c r="H56" s="99"/>
      <c r="I56" s="99"/>
      <c r="J56" s="99"/>
      <c r="K56" s="99"/>
      <c r="L56" s="99"/>
      <c r="M56" s="99"/>
      <c r="N56" s="99"/>
      <c r="O56" s="99"/>
      <c r="P56" s="99"/>
      <c r="Q56" s="99"/>
      <c r="R56" s="99"/>
      <c r="S56" s="99"/>
      <c r="T56" s="99"/>
      <c r="U56" s="99"/>
      <c r="V56" s="99"/>
      <c r="W56" s="99"/>
      <c r="X56" s="99"/>
      <c r="Y56" s="99"/>
      <c r="Z56" s="99"/>
      <c r="AA56" s="99"/>
      <c r="AB56" s="99"/>
      <c r="AC56" s="99"/>
      <c r="AD56" s="99"/>
      <c r="AE56" s="99"/>
      <c r="AF56" s="99"/>
      <c r="AG56" s="99"/>
      <c r="AH56" s="99"/>
      <c r="AI56" s="99"/>
      <c r="AJ56" s="99"/>
      <c r="AK56" s="99"/>
      <c r="AL56" s="99"/>
      <c r="AM56" s="99"/>
      <c r="AN56" s="99"/>
      <c r="AO56" s="102"/>
      <c r="AP56" s="99"/>
    </row>
    <row r="57" spans="1:42">
      <c r="A57" s="103"/>
      <c r="B57" s="103"/>
      <c r="C57" s="103"/>
      <c r="D57" s="99"/>
      <c r="E57" s="99"/>
      <c r="F57" s="99"/>
      <c r="G57" s="99"/>
      <c r="H57" s="99"/>
      <c r="I57" s="99"/>
      <c r="J57" s="99"/>
      <c r="K57" s="99"/>
      <c r="L57" s="99"/>
      <c r="M57" s="99"/>
      <c r="N57" s="99"/>
      <c r="O57" s="99"/>
      <c r="P57" s="99"/>
      <c r="Q57" s="99"/>
      <c r="R57" s="99"/>
      <c r="S57" s="99"/>
      <c r="T57" s="99"/>
      <c r="U57" s="99"/>
      <c r="V57" s="99"/>
      <c r="W57" s="99"/>
      <c r="X57" s="99"/>
      <c r="Y57" s="99"/>
      <c r="Z57" s="99"/>
      <c r="AA57" s="99"/>
      <c r="AB57" s="99"/>
      <c r="AC57" s="99"/>
      <c r="AD57" s="99"/>
      <c r="AE57" s="99"/>
      <c r="AF57" s="99"/>
      <c r="AG57" s="99"/>
      <c r="AH57" s="99"/>
      <c r="AI57" s="99"/>
      <c r="AJ57" s="99"/>
      <c r="AK57" s="99"/>
      <c r="AL57" s="99"/>
      <c r="AM57" s="99"/>
      <c r="AN57" s="99"/>
      <c r="AO57" s="102"/>
      <c r="AP57" s="99"/>
    </row>
    <row r="58" spans="1:42">
      <c r="A58" s="103"/>
      <c r="B58" s="103"/>
      <c r="C58" s="103"/>
      <c r="D58" s="99"/>
      <c r="E58" s="99"/>
      <c r="F58" s="99"/>
      <c r="G58" s="99"/>
      <c r="H58" s="99"/>
      <c r="I58" s="99"/>
      <c r="J58" s="99"/>
      <c r="K58" s="99"/>
      <c r="L58" s="99"/>
      <c r="M58" s="99"/>
      <c r="N58" s="99"/>
      <c r="O58" s="99"/>
      <c r="P58" s="99"/>
      <c r="Q58" s="99"/>
      <c r="R58" s="99"/>
      <c r="S58" s="99"/>
      <c r="T58" s="99"/>
      <c r="U58" s="99"/>
      <c r="V58" s="99"/>
      <c r="W58" s="99"/>
      <c r="X58" s="99"/>
      <c r="Y58" s="99"/>
      <c r="Z58" s="99"/>
      <c r="AA58" s="99"/>
      <c r="AB58" s="99"/>
      <c r="AC58" s="99"/>
      <c r="AD58" s="99"/>
      <c r="AE58" s="99"/>
      <c r="AF58" s="99"/>
      <c r="AG58" s="99"/>
      <c r="AH58" s="99"/>
      <c r="AI58" s="99"/>
      <c r="AJ58" s="99"/>
      <c r="AK58" s="99"/>
      <c r="AL58" s="99"/>
      <c r="AM58" s="99"/>
      <c r="AN58" s="99"/>
      <c r="AO58" s="102"/>
      <c r="AP58" s="99"/>
    </row>
    <row r="59" spans="1:42">
      <c r="A59" s="103"/>
      <c r="B59" s="103"/>
      <c r="C59" s="103"/>
      <c r="D59" s="99"/>
      <c r="E59" s="99"/>
      <c r="F59" s="99"/>
      <c r="G59" s="99"/>
      <c r="H59" s="99"/>
      <c r="I59" s="99"/>
      <c r="J59" s="99"/>
      <c r="K59" s="99"/>
      <c r="L59" s="99"/>
      <c r="M59" s="99"/>
      <c r="N59" s="99"/>
      <c r="O59" s="99"/>
      <c r="P59" s="99"/>
      <c r="Q59" s="99"/>
      <c r="R59" s="99"/>
      <c r="S59" s="99"/>
      <c r="T59" s="99"/>
      <c r="U59" s="99"/>
      <c r="V59" s="99"/>
      <c r="W59" s="99"/>
      <c r="X59" s="99"/>
      <c r="Y59" s="99"/>
      <c r="Z59" s="99"/>
      <c r="AA59" s="99"/>
      <c r="AB59" s="99"/>
      <c r="AC59" s="99"/>
      <c r="AD59" s="99"/>
      <c r="AE59" s="99"/>
      <c r="AF59" s="99"/>
      <c r="AG59" s="99"/>
      <c r="AH59" s="99"/>
      <c r="AI59" s="99"/>
      <c r="AJ59" s="99"/>
      <c r="AK59" s="99"/>
      <c r="AL59" s="99"/>
      <c r="AM59" s="99"/>
      <c r="AN59" s="99"/>
      <c r="AO59" s="102"/>
      <c r="AP59" s="99"/>
    </row>
    <row r="60" spans="1:42">
      <c r="A60" s="103"/>
      <c r="B60" s="103"/>
      <c r="C60" s="103"/>
      <c r="D60" s="99"/>
      <c r="E60" s="99"/>
      <c r="F60" s="99"/>
      <c r="G60" s="99"/>
      <c r="H60" s="99"/>
      <c r="I60" s="99"/>
      <c r="J60" s="99"/>
      <c r="K60" s="99"/>
      <c r="L60" s="99"/>
      <c r="M60" s="99"/>
      <c r="N60" s="99"/>
      <c r="O60" s="99"/>
      <c r="P60" s="99"/>
      <c r="Q60" s="99"/>
      <c r="R60" s="99"/>
      <c r="S60" s="99"/>
      <c r="T60" s="99"/>
      <c r="U60" s="99"/>
      <c r="V60" s="99"/>
      <c r="W60" s="99"/>
      <c r="X60" s="99"/>
      <c r="Y60" s="99"/>
      <c r="Z60" s="99"/>
      <c r="AA60" s="99"/>
      <c r="AB60" s="99"/>
      <c r="AC60" s="99"/>
      <c r="AD60" s="99"/>
      <c r="AE60" s="99"/>
      <c r="AF60" s="99"/>
      <c r="AG60" s="99"/>
      <c r="AH60" s="99"/>
      <c r="AI60" s="99"/>
      <c r="AJ60" s="99"/>
      <c r="AK60" s="99"/>
      <c r="AL60" s="99"/>
      <c r="AM60" s="99"/>
      <c r="AN60" s="99"/>
      <c r="AO60" s="102"/>
      <c r="AP60" s="99"/>
    </row>
    <row r="61" spans="1:42">
      <c r="A61" s="103"/>
      <c r="B61" s="103"/>
      <c r="C61" s="103"/>
      <c r="D61" s="99"/>
      <c r="E61" s="99"/>
      <c r="F61" s="99"/>
      <c r="G61" s="99"/>
      <c r="H61" s="99"/>
      <c r="I61" s="99"/>
      <c r="J61" s="99"/>
      <c r="K61" s="99"/>
      <c r="L61" s="99"/>
      <c r="M61" s="99"/>
      <c r="N61" s="99"/>
      <c r="O61" s="99"/>
      <c r="P61" s="99"/>
      <c r="Q61" s="99"/>
      <c r="R61" s="99"/>
      <c r="S61" s="99"/>
      <c r="T61" s="99"/>
      <c r="U61" s="99"/>
      <c r="V61" s="99"/>
      <c r="W61" s="99"/>
      <c r="X61" s="99"/>
      <c r="Y61" s="99"/>
      <c r="Z61" s="99"/>
      <c r="AA61" s="99"/>
      <c r="AB61" s="99"/>
      <c r="AC61" s="99"/>
      <c r="AD61" s="99"/>
      <c r="AE61" s="99"/>
      <c r="AF61" s="99"/>
      <c r="AG61" s="99"/>
      <c r="AH61" s="99"/>
      <c r="AI61" s="99"/>
      <c r="AJ61" s="99"/>
      <c r="AK61" s="99"/>
      <c r="AL61" s="99"/>
      <c r="AM61" s="99"/>
      <c r="AN61" s="99"/>
      <c r="AO61" s="102"/>
      <c r="AP61" s="99"/>
    </row>
    <row r="62" spans="1:42">
      <c r="A62" s="148" t="s">
        <v>4</v>
      </c>
      <c r="B62" s="98"/>
      <c r="C62" s="98"/>
      <c r="D62" s="149"/>
      <c r="E62" s="99"/>
      <c r="F62" s="99"/>
      <c r="G62" s="99"/>
      <c r="H62" s="99"/>
      <c r="I62" s="99"/>
      <c r="J62" s="99"/>
      <c r="K62" s="99"/>
      <c r="L62" s="99"/>
      <c r="M62" s="99"/>
      <c r="N62" s="105" t="s">
        <v>107</v>
      </c>
      <c r="O62" s="99"/>
      <c r="P62" s="99"/>
      <c r="Q62" s="99"/>
      <c r="R62" s="99"/>
      <c r="S62" s="99"/>
      <c r="T62" s="99"/>
      <c r="U62" s="99"/>
      <c r="V62" s="99"/>
      <c r="W62" s="99"/>
      <c r="X62" s="99"/>
      <c r="Y62" s="99"/>
      <c r="Z62" s="99"/>
      <c r="AA62" s="99"/>
      <c r="AB62" s="99"/>
      <c r="AC62" s="99"/>
      <c r="AD62" s="99"/>
      <c r="AE62" s="99"/>
      <c r="AF62" s="99"/>
      <c r="AG62" s="99"/>
      <c r="AH62" s="99"/>
      <c r="AI62" s="99"/>
      <c r="AJ62" s="99"/>
      <c r="AK62" s="99"/>
      <c r="AL62" s="99"/>
      <c r="AM62" s="99"/>
      <c r="AN62" s="99"/>
      <c r="AO62" s="102"/>
      <c r="AP62" s="99"/>
    </row>
    <row r="63" spans="1:42">
      <c r="A63" s="111"/>
      <c r="B63" s="103"/>
      <c r="C63" s="103"/>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c r="AF63" s="99"/>
      <c r="AG63" s="99"/>
      <c r="AH63" s="99"/>
      <c r="AI63" s="99"/>
      <c r="AJ63" s="99"/>
      <c r="AK63" s="99"/>
      <c r="AL63" s="99"/>
      <c r="AM63" s="99"/>
      <c r="AN63" s="99"/>
      <c r="AO63" s="102"/>
      <c r="AP63" s="99"/>
    </row>
    <row r="64" spans="1:42" ht="15" customHeight="1">
      <c r="A64" s="111"/>
      <c r="B64" s="291"/>
      <c r="C64" s="291"/>
      <c r="D64" s="112"/>
      <c r="E64" s="292" t="str">
        <f>$E$9</f>
        <v xml:space="preserve">MESE DI </v>
      </c>
      <c r="F64" s="292"/>
      <c r="G64" s="292"/>
      <c r="H64" s="292"/>
      <c r="I64" s="292"/>
      <c r="J64" s="292"/>
      <c r="K64" s="292"/>
      <c r="L64" s="292"/>
      <c r="M64" s="292"/>
      <c r="N64" s="99"/>
      <c r="O64" s="99"/>
      <c r="P64" s="99"/>
      <c r="Q64" s="113" t="str">
        <f>$Q$9</f>
        <v>CORSO: "OPERATORE ELETTRICO" 1° ANNO</v>
      </c>
      <c r="R64" s="113"/>
      <c r="S64" s="99"/>
      <c r="T64" s="99"/>
      <c r="U64" s="99"/>
      <c r="V64" s="99"/>
      <c r="W64" s="99"/>
      <c r="X64" s="99"/>
      <c r="Y64" s="99"/>
      <c r="Z64" s="99"/>
      <c r="AA64" s="99"/>
      <c r="AB64" s="99"/>
      <c r="AC64" s="99"/>
      <c r="AD64" s="99"/>
      <c r="AE64" s="99"/>
      <c r="AF64" s="99"/>
      <c r="AG64" s="99"/>
      <c r="AH64" s="99"/>
      <c r="AI64" s="99"/>
      <c r="AJ64" s="99"/>
      <c r="AK64" s="99"/>
      <c r="AL64" s="99"/>
      <c r="AM64" s="99"/>
      <c r="AN64" s="99"/>
      <c r="AO64" s="102"/>
      <c r="AP64" s="99"/>
    </row>
    <row r="65" spans="1:63" ht="15" customHeight="1" thickBot="1">
      <c r="A65" s="114"/>
      <c r="B65" s="114"/>
      <c r="C65" s="103"/>
      <c r="D65" s="99"/>
      <c r="E65" s="99"/>
      <c r="F65" s="99"/>
      <c r="G65" s="99"/>
      <c r="H65" s="99"/>
      <c r="I65" s="115"/>
      <c r="J65" s="99"/>
      <c r="K65" s="99"/>
      <c r="L65" s="115"/>
      <c r="M65" s="115" t="s">
        <v>3</v>
      </c>
      <c r="N65" s="115"/>
      <c r="O65" s="115"/>
      <c r="P65" s="115"/>
      <c r="Q65" s="314" t="str">
        <f>$Q$10</f>
        <v>COD: ARIEFP1821/20/1</v>
      </c>
      <c r="R65" s="314"/>
      <c r="S65" s="314"/>
      <c r="T65" s="314"/>
      <c r="U65" s="314"/>
      <c r="V65" s="314"/>
      <c r="W65" s="314"/>
      <c r="X65" s="314"/>
      <c r="Y65" s="314"/>
      <c r="Z65" s="314"/>
      <c r="AA65" s="314"/>
      <c r="AB65" s="314"/>
      <c r="AC65" s="314"/>
      <c r="AD65" s="314"/>
      <c r="AE65" s="115"/>
      <c r="AF65" s="115"/>
      <c r="AG65" s="115"/>
      <c r="AH65" s="115"/>
      <c r="AI65" s="115"/>
      <c r="AJ65" s="115" t="s">
        <v>3</v>
      </c>
      <c r="AK65" s="115"/>
      <c r="AL65" s="115"/>
      <c r="AM65" s="115"/>
      <c r="AN65" s="115"/>
      <c r="AO65" s="116"/>
      <c r="AP65" s="115"/>
      <c r="AQ65" s="53"/>
      <c r="AR65" s="8"/>
      <c r="AS65" s="8"/>
      <c r="AT65" s="8"/>
      <c r="AU65" s="8"/>
      <c r="AV65" s="8"/>
      <c r="AW65" s="8"/>
      <c r="AX65" s="8"/>
      <c r="AY65" s="8"/>
      <c r="AZ65" s="8"/>
      <c r="BA65" s="8"/>
      <c r="BB65" s="8"/>
      <c r="BC65" s="8"/>
      <c r="BD65" s="9"/>
      <c r="BE65" s="9"/>
      <c r="BF65" s="9"/>
      <c r="BG65" s="9"/>
      <c r="BH65" s="9"/>
      <c r="BI65" s="9"/>
      <c r="BJ65" s="9"/>
      <c r="BK65" s="9"/>
    </row>
    <row r="66" spans="1:63" ht="16.5" customHeight="1" thickTop="1" thickBot="1">
      <c r="A66" s="310" t="s">
        <v>19</v>
      </c>
      <c r="B66" s="311"/>
      <c r="C66" s="312"/>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c r="AC66" s="150"/>
      <c r="AD66" s="150"/>
      <c r="AE66" s="150"/>
      <c r="AF66" s="150"/>
      <c r="AG66" s="150"/>
      <c r="AH66" s="151"/>
      <c r="AI66" s="99"/>
      <c r="AJ66" s="152"/>
      <c r="AK66" s="150"/>
      <c r="AL66" s="151"/>
      <c r="AM66" s="99"/>
      <c r="AN66" s="99"/>
      <c r="AO66" s="102"/>
      <c r="AP66" s="99"/>
    </row>
    <row r="67" spans="1:63" ht="5.25" customHeight="1" thickTop="1" thickBot="1">
      <c r="A67" s="114"/>
      <c r="B67" s="313"/>
      <c r="C67" s="313"/>
      <c r="D67" s="117"/>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c r="AC67" s="115"/>
      <c r="AD67" s="115"/>
      <c r="AE67" s="115"/>
      <c r="AF67" s="115"/>
      <c r="AG67" s="115"/>
      <c r="AH67" s="115"/>
      <c r="AI67" s="115"/>
      <c r="AJ67" s="313"/>
      <c r="AK67" s="313"/>
      <c r="AL67" s="313"/>
      <c r="AM67" s="115"/>
      <c r="AN67" s="153"/>
      <c r="AO67" s="154"/>
      <c r="AP67" s="153"/>
      <c r="AQ67" s="53"/>
      <c r="AR67" s="8"/>
      <c r="AS67" s="10"/>
      <c r="AT67" s="8"/>
      <c r="AU67" s="8"/>
      <c r="AV67" s="8"/>
      <c r="AW67" s="8"/>
      <c r="AX67" s="8"/>
      <c r="AY67" s="8"/>
      <c r="AZ67" s="309"/>
      <c r="BA67" s="309"/>
      <c r="BB67" s="309"/>
      <c r="BC67" s="8"/>
      <c r="BD67" s="309"/>
      <c r="BE67" s="309"/>
      <c r="BF67" s="8"/>
      <c r="BG67" s="9"/>
      <c r="BH67" s="9"/>
      <c r="BI67" s="9"/>
      <c r="BJ67" s="9"/>
      <c r="BK67" s="9"/>
    </row>
    <row r="68" spans="1:63" s="12" customFormat="1" ht="38.25" customHeight="1" thickTop="1">
      <c r="A68" s="118" t="s">
        <v>0</v>
      </c>
      <c r="B68" s="272" t="s">
        <v>1</v>
      </c>
      <c r="C68" s="273"/>
      <c r="D68" s="121">
        <v>1</v>
      </c>
      <c r="E68" s="121">
        <v>2</v>
      </c>
      <c r="F68" s="121">
        <v>3</v>
      </c>
      <c r="G68" s="121">
        <v>4</v>
      </c>
      <c r="H68" s="121">
        <v>5</v>
      </c>
      <c r="I68" s="121">
        <v>6</v>
      </c>
      <c r="J68" s="121">
        <v>7</v>
      </c>
      <c r="K68" s="121">
        <v>8</v>
      </c>
      <c r="L68" s="121">
        <v>9</v>
      </c>
      <c r="M68" s="121">
        <v>10</v>
      </c>
      <c r="N68" s="121">
        <v>11</v>
      </c>
      <c r="O68" s="121">
        <v>12</v>
      </c>
      <c r="P68" s="121">
        <v>13</v>
      </c>
      <c r="Q68" s="121">
        <v>14</v>
      </c>
      <c r="R68" s="121">
        <v>15</v>
      </c>
      <c r="S68" s="121">
        <v>16</v>
      </c>
      <c r="T68" s="121">
        <v>17</v>
      </c>
      <c r="U68" s="121">
        <v>18</v>
      </c>
      <c r="V68" s="121">
        <v>19</v>
      </c>
      <c r="W68" s="121">
        <v>20</v>
      </c>
      <c r="X68" s="121">
        <v>21</v>
      </c>
      <c r="Y68" s="121">
        <v>22</v>
      </c>
      <c r="Z68" s="121">
        <v>23</v>
      </c>
      <c r="AA68" s="121">
        <v>24</v>
      </c>
      <c r="AB68" s="121">
        <v>25</v>
      </c>
      <c r="AC68" s="121">
        <v>26</v>
      </c>
      <c r="AD68" s="121">
        <v>27</v>
      </c>
      <c r="AE68" s="121">
        <v>28</v>
      </c>
      <c r="AF68" s="121">
        <v>29</v>
      </c>
      <c r="AG68" s="121">
        <v>30</v>
      </c>
      <c r="AH68" s="122">
        <v>31</v>
      </c>
      <c r="AI68" s="99"/>
      <c r="AJ68" s="123" t="s">
        <v>11</v>
      </c>
      <c r="AK68" s="124" t="s">
        <v>12</v>
      </c>
      <c r="AL68" s="125" t="s">
        <v>14</v>
      </c>
      <c r="AM68" s="99"/>
      <c r="AN68" s="155"/>
      <c r="AO68" s="99"/>
      <c r="AP68" s="99"/>
      <c r="AR68" s="267" t="s">
        <v>45</v>
      </c>
      <c r="AS68" s="268"/>
      <c r="AT68" s="269"/>
      <c r="AU68" s="13"/>
      <c r="AV68" s="13"/>
      <c r="AW68" s="13"/>
      <c r="AX68" s="13"/>
      <c r="AY68" s="13"/>
      <c r="AZ68" s="13"/>
      <c r="BA68" s="13"/>
      <c r="BB68" s="13"/>
      <c r="BC68" s="13"/>
      <c r="BD68" s="13"/>
      <c r="BE68" s="13"/>
      <c r="BF68" s="13"/>
      <c r="BG68" s="13"/>
      <c r="BH68" s="13"/>
      <c r="BI68" s="13"/>
      <c r="BJ68" s="13"/>
      <c r="BK68" s="13"/>
    </row>
    <row r="69" spans="1:63">
      <c r="A69" s="130"/>
      <c r="B69" s="156" t="s">
        <v>16</v>
      </c>
      <c r="C69" s="157"/>
      <c r="D69" s="132"/>
      <c r="E69" s="132"/>
      <c r="F69" s="132"/>
      <c r="G69" s="132"/>
      <c r="H69" s="132"/>
      <c r="I69" s="132"/>
      <c r="J69" s="132"/>
      <c r="K69" s="132"/>
      <c r="L69" s="132"/>
      <c r="M69" s="132"/>
      <c r="N69" s="132"/>
      <c r="O69" s="132"/>
      <c r="P69" s="132"/>
      <c r="Q69" s="132"/>
      <c r="R69" s="132"/>
      <c r="S69" s="132"/>
      <c r="T69" s="132"/>
      <c r="U69" s="132"/>
      <c r="V69" s="132"/>
      <c r="W69" s="132"/>
      <c r="X69" s="132"/>
      <c r="Y69" s="132"/>
      <c r="Z69" s="132"/>
      <c r="AA69" s="132"/>
      <c r="AB69" s="132"/>
      <c r="AC69" s="132"/>
      <c r="AD69" s="132"/>
      <c r="AE69" s="132"/>
      <c r="AF69" s="132"/>
      <c r="AG69" s="132"/>
      <c r="AH69" s="133"/>
      <c r="AI69" s="99"/>
      <c r="AJ69" s="134"/>
      <c r="AK69" s="132"/>
      <c r="AL69" s="133"/>
      <c r="AM69" s="99"/>
      <c r="AN69" s="158"/>
      <c r="AO69" s="102"/>
      <c r="AP69" s="99"/>
      <c r="AR69" s="75" t="s">
        <v>46</v>
      </c>
      <c r="AS69" s="76"/>
      <c r="AT69" s="77">
        <f>AJ13</f>
        <v>0</v>
      </c>
    </row>
    <row r="70" spans="1:63" ht="15.75" thickBot="1">
      <c r="A70" s="130">
        <v>1</v>
      </c>
      <c r="B70" s="131" t="str">
        <f>Foglio13!B70</f>
        <v>GARIBALDI B.</v>
      </c>
      <c r="C70" s="131" t="str">
        <f>Foglio13!C70</f>
        <v>DOCENZA INT.</v>
      </c>
      <c r="D70" s="132"/>
      <c r="E70" s="132"/>
      <c r="F70" s="132"/>
      <c r="G70" s="132"/>
      <c r="H70" s="132"/>
      <c r="I70" s="132"/>
      <c r="J70" s="132"/>
      <c r="K70" s="132"/>
      <c r="L70" s="132"/>
      <c r="M70" s="132"/>
      <c r="N70" s="132"/>
      <c r="O70" s="132"/>
      <c r="P70" s="132"/>
      <c r="Q70" s="132"/>
      <c r="R70" s="132"/>
      <c r="S70" s="132"/>
      <c r="T70" s="132"/>
      <c r="U70" s="132"/>
      <c r="V70" s="132"/>
      <c r="W70" s="132"/>
      <c r="X70" s="132"/>
      <c r="Y70" s="132"/>
      <c r="Z70" s="132"/>
      <c r="AA70" s="132"/>
      <c r="AB70" s="132"/>
      <c r="AC70" s="132"/>
      <c r="AD70" s="132"/>
      <c r="AE70" s="132"/>
      <c r="AF70" s="132"/>
      <c r="AG70" s="132"/>
      <c r="AH70" s="133"/>
      <c r="AI70" s="99"/>
      <c r="AJ70" s="134">
        <f>SUM(D70:AH70)</f>
        <v>0</v>
      </c>
      <c r="AK70" s="132">
        <f>Foglio13!AL70</f>
        <v>1</v>
      </c>
      <c r="AL70" s="133">
        <f t="shared" ref="AL70:AL95" si="9">AJ70+AK70</f>
        <v>1</v>
      </c>
      <c r="AM70" s="99"/>
      <c r="AN70" s="158"/>
      <c r="AO70" s="102"/>
      <c r="AP70" s="99"/>
      <c r="AR70" s="75" t="s">
        <v>47</v>
      </c>
      <c r="AS70" s="76"/>
      <c r="AT70" s="78">
        <f t="array" ref="AT70">SUM(IF(($C$70:$C$123=C166),$AJ$70:$AJ$123,0))+SUM(IF((C70:$C$123=C169),AJ70:$AJ$123,0))</f>
        <v>0</v>
      </c>
    </row>
    <row r="71" spans="1:63" ht="15.75" thickTop="1">
      <c r="A71" s="130">
        <v>2</v>
      </c>
      <c r="B71" s="131" t="str">
        <f>Foglio13!B71</f>
        <v>BONINO E.</v>
      </c>
      <c r="C71" s="131" t="str">
        <f>Foglio13!C71</f>
        <v>DOCENZA INT.</v>
      </c>
      <c r="D71" s="132"/>
      <c r="E71" s="132"/>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2"/>
      <c r="AH71" s="133"/>
      <c r="AI71" s="99"/>
      <c r="AJ71" s="134">
        <f t="shared" ref="AJ71:AJ95" si="10">SUM(D71:AH71)</f>
        <v>0</v>
      </c>
      <c r="AK71" s="132">
        <f>Foglio13!AL71</f>
        <v>218</v>
      </c>
      <c r="AL71" s="133">
        <f t="shared" si="9"/>
        <v>218</v>
      </c>
      <c r="AM71" s="99"/>
      <c r="AN71" s="158"/>
      <c r="AO71" s="102"/>
      <c r="AP71" s="99"/>
      <c r="AR71" s="75"/>
      <c r="AS71" s="79" t="s">
        <v>54</v>
      </c>
      <c r="AT71" s="80">
        <f>AT69-AT70</f>
        <v>0</v>
      </c>
    </row>
    <row r="72" spans="1:63">
      <c r="A72" s="130">
        <v>3</v>
      </c>
      <c r="B72" s="131" t="str">
        <f>Foglio13!B72</f>
        <v>PAGNI R.</v>
      </c>
      <c r="C72" s="131" t="str">
        <f>Foglio13!C72</f>
        <v>DOCENZA INT.</v>
      </c>
      <c r="D72" s="132"/>
      <c r="E72" s="132"/>
      <c r="F72" s="132"/>
      <c r="G72" s="132"/>
      <c r="H72" s="132"/>
      <c r="I72" s="132"/>
      <c r="J72" s="132"/>
      <c r="K72" s="132"/>
      <c r="L72" s="132"/>
      <c r="M72" s="132"/>
      <c r="N72" s="132"/>
      <c r="O72" s="132"/>
      <c r="P72" s="132"/>
      <c r="Q72" s="132"/>
      <c r="R72" s="132"/>
      <c r="S72" s="132"/>
      <c r="T72" s="132"/>
      <c r="U72" s="132"/>
      <c r="V72" s="132"/>
      <c r="W72" s="132"/>
      <c r="X72" s="132"/>
      <c r="Y72" s="132"/>
      <c r="Z72" s="132"/>
      <c r="AA72" s="132"/>
      <c r="AB72" s="132"/>
      <c r="AC72" s="132"/>
      <c r="AD72" s="132"/>
      <c r="AE72" s="132"/>
      <c r="AF72" s="132"/>
      <c r="AG72" s="132"/>
      <c r="AH72" s="133"/>
      <c r="AI72" s="99"/>
      <c r="AJ72" s="134">
        <f t="shared" si="10"/>
        <v>0</v>
      </c>
      <c r="AK72" s="132">
        <f>Foglio13!AL72</f>
        <v>68</v>
      </c>
      <c r="AL72" s="133">
        <f t="shared" si="9"/>
        <v>68</v>
      </c>
      <c r="AM72" s="99"/>
      <c r="AN72" s="158"/>
      <c r="AO72" s="102"/>
      <c r="AP72" s="99"/>
      <c r="AR72" s="75"/>
      <c r="AS72" s="76"/>
      <c r="AT72" s="77"/>
    </row>
    <row r="73" spans="1:63">
      <c r="A73" s="130">
        <v>4</v>
      </c>
      <c r="B73" s="131" t="str">
        <f>Foglio13!B73</f>
        <v>PICCERI G.</v>
      </c>
      <c r="C73" s="131" t="str">
        <f>Foglio13!C73</f>
        <v>DOCENZA INT.</v>
      </c>
      <c r="D73" s="132"/>
      <c r="E73" s="132"/>
      <c r="F73" s="132"/>
      <c r="G73" s="132"/>
      <c r="H73" s="132"/>
      <c r="I73" s="132"/>
      <c r="J73" s="132"/>
      <c r="K73" s="132"/>
      <c r="L73" s="132"/>
      <c r="M73" s="132"/>
      <c r="N73" s="132"/>
      <c r="O73" s="132"/>
      <c r="P73" s="132"/>
      <c r="Q73" s="132"/>
      <c r="R73" s="132"/>
      <c r="S73" s="132"/>
      <c r="T73" s="132"/>
      <c r="U73" s="132"/>
      <c r="V73" s="132"/>
      <c r="W73" s="132"/>
      <c r="X73" s="132"/>
      <c r="Y73" s="132"/>
      <c r="Z73" s="132"/>
      <c r="AA73" s="132"/>
      <c r="AB73" s="132"/>
      <c r="AC73" s="132"/>
      <c r="AD73" s="132"/>
      <c r="AE73" s="132"/>
      <c r="AF73" s="132"/>
      <c r="AG73" s="132"/>
      <c r="AH73" s="133"/>
      <c r="AI73" s="99"/>
      <c r="AJ73" s="134">
        <f t="shared" si="10"/>
        <v>0</v>
      </c>
      <c r="AK73" s="132">
        <f>Foglio13!AL73</f>
        <v>44</v>
      </c>
      <c r="AL73" s="133">
        <f t="shared" si="9"/>
        <v>44</v>
      </c>
      <c r="AM73" s="99"/>
      <c r="AN73" s="158"/>
      <c r="AO73" s="102"/>
      <c r="AP73" s="99"/>
      <c r="AR73" s="75" t="s">
        <v>55</v>
      </c>
      <c r="AS73" s="76"/>
      <c r="AT73" s="81">
        <f t="array" ref="AT73">SUM(IF(($C$70:$C$123=C167),$AJ$70:$AJ$123,0))+SUM(IF((C70:$C$123=C170),AJ70:$AJ$123,0))</f>
        <v>0</v>
      </c>
    </row>
    <row r="74" spans="1:63">
      <c r="A74" s="130">
        <v>5</v>
      </c>
      <c r="B74" s="131" t="str">
        <f>Foglio13!B74</f>
        <v>FRONZOLI D.</v>
      </c>
      <c r="C74" s="131" t="str">
        <f>Foglio13!C74</f>
        <v>DOCENZA INT.</v>
      </c>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3"/>
      <c r="AI74" s="99"/>
      <c r="AJ74" s="134">
        <f t="shared" si="10"/>
        <v>0</v>
      </c>
      <c r="AK74" s="132">
        <f>Foglio13!AL74</f>
        <v>39</v>
      </c>
      <c r="AL74" s="133">
        <f t="shared" si="9"/>
        <v>39</v>
      </c>
      <c r="AM74" s="99"/>
      <c r="AN74" s="158"/>
      <c r="AO74" s="102"/>
      <c r="AP74" s="99"/>
      <c r="AR74" s="75"/>
      <c r="AS74" s="76"/>
      <c r="AT74" s="77"/>
    </row>
    <row r="75" spans="1:63">
      <c r="A75" s="130">
        <v>6</v>
      </c>
      <c r="B75" s="131" t="str">
        <f>Foglio13!B75</f>
        <v>BACIGALUPO A.</v>
      </c>
      <c r="C75" s="131" t="str">
        <f>Foglio13!C75</f>
        <v>DOCENZA INT.</v>
      </c>
      <c r="D75" s="132"/>
      <c r="E75" s="132"/>
      <c r="F75" s="132"/>
      <c r="G75" s="132"/>
      <c r="H75" s="132"/>
      <c r="I75" s="132"/>
      <c r="J75" s="132"/>
      <c r="K75" s="132"/>
      <c r="L75" s="132"/>
      <c r="M75" s="132"/>
      <c r="N75" s="132"/>
      <c r="O75" s="132"/>
      <c r="P75" s="132"/>
      <c r="Q75" s="132"/>
      <c r="R75" s="132"/>
      <c r="S75" s="132"/>
      <c r="T75" s="132"/>
      <c r="U75" s="132"/>
      <c r="V75" s="132"/>
      <c r="W75" s="132"/>
      <c r="X75" s="132"/>
      <c r="Y75" s="132"/>
      <c r="Z75" s="132"/>
      <c r="AA75" s="132"/>
      <c r="AB75" s="132"/>
      <c r="AC75" s="132"/>
      <c r="AD75" s="132"/>
      <c r="AE75" s="132"/>
      <c r="AF75" s="132"/>
      <c r="AG75" s="132"/>
      <c r="AH75" s="133"/>
      <c r="AI75" s="99"/>
      <c r="AJ75" s="134">
        <f t="shared" si="10"/>
        <v>0</v>
      </c>
      <c r="AK75" s="132">
        <f>Foglio13!AL75</f>
        <v>42</v>
      </c>
      <c r="AL75" s="133">
        <f t="shared" si="9"/>
        <v>42</v>
      </c>
      <c r="AM75" s="99"/>
      <c r="AN75" s="158"/>
      <c r="AO75" s="102"/>
      <c r="AP75" s="99"/>
      <c r="AR75" s="75" t="s">
        <v>56</v>
      </c>
      <c r="AS75" s="76"/>
      <c r="AT75" s="81">
        <f t="array" ref="AT75">SUM(IF(($C$70:$C$123=C168),$AJ$70:$AJ$123,0))+SUM(IF((C70:$C$123=C171),AJ70:$AJ$123,0))</f>
        <v>0</v>
      </c>
    </row>
    <row r="76" spans="1:63">
      <c r="A76" s="130">
        <v>7</v>
      </c>
      <c r="B76" s="131" t="str">
        <f>Foglio13!B76</f>
        <v>RIO A.</v>
      </c>
      <c r="C76" s="131" t="str">
        <f>Foglio13!C76</f>
        <v>DOCENZA INT.</v>
      </c>
      <c r="D76" s="132"/>
      <c r="E76" s="132"/>
      <c r="F76" s="132"/>
      <c r="G76" s="132"/>
      <c r="H76" s="132"/>
      <c r="I76" s="132"/>
      <c r="J76" s="132"/>
      <c r="K76" s="132"/>
      <c r="L76" s="132"/>
      <c r="M76" s="132"/>
      <c r="N76" s="132"/>
      <c r="O76" s="132"/>
      <c r="P76" s="132"/>
      <c r="Q76" s="132"/>
      <c r="R76" s="132"/>
      <c r="S76" s="132"/>
      <c r="T76" s="132"/>
      <c r="U76" s="132"/>
      <c r="V76" s="132"/>
      <c r="W76" s="132"/>
      <c r="X76" s="132"/>
      <c r="Y76" s="132"/>
      <c r="Z76" s="132"/>
      <c r="AA76" s="132"/>
      <c r="AB76" s="132"/>
      <c r="AC76" s="132"/>
      <c r="AD76" s="132"/>
      <c r="AE76" s="132"/>
      <c r="AF76" s="132"/>
      <c r="AG76" s="132"/>
      <c r="AH76" s="133"/>
      <c r="AI76" s="99"/>
      <c r="AJ76" s="134">
        <f t="shared" si="10"/>
        <v>0</v>
      </c>
      <c r="AK76" s="132">
        <f>Foglio13!AL76</f>
        <v>65</v>
      </c>
      <c r="AL76" s="133">
        <f t="shared" si="9"/>
        <v>65</v>
      </c>
      <c r="AM76" s="99"/>
      <c r="AN76" s="158"/>
      <c r="AO76" s="102"/>
      <c r="AP76" s="99"/>
      <c r="AR76" s="75"/>
      <c r="AS76" s="76"/>
      <c r="AT76" s="77"/>
    </row>
    <row r="77" spans="1:63">
      <c r="A77" s="130">
        <v>8</v>
      </c>
      <c r="B77" s="131" t="str">
        <f>Foglio13!B77</f>
        <v>PERI F.</v>
      </c>
      <c r="C77" s="131" t="str">
        <f>Foglio13!C77</f>
        <v>DOCENZA INT.</v>
      </c>
      <c r="D77" s="132"/>
      <c r="E77" s="132"/>
      <c r="F77" s="132"/>
      <c r="G77" s="132"/>
      <c r="H77" s="132"/>
      <c r="I77" s="132"/>
      <c r="J77" s="132"/>
      <c r="K77" s="132"/>
      <c r="L77" s="132"/>
      <c r="M77" s="132"/>
      <c r="N77" s="132"/>
      <c r="O77" s="132"/>
      <c r="P77" s="132"/>
      <c r="Q77" s="132"/>
      <c r="R77" s="132"/>
      <c r="S77" s="132"/>
      <c r="T77" s="132"/>
      <c r="U77" s="132"/>
      <c r="V77" s="132"/>
      <c r="W77" s="132"/>
      <c r="X77" s="132"/>
      <c r="Y77" s="132"/>
      <c r="Z77" s="132"/>
      <c r="AA77" s="132"/>
      <c r="AB77" s="132"/>
      <c r="AC77" s="132"/>
      <c r="AD77" s="132"/>
      <c r="AE77" s="132"/>
      <c r="AF77" s="132"/>
      <c r="AG77" s="132"/>
      <c r="AH77" s="133"/>
      <c r="AI77" s="99"/>
      <c r="AJ77" s="134">
        <f t="shared" si="10"/>
        <v>0</v>
      </c>
      <c r="AK77" s="132">
        <f>Foglio13!AL77</f>
        <v>6</v>
      </c>
      <c r="AL77" s="133">
        <f t="shared" si="9"/>
        <v>6</v>
      </c>
      <c r="AM77" s="99"/>
      <c r="AN77" s="158"/>
      <c r="AO77" s="102"/>
      <c r="AP77" s="99"/>
      <c r="AR77" s="75" t="s">
        <v>57</v>
      </c>
      <c r="AS77" s="76"/>
      <c r="AT77" s="81">
        <f t="array" ref="AT77">SUM(IF(($C$136:$C$153=C172),$AJ$136:$AJ$153,0))+SUM(IF((C136:$C$153=C176),AJ136:$AJ$153,0))</f>
        <v>0</v>
      </c>
    </row>
    <row r="78" spans="1:63">
      <c r="A78" s="130">
        <v>9</v>
      </c>
      <c r="B78" s="131" t="str">
        <f>Foglio13!B78</f>
        <v>BONINO E.</v>
      </c>
      <c r="C78" s="131" t="str">
        <f>Foglio13!C78</f>
        <v>CODOC INT.</v>
      </c>
      <c r="D78" s="132"/>
      <c r="E78" s="132"/>
      <c r="F78" s="132"/>
      <c r="G78" s="132"/>
      <c r="H78" s="132"/>
      <c r="I78" s="132"/>
      <c r="J78" s="132"/>
      <c r="K78" s="132"/>
      <c r="L78" s="132"/>
      <c r="M78" s="132"/>
      <c r="N78" s="132"/>
      <c r="O78" s="132"/>
      <c r="P78" s="132"/>
      <c r="Q78" s="132"/>
      <c r="R78" s="132"/>
      <c r="S78" s="132"/>
      <c r="T78" s="132"/>
      <c r="U78" s="132"/>
      <c r="V78" s="132"/>
      <c r="W78" s="132"/>
      <c r="X78" s="132"/>
      <c r="Y78" s="132"/>
      <c r="Z78" s="132"/>
      <c r="AA78" s="132"/>
      <c r="AB78" s="132"/>
      <c r="AC78" s="132"/>
      <c r="AD78" s="132"/>
      <c r="AE78" s="132"/>
      <c r="AF78" s="132"/>
      <c r="AG78" s="132"/>
      <c r="AH78" s="133"/>
      <c r="AI78" s="99"/>
      <c r="AJ78" s="134">
        <f t="shared" si="10"/>
        <v>0</v>
      </c>
      <c r="AK78" s="132">
        <f>Foglio13!AL78</f>
        <v>4</v>
      </c>
      <c r="AL78" s="133">
        <f t="shared" si="9"/>
        <v>4</v>
      </c>
      <c r="AM78" s="99"/>
      <c r="AN78" s="158"/>
      <c r="AO78" s="102"/>
      <c r="AP78" s="99"/>
      <c r="AR78" s="75"/>
      <c r="AS78" s="76"/>
      <c r="AT78" s="77"/>
    </row>
    <row r="79" spans="1:63">
      <c r="A79" s="130">
        <v>10</v>
      </c>
      <c r="B79" s="131" t="str">
        <f>Foglio13!B79</f>
        <v>GARBARINO O.</v>
      </c>
      <c r="C79" s="131" t="str">
        <f>Foglio13!C79</f>
        <v>DOCENZA INT.</v>
      </c>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3"/>
      <c r="AI79" s="99"/>
      <c r="AJ79" s="134">
        <f t="shared" si="10"/>
        <v>0</v>
      </c>
      <c r="AK79" s="132">
        <f>Foglio13!AL79</f>
        <v>3</v>
      </c>
      <c r="AL79" s="133">
        <f t="shared" si="9"/>
        <v>3</v>
      </c>
      <c r="AM79" s="99"/>
      <c r="AN79" s="158"/>
      <c r="AO79" s="102"/>
      <c r="AP79" s="99"/>
      <c r="AR79" s="75" t="s">
        <v>58</v>
      </c>
      <c r="AS79" s="76"/>
      <c r="AT79" s="81">
        <f t="array" ref="AT79">SUM(IF(($C$136:$C$153=C173),$AJ$136:$AJ$153,0))+SUM(IF((C136:$C$153=C177),AJ136:$AJ$153,0))</f>
        <v>0</v>
      </c>
    </row>
    <row r="80" spans="1:63">
      <c r="A80" s="130">
        <v>11</v>
      </c>
      <c r="B80" s="131" t="str">
        <f>Foglio13!B80</f>
        <v>CASASSA I.</v>
      </c>
      <c r="C80" s="131" t="str">
        <f>Foglio13!C80</f>
        <v>DOCENZA INT.</v>
      </c>
      <c r="D80" s="132"/>
      <c r="E80" s="132"/>
      <c r="F80" s="132"/>
      <c r="G80" s="132"/>
      <c r="H80" s="132"/>
      <c r="I80" s="132"/>
      <c r="J80" s="132"/>
      <c r="K80" s="132"/>
      <c r="L80" s="132"/>
      <c r="M80" s="132"/>
      <c r="N80" s="132"/>
      <c r="O80" s="132"/>
      <c r="P80" s="132"/>
      <c r="Q80" s="132"/>
      <c r="R80" s="132"/>
      <c r="S80" s="132"/>
      <c r="T80" s="132"/>
      <c r="U80" s="132"/>
      <c r="V80" s="132"/>
      <c r="W80" s="132"/>
      <c r="X80" s="132"/>
      <c r="Y80" s="132"/>
      <c r="Z80" s="132"/>
      <c r="AA80" s="132"/>
      <c r="AB80" s="132"/>
      <c r="AC80" s="132"/>
      <c r="AD80" s="132"/>
      <c r="AE80" s="132"/>
      <c r="AF80" s="132"/>
      <c r="AG80" s="132"/>
      <c r="AH80" s="133"/>
      <c r="AI80" s="99"/>
      <c r="AJ80" s="134">
        <f t="shared" si="10"/>
        <v>0</v>
      </c>
      <c r="AK80" s="132">
        <f>Foglio13!AL80</f>
        <v>62</v>
      </c>
      <c r="AL80" s="133">
        <f t="shared" si="9"/>
        <v>62</v>
      </c>
      <c r="AM80" s="99"/>
      <c r="AN80" s="158"/>
      <c r="AO80" s="102"/>
      <c r="AP80" s="99"/>
      <c r="AR80" s="75"/>
      <c r="AS80" s="76"/>
      <c r="AT80" s="77"/>
    </row>
    <row r="81" spans="1:85">
      <c r="A81" s="130">
        <v>12</v>
      </c>
      <c r="B81" s="131" t="str">
        <f>Foglio13!B81</f>
        <v>BACIGALUPO A.</v>
      </c>
      <c r="C81" s="131" t="str">
        <f>Foglio13!C81</f>
        <v>CODOC INT.</v>
      </c>
      <c r="D81" s="132"/>
      <c r="E81" s="132"/>
      <c r="F81" s="132"/>
      <c r="G81" s="132"/>
      <c r="H81" s="132"/>
      <c r="I81" s="132"/>
      <c r="J81" s="132"/>
      <c r="K81" s="132"/>
      <c r="L81" s="132"/>
      <c r="M81" s="132"/>
      <c r="N81" s="132"/>
      <c r="O81" s="132"/>
      <c r="P81" s="132"/>
      <c r="Q81" s="132"/>
      <c r="R81" s="132"/>
      <c r="S81" s="132"/>
      <c r="T81" s="132"/>
      <c r="U81" s="132"/>
      <c r="V81" s="132"/>
      <c r="W81" s="132"/>
      <c r="X81" s="132"/>
      <c r="Y81" s="132"/>
      <c r="Z81" s="132"/>
      <c r="AA81" s="132"/>
      <c r="AB81" s="132"/>
      <c r="AC81" s="132"/>
      <c r="AD81" s="132"/>
      <c r="AE81" s="132"/>
      <c r="AF81" s="132"/>
      <c r="AG81" s="132"/>
      <c r="AH81" s="133"/>
      <c r="AI81" s="99"/>
      <c r="AJ81" s="134">
        <f t="shared" si="10"/>
        <v>0</v>
      </c>
      <c r="AK81" s="132">
        <f>Foglio13!AL81</f>
        <v>1</v>
      </c>
      <c r="AL81" s="133">
        <f t="shared" si="9"/>
        <v>1</v>
      </c>
      <c r="AM81" s="99"/>
      <c r="AN81" s="158"/>
      <c r="AO81" s="102"/>
      <c r="AP81" s="99"/>
      <c r="AR81" s="75" t="s">
        <v>59</v>
      </c>
      <c r="AS81" s="76"/>
      <c r="AT81" s="81">
        <f t="array" ref="AT81">SUM(IF(($C$136:$C$153=C175),$AJ$136:$AJ$153,0))+SUM(IF(($C$136:$C$153=C179),$AJ$136:$AJ$153,0))</f>
        <v>0</v>
      </c>
    </row>
    <row r="82" spans="1:85">
      <c r="A82" s="130">
        <v>13</v>
      </c>
      <c r="B82" s="131" t="str">
        <f>Foglio13!B82</f>
        <v>PAGNI R.</v>
      </c>
      <c r="C82" s="131" t="str">
        <f>Foglio13!C82</f>
        <v>CODOC INT.</v>
      </c>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3"/>
      <c r="AI82" s="99"/>
      <c r="AJ82" s="134">
        <f t="shared" si="10"/>
        <v>0</v>
      </c>
      <c r="AK82" s="132">
        <f>Foglio13!AL82</f>
        <v>3</v>
      </c>
      <c r="AL82" s="133">
        <f t="shared" si="9"/>
        <v>3</v>
      </c>
      <c r="AM82" s="99"/>
      <c r="AN82" s="158"/>
      <c r="AO82" s="102"/>
      <c r="AP82" s="99"/>
      <c r="AR82" s="75"/>
      <c r="AS82" s="76"/>
      <c r="AT82" s="77"/>
    </row>
    <row r="83" spans="1:85" ht="15.75" thickBot="1">
      <c r="A83" s="130">
        <v>14</v>
      </c>
      <c r="B83" s="131" t="str">
        <f>Foglio13!B83</f>
        <v>CASASSA I.</v>
      </c>
      <c r="C83" s="131" t="str">
        <f>Foglio13!C83</f>
        <v>CODOC INT.</v>
      </c>
      <c r="D83" s="132"/>
      <c r="E83" s="132"/>
      <c r="F83" s="132"/>
      <c r="G83" s="132"/>
      <c r="H83" s="132"/>
      <c r="I83" s="132"/>
      <c r="J83" s="132"/>
      <c r="K83" s="132"/>
      <c r="L83" s="132"/>
      <c r="M83" s="132"/>
      <c r="N83" s="132"/>
      <c r="O83" s="132"/>
      <c r="P83" s="132"/>
      <c r="Q83" s="132"/>
      <c r="R83" s="132"/>
      <c r="S83" s="132"/>
      <c r="T83" s="132"/>
      <c r="U83" s="132"/>
      <c r="V83" s="132"/>
      <c r="W83" s="132"/>
      <c r="X83" s="132"/>
      <c r="Y83" s="132"/>
      <c r="Z83" s="132"/>
      <c r="AA83" s="132"/>
      <c r="AB83" s="132"/>
      <c r="AC83" s="132"/>
      <c r="AD83" s="132"/>
      <c r="AE83" s="132"/>
      <c r="AF83" s="132"/>
      <c r="AG83" s="132"/>
      <c r="AH83" s="133"/>
      <c r="AI83" s="99"/>
      <c r="AJ83" s="134">
        <f t="shared" si="10"/>
        <v>0</v>
      </c>
      <c r="AK83" s="132">
        <f>Foglio13!AL83</f>
        <v>2</v>
      </c>
      <c r="AL83" s="133">
        <f t="shared" si="9"/>
        <v>2</v>
      </c>
      <c r="AM83" s="99"/>
      <c r="AN83" s="158"/>
      <c r="AO83" s="102"/>
      <c r="AP83" s="99"/>
      <c r="AR83" s="82" t="s">
        <v>60</v>
      </c>
      <c r="AS83" s="83"/>
      <c r="AT83" s="84">
        <f t="array" ref="AT83">SUM(IF(($C$136:$C$153=C174),$AJ$136:$AJ$153,0))+SUM(IF(($C$136:$C$153=C178),$AJ$136:$AJ$153,0))</f>
        <v>0</v>
      </c>
    </row>
    <row r="84" spans="1:85">
      <c r="A84" s="130">
        <v>15</v>
      </c>
      <c r="B84" s="131">
        <f>Foglio13!B84</f>
        <v>0</v>
      </c>
      <c r="C84" s="131">
        <f>Foglio13!C84</f>
        <v>0</v>
      </c>
      <c r="D84" s="132"/>
      <c r="E84" s="132"/>
      <c r="F84" s="132"/>
      <c r="G84" s="132"/>
      <c r="H84" s="132"/>
      <c r="I84" s="132"/>
      <c r="J84" s="132"/>
      <c r="K84" s="132"/>
      <c r="L84" s="132"/>
      <c r="M84" s="132"/>
      <c r="N84" s="132"/>
      <c r="O84" s="132"/>
      <c r="P84" s="132"/>
      <c r="Q84" s="132"/>
      <c r="R84" s="132"/>
      <c r="S84" s="132"/>
      <c r="T84" s="132"/>
      <c r="U84" s="132"/>
      <c r="V84" s="132"/>
      <c r="W84" s="132"/>
      <c r="X84" s="132"/>
      <c r="Y84" s="132"/>
      <c r="Z84" s="132"/>
      <c r="AA84" s="132"/>
      <c r="AB84" s="132"/>
      <c r="AC84" s="132"/>
      <c r="AD84" s="132"/>
      <c r="AE84" s="132"/>
      <c r="AF84" s="132"/>
      <c r="AG84" s="132"/>
      <c r="AH84" s="133"/>
      <c r="AI84" s="99"/>
      <c r="AJ84" s="134">
        <f t="shared" si="10"/>
        <v>0</v>
      </c>
      <c r="AK84" s="132">
        <f>Foglio13!AL84</f>
        <v>0</v>
      </c>
      <c r="AL84" s="133">
        <f t="shared" si="9"/>
        <v>0</v>
      </c>
      <c r="AM84" s="99"/>
      <c r="AN84" s="158"/>
      <c r="AO84" s="159"/>
      <c r="AP84" s="158"/>
    </row>
    <row r="85" spans="1:85">
      <c r="A85" s="130">
        <v>16</v>
      </c>
      <c r="B85" s="131">
        <f>Foglio13!B85</f>
        <v>0</v>
      </c>
      <c r="C85" s="131">
        <f>Foglio13!C85</f>
        <v>0</v>
      </c>
      <c r="D85" s="132"/>
      <c r="E85" s="132"/>
      <c r="F85" s="132"/>
      <c r="G85" s="132"/>
      <c r="H85" s="132"/>
      <c r="I85" s="132"/>
      <c r="J85" s="132"/>
      <c r="K85" s="132"/>
      <c r="L85" s="132"/>
      <c r="M85" s="132"/>
      <c r="N85" s="132"/>
      <c r="O85" s="132"/>
      <c r="P85" s="132"/>
      <c r="Q85" s="132"/>
      <c r="R85" s="132"/>
      <c r="S85" s="132"/>
      <c r="T85" s="132"/>
      <c r="U85" s="132"/>
      <c r="V85" s="132"/>
      <c r="W85" s="132"/>
      <c r="X85" s="132"/>
      <c r="Y85" s="132"/>
      <c r="Z85" s="132"/>
      <c r="AA85" s="132"/>
      <c r="AB85" s="132"/>
      <c r="AC85" s="132"/>
      <c r="AD85" s="132"/>
      <c r="AE85" s="132"/>
      <c r="AF85" s="132"/>
      <c r="AG85" s="132"/>
      <c r="AH85" s="133"/>
      <c r="AI85" s="99"/>
      <c r="AJ85" s="134">
        <f t="shared" si="10"/>
        <v>0</v>
      </c>
      <c r="AK85" s="132">
        <f>Foglio13!AL85</f>
        <v>0</v>
      </c>
      <c r="AL85" s="133">
        <f t="shared" si="9"/>
        <v>0</v>
      </c>
      <c r="AM85" s="99"/>
      <c r="AN85" s="158"/>
      <c r="AO85" s="159"/>
      <c r="AP85" s="158"/>
    </row>
    <row r="86" spans="1:85" ht="15.75" thickBot="1">
      <c r="A86" s="130">
        <v>17</v>
      </c>
      <c r="B86" s="131">
        <f>Foglio13!B86</f>
        <v>0</v>
      </c>
      <c r="C86" s="131">
        <f>Foglio13!C86</f>
        <v>0</v>
      </c>
      <c r="D86" s="132"/>
      <c r="E86" s="132"/>
      <c r="F86" s="132"/>
      <c r="G86" s="132"/>
      <c r="H86" s="132"/>
      <c r="I86" s="132"/>
      <c r="J86" s="132"/>
      <c r="K86" s="132"/>
      <c r="L86" s="132"/>
      <c r="M86" s="132"/>
      <c r="N86" s="132"/>
      <c r="O86" s="132"/>
      <c r="P86" s="132"/>
      <c r="Q86" s="132"/>
      <c r="R86" s="132"/>
      <c r="S86" s="132"/>
      <c r="T86" s="132"/>
      <c r="U86" s="132"/>
      <c r="V86" s="132"/>
      <c r="W86" s="132"/>
      <c r="X86" s="132"/>
      <c r="Y86" s="132"/>
      <c r="Z86" s="132"/>
      <c r="AA86" s="132"/>
      <c r="AB86" s="132"/>
      <c r="AC86" s="132"/>
      <c r="AD86" s="132"/>
      <c r="AE86" s="132"/>
      <c r="AF86" s="132"/>
      <c r="AG86" s="132"/>
      <c r="AH86" s="133"/>
      <c r="AI86" s="99"/>
      <c r="AJ86" s="134">
        <f t="shared" si="10"/>
        <v>0</v>
      </c>
      <c r="AK86" s="132">
        <f>Foglio13!AL86</f>
        <v>0</v>
      </c>
      <c r="AL86" s="133">
        <f t="shared" si="9"/>
        <v>0</v>
      </c>
      <c r="AM86" s="99"/>
      <c r="AN86" s="158"/>
      <c r="AO86" s="159"/>
      <c r="AP86" s="158"/>
      <c r="AR86" s="188"/>
      <c r="AS86" s="188"/>
      <c r="AT86" s="188"/>
      <c r="AU86" s="216"/>
      <c r="AV86" s="188"/>
      <c r="AW86" s="181"/>
      <c r="AX86" s="181"/>
      <c r="AY86" s="181"/>
      <c r="AZ86" s="181"/>
      <c r="BA86" s="214"/>
      <c r="BB86" s="225"/>
      <c r="BC86" s="181"/>
      <c r="BD86" s="181"/>
      <c r="BE86" s="181"/>
      <c r="BF86" s="181"/>
      <c r="BG86" s="181"/>
      <c r="BH86" s="181"/>
      <c r="BI86" s="181"/>
      <c r="BJ86" s="181"/>
      <c r="BK86" s="181"/>
      <c r="BL86" s="181"/>
      <c r="BM86" s="181"/>
      <c r="BN86" s="181"/>
      <c r="BO86" s="181"/>
      <c r="BP86" s="4"/>
      <c r="BQ86" s="4"/>
      <c r="BR86" s="4"/>
      <c r="BS86" s="4"/>
      <c r="BT86" s="4"/>
      <c r="BU86" s="4"/>
      <c r="BV86" s="4"/>
      <c r="BW86" s="4"/>
      <c r="BX86" s="4"/>
      <c r="BY86" s="4"/>
      <c r="BZ86" s="4"/>
      <c r="CA86" s="4"/>
      <c r="CB86" s="4"/>
      <c r="CC86" s="4"/>
      <c r="CD86" s="4"/>
      <c r="CE86" s="4"/>
      <c r="CF86" s="4"/>
      <c r="CG86" s="4"/>
    </row>
    <row r="87" spans="1:85">
      <c r="A87" s="130">
        <v>18</v>
      </c>
      <c r="B87" s="131">
        <f>Foglio13!B87</f>
        <v>0</v>
      </c>
      <c r="C87" s="131">
        <f>Foglio13!C87</f>
        <v>0</v>
      </c>
      <c r="D87" s="132"/>
      <c r="E87" s="132"/>
      <c r="F87" s="132"/>
      <c r="G87" s="132"/>
      <c r="H87" s="132"/>
      <c r="I87" s="132"/>
      <c r="J87" s="132"/>
      <c r="K87" s="132"/>
      <c r="L87" s="132"/>
      <c r="M87" s="132"/>
      <c r="N87" s="132"/>
      <c r="O87" s="132"/>
      <c r="P87" s="132"/>
      <c r="Q87" s="132"/>
      <c r="R87" s="132"/>
      <c r="S87" s="132"/>
      <c r="T87" s="132"/>
      <c r="U87" s="132"/>
      <c r="V87" s="132"/>
      <c r="W87" s="132"/>
      <c r="X87" s="132"/>
      <c r="Y87" s="132"/>
      <c r="Z87" s="132"/>
      <c r="AA87" s="132"/>
      <c r="AB87" s="132"/>
      <c r="AC87" s="132"/>
      <c r="AD87" s="132"/>
      <c r="AE87" s="132"/>
      <c r="AF87" s="132"/>
      <c r="AG87" s="132"/>
      <c r="AH87" s="133"/>
      <c r="AI87" s="99"/>
      <c r="AJ87" s="134">
        <f t="shared" si="10"/>
        <v>0</v>
      </c>
      <c r="AK87" s="132">
        <f>Foglio13!AL87</f>
        <v>0</v>
      </c>
      <c r="AL87" s="133">
        <f t="shared" si="9"/>
        <v>0</v>
      </c>
      <c r="AM87" s="99"/>
      <c r="AN87" s="158"/>
      <c r="AO87" s="159"/>
      <c r="AP87" s="158"/>
      <c r="AR87" s="188"/>
      <c r="AS87" s="188"/>
      <c r="AT87" s="188"/>
      <c r="AU87" s="216"/>
      <c r="AV87" s="188"/>
      <c r="AW87" s="260" t="s">
        <v>82</v>
      </c>
      <c r="AX87" s="261"/>
      <c r="AY87" s="261"/>
      <c r="AZ87" s="261"/>
      <c r="BA87" s="261"/>
      <c r="BB87" s="261"/>
      <c r="BC87" s="262"/>
      <c r="BD87" s="260" t="s">
        <v>83</v>
      </c>
      <c r="BE87" s="261"/>
      <c r="BF87" s="261"/>
      <c r="BG87" s="261"/>
      <c r="BH87" s="261"/>
      <c r="BI87" s="261"/>
      <c r="BJ87" s="260" t="s">
        <v>84</v>
      </c>
      <c r="BK87" s="261"/>
      <c r="BL87" s="261"/>
      <c r="BM87" s="261"/>
      <c r="BN87" s="261"/>
      <c r="BO87" s="261"/>
      <c r="BP87" s="260" t="s">
        <v>86</v>
      </c>
      <c r="BQ87" s="261"/>
      <c r="BR87" s="261"/>
      <c r="BS87" s="261"/>
      <c r="BT87" s="261"/>
      <c r="BU87" s="261"/>
      <c r="BV87" s="260" t="s">
        <v>97</v>
      </c>
      <c r="BW87" s="261"/>
      <c r="BX87" s="261"/>
      <c r="BY87" s="261"/>
      <c r="BZ87" s="261"/>
      <c r="CA87" s="261"/>
      <c r="CB87" s="260" t="s">
        <v>98</v>
      </c>
      <c r="CC87" s="261"/>
      <c r="CD87" s="261"/>
      <c r="CE87" s="261"/>
      <c r="CF87" s="261"/>
      <c r="CG87" s="262"/>
    </row>
    <row r="88" spans="1:85" ht="25.5" thickBot="1">
      <c r="A88" s="130">
        <v>19</v>
      </c>
      <c r="B88" s="131">
        <f>Foglio13!B88</f>
        <v>0</v>
      </c>
      <c r="C88" s="131">
        <f>Foglio13!C88</f>
        <v>0</v>
      </c>
      <c r="D88" s="132"/>
      <c r="E88" s="132"/>
      <c r="F88" s="132"/>
      <c r="G88" s="132"/>
      <c r="H88" s="132"/>
      <c r="I88" s="132"/>
      <c r="J88" s="132"/>
      <c r="K88" s="132"/>
      <c r="L88" s="132"/>
      <c r="M88" s="132"/>
      <c r="N88" s="132"/>
      <c r="O88" s="132"/>
      <c r="P88" s="132"/>
      <c r="Q88" s="132"/>
      <c r="R88" s="132"/>
      <c r="S88" s="132"/>
      <c r="T88" s="132"/>
      <c r="U88" s="132"/>
      <c r="V88" s="132"/>
      <c r="W88" s="132"/>
      <c r="X88" s="132"/>
      <c r="Y88" s="132"/>
      <c r="Z88" s="132"/>
      <c r="AA88" s="132"/>
      <c r="AB88" s="132"/>
      <c r="AC88" s="132"/>
      <c r="AD88" s="132"/>
      <c r="AE88" s="132"/>
      <c r="AF88" s="132"/>
      <c r="AG88" s="132"/>
      <c r="AH88" s="133"/>
      <c r="AI88" s="99"/>
      <c r="AJ88" s="134">
        <f t="shared" si="10"/>
        <v>0</v>
      </c>
      <c r="AK88" s="132">
        <f>Foglio13!AL88</f>
        <v>0</v>
      </c>
      <c r="AL88" s="133">
        <f t="shared" si="9"/>
        <v>0</v>
      </c>
      <c r="AM88" s="99"/>
      <c r="AN88" s="158"/>
      <c r="AO88" s="159"/>
      <c r="AP88" s="158"/>
      <c r="AR88" s="188" t="s">
        <v>90</v>
      </c>
      <c r="AS88" s="188" t="s">
        <v>79</v>
      </c>
      <c r="AT88" s="188" t="s">
        <v>80</v>
      </c>
      <c r="AU88" s="216" t="s">
        <v>81</v>
      </c>
      <c r="AV88" s="188" t="s">
        <v>91</v>
      </c>
      <c r="AW88" s="182" t="s">
        <v>85</v>
      </c>
      <c r="AX88" s="186" t="s">
        <v>93</v>
      </c>
      <c r="AY88" s="320" t="s">
        <v>76</v>
      </c>
      <c r="AZ88" s="320"/>
      <c r="BA88" s="215" t="s">
        <v>77</v>
      </c>
      <c r="BB88" s="226" t="s">
        <v>101</v>
      </c>
      <c r="BC88" s="184" t="s">
        <v>78</v>
      </c>
      <c r="BD88" s="182" t="s">
        <v>85</v>
      </c>
      <c r="BE88" s="320" t="s">
        <v>76</v>
      </c>
      <c r="BF88" s="320"/>
      <c r="BG88" s="183" t="s">
        <v>77</v>
      </c>
      <c r="BH88" s="183" t="s">
        <v>101</v>
      </c>
      <c r="BI88" s="184" t="s">
        <v>78</v>
      </c>
      <c r="BJ88" s="182" t="s">
        <v>85</v>
      </c>
      <c r="BK88" s="320" t="s">
        <v>76</v>
      </c>
      <c r="BL88" s="320"/>
      <c r="BM88" s="183" t="s">
        <v>77</v>
      </c>
      <c r="BN88" s="183" t="s">
        <v>101</v>
      </c>
      <c r="BO88" s="184" t="s">
        <v>78</v>
      </c>
      <c r="BP88" s="182" t="s">
        <v>85</v>
      </c>
      <c r="BQ88" s="320" t="s">
        <v>76</v>
      </c>
      <c r="BR88" s="320"/>
      <c r="BS88" s="183" t="s">
        <v>77</v>
      </c>
      <c r="BT88" s="183" t="s">
        <v>101</v>
      </c>
      <c r="BU88" s="184" t="s">
        <v>78</v>
      </c>
      <c r="BV88" s="182" t="s">
        <v>85</v>
      </c>
      <c r="BW88" s="320" t="s">
        <v>76</v>
      </c>
      <c r="BX88" s="320"/>
      <c r="BY88" s="183" t="s">
        <v>77</v>
      </c>
      <c r="BZ88" s="183" t="s">
        <v>101</v>
      </c>
      <c r="CA88" s="184" t="s">
        <v>78</v>
      </c>
      <c r="CB88" s="182" t="s">
        <v>85</v>
      </c>
      <c r="CC88" s="320" t="s">
        <v>76</v>
      </c>
      <c r="CD88" s="320"/>
      <c r="CE88" s="183" t="s">
        <v>77</v>
      </c>
      <c r="CF88" s="183" t="s">
        <v>101</v>
      </c>
      <c r="CG88" s="184" t="s">
        <v>78</v>
      </c>
    </row>
    <row r="89" spans="1:85">
      <c r="A89" s="130">
        <v>20</v>
      </c>
      <c r="B89" s="131">
        <f>Foglio13!B89</f>
        <v>0</v>
      </c>
      <c r="C89" s="131">
        <f>Foglio13!C89</f>
        <v>0</v>
      </c>
      <c r="D89" s="132"/>
      <c r="E89" s="132"/>
      <c r="F89" s="132"/>
      <c r="G89" s="132"/>
      <c r="H89" s="132"/>
      <c r="I89" s="132"/>
      <c r="J89" s="132"/>
      <c r="K89" s="132"/>
      <c r="L89" s="132"/>
      <c r="M89" s="132"/>
      <c r="N89" s="132"/>
      <c r="O89" s="132"/>
      <c r="P89" s="132"/>
      <c r="Q89" s="132"/>
      <c r="R89" s="132"/>
      <c r="S89" s="132"/>
      <c r="T89" s="132"/>
      <c r="U89" s="132"/>
      <c r="V89" s="132"/>
      <c r="W89" s="132"/>
      <c r="X89" s="132"/>
      <c r="Y89" s="132"/>
      <c r="Z89" s="132"/>
      <c r="AA89" s="132"/>
      <c r="AB89" s="132"/>
      <c r="AC89" s="132"/>
      <c r="AD89" s="132"/>
      <c r="AE89" s="132"/>
      <c r="AF89" s="132"/>
      <c r="AG89" s="132"/>
      <c r="AH89" s="133"/>
      <c r="AI89" s="99"/>
      <c r="AJ89" s="134">
        <f t="shared" si="10"/>
        <v>0</v>
      </c>
      <c r="AK89" s="132">
        <f>Foglio13!AL89</f>
        <v>0</v>
      </c>
      <c r="AL89" s="133">
        <f t="shared" si="9"/>
        <v>0</v>
      </c>
      <c r="AM89" s="99"/>
      <c r="AN89" s="158"/>
      <c r="AO89" s="159"/>
      <c r="AP89" s="158"/>
      <c r="AR89" s="339" t="str">
        <f>Foglio13!AR89</f>
        <v>CHIAPPE A.</v>
      </c>
      <c r="AS89" s="189">
        <f t="array" ref="AS89">SUM(IF(($B$97:$B$153=AR89)*($C$97:$C$153=AV89),$AL$97:$AL$153,0))</f>
        <v>29</v>
      </c>
      <c r="AT89" s="340">
        <f>BA89+BG89+BM89+BS89+BY89+CE89</f>
        <v>34</v>
      </c>
      <c r="AU89" s="217">
        <f>AT89-AS89-AS90</f>
        <v>2</v>
      </c>
      <c r="AV89" s="190" t="str">
        <f>Foglio13!AV89</f>
        <v>DOCENZA EST.</v>
      </c>
      <c r="AW89" s="329">
        <f>Foglio13!AW89</f>
        <v>144</v>
      </c>
      <c r="AX89" s="338" t="str">
        <f>Foglio13!AX89</f>
        <v>DOCENZA/CODOC EST.</v>
      </c>
      <c r="AY89" s="331">
        <f>Foglio13!AY89</f>
        <v>43360</v>
      </c>
      <c r="AZ89" s="331">
        <f>Foglio13!AZ89</f>
        <v>43465</v>
      </c>
      <c r="BA89" s="332">
        <f>Foglio13!BA89</f>
        <v>24</v>
      </c>
      <c r="BB89" s="324">
        <f>Foglio13!BB89</f>
        <v>0</v>
      </c>
      <c r="BC89" s="336">
        <f>Foglio13!BC89</f>
        <v>0</v>
      </c>
      <c r="BD89" s="329">
        <f>Foglio13!BD89</f>
        <v>9</v>
      </c>
      <c r="BE89" s="331">
        <f>Foglio13!BE89</f>
        <v>43472</v>
      </c>
      <c r="BF89" s="331">
        <f>Foglio13!BF89</f>
        <v>43554</v>
      </c>
      <c r="BG89" s="332">
        <f>Foglio13!BG89</f>
        <v>10</v>
      </c>
      <c r="BH89" s="334">
        <f>Foglio13!BH89</f>
        <v>0</v>
      </c>
      <c r="BI89" s="336">
        <f>Foglio13!BI89</f>
        <v>0</v>
      </c>
      <c r="BJ89" s="329">
        <f>Foglio13!BJ89</f>
        <v>0</v>
      </c>
      <c r="BK89" s="331">
        <f>Foglio13!BK89</f>
        <v>0</v>
      </c>
      <c r="BL89" s="331">
        <f>Foglio13!BL89</f>
        <v>0</v>
      </c>
      <c r="BM89" s="332">
        <f>Foglio13!BM89</f>
        <v>0</v>
      </c>
      <c r="BN89" s="334">
        <f>Foglio13!BN89</f>
        <v>0</v>
      </c>
      <c r="BO89" s="336">
        <f>Foglio13!BO89</f>
        <v>0</v>
      </c>
      <c r="BP89" s="329">
        <f>Foglio13!BP89</f>
        <v>0</v>
      </c>
      <c r="BQ89" s="331">
        <f>Foglio13!BQ89</f>
        <v>0</v>
      </c>
      <c r="BR89" s="331">
        <f>Foglio13!BR89</f>
        <v>0</v>
      </c>
      <c r="BS89" s="332">
        <f>Foglio13!BS89</f>
        <v>0</v>
      </c>
      <c r="BT89" s="334">
        <f>Foglio13!BT89</f>
        <v>0</v>
      </c>
      <c r="BU89" s="336">
        <f>Foglio13!BU89</f>
        <v>0</v>
      </c>
      <c r="BV89" s="329">
        <f>Foglio13!BV89</f>
        <v>0</v>
      </c>
      <c r="BW89" s="331">
        <f>Foglio13!BW89</f>
        <v>0</v>
      </c>
      <c r="BX89" s="331">
        <f>Foglio13!BX89</f>
        <v>0</v>
      </c>
      <c r="BY89" s="332">
        <f>Foglio13!BY89</f>
        <v>0</v>
      </c>
      <c r="BZ89" s="334">
        <f>Foglio13!BZ89</f>
        <v>0</v>
      </c>
      <c r="CA89" s="336">
        <f>Foglio13!CA89</f>
        <v>0</v>
      </c>
      <c r="CB89" s="329">
        <f>Foglio13!CB89</f>
        <v>0</v>
      </c>
      <c r="CC89" s="331">
        <f>Foglio13!CC89</f>
        <v>0</v>
      </c>
      <c r="CD89" s="331">
        <f>Foglio13!CD89</f>
        <v>0</v>
      </c>
      <c r="CE89" s="332">
        <f>Foglio13!CE89</f>
        <v>0</v>
      </c>
      <c r="CF89" s="334">
        <f>Foglio13!CF89</f>
        <v>0</v>
      </c>
      <c r="CG89" s="336">
        <f>Foglio13!CG89</f>
        <v>0</v>
      </c>
    </row>
    <row r="90" spans="1:85">
      <c r="A90" s="130">
        <v>21</v>
      </c>
      <c r="B90" s="131">
        <f>Foglio13!B90</f>
        <v>0</v>
      </c>
      <c r="C90" s="131">
        <f>Foglio13!C90</f>
        <v>0</v>
      </c>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3"/>
      <c r="AI90" s="99"/>
      <c r="AJ90" s="134">
        <f t="shared" si="10"/>
        <v>0</v>
      </c>
      <c r="AK90" s="132">
        <f>Foglio13!AL90</f>
        <v>0</v>
      </c>
      <c r="AL90" s="133">
        <f t="shared" si="9"/>
        <v>0</v>
      </c>
      <c r="AM90" s="99"/>
      <c r="AN90" s="158"/>
      <c r="AO90" s="159"/>
      <c r="AP90" s="158"/>
      <c r="AR90" s="277"/>
      <c r="AS90" s="197">
        <f t="array" ref="AS90">SUM(IF(($B$97:$B$153=AR89)*($C$97:$C$153=AV90),$AL$97:$AL$153,0))</f>
        <v>3</v>
      </c>
      <c r="AT90" s="328"/>
      <c r="AU90" s="218"/>
      <c r="AV90" s="199" t="str">
        <f>Foglio13!AV90</f>
        <v>CODOC EST.</v>
      </c>
      <c r="AW90" s="330"/>
      <c r="AX90" s="251"/>
      <c r="AY90" s="252"/>
      <c r="AZ90" s="252"/>
      <c r="BA90" s="333"/>
      <c r="BB90" s="265"/>
      <c r="BC90" s="337"/>
      <c r="BD90" s="330"/>
      <c r="BE90" s="252"/>
      <c r="BF90" s="252"/>
      <c r="BG90" s="333"/>
      <c r="BH90" s="335"/>
      <c r="BI90" s="337"/>
      <c r="BJ90" s="330"/>
      <c r="BK90" s="252"/>
      <c r="BL90" s="252"/>
      <c r="BM90" s="333"/>
      <c r="BN90" s="335"/>
      <c r="BO90" s="337"/>
      <c r="BP90" s="330"/>
      <c r="BQ90" s="252"/>
      <c r="BR90" s="252"/>
      <c r="BS90" s="333"/>
      <c r="BT90" s="335"/>
      <c r="BU90" s="337"/>
      <c r="BV90" s="330"/>
      <c r="BW90" s="252"/>
      <c r="BX90" s="252"/>
      <c r="BY90" s="333"/>
      <c r="BZ90" s="335"/>
      <c r="CA90" s="337"/>
      <c r="CB90" s="330"/>
      <c r="CC90" s="252"/>
      <c r="CD90" s="252"/>
      <c r="CE90" s="333"/>
      <c r="CF90" s="335"/>
      <c r="CG90" s="337"/>
    </row>
    <row r="91" spans="1:85">
      <c r="A91" s="130">
        <v>22</v>
      </c>
      <c r="B91" s="131">
        <f>Foglio13!B91</f>
        <v>0</v>
      </c>
      <c r="C91" s="131">
        <f>Foglio13!C91</f>
        <v>0</v>
      </c>
      <c r="D91" s="132"/>
      <c r="E91" s="132"/>
      <c r="F91" s="132"/>
      <c r="G91" s="132"/>
      <c r="H91" s="132"/>
      <c r="I91" s="132"/>
      <c r="J91" s="132"/>
      <c r="K91" s="132"/>
      <c r="L91" s="132"/>
      <c r="M91" s="132"/>
      <c r="N91" s="132"/>
      <c r="O91" s="132"/>
      <c r="P91" s="132"/>
      <c r="Q91" s="132"/>
      <c r="R91" s="132"/>
      <c r="S91" s="132"/>
      <c r="T91" s="132"/>
      <c r="U91" s="132"/>
      <c r="V91" s="132"/>
      <c r="W91" s="132"/>
      <c r="X91" s="132"/>
      <c r="Y91" s="132"/>
      <c r="Z91" s="132"/>
      <c r="AA91" s="132"/>
      <c r="AB91" s="132"/>
      <c r="AC91" s="132"/>
      <c r="AD91" s="132"/>
      <c r="AE91" s="132"/>
      <c r="AF91" s="132"/>
      <c r="AG91" s="132"/>
      <c r="AH91" s="133"/>
      <c r="AI91" s="99"/>
      <c r="AJ91" s="134">
        <f t="shared" si="10"/>
        <v>0</v>
      </c>
      <c r="AK91" s="132">
        <f>Foglio13!AL91</f>
        <v>0</v>
      </c>
      <c r="AL91" s="133">
        <f t="shared" si="9"/>
        <v>0</v>
      </c>
      <c r="AM91" s="99"/>
      <c r="AN91" s="158"/>
      <c r="AO91" s="159"/>
      <c r="AP91" s="158"/>
      <c r="AR91" s="276" t="str">
        <f>Foglio13!AR91</f>
        <v>DEFRANCHI BISSO F.</v>
      </c>
      <c r="AS91" s="200">
        <f t="array" ref="AS91">SUM(IF(($B$97:$B$153=AR91)*($C$97:$C$153=AV91),$AL$97:$AL$153,0))</f>
        <v>6</v>
      </c>
      <c r="AT91" s="327">
        <f>BA91+BG91+BM91+BS91+BY91+CE91</f>
        <v>30</v>
      </c>
      <c r="AU91" s="219">
        <f>AT91-AS91-AS92</f>
        <v>24</v>
      </c>
      <c r="AV91" s="202" t="str">
        <f>Foglio13!AV91</f>
        <v>DOCENZA EST.</v>
      </c>
      <c r="AW91" s="330">
        <f>Foglio13!AW91</f>
        <v>160</v>
      </c>
      <c r="AX91" s="251" t="str">
        <f>Foglio13!AX91</f>
        <v>DOCENZA/CODOC EST.</v>
      </c>
      <c r="AY91" s="252">
        <f>Foglio13!AY91</f>
        <v>43381</v>
      </c>
      <c r="AZ91" s="252">
        <f>Foglio13!AZ91</f>
        <v>43465</v>
      </c>
      <c r="BA91" s="333">
        <f>Foglio13!BA91</f>
        <v>30</v>
      </c>
      <c r="BB91" s="265">
        <f>Foglio13!BB91</f>
        <v>0</v>
      </c>
      <c r="BC91" s="337">
        <f>Foglio13!BC91</f>
        <v>0</v>
      </c>
      <c r="BD91" s="330">
        <f>Foglio13!BD91</f>
        <v>0</v>
      </c>
      <c r="BE91" s="252">
        <f>Foglio13!BE91</f>
        <v>0</v>
      </c>
      <c r="BF91" s="252">
        <f>Foglio13!BF91</f>
        <v>0</v>
      </c>
      <c r="BG91" s="333">
        <f>Foglio13!BG91</f>
        <v>0</v>
      </c>
      <c r="BH91" s="335">
        <f>Foglio13!BH91</f>
        <v>0</v>
      </c>
      <c r="BI91" s="337">
        <f>Foglio13!BI91</f>
        <v>0</v>
      </c>
      <c r="BJ91" s="330">
        <f>Foglio13!BJ91</f>
        <v>0</v>
      </c>
      <c r="BK91" s="252">
        <f>Foglio13!BK91</f>
        <v>0</v>
      </c>
      <c r="BL91" s="252">
        <f>Foglio13!BL91</f>
        <v>0</v>
      </c>
      <c r="BM91" s="333">
        <f>Foglio13!BM91</f>
        <v>0</v>
      </c>
      <c r="BN91" s="335">
        <f>Foglio13!BN91</f>
        <v>0</v>
      </c>
      <c r="BO91" s="337">
        <f>Foglio13!BO91</f>
        <v>0</v>
      </c>
      <c r="BP91" s="330">
        <f>Foglio13!BP91</f>
        <v>0</v>
      </c>
      <c r="BQ91" s="252">
        <f>Foglio13!BQ91</f>
        <v>0</v>
      </c>
      <c r="BR91" s="252">
        <f>Foglio13!BR91</f>
        <v>0</v>
      </c>
      <c r="BS91" s="333">
        <f>Foglio13!BS91</f>
        <v>0</v>
      </c>
      <c r="BT91" s="335">
        <f>Foglio13!BT91</f>
        <v>0</v>
      </c>
      <c r="BU91" s="337">
        <f>Foglio13!BU91</f>
        <v>0</v>
      </c>
      <c r="BV91" s="330">
        <f>Foglio13!BV91</f>
        <v>0</v>
      </c>
      <c r="BW91" s="252">
        <f>Foglio13!BW91</f>
        <v>0</v>
      </c>
      <c r="BX91" s="252">
        <f>Foglio13!BX91</f>
        <v>0</v>
      </c>
      <c r="BY91" s="333">
        <f>Foglio13!BY91</f>
        <v>0</v>
      </c>
      <c r="BZ91" s="335">
        <f>Foglio13!BZ91</f>
        <v>0</v>
      </c>
      <c r="CA91" s="337">
        <f>Foglio13!CA91</f>
        <v>0</v>
      </c>
      <c r="CB91" s="330">
        <f>Foglio13!CB91</f>
        <v>0</v>
      </c>
      <c r="CC91" s="252">
        <f>Foglio13!CC91</f>
        <v>0</v>
      </c>
      <c r="CD91" s="252">
        <f>Foglio13!CD91</f>
        <v>0</v>
      </c>
      <c r="CE91" s="333">
        <f>Foglio13!CE91</f>
        <v>0</v>
      </c>
      <c r="CF91" s="335">
        <f>Foglio13!CF91</f>
        <v>0</v>
      </c>
      <c r="CG91" s="337">
        <f>Foglio13!CG91</f>
        <v>0</v>
      </c>
    </row>
    <row r="92" spans="1:85">
      <c r="A92" s="130">
        <v>23</v>
      </c>
      <c r="B92" s="131">
        <f>Foglio13!B92</f>
        <v>0</v>
      </c>
      <c r="C92" s="131">
        <f>Foglio13!C92</f>
        <v>0</v>
      </c>
      <c r="D92" s="132"/>
      <c r="E92" s="132"/>
      <c r="F92" s="132"/>
      <c r="G92" s="132"/>
      <c r="H92" s="132"/>
      <c r="I92" s="132"/>
      <c r="J92" s="132"/>
      <c r="K92" s="132"/>
      <c r="L92" s="132"/>
      <c r="M92" s="132"/>
      <c r="N92" s="132"/>
      <c r="O92" s="132"/>
      <c r="P92" s="132"/>
      <c r="Q92" s="132"/>
      <c r="R92" s="132"/>
      <c r="S92" s="132"/>
      <c r="T92" s="132"/>
      <c r="U92" s="132"/>
      <c r="V92" s="132"/>
      <c r="W92" s="132"/>
      <c r="X92" s="132"/>
      <c r="Y92" s="132"/>
      <c r="Z92" s="132"/>
      <c r="AA92" s="132"/>
      <c r="AB92" s="132"/>
      <c r="AC92" s="132"/>
      <c r="AD92" s="132"/>
      <c r="AE92" s="132"/>
      <c r="AF92" s="132"/>
      <c r="AG92" s="132"/>
      <c r="AH92" s="133"/>
      <c r="AI92" s="99"/>
      <c r="AJ92" s="134">
        <f t="shared" si="10"/>
        <v>0</v>
      </c>
      <c r="AK92" s="132">
        <f>Foglio13!AL92</f>
        <v>0</v>
      </c>
      <c r="AL92" s="133">
        <f t="shared" si="9"/>
        <v>0</v>
      </c>
      <c r="AM92" s="99"/>
      <c r="AN92" s="158"/>
      <c r="AO92" s="159"/>
      <c r="AP92" s="158"/>
      <c r="AR92" s="277"/>
      <c r="AS92" s="197">
        <f t="array" ref="AS92">SUM(IF(($B$97:$B$153=AR91)*($C$97:$C$153=AV92),$AL$97:$AL$153,0))</f>
        <v>0</v>
      </c>
      <c r="AT92" s="328"/>
      <c r="AU92" s="218"/>
      <c r="AV92" s="199" t="str">
        <f>Foglio13!AV92</f>
        <v>CODOC EST.</v>
      </c>
      <c r="AW92" s="330"/>
      <c r="AX92" s="251"/>
      <c r="AY92" s="252"/>
      <c r="AZ92" s="252"/>
      <c r="BA92" s="333"/>
      <c r="BB92" s="265"/>
      <c r="BC92" s="337"/>
      <c r="BD92" s="330"/>
      <c r="BE92" s="252"/>
      <c r="BF92" s="252"/>
      <c r="BG92" s="333"/>
      <c r="BH92" s="335"/>
      <c r="BI92" s="337"/>
      <c r="BJ92" s="330"/>
      <c r="BK92" s="252"/>
      <c r="BL92" s="252"/>
      <c r="BM92" s="333"/>
      <c r="BN92" s="335"/>
      <c r="BO92" s="337"/>
      <c r="BP92" s="330"/>
      <c r="BQ92" s="252"/>
      <c r="BR92" s="252"/>
      <c r="BS92" s="333"/>
      <c r="BT92" s="335"/>
      <c r="BU92" s="337"/>
      <c r="BV92" s="330"/>
      <c r="BW92" s="252"/>
      <c r="BX92" s="252"/>
      <c r="BY92" s="333"/>
      <c r="BZ92" s="335"/>
      <c r="CA92" s="337"/>
      <c r="CB92" s="330"/>
      <c r="CC92" s="252"/>
      <c r="CD92" s="252"/>
      <c r="CE92" s="333"/>
      <c r="CF92" s="335"/>
      <c r="CG92" s="337"/>
    </row>
    <row r="93" spans="1:85">
      <c r="A93" s="130">
        <v>24</v>
      </c>
      <c r="B93" s="131">
        <f>Foglio13!B93</f>
        <v>0</v>
      </c>
      <c r="C93" s="131">
        <f>Foglio13!C93</f>
        <v>0</v>
      </c>
      <c r="D93" s="132"/>
      <c r="E93" s="132"/>
      <c r="F93" s="132"/>
      <c r="G93" s="132"/>
      <c r="H93" s="132"/>
      <c r="I93" s="132"/>
      <c r="J93" s="132"/>
      <c r="K93" s="132"/>
      <c r="L93" s="132"/>
      <c r="M93" s="132"/>
      <c r="N93" s="132"/>
      <c r="O93" s="132"/>
      <c r="P93" s="132"/>
      <c r="Q93" s="132"/>
      <c r="R93" s="132"/>
      <c r="S93" s="132"/>
      <c r="T93" s="132"/>
      <c r="U93" s="132"/>
      <c r="V93" s="132"/>
      <c r="W93" s="132"/>
      <c r="X93" s="132"/>
      <c r="Y93" s="132"/>
      <c r="Z93" s="132"/>
      <c r="AA93" s="132"/>
      <c r="AB93" s="132"/>
      <c r="AC93" s="132"/>
      <c r="AD93" s="132"/>
      <c r="AE93" s="132"/>
      <c r="AF93" s="132"/>
      <c r="AG93" s="132"/>
      <c r="AH93" s="133"/>
      <c r="AI93" s="99"/>
      <c r="AJ93" s="134">
        <f t="shared" si="10"/>
        <v>0</v>
      </c>
      <c r="AK93" s="132">
        <f>Foglio13!AL93</f>
        <v>0</v>
      </c>
      <c r="AL93" s="133">
        <f t="shared" si="9"/>
        <v>0</v>
      </c>
      <c r="AM93" s="99"/>
      <c r="AN93" s="158"/>
      <c r="AO93" s="159"/>
      <c r="AP93" s="158"/>
      <c r="AR93" s="276" t="str">
        <f>Foglio13!AR93</f>
        <v>RATTI S.</v>
      </c>
      <c r="AS93" s="200">
        <f t="array" ref="AS93">SUM(IF(($B$97:$B$153=AR93)*($C$97:$C$153=AV93),$AL$97:$AL$153,0))</f>
        <v>16</v>
      </c>
      <c r="AT93" s="327">
        <f>BA93+BG93+BM93+BS93+BY93+CE93</f>
        <v>20</v>
      </c>
      <c r="AU93" s="219">
        <f>AT93-AS93-AS94</f>
        <v>4</v>
      </c>
      <c r="AV93" s="202" t="str">
        <f>Foglio13!AV93</f>
        <v>DOCENZA EST.</v>
      </c>
      <c r="AW93" s="330">
        <f>Foglio13!AW93</f>
        <v>161</v>
      </c>
      <c r="AX93" s="251" t="str">
        <f>Foglio13!AX93</f>
        <v>DOCENZA/CODOC EST.</v>
      </c>
      <c r="AY93" s="252">
        <f>Foglio13!AY93</f>
        <v>43381</v>
      </c>
      <c r="AZ93" s="252">
        <f>Foglio13!AZ93</f>
        <v>43464</v>
      </c>
      <c r="BA93" s="333">
        <f>Foglio13!BA93</f>
        <v>20</v>
      </c>
      <c r="BB93" s="265">
        <f>Foglio13!BB93</f>
        <v>0</v>
      </c>
      <c r="BC93" s="337">
        <f>Foglio13!BC93</f>
        <v>0</v>
      </c>
      <c r="BD93" s="330">
        <f>Foglio13!BD93</f>
        <v>0</v>
      </c>
      <c r="BE93" s="252">
        <f>Foglio13!BE93</f>
        <v>0</v>
      </c>
      <c r="BF93" s="252">
        <f>Foglio13!BF93</f>
        <v>0</v>
      </c>
      <c r="BG93" s="333">
        <f>Foglio13!BG93</f>
        <v>0</v>
      </c>
      <c r="BH93" s="335">
        <f>Foglio13!BH93</f>
        <v>0</v>
      </c>
      <c r="BI93" s="337">
        <f>Foglio13!BI93</f>
        <v>0</v>
      </c>
      <c r="BJ93" s="330">
        <f>Foglio13!BJ93</f>
        <v>0</v>
      </c>
      <c r="BK93" s="252">
        <f>Foglio13!BK93</f>
        <v>0</v>
      </c>
      <c r="BL93" s="252">
        <f>Foglio13!BL93</f>
        <v>0</v>
      </c>
      <c r="BM93" s="333">
        <f>Foglio13!BM93</f>
        <v>0</v>
      </c>
      <c r="BN93" s="335">
        <f>Foglio13!BN93</f>
        <v>0</v>
      </c>
      <c r="BO93" s="337">
        <f>Foglio13!BO93</f>
        <v>0</v>
      </c>
      <c r="BP93" s="330">
        <f>Foglio13!BP93</f>
        <v>0</v>
      </c>
      <c r="BQ93" s="252">
        <f>Foglio13!BQ93</f>
        <v>0</v>
      </c>
      <c r="BR93" s="252">
        <f>Foglio13!BR93</f>
        <v>0</v>
      </c>
      <c r="BS93" s="333">
        <f>Foglio13!BS93</f>
        <v>0</v>
      </c>
      <c r="BT93" s="335">
        <f>Foglio13!BT93</f>
        <v>0</v>
      </c>
      <c r="BU93" s="337">
        <f>Foglio13!BU93</f>
        <v>0</v>
      </c>
      <c r="BV93" s="330">
        <f>Foglio13!BV93</f>
        <v>0</v>
      </c>
      <c r="BW93" s="252">
        <f>Foglio13!BW93</f>
        <v>0</v>
      </c>
      <c r="BX93" s="252">
        <f>Foglio13!BX93</f>
        <v>0</v>
      </c>
      <c r="BY93" s="333">
        <f>Foglio13!BY93</f>
        <v>0</v>
      </c>
      <c r="BZ93" s="335">
        <f>Foglio13!BZ93</f>
        <v>0</v>
      </c>
      <c r="CA93" s="337">
        <f>Foglio13!CA93</f>
        <v>0</v>
      </c>
      <c r="CB93" s="330">
        <f>Foglio13!CB93</f>
        <v>0</v>
      </c>
      <c r="CC93" s="252">
        <f>Foglio13!CC93</f>
        <v>0</v>
      </c>
      <c r="CD93" s="252">
        <f>Foglio13!CD93</f>
        <v>0</v>
      </c>
      <c r="CE93" s="333">
        <f>Foglio13!CE93</f>
        <v>0</v>
      </c>
      <c r="CF93" s="335">
        <f>Foglio13!CF93</f>
        <v>0</v>
      </c>
      <c r="CG93" s="337">
        <f>Foglio13!CG93</f>
        <v>0</v>
      </c>
    </row>
    <row r="94" spans="1:85">
      <c r="A94" s="130">
        <v>25</v>
      </c>
      <c r="B94" s="131">
        <f>Foglio13!B94</f>
        <v>0</v>
      </c>
      <c r="C94" s="131">
        <f>Foglio13!C94</f>
        <v>0</v>
      </c>
      <c r="D94" s="132"/>
      <c r="E94" s="132"/>
      <c r="F94" s="132"/>
      <c r="G94" s="132"/>
      <c r="H94" s="132"/>
      <c r="I94" s="132"/>
      <c r="J94" s="132"/>
      <c r="K94" s="132"/>
      <c r="L94" s="132"/>
      <c r="M94" s="132"/>
      <c r="N94" s="132"/>
      <c r="O94" s="132"/>
      <c r="P94" s="132"/>
      <c r="Q94" s="132"/>
      <c r="R94" s="132"/>
      <c r="S94" s="132"/>
      <c r="T94" s="132"/>
      <c r="U94" s="132"/>
      <c r="V94" s="132"/>
      <c r="W94" s="132"/>
      <c r="X94" s="132"/>
      <c r="Y94" s="132"/>
      <c r="Z94" s="132"/>
      <c r="AA94" s="132"/>
      <c r="AB94" s="132"/>
      <c r="AC94" s="132"/>
      <c r="AD94" s="132"/>
      <c r="AE94" s="132"/>
      <c r="AF94" s="132"/>
      <c r="AG94" s="132"/>
      <c r="AH94" s="133"/>
      <c r="AI94" s="99"/>
      <c r="AJ94" s="134">
        <f t="shared" si="10"/>
        <v>0</v>
      </c>
      <c r="AK94" s="132">
        <f>Foglio13!AL94</f>
        <v>0</v>
      </c>
      <c r="AL94" s="133">
        <f t="shared" si="9"/>
        <v>0</v>
      </c>
      <c r="AM94" s="99"/>
      <c r="AN94" s="158"/>
      <c r="AO94" s="159"/>
      <c r="AP94" s="158"/>
      <c r="AR94" s="277"/>
      <c r="AS94" s="197">
        <f t="array" ref="AS94">SUM(IF(($B$97:$B$153=AR93)*($C$97:$C$153=AV94),$AL$97:$AL$153,0))</f>
        <v>0</v>
      </c>
      <c r="AT94" s="328"/>
      <c r="AU94" s="218"/>
      <c r="AV94" s="199" t="str">
        <f>Foglio13!AV94</f>
        <v>CODOC EST.</v>
      </c>
      <c r="AW94" s="330"/>
      <c r="AX94" s="251"/>
      <c r="AY94" s="252"/>
      <c r="AZ94" s="252"/>
      <c r="BA94" s="333"/>
      <c r="BB94" s="265"/>
      <c r="BC94" s="337"/>
      <c r="BD94" s="330"/>
      <c r="BE94" s="252"/>
      <c r="BF94" s="252"/>
      <c r="BG94" s="333"/>
      <c r="BH94" s="335"/>
      <c r="BI94" s="337"/>
      <c r="BJ94" s="330"/>
      <c r="BK94" s="252"/>
      <c r="BL94" s="252"/>
      <c r="BM94" s="333"/>
      <c r="BN94" s="335"/>
      <c r="BO94" s="337"/>
      <c r="BP94" s="330"/>
      <c r="BQ94" s="252"/>
      <c r="BR94" s="252"/>
      <c r="BS94" s="333"/>
      <c r="BT94" s="335"/>
      <c r="BU94" s="337"/>
      <c r="BV94" s="330"/>
      <c r="BW94" s="252"/>
      <c r="BX94" s="252"/>
      <c r="BY94" s="333"/>
      <c r="BZ94" s="335"/>
      <c r="CA94" s="337"/>
      <c r="CB94" s="330"/>
      <c r="CC94" s="252"/>
      <c r="CD94" s="252"/>
      <c r="CE94" s="333"/>
      <c r="CF94" s="335"/>
      <c r="CG94" s="337"/>
    </row>
    <row r="95" spans="1:85">
      <c r="A95" s="130">
        <v>26</v>
      </c>
      <c r="B95" s="131">
        <f>Foglio13!B95</f>
        <v>0</v>
      </c>
      <c r="C95" s="131">
        <f>Foglio13!C95</f>
        <v>0</v>
      </c>
      <c r="D95" s="132"/>
      <c r="E95" s="132"/>
      <c r="F95" s="132"/>
      <c r="G95" s="132"/>
      <c r="H95" s="132"/>
      <c r="I95" s="132"/>
      <c r="J95" s="132"/>
      <c r="K95" s="132"/>
      <c r="L95" s="132"/>
      <c r="M95" s="132"/>
      <c r="N95" s="132"/>
      <c r="O95" s="132"/>
      <c r="P95" s="132"/>
      <c r="Q95" s="132"/>
      <c r="R95" s="132"/>
      <c r="S95" s="132"/>
      <c r="T95" s="132"/>
      <c r="U95" s="132"/>
      <c r="V95" s="132"/>
      <c r="W95" s="132"/>
      <c r="X95" s="132"/>
      <c r="Y95" s="132"/>
      <c r="Z95" s="132"/>
      <c r="AA95" s="132"/>
      <c r="AB95" s="132"/>
      <c r="AC95" s="132"/>
      <c r="AD95" s="132"/>
      <c r="AE95" s="132"/>
      <c r="AF95" s="132"/>
      <c r="AG95" s="132"/>
      <c r="AH95" s="133"/>
      <c r="AI95" s="99"/>
      <c r="AJ95" s="134">
        <f t="shared" si="10"/>
        <v>0</v>
      </c>
      <c r="AK95" s="132">
        <f>Foglio13!AL95</f>
        <v>0</v>
      </c>
      <c r="AL95" s="133">
        <f t="shared" si="9"/>
        <v>0</v>
      </c>
      <c r="AM95" s="99"/>
      <c r="AN95" s="158"/>
      <c r="AO95" s="159"/>
      <c r="AP95" s="158"/>
      <c r="AR95" s="276">
        <f>Foglio13!AR95</f>
        <v>0</v>
      </c>
      <c r="AS95" s="200">
        <f t="array" ref="AS95">SUM(IF(($B$97:$B$153=AR95)*($C$97:$C$153=AV95),$AL$97:$AL$153,0))</f>
        <v>0</v>
      </c>
      <c r="AT95" s="327">
        <f>BA95+BG95+BM95+BS95+BY95+CE95</f>
        <v>0</v>
      </c>
      <c r="AU95" s="219">
        <f>AT95-AS95-AS96</f>
        <v>0</v>
      </c>
      <c r="AV95" s="202">
        <f>Foglio13!AV95</f>
        <v>0</v>
      </c>
      <c r="AW95" s="330">
        <f>Foglio13!AW95</f>
        <v>0</v>
      </c>
      <c r="AX95" s="251">
        <f>Foglio13!AX95</f>
        <v>0</v>
      </c>
      <c r="AY95" s="252">
        <f>Foglio13!AY95</f>
        <v>0</v>
      </c>
      <c r="AZ95" s="252">
        <f>Foglio13!AZ95</f>
        <v>0</v>
      </c>
      <c r="BA95" s="333">
        <f>Foglio13!BA95</f>
        <v>0</v>
      </c>
      <c r="BB95" s="265">
        <f>Foglio13!BB95</f>
        <v>0</v>
      </c>
      <c r="BC95" s="337">
        <f>Foglio13!BC95</f>
        <v>0</v>
      </c>
      <c r="BD95" s="330">
        <f>Foglio13!BD95</f>
        <v>0</v>
      </c>
      <c r="BE95" s="252">
        <f>Foglio13!BE95</f>
        <v>0</v>
      </c>
      <c r="BF95" s="252">
        <f>Foglio13!BF95</f>
        <v>0</v>
      </c>
      <c r="BG95" s="333">
        <f>Foglio13!BG95</f>
        <v>0</v>
      </c>
      <c r="BH95" s="335">
        <f>Foglio13!BH95</f>
        <v>0</v>
      </c>
      <c r="BI95" s="337">
        <f>Foglio13!BI95</f>
        <v>0</v>
      </c>
      <c r="BJ95" s="330">
        <f>Foglio13!BJ95</f>
        <v>0</v>
      </c>
      <c r="BK95" s="252">
        <f>Foglio13!BK95</f>
        <v>0</v>
      </c>
      <c r="BL95" s="252">
        <f>Foglio13!BL95</f>
        <v>0</v>
      </c>
      <c r="BM95" s="333">
        <f>Foglio13!BM95</f>
        <v>0</v>
      </c>
      <c r="BN95" s="335">
        <f>Foglio13!BN95</f>
        <v>0</v>
      </c>
      <c r="BO95" s="337">
        <f>Foglio13!BO95</f>
        <v>0</v>
      </c>
      <c r="BP95" s="330">
        <f>Foglio13!BP95</f>
        <v>0</v>
      </c>
      <c r="BQ95" s="252">
        <f>Foglio13!BQ95</f>
        <v>0</v>
      </c>
      <c r="BR95" s="252">
        <f>Foglio13!BR95</f>
        <v>0</v>
      </c>
      <c r="BS95" s="333">
        <f>Foglio13!BS95</f>
        <v>0</v>
      </c>
      <c r="BT95" s="335">
        <f>Foglio13!BT95</f>
        <v>0</v>
      </c>
      <c r="BU95" s="337">
        <f>Foglio13!BU95</f>
        <v>0</v>
      </c>
      <c r="BV95" s="330">
        <f>Foglio13!BV95</f>
        <v>0</v>
      </c>
      <c r="BW95" s="252">
        <f>Foglio13!BW95</f>
        <v>0</v>
      </c>
      <c r="BX95" s="252">
        <f>Foglio13!BX95</f>
        <v>0</v>
      </c>
      <c r="BY95" s="333">
        <f>Foglio13!BY95</f>
        <v>0</v>
      </c>
      <c r="BZ95" s="335">
        <f>Foglio13!BZ95</f>
        <v>0</v>
      </c>
      <c r="CA95" s="337">
        <f>Foglio13!CA95</f>
        <v>0</v>
      </c>
      <c r="CB95" s="330">
        <f>Foglio13!CB95</f>
        <v>0</v>
      </c>
      <c r="CC95" s="252">
        <f>Foglio13!CC95</f>
        <v>0</v>
      </c>
      <c r="CD95" s="252">
        <f>Foglio13!CD95</f>
        <v>0</v>
      </c>
      <c r="CE95" s="333">
        <f>Foglio13!CE95</f>
        <v>0</v>
      </c>
      <c r="CF95" s="335">
        <f>Foglio13!CF95</f>
        <v>0</v>
      </c>
      <c r="CG95" s="337">
        <f>Foglio13!CG95</f>
        <v>0</v>
      </c>
    </row>
    <row r="96" spans="1:85">
      <c r="A96" s="130"/>
      <c r="B96" s="176" t="str">
        <f>SETT!B96</f>
        <v>Docenti  Esterni</v>
      </c>
      <c r="C96" s="160">
        <f>SETT!C96</f>
        <v>0</v>
      </c>
      <c r="D96" s="161"/>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c r="AC96" s="161"/>
      <c r="AD96" s="161"/>
      <c r="AE96" s="161"/>
      <c r="AF96" s="161"/>
      <c r="AG96" s="161"/>
      <c r="AH96" s="162"/>
      <c r="AI96" s="99"/>
      <c r="AJ96" s="163"/>
      <c r="AK96" s="161"/>
      <c r="AL96" s="162"/>
      <c r="AM96" s="99"/>
      <c r="AN96" s="158"/>
      <c r="AO96" s="159"/>
      <c r="AP96" s="158"/>
      <c r="AR96" s="277"/>
      <c r="AS96" s="197">
        <f t="array" ref="AS96">SUM(IF(($B$97:$B$153=AR95)*($C$97:$C$153=AV96),$AL$97:$AL$153,0))</f>
        <v>0</v>
      </c>
      <c r="AT96" s="328"/>
      <c r="AU96" s="218"/>
      <c r="AV96" s="199">
        <f>Foglio13!AV96</f>
        <v>0</v>
      </c>
      <c r="AW96" s="330"/>
      <c r="AX96" s="251"/>
      <c r="AY96" s="252"/>
      <c r="AZ96" s="252"/>
      <c r="BA96" s="333"/>
      <c r="BB96" s="265"/>
      <c r="BC96" s="337"/>
      <c r="BD96" s="330"/>
      <c r="BE96" s="252"/>
      <c r="BF96" s="252"/>
      <c r="BG96" s="333"/>
      <c r="BH96" s="335"/>
      <c r="BI96" s="337"/>
      <c r="BJ96" s="330"/>
      <c r="BK96" s="252"/>
      <c r="BL96" s="252"/>
      <c r="BM96" s="333"/>
      <c r="BN96" s="335"/>
      <c r="BO96" s="337"/>
      <c r="BP96" s="330"/>
      <c r="BQ96" s="252"/>
      <c r="BR96" s="252"/>
      <c r="BS96" s="333"/>
      <c r="BT96" s="335"/>
      <c r="BU96" s="337"/>
      <c r="BV96" s="330"/>
      <c r="BW96" s="252"/>
      <c r="BX96" s="252"/>
      <c r="BY96" s="333"/>
      <c r="BZ96" s="335"/>
      <c r="CA96" s="337"/>
      <c r="CB96" s="330"/>
      <c r="CC96" s="252"/>
      <c r="CD96" s="252"/>
      <c r="CE96" s="333"/>
      <c r="CF96" s="335"/>
      <c r="CG96" s="337"/>
    </row>
    <row r="97" spans="1:85">
      <c r="A97" s="130">
        <v>1</v>
      </c>
      <c r="B97" s="131" t="str">
        <f>Foglio13!B97</f>
        <v>CHIAPPE A.</v>
      </c>
      <c r="C97" s="131" t="str">
        <f>Foglio13!C97</f>
        <v>DOCENZA EST.</v>
      </c>
      <c r="D97" s="132"/>
      <c r="E97" s="132"/>
      <c r="F97" s="132"/>
      <c r="G97" s="132"/>
      <c r="H97" s="132"/>
      <c r="I97" s="132"/>
      <c r="J97" s="132"/>
      <c r="K97" s="132"/>
      <c r="L97" s="132"/>
      <c r="M97" s="132"/>
      <c r="N97" s="132"/>
      <c r="O97" s="132"/>
      <c r="P97" s="132"/>
      <c r="Q97" s="132"/>
      <c r="R97" s="132"/>
      <c r="S97" s="132"/>
      <c r="T97" s="132"/>
      <c r="U97" s="132"/>
      <c r="V97" s="132"/>
      <c r="W97" s="132"/>
      <c r="X97" s="132"/>
      <c r="Y97" s="132"/>
      <c r="Z97" s="132"/>
      <c r="AA97" s="132"/>
      <c r="AB97" s="132"/>
      <c r="AC97" s="132"/>
      <c r="AD97" s="132"/>
      <c r="AE97" s="132"/>
      <c r="AF97" s="132"/>
      <c r="AG97" s="132"/>
      <c r="AH97" s="133"/>
      <c r="AI97" s="99"/>
      <c r="AJ97" s="134">
        <f t="shared" ref="AJ97:AJ123" si="11">SUM(D97:AH97)</f>
        <v>0</v>
      </c>
      <c r="AK97" s="132">
        <f>Foglio13!AL97</f>
        <v>29</v>
      </c>
      <c r="AL97" s="133">
        <f t="shared" ref="AL97:AL123" si="12">AJ97+AK97</f>
        <v>29</v>
      </c>
      <c r="AM97" s="99"/>
      <c r="AN97" s="158"/>
      <c r="AO97" s="159"/>
      <c r="AP97" s="158"/>
      <c r="AR97" s="276">
        <f>Foglio13!AR97</f>
        <v>0</v>
      </c>
      <c r="AS97" s="200">
        <f t="array" ref="AS97">SUM(IF(($B$97:$B$153=AR97)*($C$97:$C$153=AV97),$AL$97:$AL$153,0))</f>
        <v>0</v>
      </c>
      <c r="AT97" s="327">
        <f>BA97+BG97+BM97+BS97+BY97+CE97</f>
        <v>0</v>
      </c>
      <c r="AU97" s="219">
        <f>AT97-AS97-AS98</f>
        <v>0</v>
      </c>
      <c r="AV97" s="202">
        <f>Foglio13!AV97</f>
        <v>0</v>
      </c>
      <c r="AW97" s="330">
        <f>Foglio13!AW97</f>
        <v>0</v>
      </c>
      <c r="AX97" s="251">
        <f>Foglio13!AX97</f>
        <v>0</v>
      </c>
      <c r="AY97" s="252">
        <f>Foglio13!AY97</f>
        <v>0</v>
      </c>
      <c r="AZ97" s="252">
        <f>Foglio13!AZ97</f>
        <v>0</v>
      </c>
      <c r="BA97" s="333">
        <f>Foglio13!BA97</f>
        <v>0</v>
      </c>
      <c r="BB97" s="265">
        <f>Foglio13!BB97</f>
        <v>0</v>
      </c>
      <c r="BC97" s="337">
        <f>Foglio13!BC97</f>
        <v>0</v>
      </c>
      <c r="BD97" s="330">
        <f>Foglio13!BD97</f>
        <v>0</v>
      </c>
      <c r="BE97" s="252">
        <f>Foglio13!BE97</f>
        <v>0</v>
      </c>
      <c r="BF97" s="252">
        <f>Foglio13!BF97</f>
        <v>0</v>
      </c>
      <c r="BG97" s="333">
        <f>Foglio13!BG97</f>
        <v>0</v>
      </c>
      <c r="BH97" s="335">
        <f>Foglio13!BH97</f>
        <v>0</v>
      </c>
      <c r="BI97" s="337">
        <f>Foglio13!BI97</f>
        <v>0</v>
      </c>
      <c r="BJ97" s="330">
        <f>Foglio13!BJ97</f>
        <v>0</v>
      </c>
      <c r="BK97" s="252">
        <f>Foglio13!BK97</f>
        <v>0</v>
      </c>
      <c r="BL97" s="252">
        <f>Foglio13!BL97</f>
        <v>0</v>
      </c>
      <c r="BM97" s="333">
        <f>Foglio13!BM97</f>
        <v>0</v>
      </c>
      <c r="BN97" s="335">
        <f>Foglio13!BN97</f>
        <v>0</v>
      </c>
      <c r="BO97" s="337">
        <f>Foglio13!BO97</f>
        <v>0</v>
      </c>
      <c r="BP97" s="330">
        <f>Foglio13!BP97</f>
        <v>0</v>
      </c>
      <c r="BQ97" s="252">
        <f>Foglio13!BQ97</f>
        <v>0</v>
      </c>
      <c r="BR97" s="252">
        <f>Foglio13!BR97</f>
        <v>0</v>
      </c>
      <c r="BS97" s="333">
        <f>Foglio13!BS97</f>
        <v>0</v>
      </c>
      <c r="BT97" s="335">
        <f>Foglio13!BT97</f>
        <v>0</v>
      </c>
      <c r="BU97" s="337">
        <f>Foglio13!BU97</f>
        <v>0</v>
      </c>
      <c r="BV97" s="330">
        <f>Foglio13!BV97</f>
        <v>0</v>
      </c>
      <c r="BW97" s="252">
        <f>Foglio13!BW97</f>
        <v>0</v>
      </c>
      <c r="BX97" s="252">
        <f>Foglio13!BX97</f>
        <v>0</v>
      </c>
      <c r="BY97" s="333">
        <f>Foglio13!BY97</f>
        <v>0</v>
      </c>
      <c r="BZ97" s="335">
        <f>Foglio13!BZ97</f>
        <v>0</v>
      </c>
      <c r="CA97" s="337">
        <f>Foglio13!CA97</f>
        <v>0</v>
      </c>
      <c r="CB97" s="330">
        <f>Foglio13!CB97</f>
        <v>0</v>
      </c>
      <c r="CC97" s="252">
        <f>Foglio13!CC97</f>
        <v>0</v>
      </c>
      <c r="CD97" s="252">
        <f>Foglio13!CD97</f>
        <v>0</v>
      </c>
      <c r="CE97" s="333">
        <f>Foglio13!CE97</f>
        <v>0</v>
      </c>
      <c r="CF97" s="335">
        <f>Foglio13!CF97</f>
        <v>0</v>
      </c>
      <c r="CG97" s="337">
        <f>Foglio13!CG97</f>
        <v>0</v>
      </c>
    </row>
    <row r="98" spans="1:85">
      <c r="A98" s="130">
        <v>2</v>
      </c>
      <c r="B98" s="131" t="str">
        <f>Foglio13!B98</f>
        <v>DEFRANCHI BISSO F.</v>
      </c>
      <c r="C98" s="131" t="str">
        <f>Foglio13!C98</f>
        <v>DOCENZA EST.</v>
      </c>
      <c r="D98" s="132"/>
      <c r="E98" s="132"/>
      <c r="F98" s="132"/>
      <c r="G98" s="132"/>
      <c r="H98" s="132"/>
      <c r="I98" s="132"/>
      <c r="J98" s="132"/>
      <c r="K98" s="132"/>
      <c r="L98" s="132"/>
      <c r="M98" s="132"/>
      <c r="N98" s="132"/>
      <c r="O98" s="132"/>
      <c r="P98" s="132"/>
      <c r="Q98" s="132"/>
      <c r="R98" s="132"/>
      <c r="S98" s="132"/>
      <c r="T98" s="132"/>
      <c r="U98" s="132"/>
      <c r="V98" s="132"/>
      <c r="W98" s="132"/>
      <c r="X98" s="132"/>
      <c r="Y98" s="132"/>
      <c r="Z98" s="132"/>
      <c r="AA98" s="132"/>
      <c r="AB98" s="132"/>
      <c r="AC98" s="132"/>
      <c r="AD98" s="132"/>
      <c r="AE98" s="132"/>
      <c r="AF98" s="132"/>
      <c r="AG98" s="132"/>
      <c r="AH98" s="133"/>
      <c r="AI98" s="99"/>
      <c r="AJ98" s="134">
        <f t="shared" si="11"/>
        <v>0</v>
      </c>
      <c r="AK98" s="132">
        <f>Foglio13!AL98</f>
        <v>6</v>
      </c>
      <c r="AL98" s="133">
        <f t="shared" si="12"/>
        <v>6</v>
      </c>
      <c r="AM98" s="99"/>
      <c r="AN98" s="158"/>
      <c r="AO98" s="159"/>
      <c r="AP98" s="158"/>
      <c r="AR98" s="277"/>
      <c r="AS98" s="197">
        <f t="array" ref="AS98">SUM(IF(($B$97:$B$153=AR97)*($C$97:$C$153=AV98),$AL$97:$AL$153,0))</f>
        <v>0</v>
      </c>
      <c r="AT98" s="328"/>
      <c r="AU98" s="218"/>
      <c r="AV98" s="199">
        <f>Foglio13!AV98</f>
        <v>0</v>
      </c>
      <c r="AW98" s="330"/>
      <c r="AX98" s="251"/>
      <c r="AY98" s="252"/>
      <c r="AZ98" s="252"/>
      <c r="BA98" s="333"/>
      <c r="BB98" s="265"/>
      <c r="BC98" s="337"/>
      <c r="BD98" s="330"/>
      <c r="BE98" s="252"/>
      <c r="BF98" s="252"/>
      <c r="BG98" s="333"/>
      <c r="BH98" s="335"/>
      <c r="BI98" s="337"/>
      <c r="BJ98" s="330"/>
      <c r="BK98" s="252"/>
      <c r="BL98" s="252"/>
      <c r="BM98" s="333"/>
      <c r="BN98" s="335"/>
      <c r="BO98" s="337"/>
      <c r="BP98" s="330"/>
      <c r="BQ98" s="252"/>
      <c r="BR98" s="252"/>
      <c r="BS98" s="333"/>
      <c r="BT98" s="335"/>
      <c r="BU98" s="337"/>
      <c r="BV98" s="330"/>
      <c r="BW98" s="252"/>
      <c r="BX98" s="252"/>
      <c r="BY98" s="333"/>
      <c r="BZ98" s="335"/>
      <c r="CA98" s="337"/>
      <c r="CB98" s="330"/>
      <c r="CC98" s="252"/>
      <c r="CD98" s="252"/>
      <c r="CE98" s="333"/>
      <c r="CF98" s="335"/>
      <c r="CG98" s="337"/>
    </row>
    <row r="99" spans="1:85">
      <c r="A99" s="130">
        <v>3</v>
      </c>
      <c r="B99" s="131" t="str">
        <f>Foglio13!B99</f>
        <v>RATTI S.</v>
      </c>
      <c r="C99" s="131" t="str">
        <f>Foglio13!C99</f>
        <v>DOCENZA EST.</v>
      </c>
      <c r="D99" s="132"/>
      <c r="E99" s="132"/>
      <c r="F99" s="132"/>
      <c r="G99" s="132"/>
      <c r="H99" s="132"/>
      <c r="I99" s="132"/>
      <c r="J99" s="132"/>
      <c r="K99" s="132"/>
      <c r="L99" s="132"/>
      <c r="M99" s="132"/>
      <c r="N99" s="132"/>
      <c r="O99" s="132"/>
      <c r="P99" s="132"/>
      <c r="Q99" s="132"/>
      <c r="R99" s="132"/>
      <c r="S99" s="132"/>
      <c r="T99" s="132"/>
      <c r="U99" s="132"/>
      <c r="V99" s="132"/>
      <c r="W99" s="132"/>
      <c r="X99" s="132"/>
      <c r="Y99" s="132"/>
      <c r="Z99" s="132"/>
      <c r="AA99" s="132"/>
      <c r="AB99" s="132"/>
      <c r="AC99" s="132"/>
      <c r="AD99" s="132"/>
      <c r="AE99" s="132"/>
      <c r="AF99" s="132"/>
      <c r="AG99" s="132"/>
      <c r="AH99" s="133"/>
      <c r="AI99" s="99"/>
      <c r="AJ99" s="134">
        <f t="shared" si="11"/>
        <v>0</v>
      </c>
      <c r="AK99" s="132">
        <f>Foglio13!AL99</f>
        <v>16</v>
      </c>
      <c r="AL99" s="133">
        <f t="shared" si="12"/>
        <v>16</v>
      </c>
      <c r="AM99" s="99"/>
      <c r="AN99" s="158"/>
      <c r="AO99" s="159"/>
      <c r="AP99" s="158"/>
      <c r="AR99" s="276">
        <f>Foglio13!AR99</f>
        <v>0</v>
      </c>
      <c r="AS99" s="200">
        <f t="array" ref="AS99">SUM(IF(($B$97:$B$153=AR99)*($C$97:$C$153=AV99),$AL$97:$AL$153,0))</f>
        <v>0</v>
      </c>
      <c r="AT99" s="327">
        <f>BA99+BG99+BM99+BS99+BY99+CE99</f>
        <v>0</v>
      </c>
      <c r="AU99" s="219">
        <f>AT99-AS99-AS100</f>
        <v>0</v>
      </c>
      <c r="AV99" s="202">
        <f>Foglio13!AV99</f>
        <v>0</v>
      </c>
      <c r="AW99" s="330">
        <f>Foglio13!AW99</f>
        <v>0</v>
      </c>
      <c r="AX99" s="251">
        <f>Foglio13!AX99</f>
        <v>0</v>
      </c>
      <c r="AY99" s="252">
        <f>Foglio13!AY99</f>
        <v>0</v>
      </c>
      <c r="AZ99" s="252">
        <f>Foglio13!AZ99</f>
        <v>0</v>
      </c>
      <c r="BA99" s="333">
        <f>Foglio13!BA99</f>
        <v>0</v>
      </c>
      <c r="BB99" s="265">
        <f>Foglio13!BB99</f>
        <v>0</v>
      </c>
      <c r="BC99" s="337">
        <f>Foglio13!BC99</f>
        <v>0</v>
      </c>
      <c r="BD99" s="330">
        <f>Foglio13!BD99</f>
        <v>0</v>
      </c>
      <c r="BE99" s="252">
        <f>Foglio13!BE99</f>
        <v>0</v>
      </c>
      <c r="BF99" s="252">
        <f>Foglio13!BF99</f>
        <v>0</v>
      </c>
      <c r="BG99" s="333">
        <f>Foglio13!BG99</f>
        <v>0</v>
      </c>
      <c r="BH99" s="335">
        <f>Foglio13!BH99</f>
        <v>0</v>
      </c>
      <c r="BI99" s="337">
        <f>Foglio13!BI99</f>
        <v>0</v>
      </c>
      <c r="BJ99" s="330">
        <f>Foglio13!BJ99</f>
        <v>0</v>
      </c>
      <c r="BK99" s="252">
        <f>Foglio13!BK99</f>
        <v>0</v>
      </c>
      <c r="BL99" s="252">
        <f>Foglio13!BL99</f>
        <v>0</v>
      </c>
      <c r="BM99" s="333">
        <f>Foglio13!BM99</f>
        <v>0</v>
      </c>
      <c r="BN99" s="335">
        <f>Foglio13!BN99</f>
        <v>0</v>
      </c>
      <c r="BO99" s="337">
        <f>Foglio13!BO99</f>
        <v>0</v>
      </c>
      <c r="BP99" s="330">
        <f>Foglio13!BP99</f>
        <v>0</v>
      </c>
      <c r="BQ99" s="252">
        <f>Foglio13!BQ99</f>
        <v>0</v>
      </c>
      <c r="BR99" s="252">
        <f>Foglio13!BR99</f>
        <v>0</v>
      </c>
      <c r="BS99" s="333">
        <f>Foglio13!BS99</f>
        <v>0</v>
      </c>
      <c r="BT99" s="335">
        <f>Foglio13!BT99</f>
        <v>0</v>
      </c>
      <c r="BU99" s="337">
        <f>Foglio13!BU99</f>
        <v>0</v>
      </c>
      <c r="BV99" s="330">
        <f>Foglio13!BV99</f>
        <v>0</v>
      </c>
      <c r="BW99" s="252">
        <f>Foglio13!BW99</f>
        <v>0</v>
      </c>
      <c r="BX99" s="252">
        <f>Foglio13!BX99</f>
        <v>0</v>
      </c>
      <c r="BY99" s="333">
        <f>Foglio13!BY99</f>
        <v>0</v>
      </c>
      <c r="BZ99" s="335">
        <f>Foglio13!BZ99</f>
        <v>0</v>
      </c>
      <c r="CA99" s="337">
        <f>Foglio13!CA99</f>
        <v>0</v>
      </c>
      <c r="CB99" s="330">
        <f>Foglio13!CB99</f>
        <v>0</v>
      </c>
      <c r="CC99" s="252">
        <f>Foglio13!CC99</f>
        <v>0</v>
      </c>
      <c r="CD99" s="252">
        <f>Foglio13!CD99</f>
        <v>0</v>
      </c>
      <c r="CE99" s="333">
        <f>Foglio13!CE99</f>
        <v>0</v>
      </c>
      <c r="CF99" s="335">
        <f>Foglio13!CF99</f>
        <v>0</v>
      </c>
      <c r="CG99" s="337">
        <f>Foglio13!CG99</f>
        <v>0</v>
      </c>
    </row>
    <row r="100" spans="1:85">
      <c r="A100" s="130">
        <v>4</v>
      </c>
      <c r="B100" s="131" t="str">
        <f>Foglio13!B100</f>
        <v>CHIAPPE A.</v>
      </c>
      <c r="C100" s="131" t="str">
        <f>Foglio13!C100</f>
        <v>CODOC EST.</v>
      </c>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2"/>
      <c r="AH100" s="133"/>
      <c r="AI100" s="99"/>
      <c r="AJ100" s="134">
        <f t="shared" si="11"/>
        <v>0</v>
      </c>
      <c r="AK100" s="132">
        <f>Foglio13!AL100</f>
        <v>3</v>
      </c>
      <c r="AL100" s="133">
        <f t="shared" si="12"/>
        <v>3</v>
      </c>
      <c r="AM100" s="99"/>
      <c r="AN100" s="158"/>
      <c r="AO100" s="159"/>
      <c r="AP100" s="158"/>
      <c r="AR100" s="277"/>
      <c r="AS100" s="197">
        <f t="array" ref="AS100">SUM(IF(($B$97:$B$153=AR99)*($C$97:$C$153=AV100),$AL$97:$AL$153,0))</f>
        <v>0</v>
      </c>
      <c r="AT100" s="328"/>
      <c r="AU100" s="218"/>
      <c r="AV100" s="199">
        <f>Foglio13!AV100</f>
        <v>0</v>
      </c>
      <c r="AW100" s="330"/>
      <c r="AX100" s="251"/>
      <c r="AY100" s="252"/>
      <c r="AZ100" s="252"/>
      <c r="BA100" s="333"/>
      <c r="BB100" s="265"/>
      <c r="BC100" s="337"/>
      <c r="BD100" s="330"/>
      <c r="BE100" s="252"/>
      <c r="BF100" s="252"/>
      <c r="BG100" s="333"/>
      <c r="BH100" s="335"/>
      <c r="BI100" s="337"/>
      <c r="BJ100" s="330"/>
      <c r="BK100" s="252"/>
      <c r="BL100" s="252"/>
      <c r="BM100" s="333"/>
      <c r="BN100" s="335"/>
      <c r="BO100" s="337"/>
      <c r="BP100" s="330"/>
      <c r="BQ100" s="252"/>
      <c r="BR100" s="252"/>
      <c r="BS100" s="333"/>
      <c r="BT100" s="335"/>
      <c r="BU100" s="337"/>
      <c r="BV100" s="330"/>
      <c r="BW100" s="252"/>
      <c r="BX100" s="252"/>
      <c r="BY100" s="333"/>
      <c r="BZ100" s="335"/>
      <c r="CA100" s="337"/>
      <c r="CB100" s="330"/>
      <c r="CC100" s="252"/>
      <c r="CD100" s="252"/>
      <c r="CE100" s="333"/>
      <c r="CF100" s="335"/>
      <c r="CG100" s="337"/>
    </row>
    <row r="101" spans="1:85">
      <c r="A101" s="130">
        <v>5</v>
      </c>
      <c r="B101" s="131">
        <f>Foglio13!B101</f>
        <v>0</v>
      </c>
      <c r="C101" s="131">
        <f>Foglio13!C101</f>
        <v>0</v>
      </c>
      <c r="D101" s="132"/>
      <c r="E101" s="132"/>
      <c r="F101" s="132"/>
      <c r="G101" s="132"/>
      <c r="H101" s="132"/>
      <c r="I101" s="132"/>
      <c r="J101" s="132"/>
      <c r="K101" s="132"/>
      <c r="L101" s="132"/>
      <c r="M101" s="132"/>
      <c r="N101" s="132"/>
      <c r="O101" s="132"/>
      <c r="P101" s="132"/>
      <c r="Q101" s="132"/>
      <c r="R101" s="132"/>
      <c r="S101" s="132"/>
      <c r="T101" s="132"/>
      <c r="U101" s="132"/>
      <c r="V101" s="132"/>
      <c r="W101" s="132"/>
      <c r="X101" s="132"/>
      <c r="Y101" s="132"/>
      <c r="Z101" s="132"/>
      <c r="AA101" s="132"/>
      <c r="AB101" s="132"/>
      <c r="AC101" s="132"/>
      <c r="AD101" s="132"/>
      <c r="AE101" s="132"/>
      <c r="AF101" s="132"/>
      <c r="AG101" s="132"/>
      <c r="AH101" s="133"/>
      <c r="AI101" s="99"/>
      <c r="AJ101" s="134">
        <f t="shared" si="11"/>
        <v>0</v>
      </c>
      <c r="AK101" s="132">
        <f>Foglio13!AL101</f>
        <v>0</v>
      </c>
      <c r="AL101" s="133">
        <f t="shared" si="12"/>
        <v>0</v>
      </c>
      <c r="AM101" s="99"/>
      <c r="AN101" s="158"/>
      <c r="AO101" s="159"/>
      <c r="AP101" s="158"/>
      <c r="AR101" s="276">
        <f>Foglio13!AR101</f>
        <v>0</v>
      </c>
      <c r="AS101" s="200">
        <f t="array" ref="AS101">SUM(IF(($B$97:$B$153=AR101)*($C$97:$C$153=AV101),$AL$97:$AL$153,0))</f>
        <v>0</v>
      </c>
      <c r="AT101" s="327">
        <f>BA101+BG101+BM101+BS101+BY101+CE101</f>
        <v>0</v>
      </c>
      <c r="AU101" s="219">
        <f>AT101-AS101-AS102</f>
        <v>0</v>
      </c>
      <c r="AV101" s="202">
        <f>Foglio13!AV101</f>
        <v>0</v>
      </c>
      <c r="AW101" s="330">
        <f>Foglio13!AW101</f>
        <v>0</v>
      </c>
      <c r="AX101" s="251">
        <f>Foglio13!AX101</f>
        <v>0</v>
      </c>
      <c r="AY101" s="252">
        <f>Foglio13!AY101</f>
        <v>0</v>
      </c>
      <c r="AZ101" s="252">
        <f>Foglio13!AZ101</f>
        <v>0</v>
      </c>
      <c r="BA101" s="333">
        <f>Foglio13!BA101</f>
        <v>0</v>
      </c>
      <c r="BB101" s="265">
        <f>Foglio13!BB101</f>
        <v>0</v>
      </c>
      <c r="BC101" s="337">
        <f>Foglio13!BC101</f>
        <v>0</v>
      </c>
      <c r="BD101" s="330">
        <f>Foglio13!BD101</f>
        <v>0</v>
      </c>
      <c r="BE101" s="252">
        <f>Foglio13!BE101</f>
        <v>0</v>
      </c>
      <c r="BF101" s="252">
        <f>Foglio13!BF101</f>
        <v>0</v>
      </c>
      <c r="BG101" s="333">
        <f>Foglio13!BG101</f>
        <v>0</v>
      </c>
      <c r="BH101" s="335">
        <f>Foglio13!BH101</f>
        <v>0</v>
      </c>
      <c r="BI101" s="337">
        <f>Foglio13!BI101</f>
        <v>0</v>
      </c>
      <c r="BJ101" s="330">
        <f>Foglio13!BJ101</f>
        <v>0</v>
      </c>
      <c r="BK101" s="252">
        <f>Foglio13!BK101</f>
        <v>0</v>
      </c>
      <c r="BL101" s="252">
        <f>Foglio13!BL101</f>
        <v>0</v>
      </c>
      <c r="BM101" s="333">
        <f>Foglio13!BM101</f>
        <v>0</v>
      </c>
      <c r="BN101" s="335">
        <f>Foglio13!BN101</f>
        <v>0</v>
      </c>
      <c r="BO101" s="337">
        <f>Foglio13!BO101</f>
        <v>0</v>
      </c>
      <c r="BP101" s="330">
        <f>Foglio13!BP101</f>
        <v>0</v>
      </c>
      <c r="BQ101" s="252">
        <f>Foglio13!BQ101</f>
        <v>0</v>
      </c>
      <c r="BR101" s="252">
        <f>Foglio13!BR101</f>
        <v>0</v>
      </c>
      <c r="BS101" s="333">
        <f>Foglio13!BS101</f>
        <v>0</v>
      </c>
      <c r="BT101" s="335">
        <f>Foglio13!BT101</f>
        <v>0</v>
      </c>
      <c r="BU101" s="337">
        <f>Foglio13!BU101</f>
        <v>0</v>
      </c>
      <c r="BV101" s="330">
        <f>Foglio13!BV101</f>
        <v>0</v>
      </c>
      <c r="BW101" s="252">
        <f>Foglio13!BW101</f>
        <v>0</v>
      </c>
      <c r="BX101" s="252">
        <f>Foglio13!BX101</f>
        <v>0</v>
      </c>
      <c r="BY101" s="333">
        <f>Foglio13!BY101</f>
        <v>0</v>
      </c>
      <c r="BZ101" s="335">
        <f>Foglio13!BZ101</f>
        <v>0</v>
      </c>
      <c r="CA101" s="337">
        <f>Foglio13!CA101</f>
        <v>0</v>
      </c>
      <c r="CB101" s="330">
        <f>Foglio13!CB101</f>
        <v>0</v>
      </c>
      <c r="CC101" s="252">
        <f>Foglio13!CC101</f>
        <v>0</v>
      </c>
      <c r="CD101" s="252">
        <f>Foglio13!CD101</f>
        <v>0</v>
      </c>
      <c r="CE101" s="333">
        <f>Foglio13!CE101</f>
        <v>0</v>
      </c>
      <c r="CF101" s="335">
        <f>Foglio13!CF101</f>
        <v>0</v>
      </c>
      <c r="CG101" s="337">
        <f>Foglio13!CG101</f>
        <v>0</v>
      </c>
    </row>
    <row r="102" spans="1:85">
      <c r="A102" s="130">
        <v>6</v>
      </c>
      <c r="B102" s="131">
        <f>Foglio13!B102</f>
        <v>0</v>
      </c>
      <c r="C102" s="131">
        <f>Foglio13!C102</f>
        <v>0</v>
      </c>
      <c r="D102" s="132"/>
      <c r="E102" s="132"/>
      <c r="F102" s="132"/>
      <c r="G102" s="132"/>
      <c r="H102" s="132"/>
      <c r="I102" s="132"/>
      <c r="J102" s="132"/>
      <c r="K102" s="132"/>
      <c r="L102" s="132"/>
      <c r="M102" s="132"/>
      <c r="N102" s="132"/>
      <c r="O102" s="132"/>
      <c r="P102" s="132"/>
      <c r="Q102" s="132"/>
      <c r="R102" s="132"/>
      <c r="S102" s="132"/>
      <c r="T102" s="132"/>
      <c r="U102" s="132"/>
      <c r="V102" s="132"/>
      <c r="W102" s="132"/>
      <c r="X102" s="132"/>
      <c r="Y102" s="132"/>
      <c r="Z102" s="132"/>
      <c r="AA102" s="132"/>
      <c r="AB102" s="132"/>
      <c r="AC102" s="132"/>
      <c r="AD102" s="132"/>
      <c r="AE102" s="132"/>
      <c r="AF102" s="132"/>
      <c r="AG102" s="132"/>
      <c r="AH102" s="133"/>
      <c r="AI102" s="99"/>
      <c r="AJ102" s="134">
        <f t="shared" si="11"/>
        <v>0</v>
      </c>
      <c r="AK102" s="132">
        <f>Foglio13!AL102</f>
        <v>0</v>
      </c>
      <c r="AL102" s="133">
        <f t="shared" si="12"/>
        <v>0</v>
      </c>
      <c r="AM102" s="99"/>
      <c r="AN102" s="158"/>
      <c r="AO102" s="159"/>
      <c r="AP102" s="158"/>
      <c r="AR102" s="277"/>
      <c r="AS102" s="197">
        <f t="array" ref="AS102">SUM(IF(($B$97:$B$153=AR101)*($C$97:$C$153=AV102),$AL$97:$AL$153,0))</f>
        <v>0</v>
      </c>
      <c r="AT102" s="328"/>
      <c r="AU102" s="218"/>
      <c r="AV102" s="199">
        <f>Foglio13!AV102</f>
        <v>0</v>
      </c>
      <c r="AW102" s="330"/>
      <c r="AX102" s="251"/>
      <c r="AY102" s="252"/>
      <c r="AZ102" s="252"/>
      <c r="BA102" s="333"/>
      <c r="BB102" s="265"/>
      <c r="BC102" s="337"/>
      <c r="BD102" s="330"/>
      <c r="BE102" s="252"/>
      <c r="BF102" s="252"/>
      <c r="BG102" s="333"/>
      <c r="BH102" s="335"/>
      <c r="BI102" s="337"/>
      <c r="BJ102" s="330"/>
      <c r="BK102" s="252"/>
      <c r="BL102" s="252"/>
      <c r="BM102" s="333"/>
      <c r="BN102" s="335"/>
      <c r="BO102" s="337"/>
      <c r="BP102" s="330"/>
      <c r="BQ102" s="252"/>
      <c r="BR102" s="252"/>
      <c r="BS102" s="333"/>
      <c r="BT102" s="335"/>
      <c r="BU102" s="337"/>
      <c r="BV102" s="330"/>
      <c r="BW102" s="252"/>
      <c r="BX102" s="252"/>
      <c r="BY102" s="333"/>
      <c r="BZ102" s="335"/>
      <c r="CA102" s="337"/>
      <c r="CB102" s="330"/>
      <c r="CC102" s="252"/>
      <c r="CD102" s="252"/>
      <c r="CE102" s="333"/>
      <c r="CF102" s="335"/>
      <c r="CG102" s="337"/>
    </row>
    <row r="103" spans="1:85">
      <c r="A103" s="130">
        <v>7</v>
      </c>
      <c r="B103" s="131">
        <f>Foglio13!B103</f>
        <v>0</v>
      </c>
      <c r="C103" s="131">
        <f>Foglio13!C103</f>
        <v>0</v>
      </c>
      <c r="D103" s="132"/>
      <c r="E103" s="132"/>
      <c r="F103" s="132"/>
      <c r="G103" s="132"/>
      <c r="H103" s="132"/>
      <c r="I103" s="132"/>
      <c r="J103" s="132"/>
      <c r="K103" s="132"/>
      <c r="L103" s="132"/>
      <c r="M103" s="132"/>
      <c r="N103" s="132"/>
      <c r="O103" s="132"/>
      <c r="P103" s="132"/>
      <c r="Q103" s="132"/>
      <c r="R103" s="132"/>
      <c r="S103" s="132"/>
      <c r="T103" s="132"/>
      <c r="U103" s="132"/>
      <c r="V103" s="132"/>
      <c r="W103" s="132"/>
      <c r="X103" s="132"/>
      <c r="Y103" s="132"/>
      <c r="Z103" s="132"/>
      <c r="AA103" s="132"/>
      <c r="AB103" s="132"/>
      <c r="AC103" s="132"/>
      <c r="AD103" s="132"/>
      <c r="AE103" s="132"/>
      <c r="AF103" s="132"/>
      <c r="AG103" s="132"/>
      <c r="AH103" s="133"/>
      <c r="AI103" s="99"/>
      <c r="AJ103" s="134">
        <f t="shared" si="11"/>
        <v>0</v>
      </c>
      <c r="AK103" s="132">
        <f>Foglio13!AL103</f>
        <v>0</v>
      </c>
      <c r="AL103" s="133">
        <f t="shared" si="12"/>
        <v>0</v>
      </c>
      <c r="AM103" s="99"/>
      <c r="AN103" s="158"/>
      <c r="AO103" s="159"/>
      <c r="AP103" s="158"/>
      <c r="AR103" s="276">
        <f>Foglio13!AR103</f>
        <v>0</v>
      </c>
      <c r="AS103" s="200">
        <f t="array" ref="AS103">SUM(IF(($B$97:$B$153=AR103)*($C$97:$C$153=AV103),$AL$97:$AL$153,0))</f>
        <v>0</v>
      </c>
      <c r="AT103" s="327">
        <f>BA103+BG103+BM103+BS103+BY103+CE103</f>
        <v>0</v>
      </c>
      <c r="AU103" s="219">
        <f>AT103-AS103-AS104</f>
        <v>0</v>
      </c>
      <c r="AV103" s="202">
        <f>Foglio13!AV103</f>
        <v>0</v>
      </c>
      <c r="AW103" s="330">
        <f>Foglio13!AW103</f>
        <v>0</v>
      </c>
      <c r="AX103" s="251">
        <f>Foglio13!AX103</f>
        <v>0</v>
      </c>
      <c r="AY103" s="252">
        <f>Foglio13!AY103</f>
        <v>0</v>
      </c>
      <c r="AZ103" s="252">
        <f>Foglio13!AZ103</f>
        <v>0</v>
      </c>
      <c r="BA103" s="333">
        <f>Foglio13!BA103</f>
        <v>0</v>
      </c>
      <c r="BB103" s="265">
        <f>Foglio13!BB103</f>
        <v>0</v>
      </c>
      <c r="BC103" s="337">
        <f>Foglio13!BC103</f>
        <v>0</v>
      </c>
      <c r="BD103" s="330">
        <f>Foglio13!BD103</f>
        <v>0</v>
      </c>
      <c r="BE103" s="252">
        <f>Foglio13!BE103</f>
        <v>0</v>
      </c>
      <c r="BF103" s="252">
        <f>Foglio13!BF103</f>
        <v>0</v>
      </c>
      <c r="BG103" s="333">
        <f>Foglio13!BG103</f>
        <v>0</v>
      </c>
      <c r="BH103" s="335">
        <f>Foglio13!BH103</f>
        <v>0</v>
      </c>
      <c r="BI103" s="337">
        <f>Foglio13!BI103</f>
        <v>0</v>
      </c>
      <c r="BJ103" s="330">
        <f>Foglio13!BJ103</f>
        <v>0</v>
      </c>
      <c r="BK103" s="252">
        <f>Foglio13!BK103</f>
        <v>0</v>
      </c>
      <c r="BL103" s="252">
        <f>Foglio13!BL103</f>
        <v>0</v>
      </c>
      <c r="BM103" s="333">
        <f>Foglio13!BM103</f>
        <v>0</v>
      </c>
      <c r="BN103" s="335">
        <f>Foglio13!BN103</f>
        <v>0</v>
      </c>
      <c r="BO103" s="337">
        <f>Foglio13!BO103</f>
        <v>0</v>
      </c>
      <c r="BP103" s="330">
        <f>Foglio13!BP103</f>
        <v>0</v>
      </c>
      <c r="BQ103" s="252">
        <f>Foglio13!BQ103</f>
        <v>0</v>
      </c>
      <c r="BR103" s="252">
        <f>Foglio13!BR103</f>
        <v>0</v>
      </c>
      <c r="BS103" s="333">
        <f>Foglio13!BS103</f>
        <v>0</v>
      </c>
      <c r="BT103" s="335">
        <f>Foglio13!BT103</f>
        <v>0</v>
      </c>
      <c r="BU103" s="337">
        <f>Foglio13!BU103</f>
        <v>0</v>
      </c>
      <c r="BV103" s="330">
        <f>Foglio13!BV103</f>
        <v>0</v>
      </c>
      <c r="BW103" s="252">
        <f>Foglio13!BW103</f>
        <v>0</v>
      </c>
      <c r="BX103" s="252">
        <f>Foglio13!BX103</f>
        <v>0</v>
      </c>
      <c r="BY103" s="333">
        <f>Foglio13!BY103</f>
        <v>0</v>
      </c>
      <c r="BZ103" s="335">
        <f>Foglio13!BZ103</f>
        <v>0</v>
      </c>
      <c r="CA103" s="337">
        <f>Foglio13!CA103</f>
        <v>0</v>
      </c>
      <c r="CB103" s="330">
        <f>Foglio13!CB103</f>
        <v>0</v>
      </c>
      <c r="CC103" s="252">
        <f>Foglio13!CC103</f>
        <v>0</v>
      </c>
      <c r="CD103" s="252">
        <f>Foglio13!CD103</f>
        <v>0</v>
      </c>
      <c r="CE103" s="333">
        <f>Foglio13!CE103</f>
        <v>0</v>
      </c>
      <c r="CF103" s="335">
        <f>Foglio13!CF103</f>
        <v>0</v>
      </c>
      <c r="CG103" s="337">
        <f>Foglio13!CG103</f>
        <v>0</v>
      </c>
    </row>
    <row r="104" spans="1:85">
      <c r="A104" s="130">
        <v>8</v>
      </c>
      <c r="B104" s="131">
        <f>Foglio13!B104</f>
        <v>0</v>
      </c>
      <c r="C104" s="131">
        <f>Foglio13!C104</f>
        <v>0</v>
      </c>
      <c r="D104" s="132"/>
      <c r="E104" s="132"/>
      <c r="F104" s="132"/>
      <c r="G104" s="132"/>
      <c r="H104" s="132"/>
      <c r="I104" s="132"/>
      <c r="J104" s="132"/>
      <c r="K104" s="132"/>
      <c r="L104" s="132"/>
      <c r="M104" s="132"/>
      <c r="N104" s="132"/>
      <c r="O104" s="132"/>
      <c r="P104" s="132"/>
      <c r="Q104" s="132"/>
      <c r="R104" s="132"/>
      <c r="S104" s="132"/>
      <c r="T104" s="132"/>
      <c r="U104" s="132"/>
      <c r="V104" s="132"/>
      <c r="W104" s="132"/>
      <c r="X104" s="132"/>
      <c r="Y104" s="132"/>
      <c r="Z104" s="132"/>
      <c r="AA104" s="132"/>
      <c r="AB104" s="132"/>
      <c r="AC104" s="132"/>
      <c r="AD104" s="132"/>
      <c r="AE104" s="132"/>
      <c r="AF104" s="132"/>
      <c r="AG104" s="132"/>
      <c r="AH104" s="133"/>
      <c r="AI104" s="99"/>
      <c r="AJ104" s="134">
        <f t="shared" si="11"/>
        <v>0</v>
      </c>
      <c r="AK104" s="132">
        <f>Foglio13!AL104</f>
        <v>0</v>
      </c>
      <c r="AL104" s="133">
        <f t="shared" si="12"/>
        <v>0</v>
      </c>
      <c r="AM104" s="99"/>
      <c r="AN104" s="158"/>
      <c r="AO104" s="159"/>
      <c r="AP104" s="158"/>
      <c r="AR104" s="277"/>
      <c r="AS104" s="197">
        <f t="array" ref="AS104">SUM(IF(($B$97:$B$153=AR103)*($C$97:$C$153=AV104),$AL$97:$AL$153,0))</f>
        <v>0</v>
      </c>
      <c r="AT104" s="328"/>
      <c r="AU104" s="218"/>
      <c r="AV104" s="199">
        <f>Foglio13!AV104</f>
        <v>0</v>
      </c>
      <c r="AW104" s="330"/>
      <c r="AX104" s="251"/>
      <c r="AY104" s="252"/>
      <c r="AZ104" s="252"/>
      <c r="BA104" s="333"/>
      <c r="BB104" s="265"/>
      <c r="BC104" s="337"/>
      <c r="BD104" s="330"/>
      <c r="BE104" s="252"/>
      <c r="BF104" s="252"/>
      <c r="BG104" s="333"/>
      <c r="BH104" s="335"/>
      <c r="BI104" s="337"/>
      <c r="BJ104" s="330"/>
      <c r="BK104" s="252"/>
      <c r="BL104" s="252"/>
      <c r="BM104" s="333"/>
      <c r="BN104" s="335"/>
      <c r="BO104" s="337"/>
      <c r="BP104" s="330"/>
      <c r="BQ104" s="252"/>
      <c r="BR104" s="252"/>
      <c r="BS104" s="333"/>
      <c r="BT104" s="335"/>
      <c r="BU104" s="337"/>
      <c r="BV104" s="330"/>
      <c r="BW104" s="252"/>
      <c r="BX104" s="252"/>
      <c r="BY104" s="333"/>
      <c r="BZ104" s="335"/>
      <c r="CA104" s="337"/>
      <c r="CB104" s="330"/>
      <c r="CC104" s="252"/>
      <c r="CD104" s="252"/>
      <c r="CE104" s="333"/>
      <c r="CF104" s="335"/>
      <c r="CG104" s="337"/>
    </row>
    <row r="105" spans="1:85">
      <c r="A105" s="130">
        <v>9</v>
      </c>
      <c r="B105" s="131">
        <f>Foglio13!B105</f>
        <v>0</v>
      </c>
      <c r="C105" s="131">
        <f>Foglio13!C105</f>
        <v>0</v>
      </c>
      <c r="D105" s="132"/>
      <c r="E105" s="132"/>
      <c r="F105" s="132"/>
      <c r="G105" s="132"/>
      <c r="H105" s="132"/>
      <c r="I105" s="132"/>
      <c r="J105" s="132"/>
      <c r="K105" s="132"/>
      <c r="L105" s="132"/>
      <c r="M105" s="132"/>
      <c r="N105" s="132"/>
      <c r="O105" s="132"/>
      <c r="P105" s="132"/>
      <c r="Q105" s="132"/>
      <c r="R105" s="132"/>
      <c r="S105" s="132"/>
      <c r="T105" s="132"/>
      <c r="U105" s="132"/>
      <c r="V105" s="132"/>
      <c r="W105" s="132"/>
      <c r="X105" s="132"/>
      <c r="Y105" s="132"/>
      <c r="Z105" s="132"/>
      <c r="AA105" s="132"/>
      <c r="AB105" s="132"/>
      <c r="AC105" s="132"/>
      <c r="AD105" s="132"/>
      <c r="AE105" s="132"/>
      <c r="AF105" s="132"/>
      <c r="AG105" s="132"/>
      <c r="AH105" s="133"/>
      <c r="AI105" s="99"/>
      <c r="AJ105" s="134">
        <f t="shared" si="11"/>
        <v>0</v>
      </c>
      <c r="AK105" s="132">
        <f>Foglio13!AL105</f>
        <v>0</v>
      </c>
      <c r="AL105" s="133">
        <f t="shared" si="12"/>
        <v>0</v>
      </c>
      <c r="AM105" s="99"/>
      <c r="AN105" s="158"/>
      <c r="AO105" s="159"/>
      <c r="AP105" s="158"/>
      <c r="AR105" s="276">
        <f>Foglio13!AR105</f>
        <v>0</v>
      </c>
      <c r="AS105" s="200">
        <f t="array" ref="AS105">SUM(IF(($B$97:$B$153=AR105)*($C$97:$C$153=AV105),$AL$97:$AL$153,0))</f>
        <v>0</v>
      </c>
      <c r="AT105" s="327">
        <f>BA105+BG105+BM105+BS105+BY105+CE105</f>
        <v>0</v>
      </c>
      <c r="AU105" s="219">
        <f>AT105-AS105-AS106</f>
        <v>0</v>
      </c>
      <c r="AV105" s="202">
        <f>Foglio13!AV105</f>
        <v>0</v>
      </c>
      <c r="AW105" s="330">
        <f>Foglio13!AW105</f>
        <v>0</v>
      </c>
      <c r="AX105" s="251">
        <f>Foglio13!AX105</f>
        <v>0</v>
      </c>
      <c r="AY105" s="252">
        <f>Foglio13!AY105</f>
        <v>0</v>
      </c>
      <c r="AZ105" s="252">
        <f>Foglio13!AZ105</f>
        <v>0</v>
      </c>
      <c r="BA105" s="333">
        <f>Foglio13!BA105</f>
        <v>0</v>
      </c>
      <c r="BB105" s="265">
        <f>Foglio13!BB105</f>
        <v>0</v>
      </c>
      <c r="BC105" s="337">
        <f>Foglio13!BC105</f>
        <v>0</v>
      </c>
      <c r="BD105" s="330">
        <f>Foglio13!BD105</f>
        <v>0</v>
      </c>
      <c r="BE105" s="252">
        <f>Foglio13!BE105</f>
        <v>0</v>
      </c>
      <c r="BF105" s="252">
        <f>Foglio13!BF105</f>
        <v>0</v>
      </c>
      <c r="BG105" s="333">
        <f>Foglio13!BG105</f>
        <v>0</v>
      </c>
      <c r="BH105" s="335">
        <f>Foglio13!BH105</f>
        <v>0</v>
      </c>
      <c r="BI105" s="337">
        <f>Foglio13!BI105</f>
        <v>0</v>
      </c>
      <c r="BJ105" s="330">
        <f>Foglio13!BJ105</f>
        <v>0</v>
      </c>
      <c r="BK105" s="252">
        <f>Foglio13!BK105</f>
        <v>0</v>
      </c>
      <c r="BL105" s="252">
        <f>Foglio13!BL105</f>
        <v>0</v>
      </c>
      <c r="BM105" s="333">
        <f>Foglio13!BM105</f>
        <v>0</v>
      </c>
      <c r="BN105" s="335">
        <f>Foglio13!BN105</f>
        <v>0</v>
      </c>
      <c r="BO105" s="337">
        <f>Foglio13!BO105</f>
        <v>0</v>
      </c>
      <c r="BP105" s="330">
        <f>Foglio13!BP105</f>
        <v>0</v>
      </c>
      <c r="BQ105" s="252">
        <f>Foglio13!BQ105</f>
        <v>0</v>
      </c>
      <c r="BR105" s="252">
        <f>Foglio13!BR105</f>
        <v>0</v>
      </c>
      <c r="BS105" s="333">
        <f>Foglio13!BS105</f>
        <v>0</v>
      </c>
      <c r="BT105" s="335">
        <f>Foglio13!BT105</f>
        <v>0</v>
      </c>
      <c r="BU105" s="337">
        <f>Foglio13!BU105</f>
        <v>0</v>
      </c>
      <c r="BV105" s="330">
        <f>Foglio13!BV105</f>
        <v>0</v>
      </c>
      <c r="BW105" s="252">
        <f>Foglio13!BW105</f>
        <v>0</v>
      </c>
      <c r="BX105" s="252">
        <f>Foglio13!BX105</f>
        <v>0</v>
      </c>
      <c r="BY105" s="333">
        <f>Foglio13!BY105</f>
        <v>0</v>
      </c>
      <c r="BZ105" s="335">
        <f>Foglio13!BZ105</f>
        <v>0</v>
      </c>
      <c r="CA105" s="337">
        <f>Foglio13!CA105</f>
        <v>0</v>
      </c>
      <c r="CB105" s="330">
        <f>Foglio13!CB105</f>
        <v>0</v>
      </c>
      <c r="CC105" s="252">
        <f>Foglio13!CC105</f>
        <v>0</v>
      </c>
      <c r="CD105" s="252">
        <f>Foglio13!CD105</f>
        <v>0</v>
      </c>
      <c r="CE105" s="333">
        <f>Foglio13!CE105</f>
        <v>0</v>
      </c>
      <c r="CF105" s="335">
        <f>Foglio13!CF105</f>
        <v>0</v>
      </c>
      <c r="CG105" s="337">
        <f>Foglio13!CG105</f>
        <v>0</v>
      </c>
    </row>
    <row r="106" spans="1:85">
      <c r="A106" s="130">
        <v>10</v>
      </c>
      <c r="B106" s="131">
        <f>Foglio13!B106</f>
        <v>0</v>
      </c>
      <c r="C106" s="131">
        <f>Foglio13!C106</f>
        <v>0</v>
      </c>
      <c r="D106" s="132"/>
      <c r="E106" s="132"/>
      <c r="F106" s="132"/>
      <c r="G106" s="132"/>
      <c r="H106" s="132"/>
      <c r="I106" s="132"/>
      <c r="J106" s="132"/>
      <c r="K106" s="132"/>
      <c r="L106" s="132"/>
      <c r="M106" s="132"/>
      <c r="N106" s="132"/>
      <c r="O106" s="132"/>
      <c r="P106" s="132"/>
      <c r="Q106" s="132"/>
      <c r="R106" s="132"/>
      <c r="S106" s="132"/>
      <c r="T106" s="132"/>
      <c r="U106" s="132"/>
      <c r="V106" s="132"/>
      <c r="W106" s="132"/>
      <c r="X106" s="132"/>
      <c r="Y106" s="132"/>
      <c r="Z106" s="132"/>
      <c r="AA106" s="132"/>
      <c r="AB106" s="132"/>
      <c r="AC106" s="132"/>
      <c r="AD106" s="132"/>
      <c r="AE106" s="132"/>
      <c r="AF106" s="132"/>
      <c r="AG106" s="132"/>
      <c r="AH106" s="133"/>
      <c r="AI106" s="99"/>
      <c r="AJ106" s="134">
        <f t="shared" si="11"/>
        <v>0</v>
      </c>
      <c r="AK106" s="132">
        <f>Foglio13!AL106</f>
        <v>0</v>
      </c>
      <c r="AL106" s="133">
        <f t="shared" si="12"/>
        <v>0</v>
      </c>
      <c r="AM106" s="99"/>
      <c r="AN106" s="158"/>
      <c r="AO106" s="159"/>
      <c r="AP106" s="158"/>
      <c r="AR106" s="277"/>
      <c r="AS106" s="197">
        <f t="array" ref="AS106">SUM(IF(($B$97:$B$153=AR105)*($C$97:$C$153=AV106),$AL$97:$AL$153,0))</f>
        <v>0</v>
      </c>
      <c r="AT106" s="328"/>
      <c r="AU106" s="218"/>
      <c r="AV106" s="199">
        <f>Foglio13!AV106</f>
        <v>0</v>
      </c>
      <c r="AW106" s="330"/>
      <c r="AX106" s="251"/>
      <c r="AY106" s="252"/>
      <c r="AZ106" s="252"/>
      <c r="BA106" s="333"/>
      <c r="BB106" s="265"/>
      <c r="BC106" s="337"/>
      <c r="BD106" s="330"/>
      <c r="BE106" s="252"/>
      <c r="BF106" s="252"/>
      <c r="BG106" s="333"/>
      <c r="BH106" s="335"/>
      <c r="BI106" s="337"/>
      <c r="BJ106" s="330"/>
      <c r="BK106" s="252"/>
      <c r="BL106" s="252"/>
      <c r="BM106" s="333"/>
      <c r="BN106" s="335"/>
      <c r="BO106" s="337"/>
      <c r="BP106" s="330"/>
      <c r="BQ106" s="252"/>
      <c r="BR106" s="252"/>
      <c r="BS106" s="333"/>
      <c r="BT106" s="335"/>
      <c r="BU106" s="337"/>
      <c r="BV106" s="330"/>
      <c r="BW106" s="252"/>
      <c r="BX106" s="252"/>
      <c r="BY106" s="333"/>
      <c r="BZ106" s="335"/>
      <c r="CA106" s="337"/>
      <c r="CB106" s="330"/>
      <c r="CC106" s="252"/>
      <c r="CD106" s="252"/>
      <c r="CE106" s="333"/>
      <c r="CF106" s="335"/>
      <c r="CG106" s="337"/>
    </row>
    <row r="107" spans="1:85">
      <c r="A107" s="130">
        <v>11</v>
      </c>
      <c r="B107" s="131">
        <f>Foglio13!B107</f>
        <v>0</v>
      </c>
      <c r="C107" s="131">
        <f>Foglio13!C107</f>
        <v>0</v>
      </c>
      <c r="D107" s="132"/>
      <c r="E107" s="132"/>
      <c r="F107" s="132"/>
      <c r="G107" s="132"/>
      <c r="H107" s="132"/>
      <c r="I107" s="132"/>
      <c r="J107" s="132"/>
      <c r="K107" s="132"/>
      <c r="L107" s="132"/>
      <c r="M107" s="132"/>
      <c r="N107" s="132"/>
      <c r="O107" s="132"/>
      <c r="P107" s="132"/>
      <c r="Q107" s="132"/>
      <c r="R107" s="132"/>
      <c r="S107" s="132"/>
      <c r="T107" s="132"/>
      <c r="U107" s="132"/>
      <c r="V107" s="132"/>
      <c r="W107" s="132"/>
      <c r="X107" s="132"/>
      <c r="Y107" s="132"/>
      <c r="Z107" s="132"/>
      <c r="AA107" s="132"/>
      <c r="AB107" s="132"/>
      <c r="AC107" s="132"/>
      <c r="AD107" s="132"/>
      <c r="AE107" s="132"/>
      <c r="AF107" s="132"/>
      <c r="AG107" s="132"/>
      <c r="AH107" s="133"/>
      <c r="AI107" s="99"/>
      <c r="AJ107" s="134">
        <f t="shared" si="11"/>
        <v>0</v>
      </c>
      <c r="AK107" s="132">
        <f>Foglio13!AL107</f>
        <v>0</v>
      </c>
      <c r="AL107" s="133">
        <f t="shared" si="12"/>
        <v>0</v>
      </c>
      <c r="AM107" s="99"/>
      <c r="AN107" s="158"/>
      <c r="AO107" s="159"/>
      <c r="AP107" s="158"/>
      <c r="AR107" s="276">
        <f>Foglio13!AR107</f>
        <v>0</v>
      </c>
      <c r="AS107" s="200">
        <f t="array" ref="AS107">SUM(IF(($B$97:$B$153=AR107)*($C$97:$C$153=AV107),$AL$97:$AL$153,0))</f>
        <v>0</v>
      </c>
      <c r="AT107" s="327">
        <f>BA107+BG107+BM107+BS107+BY107+CE107</f>
        <v>0</v>
      </c>
      <c r="AU107" s="219">
        <f>AT107-AS107-AS108</f>
        <v>0</v>
      </c>
      <c r="AV107" s="202">
        <f>Foglio13!AV107</f>
        <v>0</v>
      </c>
      <c r="AW107" s="330">
        <f>Foglio13!AW107</f>
        <v>0</v>
      </c>
      <c r="AX107" s="251">
        <f>Foglio13!AX107</f>
        <v>0</v>
      </c>
      <c r="AY107" s="252">
        <f>Foglio13!AY107</f>
        <v>0</v>
      </c>
      <c r="AZ107" s="252">
        <f>Foglio13!AZ107</f>
        <v>0</v>
      </c>
      <c r="BA107" s="333">
        <f>Foglio13!BA107</f>
        <v>0</v>
      </c>
      <c r="BB107" s="265">
        <f>Foglio13!BB107</f>
        <v>0</v>
      </c>
      <c r="BC107" s="337">
        <f>Foglio13!BC107</f>
        <v>0</v>
      </c>
      <c r="BD107" s="330">
        <f>Foglio13!BD107</f>
        <v>0</v>
      </c>
      <c r="BE107" s="252">
        <f>Foglio13!BE107</f>
        <v>0</v>
      </c>
      <c r="BF107" s="252">
        <f>Foglio13!BF107</f>
        <v>0</v>
      </c>
      <c r="BG107" s="333">
        <f>Foglio13!BG107</f>
        <v>0</v>
      </c>
      <c r="BH107" s="335">
        <f>Foglio13!BH107</f>
        <v>0</v>
      </c>
      <c r="BI107" s="337">
        <f>Foglio13!BI107</f>
        <v>0</v>
      </c>
      <c r="BJ107" s="330">
        <f>Foglio13!BJ107</f>
        <v>0</v>
      </c>
      <c r="BK107" s="252">
        <f>Foglio13!BK107</f>
        <v>0</v>
      </c>
      <c r="BL107" s="252">
        <f>Foglio13!BL107</f>
        <v>0</v>
      </c>
      <c r="BM107" s="333">
        <f>Foglio13!BM107</f>
        <v>0</v>
      </c>
      <c r="BN107" s="335">
        <f>Foglio13!BN107</f>
        <v>0</v>
      </c>
      <c r="BO107" s="337">
        <f>Foglio13!BO107</f>
        <v>0</v>
      </c>
      <c r="BP107" s="330">
        <f>Foglio13!BP107</f>
        <v>0</v>
      </c>
      <c r="BQ107" s="252">
        <f>Foglio13!BQ107</f>
        <v>0</v>
      </c>
      <c r="BR107" s="252">
        <f>Foglio13!BR107</f>
        <v>0</v>
      </c>
      <c r="BS107" s="333">
        <f>Foglio13!BS107</f>
        <v>0</v>
      </c>
      <c r="BT107" s="335">
        <f>Foglio13!BT107</f>
        <v>0</v>
      </c>
      <c r="BU107" s="337">
        <f>Foglio13!BU107</f>
        <v>0</v>
      </c>
      <c r="BV107" s="330">
        <f>Foglio13!BV107</f>
        <v>0</v>
      </c>
      <c r="BW107" s="252">
        <f>Foglio13!BW107</f>
        <v>0</v>
      </c>
      <c r="BX107" s="252">
        <f>Foglio13!BX107</f>
        <v>0</v>
      </c>
      <c r="BY107" s="333">
        <f>Foglio13!BY107</f>
        <v>0</v>
      </c>
      <c r="BZ107" s="335">
        <f>Foglio13!BZ107</f>
        <v>0</v>
      </c>
      <c r="CA107" s="337">
        <f>Foglio13!CA107</f>
        <v>0</v>
      </c>
      <c r="CB107" s="330">
        <f>Foglio13!CB107</f>
        <v>0</v>
      </c>
      <c r="CC107" s="252">
        <f>Foglio13!CC107</f>
        <v>0</v>
      </c>
      <c r="CD107" s="252">
        <f>Foglio13!CD107</f>
        <v>0</v>
      </c>
      <c r="CE107" s="333">
        <f>Foglio13!CE107</f>
        <v>0</v>
      </c>
      <c r="CF107" s="335">
        <f>Foglio13!CF107</f>
        <v>0</v>
      </c>
      <c r="CG107" s="337">
        <f>Foglio13!CG107</f>
        <v>0</v>
      </c>
    </row>
    <row r="108" spans="1:85">
      <c r="A108" s="130">
        <v>12</v>
      </c>
      <c r="B108" s="131">
        <f>Foglio13!B108</f>
        <v>0</v>
      </c>
      <c r="C108" s="131">
        <f>Foglio13!C108</f>
        <v>0</v>
      </c>
      <c r="D108" s="132"/>
      <c r="E108" s="132"/>
      <c r="F108" s="132"/>
      <c r="G108" s="132"/>
      <c r="H108" s="132"/>
      <c r="I108" s="132"/>
      <c r="J108" s="132"/>
      <c r="K108" s="132"/>
      <c r="L108" s="132"/>
      <c r="M108" s="132"/>
      <c r="N108" s="132"/>
      <c r="O108" s="132"/>
      <c r="P108" s="132"/>
      <c r="Q108" s="132"/>
      <c r="R108" s="132"/>
      <c r="S108" s="132"/>
      <c r="T108" s="132"/>
      <c r="U108" s="132"/>
      <c r="V108" s="132"/>
      <c r="W108" s="132"/>
      <c r="X108" s="132"/>
      <c r="Y108" s="132"/>
      <c r="Z108" s="132"/>
      <c r="AA108" s="132"/>
      <c r="AB108" s="132"/>
      <c r="AC108" s="132"/>
      <c r="AD108" s="132"/>
      <c r="AE108" s="132"/>
      <c r="AF108" s="132"/>
      <c r="AG108" s="132"/>
      <c r="AH108" s="133"/>
      <c r="AI108" s="99"/>
      <c r="AJ108" s="134">
        <f t="shared" si="11"/>
        <v>0</v>
      </c>
      <c r="AK108" s="132">
        <f>Foglio13!AL108</f>
        <v>0</v>
      </c>
      <c r="AL108" s="133">
        <f t="shared" si="12"/>
        <v>0</v>
      </c>
      <c r="AM108" s="99"/>
      <c r="AN108" s="158"/>
      <c r="AO108" s="159"/>
      <c r="AP108" s="158"/>
      <c r="AR108" s="277"/>
      <c r="AS108" s="197">
        <f t="array" ref="AS108">SUM(IF(($B$97:$B$153=AR107)*($C$97:$C$153=AV108),$AL$97:$AL$153,0))</f>
        <v>0</v>
      </c>
      <c r="AT108" s="328"/>
      <c r="AU108" s="218"/>
      <c r="AV108" s="199">
        <f>Foglio13!AV108</f>
        <v>0</v>
      </c>
      <c r="AW108" s="330"/>
      <c r="AX108" s="251"/>
      <c r="AY108" s="252"/>
      <c r="AZ108" s="252"/>
      <c r="BA108" s="333"/>
      <c r="BB108" s="265"/>
      <c r="BC108" s="337"/>
      <c r="BD108" s="330"/>
      <c r="BE108" s="252"/>
      <c r="BF108" s="252"/>
      <c r="BG108" s="333"/>
      <c r="BH108" s="335"/>
      <c r="BI108" s="337"/>
      <c r="BJ108" s="330"/>
      <c r="BK108" s="252"/>
      <c r="BL108" s="252"/>
      <c r="BM108" s="333"/>
      <c r="BN108" s="335"/>
      <c r="BO108" s="337"/>
      <c r="BP108" s="330"/>
      <c r="BQ108" s="252"/>
      <c r="BR108" s="252"/>
      <c r="BS108" s="333"/>
      <c r="BT108" s="335"/>
      <c r="BU108" s="337"/>
      <c r="BV108" s="330"/>
      <c r="BW108" s="252"/>
      <c r="BX108" s="252"/>
      <c r="BY108" s="333"/>
      <c r="BZ108" s="335"/>
      <c r="CA108" s="337"/>
      <c r="CB108" s="330"/>
      <c r="CC108" s="252"/>
      <c r="CD108" s="252"/>
      <c r="CE108" s="333"/>
      <c r="CF108" s="335"/>
      <c r="CG108" s="337"/>
    </row>
    <row r="109" spans="1:85">
      <c r="A109" s="130">
        <v>13</v>
      </c>
      <c r="B109" s="131">
        <f>Foglio13!B109</f>
        <v>0</v>
      </c>
      <c r="C109" s="131">
        <f>Foglio13!C109</f>
        <v>0</v>
      </c>
      <c r="D109" s="132"/>
      <c r="E109" s="132"/>
      <c r="F109" s="132"/>
      <c r="G109" s="132"/>
      <c r="H109" s="132"/>
      <c r="I109" s="132"/>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2"/>
      <c r="AH109" s="133"/>
      <c r="AI109" s="99"/>
      <c r="AJ109" s="134">
        <f t="shared" si="11"/>
        <v>0</v>
      </c>
      <c r="AK109" s="132">
        <f>Foglio13!AL109</f>
        <v>0</v>
      </c>
      <c r="AL109" s="133">
        <f t="shared" si="12"/>
        <v>0</v>
      </c>
      <c r="AM109" s="99"/>
      <c r="AN109" s="158"/>
      <c r="AO109" s="159"/>
      <c r="AP109" s="158"/>
      <c r="AR109" s="276">
        <f>Foglio13!AR109</f>
        <v>0</v>
      </c>
      <c r="AS109" s="200">
        <f t="array" ref="AS109">SUM(IF(($B$97:$B$153=AR109)*($C$97:$C$153=AV109),$AL$97:$AL$153,0))</f>
        <v>0</v>
      </c>
      <c r="AT109" s="327">
        <f>BA109+BG109+BM109+BS109+BY109+CE109</f>
        <v>0</v>
      </c>
      <c r="AU109" s="219">
        <f>AT109-AS109-AS110</f>
        <v>0</v>
      </c>
      <c r="AV109" s="202">
        <f>Foglio13!AV109</f>
        <v>0</v>
      </c>
      <c r="AW109" s="330">
        <f>Foglio13!AW109</f>
        <v>0</v>
      </c>
      <c r="AX109" s="251">
        <f>Foglio13!AX109</f>
        <v>0</v>
      </c>
      <c r="AY109" s="252">
        <f>Foglio13!AY109</f>
        <v>0</v>
      </c>
      <c r="AZ109" s="252">
        <f>Foglio13!AZ109</f>
        <v>0</v>
      </c>
      <c r="BA109" s="333">
        <f>Foglio13!BA109</f>
        <v>0</v>
      </c>
      <c r="BB109" s="265">
        <f>Foglio13!BB109</f>
        <v>0</v>
      </c>
      <c r="BC109" s="337">
        <f>Foglio13!BC109</f>
        <v>0</v>
      </c>
      <c r="BD109" s="330">
        <f>Foglio13!BD109</f>
        <v>0</v>
      </c>
      <c r="BE109" s="252">
        <f>Foglio13!BE109</f>
        <v>0</v>
      </c>
      <c r="BF109" s="252">
        <f>Foglio13!BF109</f>
        <v>0</v>
      </c>
      <c r="BG109" s="333">
        <f>Foglio13!BG109</f>
        <v>0</v>
      </c>
      <c r="BH109" s="335">
        <f>Foglio13!BH109</f>
        <v>0</v>
      </c>
      <c r="BI109" s="337">
        <f>Foglio13!BI109</f>
        <v>0</v>
      </c>
      <c r="BJ109" s="330">
        <f>Foglio13!BJ109</f>
        <v>0</v>
      </c>
      <c r="BK109" s="252">
        <f>Foglio13!BK109</f>
        <v>0</v>
      </c>
      <c r="BL109" s="252">
        <f>Foglio13!BL109</f>
        <v>0</v>
      </c>
      <c r="BM109" s="333">
        <f>Foglio13!BM109</f>
        <v>0</v>
      </c>
      <c r="BN109" s="335">
        <f>Foglio13!BN109</f>
        <v>0</v>
      </c>
      <c r="BO109" s="337">
        <f>Foglio13!BO109</f>
        <v>0</v>
      </c>
      <c r="BP109" s="330">
        <f>Foglio13!BP109</f>
        <v>0</v>
      </c>
      <c r="BQ109" s="252">
        <f>Foglio13!BQ109</f>
        <v>0</v>
      </c>
      <c r="BR109" s="252">
        <f>Foglio13!BR109</f>
        <v>0</v>
      </c>
      <c r="BS109" s="333">
        <f>Foglio13!BS109</f>
        <v>0</v>
      </c>
      <c r="BT109" s="335">
        <f>Foglio13!BT109</f>
        <v>0</v>
      </c>
      <c r="BU109" s="337">
        <f>Foglio13!BU109</f>
        <v>0</v>
      </c>
      <c r="BV109" s="330">
        <f>Foglio13!BV109</f>
        <v>0</v>
      </c>
      <c r="BW109" s="252">
        <f>Foglio13!BW109</f>
        <v>0</v>
      </c>
      <c r="BX109" s="252">
        <f>Foglio13!BX109</f>
        <v>0</v>
      </c>
      <c r="BY109" s="333">
        <f>Foglio13!BY109</f>
        <v>0</v>
      </c>
      <c r="BZ109" s="335">
        <f>Foglio13!BZ109</f>
        <v>0</v>
      </c>
      <c r="CA109" s="337">
        <f>Foglio13!CA109</f>
        <v>0</v>
      </c>
      <c r="CB109" s="330">
        <f>Foglio13!CB109</f>
        <v>0</v>
      </c>
      <c r="CC109" s="252">
        <f>Foglio13!CC109</f>
        <v>0</v>
      </c>
      <c r="CD109" s="252">
        <f>Foglio13!CD109</f>
        <v>0</v>
      </c>
      <c r="CE109" s="333">
        <f>Foglio13!CE109</f>
        <v>0</v>
      </c>
      <c r="CF109" s="335">
        <f>Foglio13!CF109</f>
        <v>0</v>
      </c>
      <c r="CG109" s="337">
        <f>Foglio13!CG109</f>
        <v>0</v>
      </c>
    </row>
    <row r="110" spans="1:85">
      <c r="A110" s="130">
        <v>14</v>
      </c>
      <c r="B110" s="131">
        <f>Foglio13!B110</f>
        <v>0</v>
      </c>
      <c r="C110" s="131">
        <f>Foglio13!C110</f>
        <v>0</v>
      </c>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3"/>
      <c r="AI110" s="99"/>
      <c r="AJ110" s="134">
        <f t="shared" si="11"/>
        <v>0</v>
      </c>
      <c r="AK110" s="132">
        <f>Foglio13!AL110</f>
        <v>0</v>
      </c>
      <c r="AL110" s="133">
        <f t="shared" si="12"/>
        <v>0</v>
      </c>
      <c r="AM110" s="99"/>
      <c r="AN110" s="289" t="s">
        <v>2</v>
      </c>
      <c r="AO110" s="289"/>
      <c r="AP110" s="289"/>
      <c r="AR110" s="277"/>
      <c r="AS110" s="197">
        <f t="array" ref="AS110">SUM(IF(($B$97:$B$153=AR109)*($C$97:$C$153=AV110),$AL$97:$AL$153,0))</f>
        <v>0</v>
      </c>
      <c r="AT110" s="328"/>
      <c r="AU110" s="218"/>
      <c r="AV110" s="199">
        <f>Foglio13!AV110</f>
        <v>0</v>
      </c>
      <c r="AW110" s="330"/>
      <c r="AX110" s="251"/>
      <c r="AY110" s="252"/>
      <c r="AZ110" s="252"/>
      <c r="BA110" s="333"/>
      <c r="BB110" s="265"/>
      <c r="BC110" s="337"/>
      <c r="BD110" s="330"/>
      <c r="BE110" s="252"/>
      <c r="BF110" s="252"/>
      <c r="BG110" s="333"/>
      <c r="BH110" s="335"/>
      <c r="BI110" s="337"/>
      <c r="BJ110" s="330"/>
      <c r="BK110" s="252"/>
      <c r="BL110" s="252"/>
      <c r="BM110" s="333"/>
      <c r="BN110" s="335"/>
      <c r="BO110" s="337"/>
      <c r="BP110" s="330"/>
      <c r="BQ110" s="252"/>
      <c r="BR110" s="252"/>
      <c r="BS110" s="333"/>
      <c r="BT110" s="335"/>
      <c r="BU110" s="337"/>
      <c r="BV110" s="330"/>
      <c r="BW110" s="252"/>
      <c r="BX110" s="252"/>
      <c r="BY110" s="333"/>
      <c r="BZ110" s="335"/>
      <c r="CA110" s="337"/>
      <c r="CB110" s="330"/>
      <c r="CC110" s="252"/>
      <c r="CD110" s="252"/>
      <c r="CE110" s="333"/>
      <c r="CF110" s="335"/>
      <c r="CG110" s="337"/>
    </row>
    <row r="111" spans="1:85">
      <c r="A111" s="130">
        <v>15</v>
      </c>
      <c r="B111" s="131">
        <f>Foglio13!B111</f>
        <v>0</v>
      </c>
      <c r="C111" s="131">
        <f>Foglio13!C111</f>
        <v>0</v>
      </c>
      <c r="D111" s="132"/>
      <c r="E111" s="132"/>
      <c r="F111" s="132"/>
      <c r="G111" s="132"/>
      <c r="H111" s="132"/>
      <c r="I111" s="132"/>
      <c r="J111" s="132"/>
      <c r="K111" s="132"/>
      <c r="L111" s="132"/>
      <c r="M111" s="132"/>
      <c r="N111" s="132"/>
      <c r="O111" s="132"/>
      <c r="P111" s="132"/>
      <c r="Q111" s="132"/>
      <c r="R111" s="132"/>
      <c r="S111" s="132"/>
      <c r="T111" s="132"/>
      <c r="U111" s="132"/>
      <c r="V111" s="132"/>
      <c r="W111" s="132"/>
      <c r="X111" s="132"/>
      <c r="Y111" s="132"/>
      <c r="Z111" s="132"/>
      <c r="AA111" s="132"/>
      <c r="AB111" s="132"/>
      <c r="AC111" s="132"/>
      <c r="AD111" s="132"/>
      <c r="AE111" s="132"/>
      <c r="AF111" s="132"/>
      <c r="AG111" s="132"/>
      <c r="AH111" s="133"/>
      <c r="AI111" s="99"/>
      <c r="AJ111" s="134">
        <f t="shared" si="11"/>
        <v>0</v>
      </c>
      <c r="AK111" s="132">
        <f>Foglio13!AL111</f>
        <v>0</v>
      </c>
      <c r="AL111" s="133">
        <f t="shared" si="12"/>
        <v>0</v>
      </c>
      <c r="AM111" s="99"/>
      <c r="AN111" s="158"/>
      <c r="AO111" s="159"/>
      <c r="AP111" s="158"/>
      <c r="AR111" s="276">
        <f>Foglio13!AR111</f>
        <v>0</v>
      </c>
      <c r="AS111" s="200">
        <f t="array" ref="AS111">SUM(IF(($B$97:$B$153=AR111)*($C$97:$C$153=AV111),$AL$97:$AL$153,0))</f>
        <v>0</v>
      </c>
      <c r="AT111" s="327">
        <f>BA111+BG111+BM111+BS111+BY111+CE111</f>
        <v>0</v>
      </c>
      <c r="AU111" s="219">
        <f>AT111-AS111-AS112</f>
        <v>0</v>
      </c>
      <c r="AV111" s="202">
        <f>Foglio13!AV111</f>
        <v>0</v>
      </c>
      <c r="AW111" s="330">
        <f>Foglio13!AW111</f>
        <v>0</v>
      </c>
      <c r="AX111" s="251">
        <f>Foglio13!AX111</f>
        <v>0</v>
      </c>
      <c r="AY111" s="252">
        <f>Foglio13!AY111</f>
        <v>0</v>
      </c>
      <c r="AZ111" s="252">
        <f>Foglio13!AZ111</f>
        <v>0</v>
      </c>
      <c r="BA111" s="333">
        <f>Foglio13!BA111</f>
        <v>0</v>
      </c>
      <c r="BB111" s="265">
        <f>Foglio13!BB111</f>
        <v>0</v>
      </c>
      <c r="BC111" s="337">
        <f>Foglio13!BC111</f>
        <v>0</v>
      </c>
      <c r="BD111" s="330">
        <f>Foglio13!BD111</f>
        <v>0</v>
      </c>
      <c r="BE111" s="252">
        <f>Foglio13!BE111</f>
        <v>0</v>
      </c>
      <c r="BF111" s="252">
        <f>Foglio13!BF111</f>
        <v>0</v>
      </c>
      <c r="BG111" s="333">
        <f>Foglio13!BG111</f>
        <v>0</v>
      </c>
      <c r="BH111" s="335">
        <f>Foglio13!BH111</f>
        <v>0</v>
      </c>
      <c r="BI111" s="337">
        <f>Foglio13!BI111</f>
        <v>0</v>
      </c>
      <c r="BJ111" s="330">
        <f>Foglio13!BJ111</f>
        <v>0</v>
      </c>
      <c r="BK111" s="252">
        <f>Foglio13!BK111</f>
        <v>0</v>
      </c>
      <c r="BL111" s="252">
        <f>Foglio13!BL111</f>
        <v>0</v>
      </c>
      <c r="BM111" s="333">
        <f>Foglio13!BM111</f>
        <v>0</v>
      </c>
      <c r="BN111" s="335">
        <f>Foglio13!BN111</f>
        <v>0</v>
      </c>
      <c r="BO111" s="337">
        <f>Foglio13!BO111</f>
        <v>0</v>
      </c>
      <c r="BP111" s="330">
        <f>Foglio13!BP111</f>
        <v>0</v>
      </c>
      <c r="BQ111" s="252">
        <f>Foglio13!BQ111</f>
        <v>0</v>
      </c>
      <c r="BR111" s="252">
        <f>Foglio13!BR111</f>
        <v>0</v>
      </c>
      <c r="BS111" s="333">
        <f>Foglio13!BS111</f>
        <v>0</v>
      </c>
      <c r="BT111" s="335">
        <f>Foglio13!BT111</f>
        <v>0</v>
      </c>
      <c r="BU111" s="337">
        <f>Foglio13!BU111</f>
        <v>0</v>
      </c>
      <c r="BV111" s="330">
        <f>Foglio13!BV111</f>
        <v>0</v>
      </c>
      <c r="BW111" s="252">
        <f>Foglio13!BW111</f>
        <v>0</v>
      </c>
      <c r="BX111" s="252">
        <f>Foglio13!BX111</f>
        <v>0</v>
      </c>
      <c r="BY111" s="333">
        <f>Foglio13!BY111</f>
        <v>0</v>
      </c>
      <c r="BZ111" s="335">
        <f>Foglio13!BZ111</f>
        <v>0</v>
      </c>
      <c r="CA111" s="337">
        <f>Foglio13!CA111</f>
        <v>0</v>
      </c>
      <c r="CB111" s="330">
        <f>Foglio13!CB111</f>
        <v>0</v>
      </c>
      <c r="CC111" s="252">
        <f>Foglio13!CC111</f>
        <v>0</v>
      </c>
      <c r="CD111" s="252">
        <f>Foglio13!CD111</f>
        <v>0</v>
      </c>
      <c r="CE111" s="333">
        <f>Foglio13!CE111</f>
        <v>0</v>
      </c>
      <c r="CF111" s="335">
        <f>Foglio13!CF111</f>
        <v>0</v>
      </c>
      <c r="CG111" s="337">
        <f>Foglio13!CG111</f>
        <v>0</v>
      </c>
    </row>
    <row r="112" spans="1:85">
      <c r="A112" s="130">
        <v>16</v>
      </c>
      <c r="B112" s="131">
        <f>Foglio13!B112</f>
        <v>0</v>
      </c>
      <c r="C112" s="131">
        <f>Foglio13!C112</f>
        <v>0</v>
      </c>
      <c r="D112" s="132"/>
      <c r="E112" s="132"/>
      <c r="F112" s="132"/>
      <c r="G112" s="132"/>
      <c r="H112" s="132"/>
      <c r="I112" s="132"/>
      <c r="J112" s="132"/>
      <c r="K112" s="132"/>
      <c r="L112" s="132"/>
      <c r="M112" s="132"/>
      <c r="N112" s="132"/>
      <c r="O112" s="132"/>
      <c r="P112" s="132"/>
      <c r="Q112" s="132"/>
      <c r="R112" s="132"/>
      <c r="S112" s="132"/>
      <c r="T112" s="132"/>
      <c r="U112" s="132"/>
      <c r="V112" s="132"/>
      <c r="W112" s="132"/>
      <c r="X112" s="132"/>
      <c r="Y112" s="132"/>
      <c r="Z112" s="132"/>
      <c r="AA112" s="132"/>
      <c r="AB112" s="132"/>
      <c r="AC112" s="132"/>
      <c r="AD112" s="132"/>
      <c r="AE112" s="132"/>
      <c r="AF112" s="132"/>
      <c r="AG112" s="132"/>
      <c r="AH112" s="133"/>
      <c r="AI112" s="99"/>
      <c r="AJ112" s="134">
        <f t="shared" si="11"/>
        <v>0</v>
      </c>
      <c r="AK112" s="132">
        <f>Foglio13!AL112</f>
        <v>0</v>
      </c>
      <c r="AL112" s="133">
        <f t="shared" si="12"/>
        <v>0</v>
      </c>
      <c r="AM112" s="99"/>
      <c r="AN112" s="290" t="s">
        <v>61</v>
      </c>
      <c r="AO112" s="290"/>
      <c r="AP112" s="290"/>
      <c r="AR112" s="277"/>
      <c r="AS112" s="197">
        <f t="array" ref="AS112">SUM(IF(($B$97:$B$153=AR111)*($C$97:$C$153=AV112),$AL$97:$AL$153,0))</f>
        <v>0</v>
      </c>
      <c r="AT112" s="328"/>
      <c r="AU112" s="218"/>
      <c r="AV112" s="199">
        <f>Foglio13!AV112</f>
        <v>0</v>
      </c>
      <c r="AW112" s="330"/>
      <c r="AX112" s="251"/>
      <c r="AY112" s="252"/>
      <c r="AZ112" s="252"/>
      <c r="BA112" s="333"/>
      <c r="BB112" s="265"/>
      <c r="BC112" s="337"/>
      <c r="BD112" s="330"/>
      <c r="BE112" s="252"/>
      <c r="BF112" s="252"/>
      <c r="BG112" s="333"/>
      <c r="BH112" s="335"/>
      <c r="BI112" s="337"/>
      <c r="BJ112" s="330"/>
      <c r="BK112" s="252"/>
      <c r="BL112" s="252"/>
      <c r="BM112" s="333"/>
      <c r="BN112" s="335"/>
      <c r="BO112" s="337"/>
      <c r="BP112" s="330"/>
      <c r="BQ112" s="252"/>
      <c r="BR112" s="252"/>
      <c r="BS112" s="333"/>
      <c r="BT112" s="335"/>
      <c r="BU112" s="337"/>
      <c r="BV112" s="330"/>
      <c r="BW112" s="252"/>
      <c r="BX112" s="252"/>
      <c r="BY112" s="333"/>
      <c r="BZ112" s="335"/>
      <c r="CA112" s="337"/>
      <c r="CB112" s="330"/>
      <c r="CC112" s="252"/>
      <c r="CD112" s="252"/>
      <c r="CE112" s="333"/>
      <c r="CF112" s="335"/>
      <c r="CG112" s="337"/>
    </row>
    <row r="113" spans="1:85">
      <c r="A113" s="130">
        <v>17</v>
      </c>
      <c r="B113" s="131">
        <f>Foglio13!B113</f>
        <v>0</v>
      </c>
      <c r="C113" s="131">
        <f>Foglio13!C113</f>
        <v>0</v>
      </c>
      <c r="D113" s="132"/>
      <c r="E113" s="132"/>
      <c r="F113" s="132"/>
      <c r="G113" s="132"/>
      <c r="H113" s="132"/>
      <c r="I113" s="132"/>
      <c r="J113" s="132"/>
      <c r="K113" s="132"/>
      <c r="L113" s="132"/>
      <c r="M113" s="132"/>
      <c r="N113" s="132"/>
      <c r="O113" s="132"/>
      <c r="P113" s="132"/>
      <c r="Q113" s="132"/>
      <c r="R113" s="132"/>
      <c r="S113" s="132"/>
      <c r="T113" s="132"/>
      <c r="U113" s="132"/>
      <c r="V113" s="132"/>
      <c r="W113" s="132"/>
      <c r="X113" s="132"/>
      <c r="Y113" s="132"/>
      <c r="Z113" s="132"/>
      <c r="AA113" s="132"/>
      <c r="AB113" s="132"/>
      <c r="AC113" s="132"/>
      <c r="AD113" s="132"/>
      <c r="AE113" s="132"/>
      <c r="AF113" s="132"/>
      <c r="AG113" s="132"/>
      <c r="AH113" s="133"/>
      <c r="AI113" s="99"/>
      <c r="AJ113" s="134">
        <f t="shared" si="11"/>
        <v>0</v>
      </c>
      <c r="AK113" s="132">
        <f>Foglio13!AL113</f>
        <v>0</v>
      </c>
      <c r="AL113" s="133">
        <f t="shared" si="12"/>
        <v>0</v>
      </c>
      <c r="AM113" s="99"/>
      <c r="AN113" s="158"/>
      <c r="AO113" s="159"/>
      <c r="AP113" s="158"/>
      <c r="AR113" s="276">
        <f>Foglio13!AR113</f>
        <v>0</v>
      </c>
      <c r="AS113" s="200">
        <f t="array" ref="AS113">SUM(IF(($B$97:$B$153=AR113)*($C$97:$C$153=AV113),$AL$97:$AL$153,0))</f>
        <v>0</v>
      </c>
      <c r="AT113" s="327">
        <f>BA113+BG113+BM113+BS113+BY113+CE113</f>
        <v>0</v>
      </c>
      <c r="AU113" s="219">
        <f>AT113-AS113-AS114</f>
        <v>0</v>
      </c>
      <c r="AV113" s="202">
        <f>Foglio13!AV113</f>
        <v>0</v>
      </c>
      <c r="AW113" s="330">
        <f>Foglio13!AW113</f>
        <v>0</v>
      </c>
      <c r="AX113" s="251">
        <f>Foglio13!AX113</f>
        <v>0</v>
      </c>
      <c r="AY113" s="252">
        <f>Foglio13!AY113</f>
        <v>0</v>
      </c>
      <c r="AZ113" s="252">
        <f>Foglio13!AZ113</f>
        <v>0</v>
      </c>
      <c r="BA113" s="333">
        <f>Foglio13!BA113</f>
        <v>0</v>
      </c>
      <c r="BB113" s="265">
        <f>Foglio13!BB113</f>
        <v>0</v>
      </c>
      <c r="BC113" s="337">
        <f>Foglio13!BC113</f>
        <v>0</v>
      </c>
      <c r="BD113" s="330">
        <f>Foglio13!BD113</f>
        <v>0</v>
      </c>
      <c r="BE113" s="252">
        <f>Foglio13!BE113</f>
        <v>0</v>
      </c>
      <c r="BF113" s="252">
        <f>Foglio13!BF113</f>
        <v>0</v>
      </c>
      <c r="BG113" s="333">
        <f>Foglio13!BG113</f>
        <v>0</v>
      </c>
      <c r="BH113" s="335">
        <f>Foglio13!BH113</f>
        <v>0</v>
      </c>
      <c r="BI113" s="337">
        <f>Foglio13!BI113</f>
        <v>0</v>
      </c>
      <c r="BJ113" s="330">
        <f>Foglio13!BJ113</f>
        <v>0</v>
      </c>
      <c r="BK113" s="252">
        <f>Foglio13!BK113</f>
        <v>0</v>
      </c>
      <c r="BL113" s="252">
        <f>Foglio13!BL113</f>
        <v>0</v>
      </c>
      <c r="BM113" s="333">
        <f>Foglio13!BM113</f>
        <v>0</v>
      </c>
      <c r="BN113" s="335">
        <f>Foglio13!BN113</f>
        <v>0</v>
      </c>
      <c r="BO113" s="337">
        <f>Foglio13!BO113</f>
        <v>0</v>
      </c>
      <c r="BP113" s="330">
        <f>Foglio13!BP113</f>
        <v>0</v>
      </c>
      <c r="BQ113" s="252">
        <f>Foglio13!BQ113</f>
        <v>0</v>
      </c>
      <c r="BR113" s="252">
        <f>Foglio13!BR113</f>
        <v>0</v>
      </c>
      <c r="BS113" s="333">
        <f>Foglio13!BS113</f>
        <v>0</v>
      </c>
      <c r="BT113" s="335">
        <f>Foglio13!BT113</f>
        <v>0</v>
      </c>
      <c r="BU113" s="337">
        <f>Foglio13!BU113</f>
        <v>0</v>
      </c>
      <c r="BV113" s="330">
        <f>Foglio13!BV113</f>
        <v>0</v>
      </c>
      <c r="BW113" s="252">
        <f>Foglio13!BW113</f>
        <v>0</v>
      </c>
      <c r="BX113" s="252">
        <f>Foglio13!BX113</f>
        <v>0</v>
      </c>
      <c r="BY113" s="333">
        <f>Foglio13!BY113</f>
        <v>0</v>
      </c>
      <c r="BZ113" s="335">
        <f>Foglio13!BZ113</f>
        <v>0</v>
      </c>
      <c r="CA113" s="337">
        <f>Foglio13!CA113</f>
        <v>0</v>
      </c>
      <c r="CB113" s="330">
        <f>Foglio13!CB113</f>
        <v>0</v>
      </c>
      <c r="CC113" s="252">
        <f>Foglio13!CC113</f>
        <v>0</v>
      </c>
      <c r="CD113" s="252">
        <f>Foglio13!CD113</f>
        <v>0</v>
      </c>
      <c r="CE113" s="333">
        <f>Foglio13!CE113</f>
        <v>0</v>
      </c>
      <c r="CF113" s="335">
        <f>Foglio13!CF113</f>
        <v>0</v>
      </c>
      <c r="CG113" s="337">
        <f>Foglio13!CG113</f>
        <v>0</v>
      </c>
    </row>
    <row r="114" spans="1:85">
      <c r="A114" s="130">
        <v>18</v>
      </c>
      <c r="B114" s="131">
        <f>Foglio13!B114</f>
        <v>0</v>
      </c>
      <c r="C114" s="131">
        <f>Foglio13!C114</f>
        <v>0</v>
      </c>
      <c r="D114" s="132"/>
      <c r="E114" s="132"/>
      <c r="F114" s="132"/>
      <c r="G114" s="132"/>
      <c r="H114" s="132"/>
      <c r="I114" s="132"/>
      <c r="J114" s="132"/>
      <c r="K114" s="132"/>
      <c r="L114" s="132"/>
      <c r="M114" s="132"/>
      <c r="N114" s="132"/>
      <c r="O114" s="132"/>
      <c r="P114" s="132"/>
      <c r="Q114" s="132"/>
      <c r="R114" s="132"/>
      <c r="S114" s="132"/>
      <c r="T114" s="132"/>
      <c r="U114" s="132"/>
      <c r="V114" s="132"/>
      <c r="W114" s="132"/>
      <c r="X114" s="132"/>
      <c r="Y114" s="132"/>
      <c r="Z114" s="132"/>
      <c r="AA114" s="132"/>
      <c r="AB114" s="132"/>
      <c r="AC114" s="132"/>
      <c r="AD114" s="132"/>
      <c r="AE114" s="132"/>
      <c r="AF114" s="132"/>
      <c r="AG114" s="132"/>
      <c r="AH114" s="133"/>
      <c r="AI114" s="99"/>
      <c r="AJ114" s="134">
        <f t="shared" si="11"/>
        <v>0</v>
      </c>
      <c r="AK114" s="132">
        <f>Foglio13!AL114</f>
        <v>0</v>
      </c>
      <c r="AL114" s="133">
        <f t="shared" si="12"/>
        <v>0</v>
      </c>
      <c r="AM114" s="99"/>
      <c r="AN114" s="164"/>
      <c r="AO114" s="165"/>
      <c r="AP114" s="164"/>
      <c r="AR114" s="277"/>
      <c r="AS114" s="197">
        <f t="array" ref="AS114">SUM(IF(($B$97:$B$153=AR113)*($C$97:$C$153=AV114),$AL$97:$AL$153,0))</f>
        <v>0</v>
      </c>
      <c r="AT114" s="328"/>
      <c r="AU114" s="218"/>
      <c r="AV114" s="199">
        <f>Foglio13!AV114</f>
        <v>0</v>
      </c>
      <c r="AW114" s="330"/>
      <c r="AX114" s="251"/>
      <c r="AY114" s="252"/>
      <c r="AZ114" s="252"/>
      <c r="BA114" s="333"/>
      <c r="BB114" s="265"/>
      <c r="BC114" s="337"/>
      <c r="BD114" s="330"/>
      <c r="BE114" s="252"/>
      <c r="BF114" s="252"/>
      <c r="BG114" s="333"/>
      <c r="BH114" s="335"/>
      <c r="BI114" s="337"/>
      <c r="BJ114" s="330"/>
      <c r="BK114" s="252"/>
      <c r="BL114" s="252"/>
      <c r="BM114" s="333"/>
      <c r="BN114" s="335"/>
      <c r="BO114" s="337"/>
      <c r="BP114" s="330"/>
      <c r="BQ114" s="252"/>
      <c r="BR114" s="252"/>
      <c r="BS114" s="333"/>
      <c r="BT114" s="335"/>
      <c r="BU114" s="337"/>
      <c r="BV114" s="330"/>
      <c r="BW114" s="252"/>
      <c r="BX114" s="252"/>
      <c r="BY114" s="333"/>
      <c r="BZ114" s="335"/>
      <c r="CA114" s="337"/>
      <c r="CB114" s="330"/>
      <c r="CC114" s="252"/>
      <c r="CD114" s="252"/>
      <c r="CE114" s="333"/>
      <c r="CF114" s="335"/>
      <c r="CG114" s="337"/>
    </row>
    <row r="115" spans="1:85">
      <c r="A115" s="130">
        <v>19</v>
      </c>
      <c r="B115" s="131">
        <f>Foglio13!B115</f>
        <v>0</v>
      </c>
      <c r="C115" s="131">
        <f>Foglio13!C115</f>
        <v>0</v>
      </c>
      <c r="D115" s="132"/>
      <c r="E115" s="132"/>
      <c r="F115" s="132"/>
      <c r="G115" s="132"/>
      <c r="H115" s="132"/>
      <c r="I115" s="132"/>
      <c r="J115" s="132"/>
      <c r="K115" s="132"/>
      <c r="L115" s="132"/>
      <c r="M115" s="132"/>
      <c r="N115" s="132"/>
      <c r="O115" s="132"/>
      <c r="P115" s="132"/>
      <c r="Q115" s="132"/>
      <c r="R115" s="132"/>
      <c r="S115" s="132"/>
      <c r="T115" s="132"/>
      <c r="U115" s="132"/>
      <c r="V115" s="132"/>
      <c r="W115" s="132"/>
      <c r="X115" s="132"/>
      <c r="Y115" s="132"/>
      <c r="Z115" s="132"/>
      <c r="AA115" s="132"/>
      <c r="AB115" s="132"/>
      <c r="AC115" s="132"/>
      <c r="AD115" s="132"/>
      <c r="AE115" s="132"/>
      <c r="AF115" s="132"/>
      <c r="AG115" s="132"/>
      <c r="AH115" s="133"/>
      <c r="AI115" s="99"/>
      <c r="AJ115" s="134">
        <f t="shared" si="11"/>
        <v>0</v>
      </c>
      <c r="AK115" s="132">
        <f>Foglio13!AL115</f>
        <v>0</v>
      </c>
      <c r="AL115" s="133">
        <f t="shared" si="12"/>
        <v>0</v>
      </c>
      <c r="AM115" s="99"/>
      <c r="AN115" s="158"/>
      <c r="AO115" s="159"/>
      <c r="AP115" s="158"/>
      <c r="AR115" s="276">
        <f>Foglio13!AR115</f>
        <v>0</v>
      </c>
      <c r="AS115" s="200">
        <f t="array" ref="AS115">SUM(IF(($B$97:$B$153=AR115)*($C$97:$C$153=AV115),$AL$97:$AL$153,0))</f>
        <v>0</v>
      </c>
      <c r="AT115" s="327">
        <f>BA115+BG115+BM115+BS115+BY115+CE115</f>
        <v>0</v>
      </c>
      <c r="AU115" s="219">
        <f>AT115-AS115-AS116</f>
        <v>0</v>
      </c>
      <c r="AV115" s="202">
        <f>Foglio13!AV115</f>
        <v>0</v>
      </c>
      <c r="AW115" s="330">
        <f>Foglio13!AW115</f>
        <v>0</v>
      </c>
      <c r="AX115" s="251">
        <f>Foglio13!AX115</f>
        <v>0</v>
      </c>
      <c r="AY115" s="252">
        <f>Foglio13!AY115</f>
        <v>0</v>
      </c>
      <c r="AZ115" s="252">
        <f>Foglio13!AZ115</f>
        <v>0</v>
      </c>
      <c r="BA115" s="333">
        <f>Foglio13!BA115</f>
        <v>0</v>
      </c>
      <c r="BB115" s="265">
        <f>Foglio13!BB115</f>
        <v>0</v>
      </c>
      <c r="BC115" s="337">
        <f>Foglio13!BC115</f>
        <v>0</v>
      </c>
      <c r="BD115" s="330">
        <f>Foglio13!BD115</f>
        <v>0</v>
      </c>
      <c r="BE115" s="252">
        <f>Foglio13!BE115</f>
        <v>0</v>
      </c>
      <c r="BF115" s="252">
        <f>Foglio13!BF115</f>
        <v>0</v>
      </c>
      <c r="BG115" s="333">
        <f>Foglio13!BG115</f>
        <v>0</v>
      </c>
      <c r="BH115" s="335">
        <f>Foglio13!BH115</f>
        <v>0</v>
      </c>
      <c r="BI115" s="337">
        <f>Foglio13!BI115</f>
        <v>0</v>
      </c>
      <c r="BJ115" s="330">
        <f>Foglio13!BJ115</f>
        <v>0</v>
      </c>
      <c r="BK115" s="252">
        <f>Foglio13!BK115</f>
        <v>0</v>
      </c>
      <c r="BL115" s="252">
        <f>Foglio13!BL115</f>
        <v>0</v>
      </c>
      <c r="BM115" s="333">
        <f>Foglio13!BM115</f>
        <v>0</v>
      </c>
      <c r="BN115" s="335">
        <f>Foglio13!BN115</f>
        <v>0</v>
      </c>
      <c r="BO115" s="337">
        <f>Foglio13!BO115</f>
        <v>0</v>
      </c>
      <c r="BP115" s="330">
        <f>Foglio13!BP115</f>
        <v>0</v>
      </c>
      <c r="BQ115" s="252">
        <f>Foglio13!BQ115</f>
        <v>0</v>
      </c>
      <c r="BR115" s="252">
        <f>Foglio13!BR115</f>
        <v>0</v>
      </c>
      <c r="BS115" s="333">
        <f>Foglio13!BS115</f>
        <v>0</v>
      </c>
      <c r="BT115" s="335">
        <f>Foglio13!BT115</f>
        <v>0</v>
      </c>
      <c r="BU115" s="337">
        <f>Foglio13!BU115</f>
        <v>0</v>
      </c>
      <c r="BV115" s="330">
        <f>Foglio13!BV115</f>
        <v>0</v>
      </c>
      <c r="BW115" s="252">
        <f>Foglio13!BW115</f>
        <v>0</v>
      </c>
      <c r="BX115" s="252">
        <f>Foglio13!BX115</f>
        <v>0</v>
      </c>
      <c r="BY115" s="333">
        <f>Foglio13!BY115</f>
        <v>0</v>
      </c>
      <c r="BZ115" s="335">
        <f>Foglio13!BZ115</f>
        <v>0</v>
      </c>
      <c r="CA115" s="337">
        <f>Foglio13!CA115</f>
        <v>0</v>
      </c>
      <c r="CB115" s="330">
        <f>Foglio13!CB115</f>
        <v>0</v>
      </c>
      <c r="CC115" s="252">
        <f>Foglio13!CC115</f>
        <v>0</v>
      </c>
      <c r="CD115" s="252">
        <f>Foglio13!CD115</f>
        <v>0</v>
      </c>
      <c r="CE115" s="333">
        <f>Foglio13!CE115</f>
        <v>0</v>
      </c>
      <c r="CF115" s="335">
        <f>Foglio13!CF115</f>
        <v>0</v>
      </c>
      <c r="CG115" s="337">
        <f>Foglio13!CG115</f>
        <v>0</v>
      </c>
    </row>
    <row r="116" spans="1:85">
      <c r="A116" s="130">
        <v>20</v>
      </c>
      <c r="B116" s="131">
        <f>Foglio13!B116</f>
        <v>0</v>
      </c>
      <c r="C116" s="131">
        <f>Foglio13!C116</f>
        <v>0</v>
      </c>
      <c r="D116" s="132"/>
      <c r="E116" s="132"/>
      <c r="F116" s="132"/>
      <c r="G116" s="132"/>
      <c r="H116" s="132"/>
      <c r="I116" s="132"/>
      <c r="J116" s="132"/>
      <c r="K116" s="132"/>
      <c r="L116" s="132"/>
      <c r="M116" s="132"/>
      <c r="N116" s="132"/>
      <c r="O116" s="132"/>
      <c r="P116" s="132"/>
      <c r="Q116" s="132"/>
      <c r="R116" s="132"/>
      <c r="S116" s="132"/>
      <c r="T116" s="132"/>
      <c r="U116" s="132"/>
      <c r="V116" s="132"/>
      <c r="W116" s="132"/>
      <c r="X116" s="132"/>
      <c r="Y116" s="132"/>
      <c r="Z116" s="132"/>
      <c r="AA116" s="132"/>
      <c r="AB116" s="132"/>
      <c r="AC116" s="132"/>
      <c r="AD116" s="132"/>
      <c r="AE116" s="132"/>
      <c r="AF116" s="132"/>
      <c r="AG116" s="132"/>
      <c r="AH116" s="133"/>
      <c r="AI116" s="99"/>
      <c r="AJ116" s="134">
        <f t="shared" si="11"/>
        <v>0</v>
      </c>
      <c r="AK116" s="132">
        <f>Foglio13!AL116</f>
        <v>0</v>
      </c>
      <c r="AL116" s="133">
        <f t="shared" si="12"/>
        <v>0</v>
      </c>
      <c r="AM116" s="99"/>
      <c r="AN116" s="158"/>
      <c r="AO116" s="159"/>
      <c r="AP116" s="158"/>
      <c r="AR116" s="277"/>
      <c r="AS116" s="197">
        <f t="array" ref="AS116">SUM(IF(($B$97:$B$153=AR115)*($C$97:$C$153=AV116),$AL$97:$AL$153,0))</f>
        <v>0</v>
      </c>
      <c r="AT116" s="328"/>
      <c r="AU116" s="218"/>
      <c r="AV116" s="199">
        <f>Foglio13!AV116</f>
        <v>0</v>
      </c>
      <c r="AW116" s="330"/>
      <c r="AX116" s="251"/>
      <c r="AY116" s="252"/>
      <c r="AZ116" s="252"/>
      <c r="BA116" s="333"/>
      <c r="BB116" s="265"/>
      <c r="BC116" s="337"/>
      <c r="BD116" s="330"/>
      <c r="BE116" s="252"/>
      <c r="BF116" s="252"/>
      <c r="BG116" s="333"/>
      <c r="BH116" s="335"/>
      <c r="BI116" s="337"/>
      <c r="BJ116" s="330"/>
      <c r="BK116" s="252"/>
      <c r="BL116" s="252"/>
      <c r="BM116" s="333"/>
      <c r="BN116" s="335"/>
      <c r="BO116" s="337"/>
      <c r="BP116" s="330"/>
      <c r="BQ116" s="252"/>
      <c r="BR116" s="252"/>
      <c r="BS116" s="333"/>
      <c r="BT116" s="335"/>
      <c r="BU116" s="337"/>
      <c r="BV116" s="330"/>
      <c r="BW116" s="252"/>
      <c r="BX116" s="252"/>
      <c r="BY116" s="333"/>
      <c r="BZ116" s="335"/>
      <c r="CA116" s="337"/>
      <c r="CB116" s="330"/>
      <c r="CC116" s="252"/>
      <c r="CD116" s="252"/>
      <c r="CE116" s="333"/>
      <c r="CF116" s="335"/>
      <c r="CG116" s="337"/>
    </row>
    <row r="117" spans="1:85">
      <c r="A117" s="130">
        <v>21</v>
      </c>
      <c r="B117" s="131">
        <f>Foglio13!B117</f>
        <v>0</v>
      </c>
      <c r="C117" s="131">
        <f>Foglio13!C117</f>
        <v>0</v>
      </c>
      <c r="D117" s="132"/>
      <c r="E117" s="132"/>
      <c r="F117" s="132"/>
      <c r="G117" s="132"/>
      <c r="H117" s="132"/>
      <c r="I117" s="132"/>
      <c r="J117" s="132"/>
      <c r="K117" s="132"/>
      <c r="L117" s="132"/>
      <c r="M117" s="132"/>
      <c r="N117" s="132"/>
      <c r="O117" s="132"/>
      <c r="P117" s="132"/>
      <c r="Q117" s="132"/>
      <c r="R117" s="132"/>
      <c r="S117" s="132"/>
      <c r="T117" s="132"/>
      <c r="U117" s="132"/>
      <c r="V117" s="132"/>
      <c r="W117" s="132"/>
      <c r="X117" s="132"/>
      <c r="Y117" s="132"/>
      <c r="Z117" s="132"/>
      <c r="AA117" s="132"/>
      <c r="AB117" s="132"/>
      <c r="AC117" s="132"/>
      <c r="AD117" s="132"/>
      <c r="AE117" s="132"/>
      <c r="AF117" s="132"/>
      <c r="AG117" s="132"/>
      <c r="AH117" s="133"/>
      <c r="AI117" s="99"/>
      <c r="AJ117" s="134">
        <f t="shared" si="11"/>
        <v>0</v>
      </c>
      <c r="AK117" s="132">
        <f>Foglio13!AL117</f>
        <v>0</v>
      </c>
      <c r="AL117" s="133">
        <f t="shared" si="12"/>
        <v>0</v>
      </c>
      <c r="AM117" s="99"/>
      <c r="AN117" s="158"/>
      <c r="AO117" s="159"/>
      <c r="AP117" s="158"/>
      <c r="AR117" s="276">
        <f>Foglio13!AR117</f>
        <v>0</v>
      </c>
      <c r="AS117" s="200">
        <f t="array" ref="AS117">SUM(IF(($B$97:$B$153=AR117)*($C$97:$C$153=AV117),$AL$97:$AL$153,0))</f>
        <v>0</v>
      </c>
      <c r="AT117" s="327">
        <f>BA117+BG117+BM117+BS117+BY117+CE117</f>
        <v>0</v>
      </c>
      <c r="AU117" s="219">
        <f>AT117-AS117-AS118</f>
        <v>0</v>
      </c>
      <c r="AV117" s="202">
        <f>Foglio13!AV117</f>
        <v>0</v>
      </c>
      <c r="AW117" s="330">
        <f>Foglio13!AW117</f>
        <v>0</v>
      </c>
      <c r="AX117" s="251">
        <f>Foglio13!AX117</f>
        <v>0</v>
      </c>
      <c r="AY117" s="252">
        <f>Foglio13!AY117</f>
        <v>0</v>
      </c>
      <c r="AZ117" s="252">
        <f>Foglio13!AZ117</f>
        <v>0</v>
      </c>
      <c r="BA117" s="333">
        <f>Foglio13!BA117</f>
        <v>0</v>
      </c>
      <c r="BB117" s="265">
        <f>Foglio13!BB117</f>
        <v>0</v>
      </c>
      <c r="BC117" s="337">
        <f>Foglio13!BC117</f>
        <v>0</v>
      </c>
      <c r="BD117" s="330">
        <f>Foglio13!BD117</f>
        <v>0</v>
      </c>
      <c r="BE117" s="252">
        <f>Foglio13!BE117</f>
        <v>0</v>
      </c>
      <c r="BF117" s="252">
        <f>Foglio13!BF117</f>
        <v>0</v>
      </c>
      <c r="BG117" s="333">
        <f>Foglio13!BG117</f>
        <v>0</v>
      </c>
      <c r="BH117" s="335">
        <f>Foglio13!BH117</f>
        <v>0</v>
      </c>
      <c r="BI117" s="337">
        <f>Foglio13!BI117</f>
        <v>0</v>
      </c>
      <c r="BJ117" s="330">
        <f>Foglio13!BJ117</f>
        <v>0</v>
      </c>
      <c r="BK117" s="252">
        <f>Foglio13!BK117</f>
        <v>0</v>
      </c>
      <c r="BL117" s="252">
        <f>Foglio13!BL117</f>
        <v>0</v>
      </c>
      <c r="BM117" s="333">
        <f>Foglio13!BM117</f>
        <v>0</v>
      </c>
      <c r="BN117" s="335">
        <f>Foglio13!BN117</f>
        <v>0</v>
      </c>
      <c r="BO117" s="337">
        <f>Foglio13!BO117</f>
        <v>0</v>
      </c>
      <c r="BP117" s="330">
        <f>Foglio13!BP117</f>
        <v>0</v>
      </c>
      <c r="BQ117" s="252">
        <f>Foglio13!BQ117</f>
        <v>0</v>
      </c>
      <c r="BR117" s="252">
        <f>Foglio13!BR117</f>
        <v>0</v>
      </c>
      <c r="BS117" s="333">
        <f>Foglio13!BS117</f>
        <v>0</v>
      </c>
      <c r="BT117" s="335">
        <f>Foglio13!BT117</f>
        <v>0</v>
      </c>
      <c r="BU117" s="337">
        <f>Foglio13!BU117</f>
        <v>0</v>
      </c>
      <c r="BV117" s="330">
        <f>Foglio13!BV117</f>
        <v>0</v>
      </c>
      <c r="BW117" s="252">
        <f>Foglio13!BW117</f>
        <v>0</v>
      </c>
      <c r="BX117" s="252">
        <f>Foglio13!BX117</f>
        <v>0</v>
      </c>
      <c r="BY117" s="333">
        <f>Foglio13!BY117</f>
        <v>0</v>
      </c>
      <c r="BZ117" s="335">
        <f>Foglio13!BZ117</f>
        <v>0</v>
      </c>
      <c r="CA117" s="337">
        <f>Foglio13!CA117</f>
        <v>0</v>
      </c>
      <c r="CB117" s="330">
        <f>Foglio13!CB117</f>
        <v>0</v>
      </c>
      <c r="CC117" s="252">
        <f>Foglio13!CC117</f>
        <v>0</v>
      </c>
      <c r="CD117" s="252">
        <f>Foglio13!CD117</f>
        <v>0</v>
      </c>
      <c r="CE117" s="333">
        <f>Foglio13!CE117</f>
        <v>0</v>
      </c>
      <c r="CF117" s="335">
        <f>Foglio13!CF117</f>
        <v>0</v>
      </c>
      <c r="CG117" s="337">
        <f>Foglio13!CG117</f>
        <v>0</v>
      </c>
    </row>
    <row r="118" spans="1:85">
      <c r="A118" s="130">
        <v>22</v>
      </c>
      <c r="B118" s="131">
        <f>Foglio13!B118</f>
        <v>0</v>
      </c>
      <c r="C118" s="131">
        <f>Foglio13!C118</f>
        <v>0</v>
      </c>
      <c r="D118" s="132"/>
      <c r="E118" s="132"/>
      <c r="F118" s="132"/>
      <c r="G118" s="132"/>
      <c r="H118" s="132"/>
      <c r="I118" s="132"/>
      <c r="J118" s="132"/>
      <c r="K118" s="132"/>
      <c r="L118" s="132"/>
      <c r="M118" s="132"/>
      <c r="N118" s="132"/>
      <c r="O118" s="132"/>
      <c r="P118" s="132"/>
      <c r="Q118" s="132"/>
      <c r="R118" s="132"/>
      <c r="S118" s="132"/>
      <c r="T118" s="132"/>
      <c r="U118" s="132"/>
      <c r="V118" s="132"/>
      <c r="W118" s="132"/>
      <c r="X118" s="132"/>
      <c r="Y118" s="132"/>
      <c r="Z118" s="132"/>
      <c r="AA118" s="132"/>
      <c r="AB118" s="132"/>
      <c r="AC118" s="132"/>
      <c r="AD118" s="132"/>
      <c r="AE118" s="132"/>
      <c r="AF118" s="132"/>
      <c r="AG118" s="132"/>
      <c r="AH118" s="133"/>
      <c r="AI118" s="99"/>
      <c r="AJ118" s="134">
        <f t="shared" si="11"/>
        <v>0</v>
      </c>
      <c r="AK118" s="132">
        <f>Foglio13!AL118</f>
        <v>0</v>
      </c>
      <c r="AL118" s="133">
        <f t="shared" si="12"/>
        <v>0</v>
      </c>
      <c r="AM118" s="99"/>
      <c r="AN118" s="158"/>
      <c r="AO118" s="159"/>
      <c r="AP118" s="158"/>
      <c r="AR118" s="277"/>
      <c r="AS118" s="197">
        <f t="array" ref="AS118">SUM(IF(($B$97:$B$153=AR117)*($C$97:$C$153=AV118),$AL$97:$AL$153,0))</f>
        <v>0</v>
      </c>
      <c r="AT118" s="328"/>
      <c r="AU118" s="218"/>
      <c r="AV118" s="199">
        <f>Foglio13!AV118</f>
        <v>0</v>
      </c>
      <c r="AW118" s="330"/>
      <c r="AX118" s="251"/>
      <c r="AY118" s="252"/>
      <c r="AZ118" s="252"/>
      <c r="BA118" s="333"/>
      <c r="BB118" s="265"/>
      <c r="BC118" s="337"/>
      <c r="BD118" s="330"/>
      <c r="BE118" s="252"/>
      <c r="BF118" s="252"/>
      <c r="BG118" s="333"/>
      <c r="BH118" s="335"/>
      <c r="BI118" s="337"/>
      <c r="BJ118" s="330"/>
      <c r="BK118" s="252"/>
      <c r="BL118" s="252"/>
      <c r="BM118" s="333"/>
      <c r="BN118" s="335"/>
      <c r="BO118" s="337"/>
      <c r="BP118" s="330"/>
      <c r="BQ118" s="252"/>
      <c r="BR118" s="252"/>
      <c r="BS118" s="333"/>
      <c r="BT118" s="335"/>
      <c r="BU118" s="337"/>
      <c r="BV118" s="330"/>
      <c r="BW118" s="252"/>
      <c r="BX118" s="252"/>
      <c r="BY118" s="333"/>
      <c r="BZ118" s="335"/>
      <c r="CA118" s="337"/>
      <c r="CB118" s="330"/>
      <c r="CC118" s="252"/>
      <c r="CD118" s="252"/>
      <c r="CE118" s="333"/>
      <c r="CF118" s="335"/>
      <c r="CG118" s="337"/>
    </row>
    <row r="119" spans="1:85">
      <c r="A119" s="130">
        <v>23</v>
      </c>
      <c r="B119" s="131">
        <f>Foglio13!B119</f>
        <v>0</v>
      </c>
      <c r="C119" s="131">
        <f>Foglio13!C119</f>
        <v>0</v>
      </c>
      <c r="D119" s="132"/>
      <c r="E119" s="132"/>
      <c r="F119" s="132"/>
      <c r="G119" s="132"/>
      <c r="H119" s="132"/>
      <c r="I119" s="132"/>
      <c r="J119" s="132"/>
      <c r="K119" s="132"/>
      <c r="L119" s="132"/>
      <c r="M119" s="132"/>
      <c r="N119" s="132"/>
      <c r="O119" s="132"/>
      <c r="P119" s="132"/>
      <c r="Q119" s="132"/>
      <c r="R119" s="132"/>
      <c r="S119" s="132"/>
      <c r="T119" s="132"/>
      <c r="U119" s="132"/>
      <c r="V119" s="132"/>
      <c r="W119" s="132"/>
      <c r="X119" s="132"/>
      <c r="Y119" s="132"/>
      <c r="Z119" s="132"/>
      <c r="AA119" s="132"/>
      <c r="AB119" s="132"/>
      <c r="AC119" s="132"/>
      <c r="AD119" s="132"/>
      <c r="AE119" s="132"/>
      <c r="AF119" s="132"/>
      <c r="AG119" s="132"/>
      <c r="AH119" s="133"/>
      <c r="AI119" s="99"/>
      <c r="AJ119" s="134">
        <f t="shared" si="11"/>
        <v>0</v>
      </c>
      <c r="AK119" s="132">
        <f>Foglio13!AL119</f>
        <v>0</v>
      </c>
      <c r="AL119" s="133">
        <f t="shared" si="12"/>
        <v>0</v>
      </c>
      <c r="AM119" s="99"/>
      <c r="AN119" s="158"/>
      <c r="AO119" s="159"/>
      <c r="AP119" s="158"/>
      <c r="AR119" s="276">
        <f>Foglio13!AR119</f>
        <v>0</v>
      </c>
      <c r="AS119" s="200">
        <f t="array" ref="AS119">SUM(IF(($B$97:$B$153=AR119)*($C$97:$C$153=AV119),$AL$97:$AL$153,0))</f>
        <v>0</v>
      </c>
      <c r="AT119" s="327">
        <f>BA119+BG119+BM119+BS119+BY119+CE119</f>
        <v>0</v>
      </c>
      <c r="AU119" s="219">
        <f>AT119-AS119-AS120</f>
        <v>0</v>
      </c>
      <c r="AV119" s="202">
        <f>Foglio13!AV119</f>
        <v>0</v>
      </c>
      <c r="AW119" s="330">
        <f>Foglio13!AW119</f>
        <v>0</v>
      </c>
      <c r="AX119" s="251">
        <f>Foglio13!AX119</f>
        <v>0</v>
      </c>
      <c r="AY119" s="252">
        <f>Foglio13!AY119</f>
        <v>0</v>
      </c>
      <c r="AZ119" s="252">
        <f>Foglio13!AZ119</f>
        <v>0</v>
      </c>
      <c r="BA119" s="333">
        <f>Foglio13!BA119</f>
        <v>0</v>
      </c>
      <c r="BB119" s="265">
        <f>Foglio13!BB119</f>
        <v>0</v>
      </c>
      <c r="BC119" s="337">
        <f>Foglio13!BC119</f>
        <v>0</v>
      </c>
      <c r="BD119" s="330">
        <f>Foglio13!BD119</f>
        <v>0</v>
      </c>
      <c r="BE119" s="252">
        <f>Foglio13!BE119</f>
        <v>0</v>
      </c>
      <c r="BF119" s="252">
        <f>Foglio13!BF119</f>
        <v>0</v>
      </c>
      <c r="BG119" s="333">
        <f>Foglio13!BG119</f>
        <v>0</v>
      </c>
      <c r="BH119" s="335">
        <f>Foglio13!BH119</f>
        <v>0</v>
      </c>
      <c r="BI119" s="337">
        <f>Foglio13!BI119</f>
        <v>0</v>
      </c>
      <c r="BJ119" s="330">
        <f>Foglio13!BJ119</f>
        <v>0</v>
      </c>
      <c r="BK119" s="252">
        <f>Foglio13!BK119</f>
        <v>0</v>
      </c>
      <c r="BL119" s="252">
        <f>Foglio13!BL119</f>
        <v>0</v>
      </c>
      <c r="BM119" s="333">
        <f>Foglio13!BM119</f>
        <v>0</v>
      </c>
      <c r="BN119" s="335">
        <f>Foglio13!BN119</f>
        <v>0</v>
      </c>
      <c r="BO119" s="337">
        <f>Foglio13!BO119</f>
        <v>0</v>
      </c>
      <c r="BP119" s="330">
        <f>Foglio13!BP119</f>
        <v>0</v>
      </c>
      <c r="BQ119" s="252">
        <f>Foglio13!BQ119</f>
        <v>0</v>
      </c>
      <c r="BR119" s="252">
        <f>Foglio13!BR119</f>
        <v>0</v>
      </c>
      <c r="BS119" s="333">
        <f>Foglio13!BS119</f>
        <v>0</v>
      </c>
      <c r="BT119" s="335">
        <f>Foglio13!BT119</f>
        <v>0</v>
      </c>
      <c r="BU119" s="337">
        <f>Foglio13!BU119</f>
        <v>0</v>
      </c>
      <c r="BV119" s="330">
        <f>Foglio13!BV119</f>
        <v>0</v>
      </c>
      <c r="BW119" s="252">
        <f>Foglio13!BW119</f>
        <v>0</v>
      </c>
      <c r="BX119" s="252">
        <f>Foglio13!BX119</f>
        <v>0</v>
      </c>
      <c r="BY119" s="333">
        <f>Foglio13!BY119</f>
        <v>0</v>
      </c>
      <c r="BZ119" s="335">
        <f>Foglio13!BZ119</f>
        <v>0</v>
      </c>
      <c r="CA119" s="337">
        <f>Foglio13!CA119</f>
        <v>0</v>
      </c>
      <c r="CB119" s="330">
        <f>Foglio13!CB119</f>
        <v>0</v>
      </c>
      <c r="CC119" s="252">
        <f>Foglio13!CC119</f>
        <v>0</v>
      </c>
      <c r="CD119" s="252">
        <f>Foglio13!CD119</f>
        <v>0</v>
      </c>
      <c r="CE119" s="333">
        <f>Foglio13!CE119</f>
        <v>0</v>
      </c>
      <c r="CF119" s="335">
        <f>Foglio13!CF119</f>
        <v>0</v>
      </c>
      <c r="CG119" s="337">
        <f>Foglio13!CG119</f>
        <v>0</v>
      </c>
    </row>
    <row r="120" spans="1:85">
      <c r="A120" s="130">
        <v>24</v>
      </c>
      <c r="B120" s="131">
        <f>Foglio13!B120</f>
        <v>0</v>
      </c>
      <c r="C120" s="131">
        <f>Foglio13!C120</f>
        <v>0</v>
      </c>
      <c r="D120" s="132"/>
      <c r="E120" s="132"/>
      <c r="F120" s="132"/>
      <c r="G120" s="132"/>
      <c r="H120" s="132"/>
      <c r="I120" s="132"/>
      <c r="J120" s="132"/>
      <c r="K120" s="132"/>
      <c r="L120" s="132"/>
      <c r="M120" s="132"/>
      <c r="N120" s="132"/>
      <c r="O120" s="132"/>
      <c r="P120" s="132"/>
      <c r="Q120" s="132"/>
      <c r="R120" s="132"/>
      <c r="S120" s="132"/>
      <c r="T120" s="132"/>
      <c r="U120" s="132"/>
      <c r="V120" s="132"/>
      <c r="W120" s="132"/>
      <c r="X120" s="132"/>
      <c r="Y120" s="132"/>
      <c r="Z120" s="132"/>
      <c r="AA120" s="132"/>
      <c r="AB120" s="132"/>
      <c r="AC120" s="132"/>
      <c r="AD120" s="132"/>
      <c r="AE120" s="132"/>
      <c r="AF120" s="132"/>
      <c r="AG120" s="132"/>
      <c r="AH120" s="133"/>
      <c r="AI120" s="99"/>
      <c r="AJ120" s="134">
        <f t="shared" si="11"/>
        <v>0</v>
      </c>
      <c r="AK120" s="132">
        <f>Foglio13!AL120</f>
        <v>0</v>
      </c>
      <c r="AL120" s="133">
        <f t="shared" si="12"/>
        <v>0</v>
      </c>
      <c r="AM120" s="99"/>
      <c r="AN120" s="158"/>
      <c r="AO120" s="159"/>
      <c r="AP120" s="158"/>
      <c r="AR120" s="277"/>
      <c r="AS120" s="197">
        <f t="array" ref="AS120">SUM(IF(($B$97:$B$153=AR119)*($C$97:$C$153=AV120),$AL$97:$AL$153,0))</f>
        <v>0</v>
      </c>
      <c r="AT120" s="328"/>
      <c r="AU120" s="218"/>
      <c r="AV120" s="199">
        <f>Foglio13!AV120</f>
        <v>0</v>
      </c>
      <c r="AW120" s="330"/>
      <c r="AX120" s="251"/>
      <c r="AY120" s="252"/>
      <c r="AZ120" s="252"/>
      <c r="BA120" s="333"/>
      <c r="BB120" s="265"/>
      <c r="BC120" s="337"/>
      <c r="BD120" s="330"/>
      <c r="BE120" s="252"/>
      <c r="BF120" s="252"/>
      <c r="BG120" s="333"/>
      <c r="BH120" s="335"/>
      <c r="BI120" s="337"/>
      <c r="BJ120" s="330"/>
      <c r="BK120" s="252"/>
      <c r="BL120" s="252"/>
      <c r="BM120" s="333"/>
      <c r="BN120" s="335"/>
      <c r="BO120" s="337"/>
      <c r="BP120" s="330"/>
      <c r="BQ120" s="252"/>
      <c r="BR120" s="252"/>
      <c r="BS120" s="333"/>
      <c r="BT120" s="335"/>
      <c r="BU120" s="337"/>
      <c r="BV120" s="330"/>
      <c r="BW120" s="252"/>
      <c r="BX120" s="252"/>
      <c r="BY120" s="333"/>
      <c r="BZ120" s="335"/>
      <c r="CA120" s="337"/>
      <c r="CB120" s="330"/>
      <c r="CC120" s="252"/>
      <c r="CD120" s="252"/>
      <c r="CE120" s="333"/>
      <c r="CF120" s="335"/>
      <c r="CG120" s="337"/>
    </row>
    <row r="121" spans="1:85">
      <c r="A121" s="130">
        <v>25</v>
      </c>
      <c r="B121" s="131">
        <f>Foglio13!B121</f>
        <v>0</v>
      </c>
      <c r="C121" s="131">
        <f>Foglio13!C121</f>
        <v>0</v>
      </c>
      <c r="D121" s="132"/>
      <c r="E121" s="132"/>
      <c r="F121" s="132"/>
      <c r="G121" s="132"/>
      <c r="H121" s="132"/>
      <c r="I121" s="132"/>
      <c r="J121" s="132"/>
      <c r="K121" s="132"/>
      <c r="L121" s="132"/>
      <c r="M121" s="132"/>
      <c r="N121" s="132"/>
      <c r="O121" s="132"/>
      <c r="P121" s="132"/>
      <c r="Q121" s="132"/>
      <c r="R121" s="132"/>
      <c r="S121" s="132"/>
      <c r="T121" s="132"/>
      <c r="U121" s="132"/>
      <c r="V121" s="132"/>
      <c r="W121" s="132"/>
      <c r="X121" s="132"/>
      <c r="Y121" s="132"/>
      <c r="Z121" s="132"/>
      <c r="AA121" s="132"/>
      <c r="AB121" s="132"/>
      <c r="AC121" s="132"/>
      <c r="AD121" s="132"/>
      <c r="AE121" s="132"/>
      <c r="AF121" s="132"/>
      <c r="AG121" s="132"/>
      <c r="AH121" s="133"/>
      <c r="AI121" s="99"/>
      <c r="AJ121" s="134">
        <f t="shared" si="11"/>
        <v>0</v>
      </c>
      <c r="AK121" s="132">
        <f>Foglio13!AL121</f>
        <v>0</v>
      </c>
      <c r="AL121" s="133">
        <f t="shared" si="12"/>
        <v>0</v>
      </c>
      <c r="AM121" s="99"/>
      <c r="AN121" s="158"/>
      <c r="AO121" s="159"/>
      <c r="AP121" s="158"/>
      <c r="AR121" s="276">
        <f>Foglio13!AR121</f>
        <v>0</v>
      </c>
      <c r="AS121" s="200">
        <f t="array" ref="AS121">SUM(IF(($B$97:$B$153=AR121)*($C$97:$C$153=AV121),$AL$97:$AL$153,0))</f>
        <v>0</v>
      </c>
      <c r="AT121" s="327">
        <f>BA121+BG121+BM121+BS121+BY121+CE121</f>
        <v>0</v>
      </c>
      <c r="AU121" s="219">
        <f>AT121-AS121-AS122</f>
        <v>0</v>
      </c>
      <c r="AV121" s="202">
        <f>Foglio13!AV121</f>
        <v>0</v>
      </c>
      <c r="AW121" s="330">
        <f>Foglio13!AW121</f>
        <v>0</v>
      </c>
      <c r="AX121" s="251">
        <f>Foglio13!AX121</f>
        <v>0</v>
      </c>
      <c r="AY121" s="252">
        <f>Foglio13!AY121</f>
        <v>0</v>
      </c>
      <c r="AZ121" s="252">
        <f>Foglio13!AZ121</f>
        <v>0</v>
      </c>
      <c r="BA121" s="333">
        <f>Foglio13!BA121</f>
        <v>0</v>
      </c>
      <c r="BB121" s="265">
        <f>Foglio13!BB121</f>
        <v>0</v>
      </c>
      <c r="BC121" s="337">
        <f>Foglio13!BC121</f>
        <v>0</v>
      </c>
      <c r="BD121" s="330">
        <f>Foglio13!BD121</f>
        <v>0</v>
      </c>
      <c r="BE121" s="252">
        <f>Foglio13!BE121</f>
        <v>0</v>
      </c>
      <c r="BF121" s="252">
        <f>Foglio13!BF121</f>
        <v>0</v>
      </c>
      <c r="BG121" s="333">
        <f>Foglio13!BG121</f>
        <v>0</v>
      </c>
      <c r="BH121" s="335">
        <f>Foglio13!BH121</f>
        <v>0</v>
      </c>
      <c r="BI121" s="337">
        <f>Foglio13!BI121</f>
        <v>0</v>
      </c>
      <c r="BJ121" s="330">
        <f>Foglio13!BJ121</f>
        <v>0</v>
      </c>
      <c r="BK121" s="252">
        <f>Foglio13!BK121</f>
        <v>0</v>
      </c>
      <c r="BL121" s="252">
        <f>Foglio13!BL121</f>
        <v>0</v>
      </c>
      <c r="BM121" s="333">
        <f>Foglio13!BM121</f>
        <v>0</v>
      </c>
      <c r="BN121" s="335">
        <f>Foglio13!BN121</f>
        <v>0</v>
      </c>
      <c r="BO121" s="337">
        <f>Foglio13!BO121</f>
        <v>0</v>
      </c>
      <c r="BP121" s="330">
        <f>Foglio13!BP121</f>
        <v>0</v>
      </c>
      <c r="BQ121" s="252">
        <f>Foglio13!BQ121</f>
        <v>0</v>
      </c>
      <c r="BR121" s="252">
        <f>Foglio13!BR121</f>
        <v>0</v>
      </c>
      <c r="BS121" s="333">
        <f>Foglio13!BS121</f>
        <v>0</v>
      </c>
      <c r="BT121" s="335">
        <f>Foglio13!BT121</f>
        <v>0</v>
      </c>
      <c r="BU121" s="337">
        <f>Foglio13!BU121</f>
        <v>0</v>
      </c>
      <c r="BV121" s="330">
        <f>Foglio13!BV121</f>
        <v>0</v>
      </c>
      <c r="BW121" s="252">
        <f>Foglio13!BW121</f>
        <v>0</v>
      </c>
      <c r="BX121" s="252">
        <f>Foglio13!BX121</f>
        <v>0</v>
      </c>
      <c r="BY121" s="333">
        <f>Foglio13!BY121</f>
        <v>0</v>
      </c>
      <c r="BZ121" s="335">
        <f>Foglio13!BZ121</f>
        <v>0</v>
      </c>
      <c r="CA121" s="337">
        <f>Foglio13!CA121</f>
        <v>0</v>
      </c>
      <c r="CB121" s="330">
        <f>Foglio13!CB121</f>
        <v>0</v>
      </c>
      <c r="CC121" s="252">
        <f>Foglio13!CC121</f>
        <v>0</v>
      </c>
      <c r="CD121" s="252">
        <f>Foglio13!CD121</f>
        <v>0</v>
      </c>
      <c r="CE121" s="333">
        <f>Foglio13!CE121</f>
        <v>0</v>
      </c>
      <c r="CF121" s="335">
        <f>Foglio13!CF121</f>
        <v>0</v>
      </c>
      <c r="CG121" s="337">
        <f>Foglio13!CG121</f>
        <v>0</v>
      </c>
    </row>
    <row r="122" spans="1:85">
      <c r="A122" s="130">
        <v>26</v>
      </c>
      <c r="B122" s="131">
        <f>Foglio13!B122</f>
        <v>0</v>
      </c>
      <c r="C122" s="131">
        <f>Foglio13!C122</f>
        <v>0</v>
      </c>
      <c r="D122" s="132"/>
      <c r="E122" s="132"/>
      <c r="F122" s="132"/>
      <c r="G122" s="132"/>
      <c r="H122" s="132"/>
      <c r="I122" s="132"/>
      <c r="J122" s="132"/>
      <c r="K122" s="132"/>
      <c r="L122" s="132"/>
      <c r="M122" s="132"/>
      <c r="N122" s="132"/>
      <c r="O122" s="132"/>
      <c r="P122" s="132"/>
      <c r="Q122" s="132"/>
      <c r="R122" s="132"/>
      <c r="S122" s="132"/>
      <c r="T122" s="132"/>
      <c r="U122" s="132"/>
      <c r="V122" s="132"/>
      <c r="W122" s="132"/>
      <c r="X122" s="132"/>
      <c r="Y122" s="132"/>
      <c r="Z122" s="132"/>
      <c r="AA122" s="132"/>
      <c r="AB122" s="132"/>
      <c r="AC122" s="132"/>
      <c r="AD122" s="132"/>
      <c r="AE122" s="132"/>
      <c r="AF122" s="132"/>
      <c r="AG122" s="132"/>
      <c r="AH122" s="133"/>
      <c r="AI122" s="99"/>
      <c r="AJ122" s="134">
        <f t="shared" si="11"/>
        <v>0</v>
      </c>
      <c r="AK122" s="132">
        <f>Foglio13!AL122</f>
        <v>0</v>
      </c>
      <c r="AL122" s="133">
        <f t="shared" si="12"/>
        <v>0</v>
      </c>
      <c r="AM122" s="99"/>
      <c r="AN122" s="158"/>
      <c r="AO122" s="159"/>
      <c r="AP122" s="158"/>
      <c r="AR122" s="277"/>
      <c r="AS122" s="197">
        <f t="array" ref="AS122">SUM(IF(($B$97:$B$153=AR121)*($C$97:$C$153=AV122),$AL$97:$AL$153,0))</f>
        <v>0</v>
      </c>
      <c r="AT122" s="328"/>
      <c r="AU122" s="218"/>
      <c r="AV122" s="199">
        <f>Foglio13!AV122</f>
        <v>0</v>
      </c>
      <c r="AW122" s="330"/>
      <c r="AX122" s="251"/>
      <c r="AY122" s="252"/>
      <c r="AZ122" s="252"/>
      <c r="BA122" s="333"/>
      <c r="BB122" s="265"/>
      <c r="BC122" s="337"/>
      <c r="BD122" s="330"/>
      <c r="BE122" s="252"/>
      <c r="BF122" s="252"/>
      <c r="BG122" s="333"/>
      <c r="BH122" s="335"/>
      <c r="BI122" s="337"/>
      <c r="BJ122" s="330"/>
      <c r="BK122" s="252"/>
      <c r="BL122" s="252"/>
      <c r="BM122" s="333"/>
      <c r="BN122" s="335"/>
      <c r="BO122" s="337"/>
      <c r="BP122" s="330"/>
      <c r="BQ122" s="252"/>
      <c r="BR122" s="252"/>
      <c r="BS122" s="333"/>
      <c r="BT122" s="335"/>
      <c r="BU122" s="337"/>
      <c r="BV122" s="330"/>
      <c r="BW122" s="252"/>
      <c r="BX122" s="252"/>
      <c r="BY122" s="333"/>
      <c r="BZ122" s="335"/>
      <c r="CA122" s="337"/>
      <c r="CB122" s="330"/>
      <c r="CC122" s="252"/>
      <c r="CD122" s="252"/>
      <c r="CE122" s="333"/>
      <c r="CF122" s="335"/>
      <c r="CG122" s="337"/>
    </row>
    <row r="123" spans="1:85" ht="12.75" customHeight="1" thickBot="1">
      <c r="A123" s="130">
        <v>27</v>
      </c>
      <c r="B123" s="131">
        <f>Foglio13!B123</f>
        <v>0</v>
      </c>
      <c r="C123" s="131">
        <f>Foglio13!C123</f>
        <v>0</v>
      </c>
      <c r="D123" s="132"/>
      <c r="E123" s="132"/>
      <c r="F123" s="132"/>
      <c r="G123" s="132"/>
      <c r="H123" s="132"/>
      <c r="I123" s="132"/>
      <c r="J123" s="132"/>
      <c r="K123" s="132"/>
      <c r="L123" s="132"/>
      <c r="M123" s="132"/>
      <c r="N123" s="132"/>
      <c r="O123" s="132"/>
      <c r="P123" s="132"/>
      <c r="Q123" s="132"/>
      <c r="R123" s="132"/>
      <c r="S123" s="132"/>
      <c r="T123" s="132"/>
      <c r="U123" s="132"/>
      <c r="V123" s="132"/>
      <c r="W123" s="132"/>
      <c r="X123" s="132"/>
      <c r="Y123" s="132"/>
      <c r="Z123" s="132"/>
      <c r="AA123" s="132"/>
      <c r="AB123" s="132"/>
      <c r="AC123" s="132"/>
      <c r="AD123" s="132"/>
      <c r="AE123" s="132"/>
      <c r="AF123" s="132"/>
      <c r="AG123" s="132"/>
      <c r="AH123" s="133"/>
      <c r="AI123" s="99"/>
      <c r="AJ123" s="134">
        <f t="shared" si="11"/>
        <v>0</v>
      </c>
      <c r="AK123" s="132">
        <f>Foglio13!AL123</f>
        <v>0</v>
      </c>
      <c r="AL123" s="133">
        <f t="shared" si="12"/>
        <v>0</v>
      </c>
      <c r="AM123" s="99"/>
      <c r="AN123" s="158"/>
      <c r="AO123" s="159"/>
      <c r="AP123" s="158"/>
      <c r="AR123" s="276">
        <f>Foglio13!AR123</f>
        <v>0</v>
      </c>
      <c r="AS123" s="200">
        <f t="array" ref="AS123">SUM(IF(($B$97:$B$153=AR123)*($C$97:$C$153=AV123),$AL$97:$AL$153,0))</f>
        <v>0</v>
      </c>
      <c r="AT123" s="327">
        <f>BA123+BG123+BM123+BS123+BY123+CE123</f>
        <v>0</v>
      </c>
      <c r="AU123" s="219">
        <f>AT123-AS123-AS124</f>
        <v>0</v>
      </c>
      <c r="AV123" s="202">
        <f>Foglio13!AV123</f>
        <v>0</v>
      </c>
      <c r="AW123" s="330">
        <f>Foglio13!AW123</f>
        <v>0</v>
      </c>
      <c r="AX123" s="251">
        <f>Foglio13!AX123</f>
        <v>0</v>
      </c>
      <c r="AY123" s="252">
        <f>Foglio13!AY123</f>
        <v>0</v>
      </c>
      <c r="AZ123" s="252">
        <f>Foglio13!AZ123</f>
        <v>0</v>
      </c>
      <c r="BA123" s="333">
        <f>Foglio13!BA123</f>
        <v>0</v>
      </c>
      <c r="BB123" s="265">
        <f>Foglio13!BB123</f>
        <v>0</v>
      </c>
      <c r="BC123" s="337">
        <f>Foglio13!BC123</f>
        <v>0</v>
      </c>
      <c r="BD123" s="330">
        <f>Foglio13!BD123</f>
        <v>0</v>
      </c>
      <c r="BE123" s="252">
        <f>Foglio13!BE123</f>
        <v>0</v>
      </c>
      <c r="BF123" s="252">
        <f>Foglio13!BF123</f>
        <v>0</v>
      </c>
      <c r="BG123" s="333">
        <f>Foglio13!BG123</f>
        <v>0</v>
      </c>
      <c r="BH123" s="335">
        <f>Foglio13!BH123</f>
        <v>0</v>
      </c>
      <c r="BI123" s="337">
        <f>Foglio13!BI123</f>
        <v>0</v>
      </c>
      <c r="BJ123" s="330">
        <f>Foglio13!BJ123</f>
        <v>0</v>
      </c>
      <c r="BK123" s="252">
        <f>Foglio13!BK123</f>
        <v>0</v>
      </c>
      <c r="BL123" s="252">
        <f>Foglio13!BL123</f>
        <v>0</v>
      </c>
      <c r="BM123" s="333">
        <f>Foglio13!BM123</f>
        <v>0</v>
      </c>
      <c r="BN123" s="335">
        <f>Foglio13!BN123</f>
        <v>0</v>
      </c>
      <c r="BO123" s="337">
        <f>Foglio13!BO123</f>
        <v>0</v>
      </c>
      <c r="BP123" s="330">
        <f>Foglio13!BP123</f>
        <v>0</v>
      </c>
      <c r="BQ123" s="252">
        <f>Foglio13!BQ123</f>
        <v>0</v>
      </c>
      <c r="BR123" s="252">
        <f>Foglio13!BR123</f>
        <v>0</v>
      </c>
      <c r="BS123" s="333">
        <f>Foglio13!BS123</f>
        <v>0</v>
      </c>
      <c r="BT123" s="335">
        <f>Foglio13!BT123</f>
        <v>0</v>
      </c>
      <c r="BU123" s="337">
        <f>Foglio13!BU123</f>
        <v>0</v>
      </c>
      <c r="BV123" s="330">
        <f>Foglio13!BV123</f>
        <v>0</v>
      </c>
      <c r="BW123" s="252">
        <f>Foglio13!BW123</f>
        <v>0</v>
      </c>
      <c r="BX123" s="252">
        <f>Foglio13!BX123</f>
        <v>0</v>
      </c>
      <c r="BY123" s="333">
        <f>Foglio13!BY123</f>
        <v>0</v>
      </c>
      <c r="BZ123" s="335">
        <f>Foglio13!BZ123</f>
        <v>0</v>
      </c>
      <c r="CA123" s="337">
        <f>Foglio13!CA123</f>
        <v>0</v>
      </c>
      <c r="CB123" s="330">
        <f>Foglio13!CB123</f>
        <v>0</v>
      </c>
      <c r="CC123" s="252">
        <f>Foglio13!CC123</f>
        <v>0</v>
      </c>
      <c r="CD123" s="252">
        <f>Foglio13!CD123</f>
        <v>0</v>
      </c>
      <c r="CE123" s="333">
        <f>Foglio13!CE123</f>
        <v>0</v>
      </c>
      <c r="CF123" s="335">
        <f>Foglio13!CF123</f>
        <v>0</v>
      </c>
      <c r="CG123" s="337">
        <f>Foglio13!CG123</f>
        <v>0</v>
      </c>
    </row>
    <row r="124" spans="1:85" ht="10.5" customHeight="1" thickTop="1">
      <c r="A124" s="168"/>
      <c r="B124" s="168"/>
      <c r="C124" s="168"/>
      <c r="D124" s="169"/>
      <c r="E124" s="169"/>
      <c r="F124" s="169"/>
      <c r="G124" s="169"/>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D124" s="169"/>
      <c r="AE124" s="169"/>
      <c r="AF124" s="169"/>
      <c r="AG124" s="169"/>
      <c r="AH124" s="169"/>
      <c r="AI124" s="169"/>
      <c r="AJ124" s="169"/>
      <c r="AK124" s="169"/>
      <c r="AL124" s="169"/>
      <c r="AM124" s="99"/>
      <c r="AN124" s="158"/>
      <c r="AO124" s="159"/>
      <c r="AP124" s="158"/>
      <c r="AR124" s="277"/>
      <c r="AS124" s="197">
        <f t="array" ref="AS124">SUM(IF(($B$97:$B$153=AR123)*($C$97:$C$153=AV124),$AL$97:$AL$153,0))</f>
        <v>0</v>
      </c>
      <c r="AT124" s="328"/>
      <c r="AU124" s="218"/>
      <c r="AV124" s="199">
        <f>Foglio13!AV124</f>
        <v>0</v>
      </c>
      <c r="AW124" s="330"/>
      <c r="AX124" s="251"/>
      <c r="AY124" s="252"/>
      <c r="AZ124" s="252"/>
      <c r="BA124" s="333"/>
      <c r="BB124" s="265"/>
      <c r="BC124" s="337"/>
      <c r="BD124" s="330"/>
      <c r="BE124" s="252"/>
      <c r="BF124" s="252"/>
      <c r="BG124" s="333"/>
      <c r="BH124" s="335"/>
      <c r="BI124" s="337"/>
      <c r="BJ124" s="330"/>
      <c r="BK124" s="252"/>
      <c r="BL124" s="252"/>
      <c r="BM124" s="333"/>
      <c r="BN124" s="335"/>
      <c r="BO124" s="337"/>
      <c r="BP124" s="330"/>
      <c r="BQ124" s="252"/>
      <c r="BR124" s="252"/>
      <c r="BS124" s="333"/>
      <c r="BT124" s="335"/>
      <c r="BU124" s="337"/>
      <c r="BV124" s="330"/>
      <c r="BW124" s="252"/>
      <c r="BX124" s="252"/>
      <c r="BY124" s="333"/>
      <c r="BZ124" s="335"/>
      <c r="CA124" s="337"/>
      <c r="CB124" s="330"/>
      <c r="CC124" s="252"/>
      <c r="CD124" s="252"/>
      <c r="CE124" s="333"/>
      <c r="CF124" s="335"/>
      <c r="CG124" s="337"/>
    </row>
    <row r="125" spans="1:85" ht="10.5" customHeight="1">
      <c r="A125" s="170"/>
      <c r="B125" s="170"/>
      <c r="C125" s="170"/>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c r="AA125" s="158"/>
      <c r="AB125" s="158"/>
      <c r="AC125" s="158"/>
      <c r="AD125" s="158"/>
      <c r="AE125" s="158"/>
      <c r="AF125" s="158"/>
      <c r="AG125" s="158"/>
      <c r="AH125" s="158"/>
      <c r="AI125" s="158"/>
      <c r="AJ125" s="158"/>
      <c r="AK125" s="158"/>
      <c r="AL125" s="158"/>
      <c r="AM125" s="99"/>
      <c r="AN125" s="158"/>
      <c r="AO125" s="159"/>
      <c r="AP125" s="158"/>
      <c r="AR125" s="276">
        <f>Foglio13!AR125</f>
        <v>0</v>
      </c>
      <c r="AS125" s="200">
        <f t="array" ref="AS125">SUM(IF(($B$97:$B$153=AR125)*($C$97:$C$153=AV125),$AL$97:$AL$153,0))</f>
        <v>0</v>
      </c>
      <c r="AT125" s="327">
        <f>BA125+BG125+BM125+BS125+BY125+CE125</f>
        <v>0</v>
      </c>
      <c r="AU125" s="219">
        <f>AT125-AS125-AS126</f>
        <v>0</v>
      </c>
      <c r="AV125" s="202">
        <f>Foglio13!AV125</f>
        <v>0</v>
      </c>
      <c r="AW125" s="330">
        <f>Foglio13!AW125</f>
        <v>0</v>
      </c>
      <c r="AX125" s="251">
        <f>Foglio13!AX125</f>
        <v>0</v>
      </c>
      <c r="AY125" s="252">
        <f>Foglio13!AY125</f>
        <v>0</v>
      </c>
      <c r="AZ125" s="252">
        <f>Foglio13!AZ125</f>
        <v>0</v>
      </c>
      <c r="BA125" s="333">
        <f>Foglio13!BA125</f>
        <v>0</v>
      </c>
      <c r="BB125" s="265">
        <f>Foglio13!BB125</f>
        <v>0</v>
      </c>
      <c r="BC125" s="337">
        <f>Foglio13!BC125</f>
        <v>0</v>
      </c>
      <c r="BD125" s="330">
        <f>Foglio13!BD125</f>
        <v>0</v>
      </c>
      <c r="BE125" s="252">
        <f>Foglio13!BE125</f>
        <v>0</v>
      </c>
      <c r="BF125" s="252">
        <f>Foglio13!BF125</f>
        <v>0</v>
      </c>
      <c r="BG125" s="333">
        <f>Foglio13!BG125</f>
        <v>0</v>
      </c>
      <c r="BH125" s="335">
        <f>Foglio13!BH125</f>
        <v>0</v>
      </c>
      <c r="BI125" s="337">
        <f>Foglio13!BI125</f>
        <v>0</v>
      </c>
      <c r="BJ125" s="330">
        <f>Foglio13!BJ125</f>
        <v>0</v>
      </c>
      <c r="BK125" s="252">
        <f>Foglio13!BK125</f>
        <v>0</v>
      </c>
      <c r="BL125" s="252">
        <f>Foglio13!BL125</f>
        <v>0</v>
      </c>
      <c r="BM125" s="333">
        <f>Foglio13!BM125</f>
        <v>0</v>
      </c>
      <c r="BN125" s="335">
        <f>Foglio13!BN125</f>
        <v>0</v>
      </c>
      <c r="BO125" s="337">
        <f>Foglio13!BO125</f>
        <v>0</v>
      </c>
      <c r="BP125" s="330">
        <f>Foglio13!BP125</f>
        <v>0</v>
      </c>
      <c r="BQ125" s="252">
        <f>Foglio13!BQ125</f>
        <v>0</v>
      </c>
      <c r="BR125" s="252">
        <f>Foglio13!BR125</f>
        <v>0</v>
      </c>
      <c r="BS125" s="333">
        <f>Foglio13!BS125</f>
        <v>0</v>
      </c>
      <c r="BT125" s="335">
        <f>Foglio13!BT125</f>
        <v>0</v>
      </c>
      <c r="BU125" s="337">
        <f>Foglio13!BU125</f>
        <v>0</v>
      </c>
      <c r="BV125" s="330">
        <f>Foglio13!BV125</f>
        <v>0</v>
      </c>
      <c r="BW125" s="252">
        <f>Foglio13!BW125</f>
        <v>0</v>
      </c>
      <c r="BX125" s="252">
        <f>Foglio13!BX125</f>
        <v>0</v>
      </c>
      <c r="BY125" s="333">
        <f>Foglio13!BY125</f>
        <v>0</v>
      </c>
      <c r="BZ125" s="335">
        <f>Foglio13!BZ125</f>
        <v>0</v>
      </c>
      <c r="CA125" s="337">
        <f>Foglio13!CA125</f>
        <v>0</v>
      </c>
      <c r="CB125" s="330">
        <f>Foglio13!CB125</f>
        <v>0</v>
      </c>
      <c r="CC125" s="252">
        <f>Foglio13!CC125</f>
        <v>0</v>
      </c>
      <c r="CD125" s="252">
        <f>Foglio13!CD125</f>
        <v>0</v>
      </c>
      <c r="CE125" s="333">
        <f>Foglio13!CE125</f>
        <v>0</v>
      </c>
      <c r="CF125" s="335">
        <f>Foglio13!CF125</f>
        <v>0</v>
      </c>
      <c r="CG125" s="337">
        <f>Foglio13!CG125</f>
        <v>0</v>
      </c>
    </row>
    <row r="126" spans="1:85" ht="10.5" customHeight="1">
      <c r="A126" s="170"/>
      <c r="B126" s="170"/>
      <c r="C126" s="170"/>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c r="AA126" s="158"/>
      <c r="AB126" s="158"/>
      <c r="AC126" s="158"/>
      <c r="AD126" s="158"/>
      <c r="AE126" s="158"/>
      <c r="AF126" s="158"/>
      <c r="AG126" s="158"/>
      <c r="AH126" s="158"/>
      <c r="AI126" s="158"/>
      <c r="AJ126" s="158"/>
      <c r="AK126" s="158"/>
      <c r="AL126" s="158"/>
      <c r="AM126" s="99"/>
      <c r="AN126" s="158"/>
      <c r="AO126" s="159"/>
      <c r="AP126" s="158"/>
      <c r="AR126" s="277"/>
      <c r="AS126" s="197">
        <f t="array" ref="AS126">SUM(IF(($B$97:$B$153=AR125)*($C$97:$C$153=AV126),$AL$97:$AL$153,0))</f>
        <v>0</v>
      </c>
      <c r="AT126" s="328"/>
      <c r="AU126" s="218"/>
      <c r="AV126" s="199">
        <f>Foglio13!AV126</f>
        <v>0</v>
      </c>
      <c r="AW126" s="330"/>
      <c r="AX126" s="251"/>
      <c r="AY126" s="252"/>
      <c r="AZ126" s="252"/>
      <c r="BA126" s="333"/>
      <c r="BB126" s="265"/>
      <c r="BC126" s="337"/>
      <c r="BD126" s="330"/>
      <c r="BE126" s="252"/>
      <c r="BF126" s="252"/>
      <c r="BG126" s="333"/>
      <c r="BH126" s="335"/>
      <c r="BI126" s="337"/>
      <c r="BJ126" s="330"/>
      <c r="BK126" s="252"/>
      <c r="BL126" s="252"/>
      <c r="BM126" s="333"/>
      <c r="BN126" s="335"/>
      <c r="BO126" s="337"/>
      <c r="BP126" s="330"/>
      <c r="BQ126" s="252"/>
      <c r="BR126" s="252"/>
      <c r="BS126" s="333"/>
      <c r="BT126" s="335"/>
      <c r="BU126" s="337"/>
      <c r="BV126" s="330"/>
      <c r="BW126" s="252"/>
      <c r="BX126" s="252"/>
      <c r="BY126" s="333"/>
      <c r="BZ126" s="335"/>
      <c r="CA126" s="337"/>
      <c r="CB126" s="330"/>
      <c r="CC126" s="252"/>
      <c r="CD126" s="252"/>
      <c r="CE126" s="333"/>
      <c r="CF126" s="335"/>
      <c r="CG126" s="337"/>
    </row>
    <row r="127" spans="1:85" ht="10.5" customHeight="1">
      <c r="A127" s="170"/>
      <c r="B127" s="170"/>
      <c r="C127" s="170"/>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c r="AA127" s="158"/>
      <c r="AB127" s="158"/>
      <c r="AC127" s="158"/>
      <c r="AD127" s="158"/>
      <c r="AE127" s="158"/>
      <c r="AF127" s="158"/>
      <c r="AG127" s="158"/>
      <c r="AH127" s="158"/>
      <c r="AI127" s="158"/>
      <c r="AJ127" s="158"/>
      <c r="AK127" s="158"/>
      <c r="AL127" s="158"/>
      <c r="AM127" s="99"/>
      <c r="AN127" s="158"/>
      <c r="AO127" s="159"/>
      <c r="AP127" s="158"/>
      <c r="AR127" s="276">
        <f>Foglio13!AR127</f>
        <v>0</v>
      </c>
      <c r="AS127" s="200">
        <f t="array" ref="AS127">SUM(IF(($B$97:$B$153=AR127)*($C$97:$C$153=AV127),$AL$97:$AL$153,0))</f>
        <v>0</v>
      </c>
      <c r="AT127" s="327">
        <f>BA127+BG127+BM127+BS127+BY127+CE127</f>
        <v>0</v>
      </c>
      <c r="AU127" s="219">
        <f>AT127-AS127-AS128</f>
        <v>0</v>
      </c>
      <c r="AV127" s="202">
        <f>Foglio13!AV127</f>
        <v>0</v>
      </c>
      <c r="AW127" s="330">
        <f>Foglio13!AW127</f>
        <v>0</v>
      </c>
      <c r="AX127" s="251">
        <f>Foglio13!AX127</f>
        <v>0</v>
      </c>
      <c r="AY127" s="252">
        <f>Foglio13!AY127</f>
        <v>0</v>
      </c>
      <c r="AZ127" s="252">
        <f>Foglio13!AZ127</f>
        <v>0</v>
      </c>
      <c r="BA127" s="333">
        <f>Foglio13!BA127</f>
        <v>0</v>
      </c>
      <c r="BB127" s="265">
        <f>Foglio13!BB127</f>
        <v>0</v>
      </c>
      <c r="BC127" s="337">
        <f>Foglio13!BC127</f>
        <v>0</v>
      </c>
      <c r="BD127" s="330">
        <f>Foglio13!BD127</f>
        <v>0</v>
      </c>
      <c r="BE127" s="252">
        <f>Foglio13!BE127</f>
        <v>0</v>
      </c>
      <c r="BF127" s="252">
        <f>Foglio13!BF127</f>
        <v>0</v>
      </c>
      <c r="BG127" s="333">
        <f>Foglio13!BG127</f>
        <v>0</v>
      </c>
      <c r="BH127" s="335">
        <f>Foglio13!BH127</f>
        <v>0</v>
      </c>
      <c r="BI127" s="337">
        <f>Foglio13!BI127</f>
        <v>0</v>
      </c>
      <c r="BJ127" s="330">
        <f>Foglio13!BJ127</f>
        <v>0</v>
      </c>
      <c r="BK127" s="252">
        <f>Foglio13!BK127</f>
        <v>0</v>
      </c>
      <c r="BL127" s="252">
        <f>Foglio13!BL127</f>
        <v>0</v>
      </c>
      <c r="BM127" s="333">
        <f>Foglio13!BM127</f>
        <v>0</v>
      </c>
      <c r="BN127" s="335">
        <f>Foglio13!BN127</f>
        <v>0</v>
      </c>
      <c r="BO127" s="337">
        <f>Foglio13!BO127</f>
        <v>0</v>
      </c>
      <c r="BP127" s="330">
        <f>Foglio13!BP127</f>
        <v>0</v>
      </c>
      <c r="BQ127" s="252">
        <f>Foglio13!BQ127</f>
        <v>0</v>
      </c>
      <c r="BR127" s="252">
        <f>Foglio13!BR127</f>
        <v>0</v>
      </c>
      <c r="BS127" s="333">
        <f>Foglio13!BS127</f>
        <v>0</v>
      </c>
      <c r="BT127" s="335">
        <f>Foglio13!BT127</f>
        <v>0</v>
      </c>
      <c r="BU127" s="337">
        <f>Foglio13!BU127</f>
        <v>0</v>
      </c>
      <c r="BV127" s="330">
        <f>Foglio13!BV127</f>
        <v>0</v>
      </c>
      <c r="BW127" s="252">
        <f>Foglio13!BW127</f>
        <v>0</v>
      </c>
      <c r="BX127" s="252">
        <f>Foglio13!BX127</f>
        <v>0</v>
      </c>
      <c r="BY127" s="333">
        <f>Foglio13!BY127</f>
        <v>0</v>
      </c>
      <c r="BZ127" s="335">
        <f>Foglio13!BZ127</f>
        <v>0</v>
      </c>
      <c r="CA127" s="337">
        <f>Foglio13!CA127</f>
        <v>0</v>
      </c>
      <c r="CB127" s="330">
        <f>Foglio13!CB127</f>
        <v>0</v>
      </c>
      <c r="CC127" s="252">
        <f>Foglio13!CC127</f>
        <v>0</v>
      </c>
      <c r="CD127" s="252">
        <f>Foglio13!CD127</f>
        <v>0</v>
      </c>
      <c r="CE127" s="333">
        <f>Foglio13!CE127</f>
        <v>0</v>
      </c>
      <c r="CF127" s="335">
        <f>Foglio13!CF127</f>
        <v>0</v>
      </c>
      <c r="CG127" s="337">
        <f>Foglio13!CG127</f>
        <v>0</v>
      </c>
    </row>
    <row r="128" spans="1:85" ht="15.75" thickBot="1">
      <c r="A128" s="148" t="s">
        <v>4</v>
      </c>
      <c r="B128" s="98"/>
      <c r="C128" s="98"/>
      <c r="D128" s="149"/>
      <c r="E128" s="99"/>
      <c r="F128" s="99"/>
      <c r="G128" s="99"/>
      <c r="H128" s="99"/>
      <c r="I128" s="99"/>
      <c r="J128" s="99"/>
      <c r="K128" s="99"/>
      <c r="L128" s="99"/>
      <c r="M128" s="99"/>
      <c r="N128" s="105" t="s">
        <v>108</v>
      </c>
      <c r="O128" s="99"/>
      <c r="P128" s="99"/>
      <c r="Q128" s="99"/>
      <c r="R128" s="99"/>
      <c r="S128" s="99"/>
      <c r="T128" s="99"/>
      <c r="U128" s="99"/>
      <c r="V128" s="99"/>
      <c r="W128" s="99"/>
      <c r="X128" s="99"/>
      <c r="Y128" s="99"/>
      <c r="Z128" s="99"/>
      <c r="AA128" s="99"/>
      <c r="AB128" s="99"/>
      <c r="AC128" s="99"/>
      <c r="AD128" s="99"/>
      <c r="AE128" s="99"/>
      <c r="AF128" s="99"/>
      <c r="AG128" s="99"/>
      <c r="AH128" s="99"/>
      <c r="AI128" s="99"/>
      <c r="AJ128" s="99"/>
      <c r="AK128" s="99"/>
      <c r="AL128" s="99"/>
      <c r="AM128" s="99"/>
      <c r="AN128" s="99"/>
      <c r="AO128" s="102"/>
      <c r="AP128" s="99"/>
      <c r="AR128" s="281"/>
      <c r="AS128" s="191">
        <f t="array" ref="AS128">SUM(IF(($B$97:$B$153=AR127)*($C$97:$C$153=AV128),$AL$97:$AL$153,0))</f>
        <v>0</v>
      </c>
      <c r="AT128" s="341"/>
      <c r="AU128" s="227"/>
      <c r="AV128" s="192">
        <f>Foglio13!AV128</f>
        <v>0</v>
      </c>
      <c r="AW128" s="342"/>
      <c r="AX128" s="258"/>
      <c r="AY128" s="259"/>
      <c r="AZ128" s="259"/>
      <c r="BA128" s="343"/>
      <c r="BB128" s="323"/>
      <c r="BC128" s="344"/>
      <c r="BD128" s="342"/>
      <c r="BE128" s="259"/>
      <c r="BF128" s="259"/>
      <c r="BG128" s="343"/>
      <c r="BH128" s="345"/>
      <c r="BI128" s="344"/>
      <c r="BJ128" s="342"/>
      <c r="BK128" s="259"/>
      <c r="BL128" s="259"/>
      <c r="BM128" s="343"/>
      <c r="BN128" s="345"/>
      <c r="BO128" s="344"/>
      <c r="BP128" s="342"/>
      <c r="BQ128" s="259"/>
      <c r="BR128" s="259"/>
      <c r="BS128" s="343"/>
      <c r="BT128" s="345"/>
      <c r="BU128" s="344"/>
      <c r="BV128" s="342"/>
      <c r="BW128" s="259"/>
      <c r="BX128" s="259"/>
      <c r="BY128" s="343"/>
      <c r="BZ128" s="345"/>
      <c r="CA128" s="344"/>
      <c r="CB128" s="342"/>
      <c r="CC128" s="259"/>
      <c r="CD128" s="259"/>
      <c r="CE128" s="343"/>
      <c r="CF128" s="345"/>
      <c r="CG128" s="344"/>
    </row>
    <row r="129" spans="1:73" ht="15.75" thickBot="1">
      <c r="A129" s="111"/>
      <c r="B129" s="103"/>
      <c r="C129" s="103"/>
      <c r="D129" s="99"/>
      <c r="E129" s="99"/>
      <c r="F129" s="99"/>
      <c r="G129" s="99"/>
      <c r="H129" s="99"/>
      <c r="I129" s="99"/>
      <c r="J129" s="99"/>
      <c r="K129" s="99"/>
      <c r="L129" s="99"/>
      <c r="M129" s="99"/>
      <c r="N129" s="99"/>
      <c r="O129" s="99"/>
      <c r="P129" s="99"/>
      <c r="Q129" s="99"/>
      <c r="R129" s="99"/>
      <c r="S129" s="99"/>
      <c r="T129" s="99"/>
      <c r="U129" s="99"/>
      <c r="V129" s="99"/>
      <c r="W129" s="99"/>
      <c r="X129" s="99"/>
      <c r="Y129" s="99"/>
      <c r="Z129" s="99"/>
      <c r="AA129" s="99"/>
      <c r="AB129" s="99"/>
      <c r="AC129" s="99"/>
      <c r="AD129" s="99"/>
      <c r="AE129" s="99"/>
      <c r="AF129" s="99"/>
      <c r="AG129" s="99"/>
      <c r="AH129" s="99"/>
      <c r="AI129" s="99"/>
      <c r="AJ129" s="99"/>
      <c r="AK129" s="99"/>
      <c r="AL129" s="99"/>
      <c r="AM129" s="99"/>
      <c r="AN129" s="99"/>
      <c r="AO129" s="102"/>
      <c r="AP129" s="99"/>
    </row>
    <row r="130" spans="1:73" ht="15" customHeight="1">
      <c r="A130" s="111"/>
      <c r="B130" s="291"/>
      <c r="C130" s="291"/>
      <c r="D130" s="112"/>
      <c r="E130" s="292" t="str">
        <f>$E$9</f>
        <v xml:space="preserve">MESE DI </v>
      </c>
      <c r="F130" s="292"/>
      <c r="G130" s="292"/>
      <c r="H130" s="292"/>
      <c r="I130" s="292"/>
      <c r="J130" s="292"/>
      <c r="K130" s="292"/>
      <c r="L130" s="292"/>
      <c r="M130" s="292"/>
      <c r="N130" s="99"/>
      <c r="O130" s="99"/>
      <c r="P130" s="99"/>
      <c r="Q130" s="113" t="str">
        <f>$Q$9</f>
        <v>CORSO: "OPERATORE ELETTRICO" 1° ANNO</v>
      </c>
      <c r="R130" s="113"/>
      <c r="S130" s="99"/>
      <c r="T130" s="99"/>
      <c r="U130" s="99"/>
      <c r="V130" s="99"/>
      <c r="W130" s="99"/>
      <c r="X130" s="99"/>
      <c r="Y130" s="99"/>
      <c r="Z130" s="99"/>
      <c r="AA130" s="99"/>
      <c r="AB130" s="99"/>
      <c r="AC130" s="99"/>
      <c r="AD130" s="99"/>
      <c r="AE130" s="99"/>
      <c r="AF130" s="99"/>
      <c r="AG130" s="99"/>
      <c r="AH130" s="99"/>
      <c r="AI130" s="99"/>
      <c r="AJ130" s="99"/>
      <c r="AK130" s="99"/>
      <c r="AL130" s="99"/>
      <c r="AM130" s="99"/>
      <c r="AN130" s="99"/>
      <c r="AO130" s="102"/>
      <c r="AP130" s="99"/>
      <c r="AR130" s="304" t="s">
        <v>94</v>
      </c>
      <c r="AS130" s="305"/>
      <c r="AT130" s="305"/>
      <c r="AU130" s="305"/>
      <c r="AV130" s="306"/>
    </row>
    <row r="131" spans="1:73" ht="15" customHeight="1">
      <c r="A131" s="114"/>
      <c r="B131" s="114"/>
      <c r="C131" s="103"/>
      <c r="D131" s="99"/>
      <c r="E131" s="99"/>
      <c r="F131" s="99"/>
      <c r="G131" s="99"/>
      <c r="H131" s="99"/>
      <c r="I131" s="115"/>
      <c r="J131" s="99"/>
      <c r="K131" s="99"/>
      <c r="L131" s="115"/>
      <c r="M131" s="115" t="s">
        <v>3</v>
      </c>
      <c r="N131" s="115"/>
      <c r="O131" s="115"/>
      <c r="P131" s="115"/>
      <c r="Q131" s="293" t="str">
        <f>$Q$10</f>
        <v>COD: ARIEFP1821/20/1</v>
      </c>
      <c r="R131" s="293"/>
      <c r="S131" s="293"/>
      <c r="T131" s="293"/>
      <c r="U131" s="293"/>
      <c r="V131" s="293"/>
      <c r="W131" s="293"/>
      <c r="X131" s="293"/>
      <c r="Y131" s="293"/>
      <c r="Z131" s="293"/>
      <c r="AA131" s="293"/>
      <c r="AB131" s="293"/>
      <c r="AC131" s="293"/>
      <c r="AD131" s="293"/>
      <c r="AE131" s="115"/>
      <c r="AF131" s="115"/>
      <c r="AG131" s="115"/>
      <c r="AH131" s="115"/>
      <c r="AI131" s="115"/>
      <c r="AJ131" s="115" t="s">
        <v>3</v>
      </c>
      <c r="AK131" s="115"/>
      <c r="AL131" s="115"/>
      <c r="AM131" s="115"/>
      <c r="AN131" s="115"/>
      <c r="AO131" s="116"/>
      <c r="AP131" s="115"/>
      <c r="AQ131" s="53"/>
      <c r="AR131" s="296"/>
      <c r="AS131" s="297"/>
      <c r="AT131" s="297"/>
      <c r="AU131" s="297"/>
      <c r="AV131" s="307"/>
    </row>
    <row r="132" spans="1:73" ht="15" customHeight="1">
      <c r="A132" s="114"/>
      <c r="B132" s="114"/>
      <c r="C132" s="103"/>
      <c r="D132" s="99"/>
      <c r="E132" s="99"/>
      <c r="F132" s="99"/>
      <c r="G132" s="99"/>
      <c r="H132" s="99"/>
      <c r="I132" s="115"/>
      <c r="J132" s="99"/>
      <c r="K132" s="99"/>
      <c r="L132" s="115"/>
      <c r="M132" s="115"/>
      <c r="N132" s="115"/>
      <c r="O132" s="115"/>
      <c r="P132" s="115"/>
      <c r="Q132" s="171"/>
      <c r="R132" s="171"/>
      <c r="S132" s="171"/>
      <c r="T132" s="171"/>
      <c r="U132" s="171"/>
      <c r="V132" s="171"/>
      <c r="W132" s="171"/>
      <c r="X132" s="171"/>
      <c r="Y132" s="171"/>
      <c r="Z132" s="171"/>
      <c r="AA132" s="171"/>
      <c r="AB132" s="171"/>
      <c r="AC132" s="171"/>
      <c r="AD132" s="171"/>
      <c r="AE132" s="115"/>
      <c r="AF132" s="115"/>
      <c r="AG132" s="115"/>
      <c r="AH132" s="115"/>
      <c r="AI132" s="115"/>
      <c r="AJ132" s="115"/>
      <c r="AK132" s="115"/>
      <c r="AL132" s="115"/>
      <c r="AM132" s="115"/>
      <c r="AN132" s="115"/>
      <c r="AO132" s="116"/>
      <c r="AP132" s="115"/>
      <c r="AQ132" s="53"/>
      <c r="AR132" s="294" t="s">
        <v>95</v>
      </c>
      <c r="AS132" s="295"/>
      <c r="AT132" s="295" t="s">
        <v>79</v>
      </c>
      <c r="AU132" s="295"/>
      <c r="AV132" s="308" t="s">
        <v>96</v>
      </c>
      <c r="AW132" s="1" t="s">
        <v>87</v>
      </c>
      <c r="AY132" s="1" t="s">
        <v>102</v>
      </c>
    </row>
    <row r="133" spans="1:73" ht="10.5" customHeight="1" thickBot="1">
      <c r="A133" s="170"/>
      <c r="B133" s="170"/>
      <c r="C133" s="170"/>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c r="AA133" s="158"/>
      <c r="AB133" s="158"/>
      <c r="AC133" s="158"/>
      <c r="AD133" s="158"/>
      <c r="AE133" s="158"/>
      <c r="AF133" s="158"/>
      <c r="AG133" s="158"/>
      <c r="AH133" s="158"/>
      <c r="AI133" s="158"/>
      <c r="AJ133" s="158"/>
      <c r="AK133" s="158"/>
      <c r="AL133" s="158"/>
      <c r="AM133" s="99"/>
      <c r="AN133" s="158"/>
      <c r="AO133" s="159"/>
      <c r="AP133" s="158"/>
      <c r="AR133" s="296"/>
      <c r="AS133" s="297"/>
      <c r="AT133" s="297"/>
      <c r="AU133" s="297"/>
      <c r="AV133" s="307"/>
      <c r="AW133" s="1" t="s">
        <v>88</v>
      </c>
      <c r="AY133" s="1" t="s">
        <v>103</v>
      </c>
    </row>
    <row r="134" spans="1:73" s="12" customFormat="1" ht="33" customHeight="1" thickTop="1">
      <c r="A134" s="118" t="s">
        <v>0</v>
      </c>
      <c r="B134" s="272" t="s">
        <v>20</v>
      </c>
      <c r="C134" s="273"/>
      <c r="D134" s="121">
        <v>1</v>
      </c>
      <c r="E134" s="121">
        <v>2</v>
      </c>
      <c r="F134" s="121">
        <v>3</v>
      </c>
      <c r="G134" s="121">
        <v>4</v>
      </c>
      <c r="H134" s="121">
        <v>5</v>
      </c>
      <c r="I134" s="121">
        <v>6</v>
      </c>
      <c r="J134" s="121">
        <v>7</v>
      </c>
      <c r="K134" s="121">
        <v>8</v>
      </c>
      <c r="L134" s="121">
        <v>9</v>
      </c>
      <c r="M134" s="121">
        <v>10</v>
      </c>
      <c r="N134" s="121">
        <v>11</v>
      </c>
      <c r="O134" s="121">
        <v>12</v>
      </c>
      <c r="P134" s="121">
        <v>13</v>
      </c>
      <c r="Q134" s="121">
        <v>14</v>
      </c>
      <c r="R134" s="121">
        <v>15</v>
      </c>
      <c r="S134" s="121">
        <v>16</v>
      </c>
      <c r="T134" s="121">
        <v>17</v>
      </c>
      <c r="U134" s="121">
        <v>18</v>
      </c>
      <c r="V134" s="121">
        <v>19</v>
      </c>
      <c r="W134" s="121">
        <v>20</v>
      </c>
      <c r="X134" s="121">
        <v>21</v>
      </c>
      <c r="Y134" s="121">
        <v>22</v>
      </c>
      <c r="Z134" s="121">
        <v>23</v>
      </c>
      <c r="AA134" s="121">
        <v>24</v>
      </c>
      <c r="AB134" s="121">
        <v>25</v>
      </c>
      <c r="AC134" s="121">
        <v>26</v>
      </c>
      <c r="AD134" s="121">
        <v>27</v>
      </c>
      <c r="AE134" s="121">
        <v>28</v>
      </c>
      <c r="AF134" s="121">
        <v>29</v>
      </c>
      <c r="AG134" s="121">
        <v>30</v>
      </c>
      <c r="AH134" s="122">
        <v>31</v>
      </c>
      <c r="AI134" s="99"/>
      <c r="AJ134" s="123" t="s">
        <v>11</v>
      </c>
      <c r="AK134" s="124" t="s">
        <v>12</v>
      </c>
      <c r="AL134" s="125" t="s">
        <v>14</v>
      </c>
      <c r="AM134" s="99"/>
      <c r="AN134" s="158"/>
      <c r="AO134" s="159"/>
      <c r="AP134" s="158"/>
      <c r="AQ134" s="13"/>
      <c r="AR134" s="294">
        <f>SUM($AL$97:$AL$123)+SUM($AL$149:$AL$153)</f>
        <v>54</v>
      </c>
      <c r="AS134" s="295">
        <f t="array" ref="AS134">SUM(IF(($B$97:$B$153=AR134)*($C$97:$C$153=AV134),$AL$97:$AL$153,0))</f>
        <v>0</v>
      </c>
      <c r="AT134" s="295">
        <f>SUM(AS89:AS128)</f>
        <v>54</v>
      </c>
      <c r="AU134" s="295"/>
      <c r="AV134" s="285">
        <f>AT134-AR134</f>
        <v>0</v>
      </c>
      <c r="AW134" s="1" t="s">
        <v>89</v>
      </c>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row>
    <row r="135" spans="1:73">
      <c r="A135" s="130"/>
      <c r="B135" s="287" t="s">
        <v>18</v>
      </c>
      <c r="C135" s="288"/>
      <c r="D135" s="132"/>
      <c r="E135" s="132"/>
      <c r="F135" s="132"/>
      <c r="G135" s="132"/>
      <c r="H135" s="132"/>
      <c r="I135" s="132"/>
      <c r="J135" s="132"/>
      <c r="K135" s="132"/>
      <c r="L135" s="132"/>
      <c r="M135" s="132"/>
      <c r="N135" s="132"/>
      <c r="O135" s="132"/>
      <c r="P135" s="132"/>
      <c r="Q135" s="132"/>
      <c r="R135" s="132"/>
      <c r="S135" s="132"/>
      <c r="T135" s="132"/>
      <c r="U135" s="132"/>
      <c r="V135" s="132"/>
      <c r="W135" s="132"/>
      <c r="X135" s="132"/>
      <c r="Y135" s="132"/>
      <c r="Z135" s="132"/>
      <c r="AA135" s="132"/>
      <c r="AB135" s="132"/>
      <c r="AC135" s="132"/>
      <c r="AD135" s="132"/>
      <c r="AE135" s="132"/>
      <c r="AF135" s="132"/>
      <c r="AG135" s="132"/>
      <c r="AH135" s="133"/>
      <c r="AI135" s="99"/>
      <c r="AJ135" s="134"/>
      <c r="AK135" s="132"/>
      <c r="AL135" s="133"/>
      <c r="AM135" s="99"/>
      <c r="AN135" s="158"/>
      <c r="AO135" s="159"/>
      <c r="AP135" s="158"/>
      <c r="AR135" s="296"/>
      <c r="AS135" s="297">
        <f t="array" ref="AS135">SUM(IF(($B$97:$B$153=AR134)*($C$97:$C$153=AV135),$AL$97:$AL$153,0))</f>
        <v>0</v>
      </c>
      <c r="AT135" s="297"/>
      <c r="AU135" s="297"/>
      <c r="AV135" s="286"/>
    </row>
    <row r="136" spans="1:73">
      <c r="A136" s="130">
        <v>1</v>
      </c>
      <c r="B136" s="131" t="str">
        <f>Foglio13!B136</f>
        <v>GARBARINO O.</v>
      </c>
      <c r="C136" s="131" t="str">
        <f>Foglio13!C136</f>
        <v>TUTOR INT.</v>
      </c>
      <c r="D136" s="132"/>
      <c r="E136" s="132"/>
      <c r="F136" s="132"/>
      <c r="G136" s="132"/>
      <c r="H136" s="132"/>
      <c r="I136" s="132"/>
      <c r="J136" s="132"/>
      <c r="K136" s="132"/>
      <c r="L136" s="132"/>
      <c r="M136" s="132"/>
      <c r="N136" s="132"/>
      <c r="O136" s="132"/>
      <c r="P136" s="132"/>
      <c r="Q136" s="132"/>
      <c r="R136" s="132"/>
      <c r="S136" s="132"/>
      <c r="T136" s="132"/>
      <c r="U136" s="132"/>
      <c r="V136" s="132"/>
      <c r="W136" s="132"/>
      <c r="X136" s="132"/>
      <c r="Y136" s="132"/>
      <c r="Z136" s="132"/>
      <c r="AA136" s="132"/>
      <c r="AB136" s="132"/>
      <c r="AC136" s="132"/>
      <c r="AD136" s="132"/>
      <c r="AE136" s="132"/>
      <c r="AF136" s="132"/>
      <c r="AG136" s="132"/>
      <c r="AH136" s="133"/>
      <c r="AI136" s="99"/>
      <c r="AJ136" s="134">
        <f t="shared" ref="AJ136:AJ147" si="13">SUM(D136:AH136)</f>
        <v>0</v>
      </c>
      <c r="AK136" s="132">
        <f>Foglio13!AL136</f>
        <v>169</v>
      </c>
      <c r="AL136" s="133">
        <f t="shared" ref="AL136:AL147" si="14">AJ136+AK136</f>
        <v>169</v>
      </c>
      <c r="AM136" s="99"/>
      <c r="AN136" s="158"/>
      <c r="AO136" s="159"/>
      <c r="AP136" s="158"/>
      <c r="AR136" s="298"/>
      <c r="AS136" s="299"/>
      <c r="AT136" s="299"/>
      <c r="AU136" s="299"/>
      <c r="AV136" s="300"/>
    </row>
    <row r="137" spans="1:73" ht="15.75" thickBot="1">
      <c r="A137" s="130">
        <v>2</v>
      </c>
      <c r="B137" s="131" t="str">
        <f>Foglio13!B137</f>
        <v>PERI F.</v>
      </c>
      <c r="C137" s="131" t="str">
        <f>Foglio13!C137</f>
        <v>TUTOR INT.</v>
      </c>
      <c r="D137" s="132"/>
      <c r="E137" s="132"/>
      <c r="F137" s="132"/>
      <c r="G137" s="132"/>
      <c r="H137" s="132"/>
      <c r="I137" s="132"/>
      <c r="J137" s="132"/>
      <c r="K137" s="132"/>
      <c r="L137" s="132"/>
      <c r="M137" s="132"/>
      <c r="N137" s="132"/>
      <c r="O137" s="132"/>
      <c r="P137" s="132"/>
      <c r="Q137" s="132"/>
      <c r="R137" s="132"/>
      <c r="S137" s="132"/>
      <c r="T137" s="132"/>
      <c r="U137" s="132"/>
      <c r="V137" s="132"/>
      <c r="W137" s="132"/>
      <c r="X137" s="132"/>
      <c r="Y137" s="132"/>
      <c r="Z137" s="132"/>
      <c r="AA137" s="132"/>
      <c r="AB137" s="132"/>
      <c r="AC137" s="132"/>
      <c r="AD137" s="132"/>
      <c r="AE137" s="132"/>
      <c r="AF137" s="132"/>
      <c r="AG137" s="132"/>
      <c r="AH137" s="133"/>
      <c r="AI137" s="99"/>
      <c r="AJ137" s="134">
        <f t="shared" si="13"/>
        <v>0</v>
      </c>
      <c r="AK137" s="132">
        <f>Foglio13!AL137</f>
        <v>125</v>
      </c>
      <c r="AL137" s="133">
        <f t="shared" si="14"/>
        <v>125</v>
      </c>
      <c r="AM137" s="99"/>
      <c r="AN137" s="158"/>
      <c r="AO137" s="159"/>
      <c r="AP137" s="158"/>
      <c r="AR137" s="301"/>
      <c r="AS137" s="302"/>
      <c r="AT137" s="302"/>
      <c r="AU137" s="302"/>
      <c r="AV137" s="303"/>
    </row>
    <row r="138" spans="1:73">
      <c r="A138" s="130">
        <v>3</v>
      </c>
      <c r="B138" s="131" t="str">
        <f>Foglio13!B138</f>
        <v>BIANCHI M.</v>
      </c>
      <c r="C138" s="131" t="str">
        <f>Foglio13!C138</f>
        <v>COORD. INT.</v>
      </c>
      <c r="D138" s="132"/>
      <c r="E138" s="132"/>
      <c r="F138" s="132"/>
      <c r="G138" s="132"/>
      <c r="H138" s="132"/>
      <c r="I138" s="132"/>
      <c r="J138" s="132"/>
      <c r="K138" s="132"/>
      <c r="L138" s="132"/>
      <c r="M138" s="132"/>
      <c r="N138" s="132"/>
      <c r="O138" s="132"/>
      <c r="P138" s="132"/>
      <c r="Q138" s="132"/>
      <c r="R138" s="132"/>
      <c r="S138" s="132"/>
      <c r="T138" s="132"/>
      <c r="U138" s="132"/>
      <c r="V138" s="132"/>
      <c r="W138" s="132"/>
      <c r="X138" s="132"/>
      <c r="Y138" s="132"/>
      <c r="Z138" s="132"/>
      <c r="AA138" s="132"/>
      <c r="AB138" s="132"/>
      <c r="AC138" s="132"/>
      <c r="AD138" s="132"/>
      <c r="AE138" s="132"/>
      <c r="AF138" s="132"/>
      <c r="AG138" s="132"/>
      <c r="AH138" s="133"/>
      <c r="AI138" s="99"/>
      <c r="AJ138" s="134">
        <f t="shared" si="13"/>
        <v>0</v>
      </c>
      <c r="AK138" s="132">
        <f>Foglio13!AL138</f>
        <v>12</v>
      </c>
      <c r="AL138" s="133">
        <f t="shared" si="14"/>
        <v>12</v>
      </c>
      <c r="AM138" s="99"/>
      <c r="AN138" s="158"/>
      <c r="AO138" s="159"/>
      <c r="AP138" s="158"/>
    </row>
    <row r="139" spans="1:73">
      <c r="A139" s="130">
        <v>4</v>
      </c>
      <c r="B139" s="131" t="str">
        <f>Foglio13!B139</f>
        <v>CAPITTA S.</v>
      </c>
      <c r="C139" s="131" t="str">
        <f>Foglio13!C139</f>
        <v>COORD. INT.</v>
      </c>
      <c r="D139" s="132"/>
      <c r="E139" s="132"/>
      <c r="F139" s="132"/>
      <c r="G139" s="132"/>
      <c r="H139" s="132"/>
      <c r="I139" s="132"/>
      <c r="J139" s="132"/>
      <c r="K139" s="132"/>
      <c r="L139" s="132"/>
      <c r="M139" s="132"/>
      <c r="N139" s="132"/>
      <c r="O139" s="132"/>
      <c r="P139" s="132"/>
      <c r="Q139" s="132"/>
      <c r="R139" s="132"/>
      <c r="S139" s="132"/>
      <c r="T139" s="132"/>
      <c r="U139" s="132"/>
      <c r="V139" s="132"/>
      <c r="W139" s="132"/>
      <c r="X139" s="132"/>
      <c r="Y139" s="132"/>
      <c r="Z139" s="132"/>
      <c r="AA139" s="132"/>
      <c r="AB139" s="132"/>
      <c r="AC139" s="132"/>
      <c r="AD139" s="132"/>
      <c r="AE139" s="132"/>
      <c r="AF139" s="132"/>
      <c r="AG139" s="132"/>
      <c r="AH139" s="133"/>
      <c r="AI139" s="99"/>
      <c r="AJ139" s="134">
        <f t="shared" si="13"/>
        <v>0</v>
      </c>
      <c r="AK139" s="132">
        <f>Foglio13!AL139</f>
        <v>106</v>
      </c>
      <c r="AL139" s="133">
        <f t="shared" si="14"/>
        <v>106</v>
      </c>
      <c r="AM139" s="99"/>
      <c r="AN139" s="158"/>
      <c r="AO139" s="159"/>
      <c r="AP139" s="158"/>
      <c r="AR139" s="279"/>
      <c r="AS139" s="279"/>
      <c r="AT139" s="279"/>
      <c r="AU139" s="279"/>
      <c r="AV139" s="279"/>
    </row>
    <row r="140" spans="1:73">
      <c r="A140" s="130">
        <v>5</v>
      </c>
      <c r="B140" s="131" t="str">
        <f>Foglio13!B140</f>
        <v>PERI F.</v>
      </c>
      <c r="C140" s="131" t="str">
        <f>Foglio13!C140</f>
        <v>TUTOR INT. (PSICOLOGO)</v>
      </c>
      <c r="D140" s="132"/>
      <c r="E140" s="132"/>
      <c r="F140" s="132"/>
      <c r="G140" s="132"/>
      <c r="H140" s="132"/>
      <c r="I140" s="132"/>
      <c r="J140" s="132"/>
      <c r="K140" s="132"/>
      <c r="L140" s="132"/>
      <c r="M140" s="132"/>
      <c r="N140" s="132"/>
      <c r="O140" s="132"/>
      <c r="P140" s="132"/>
      <c r="Q140" s="132"/>
      <c r="R140" s="132"/>
      <c r="S140" s="132"/>
      <c r="T140" s="132"/>
      <c r="U140" s="132"/>
      <c r="V140" s="132"/>
      <c r="W140" s="132"/>
      <c r="X140" s="132"/>
      <c r="Y140" s="132"/>
      <c r="Z140" s="132"/>
      <c r="AA140" s="132"/>
      <c r="AB140" s="132"/>
      <c r="AC140" s="132"/>
      <c r="AD140" s="132"/>
      <c r="AE140" s="132"/>
      <c r="AF140" s="132"/>
      <c r="AG140" s="132"/>
      <c r="AH140" s="133"/>
      <c r="AI140" s="99"/>
      <c r="AJ140" s="134">
        <f t="shared" si="13"/>
        <v>0</v>
      </c>
      <c r="AK140" s="132">
        <f>Foglio13!AL140</f>
        <v>23</v>
      </c>
      <c r="AL140" s="133">
        <f t="shared" si="14"/>
        <v>23</v>
      </c>
      <c r="AM140" s="99"/>
      <c r="AN140" s="158"/>
      <c r="AO140" s="159"/>
      <c r="AP140" s="158"/>
      <c r="AR140" s="279"/>
      <c r="AS140" s="279"/>
      <c r="AT140" s="279"/>
      <c r="AU140" s="279"/>
      <c r="AV140" s="279"/>
    </row>
    <row r="141" spans="1:73">
      <c r="A141" s="130">
        <v>6</v>
      </c>
      <c r="B141" s="131">
        <f>Foglio13!B141</f>
        <v>0</v>
      </c>
      <c r="C141" s="131">
        <f>Foglio13!C141</f>
        <v>0</v>
      </c>
      <c r="D141" s="132"/>
      <c r="E141" s="132"/>
      <c r="F141" s="132"/>
      <c r="G141" s="132"/>
      <c r="H141" s="132"/>
      <c r="I141" s="132"/>
      <c r="J141" s="132"/>
      <c r="K141" s="132"/>
      <c r="L141" s="132"/>
      <c r="M141" s="132"/>
      <c r="N141" s="132"/>
      <c r="O141" s="132"/>
      <c r="P141" s="132"/>
      <c r="Q141" s="132"/>
      <c r="R141" s="132"/>
      <c r="S141" s="132"/>
      <c r="T141" s="132"/>
      <c r="U141" s="132"/>
      <c r="V141" s="132"/>
      <c r="W141" s="132"/>
      <c r="X141" s="132"/>
      <c r="Y141" s="132"/>
      <c r="Z141" s="132"/>
      <c r="AA141" s="132"/>
      <c r="AB141" s="132"/>
      <c r="AC141" s="132"/>
      <c r="AD141" s="132"/>
      <c r="AE141" s="132"/>
      <c r="AF141" s="132"/>
      <c r="AG141" s="132"/>
      <c r="AH141" s="133"/>
      <c r="AI141" s="99"/>
      <c r="AJ141" s="134">
        <f t="shared" si="13"/>
        <v>0</v>
      </c>
      <c r="AK141" s="132">
        <f>Foglio13!AL141</f>
        <v>0</v>
      </c>
      <c r="AL141" s="133">
        <f t="shared" si="14"/>
        <v>0</v>
      </c>
      <c r="AM141" s="99"/>
      <c r="AN141" s="158"/>
      <c r="AO141" s="159"/>
      <c r="AP141" s="158"/>
      <c r="AR141" s="279"/>
      <c r="AS141" s="279"/>
      <c r="AT141" s="279"/>
      <c r="AU141" s="279"/>
      <c r="AV141" s="279"/>
    </row>
    <row r="142" spans="1:73">
      <c r="A142" s="130">
        <v>7</v>
      </c>
      <c r="B142" s="131">
        <f>Foglio13!B142</f>
        <v>0</v>
      </c>
      <c r="C142" s="131">
        <f>Foglio13!C142</f>
        <v>0</v>
      </c>
      <c r="D142" s="132"/>
      <c r="E142" s="132"/>
      <c r="F142" s="132"/>
      <c r="G142" s="132"/>
      <c r="H142" s="132"/>
      <c r="I142" s="132"/>
      <c r="J142" s="132"/>
      <c r="K142" s="132"/>
      <c r="L142" s="132"/>
      <c r="M142" s="132"/>
      <c r="N142" s="132"/>
      <c r="O142" s="132"/>
      <c r="P142" s="132"/>
      <c r="Q142" s="132"/>
      <c r="R142" s="132"/>
      <c r="S142" s="132"/>
      <c r="T142" s="132"/>
      <c r="U142" s="132"/>
      <c r="V142" s="132"/>
      <c r="W142" s="132"/>
      <c r="X142" s="132"/>
      <c r="Y142" s="132"/>
      <c r="Z142" s="132"/>
      <c r="AA142" s="132"/>
      <c r="AB142" s="132"/>
      <c r="AC142" s="132"/>
      <c r="AD142" s="132"/>
      <c r="AE142" s="132"/>
      <c r="AF142" s="132"/>
      <c r="AG142" s="132"/>
      <c r="AH142" s="133"/>
      <c r="AI142" s="99"/>
      <c r="AJ142" s="134">
        <f t="shared" si="13"/>
        <v>0</v>
      </c>
      <c r="AK142" s="132">
        <f>Foglio13!AL142</f>
        <v>0</v>
      </c>
      <c r="AL142" s="133">
        <f t="shared" si="14"/>
        <v>0</v>
      </c>
      <c r="AM142" s="99"/>
      <c r="AN142" s="158"/>
      <c r="AO142" s="159"/>
      <c r="AP142" s="158"/>
      <c r="AR142" s="194"/>
      <c r="AS142" s="193"/>
      <c r="AT142" s="195"/>
      <c r="AU142" s="196"/>
      <c r="AV142" s="193"/>
    </row>
    <row r="143" spans="1:73">
      <c r="A143" s="130">
        <v>8</v>
      </c>
      <c r="B143" s="131">
        <f>Foglio13!B143</f>
        <v>0</v>
      </c>
      <c r="C143" s="131">
        <f>Foglio13!C143</f>
        <v>0</v>
      </c>
      <c r="D143" s="132"/>
      <c r="E143" s="132"/>
      <c r="F143" s="132"/>
      <c r="G143" s="132"/>
      <c r="H143" s="132"/>
      <c r="I143" s="132"/>
      <c r="J143" s="132"/>
      <c r="K143" s="132"/>
      <c r="L143" s="132"/>
      <c r="M143" s="132"/>
      <c r="N143" s="132"/>
      <c r="O143" s="132"/>
      <c r="P143" s="132"/>
      <c r="Q143" s="132"/>
      <c r="R143" s="132"/>
      <c r="S143" s="132"/>
      <c r="T143" s="132"/>
      <c r="U143" s="132"/>
      <c r="V143" s="132"/>
      <c r="W143" s="132"/>
      <c r="X143" s="132"/>
      <c r="Y143" s="132"/>
      <c r="Z143" s="132"/>
      <c r="AA143" s="132"/>
      <c r="AB143" s="132"/>
      <c r="AC143" s="132"/>
      <c r="AD143" s="132"/>
      <c r="AE143" s="132"/>
      <c r="AF143" s="132"/>
      <c r="AG143" s="132"/>
      <c r="AH143" s="133"/>
      <c r="AI143" s="99"/>
      <c r="AJ143" s="134">
        <f t="shared" si="13"/>
        <v>0</v>
      </c>
      <c r="AK143" s="132">
        <f>Foglio13!AL143</f>
        <v>0</v>
      </c>
      <c r="AL143" s="133">
        <f t="shared" si="14"/>
        <v>0</v>
      </c>
      <c r="AM143" s="99"/>
      <c r="AN143" s="158"/>
      <c r="AO143" s="159"/>
      <c r="AP143" s="158"/>
      <c r="AR143" s="194"/>
      <c r="AS143" s="193"/>
      <c r="AT143" s="195"/>
      <c r="AU143" s="196"/>
      <c r="AV143" s="193"/>
    </row>
    <row r="144" spans="1:73">
      <c r="A144" s="130">
        <v>9</v>
      </c>
      <c r="B144" s="131">
        <f>Foglio13!B144</f>
        <v>0</v>
      </c>
      <c r="C144" s="131">
        <f>Foglio13!C144</f>
        <v>0</v>
      </c>
      <c r="D144" s="132"/>
      <c r="E144" s="132"/>
      <c r="F144" s="132"/>
      <c r="G144" s="132"/>
      <c r="H144" s="132"/>
      <c r="I144" s="132"/>
      <c r="J144" s="132"/>
      <c r="K144" s="132"/>
      <c r="L144" s="132"/>
      <c r="M144" s="132"/>
      <c r="N144" s="132"/>
      <c r="O144" s="132"/>
      <c r="P144" s="132"/>
      <c r="Q144" s="132"/>
      <c r="R144" s="132"/>
      <c r="S144" s="132"/>
      <c r="T144" s="132"/>
      <c r="U144" s="132"/>
      <c r="V144" s="132"/>
      <c r="W144" s="132"/>
      <c r="X144" s="132"/>
      <c r="Y144" s="132"/>
      <c r="Z144" s="132"/>
      <c r="AA144" s="132"/>
      <c r="AB144" s="132"/>
      <c r="AC144" s="132"/>
      <c r="AD144" s="132"/>
      <c r="AE144" s="132"/>
      <c r="AF144" s="132"/>
      <c r="AG144" s="132"/>
      <c r="AH144" s="133"/>
      <c r="AI144" s="99"/>
      <c r="AJ144" s="134">
        <f t="shared" si="13"/>
        <v>0</v>
      </c>
      <c r="AK144" s="132">
        <f>Foglio13!AL144</f>
        <v>0</v>
      </c>
      <c r="AL144" s="133">
        <f t="shared" si="14"/>
        <v>0</v>
      </c>
      <c r="AM144" s="99"/>
      <c r="AN144" s="158"/>
      <c r="AO144" s="159"/>
      <c r="AP144" s="158"/>
    </row>
    <row r="145" spans="1:42">
      <c r="A145" s="130">
        <v>10</v>
      </c>
      <c r="B145" s="131">
        <f>Foglio13!B145</f>
        <v>0</v>
      </c>
      <c r="C145" s="131">
        <f>Foglio13!C145</f>
        <v>0</v>
      </c>
      <c r="D145" s="132"/>
      <c r="E145" s="132"/>
      <c r="F145" s="132"/>
      <c r="G145" s="132"/>
      <c r="H145" s="132"/>
      <c r="I145" s="132"/>
      <c r="J145" s="132"/>
      <c r="K145" s="132"/>
      <c r="L145" s="132"/>
      <c r="M145" s="132"/>
      <c r="N145" s="132"/>
      <c r="O145" s="132"/>
      <c r="P145" s="132"/>
      <c r="Q145" s="132"/>
      <c r="R145" s="132"/>
      <c r="S145" s="132"/>
      <c r="T145" s="132"/>
      <c r="U145" s="132"/>
      <c r="V145" s="132"/>
      <c r="W145" s="132"/>
      <c r="X145" s="132"/>
      <c r="Y145" s="132"/>
      <c r="Z145" s="132"/>
      <c r="AA145" s="132"/>
      <c r="AB145" s="132"/>
      <c r="AC145" s="132"/>
      <c r="AD145" s="132"/>
      <c r="AE145" s="132"/>
      <c r="AF145" s="132"/>
      <c r="AG145" s="132"/>
      <c r="AH145" s="133"/>
      <c r="AI145" s="99"/>
      <c r="AJ145" s="134">
        <f t="shared" si="13"/>
        <v>0</v>
      </c>
      <c r="AK145" s="132">
        <f>Foglio13!AL145</f>
        <v>0</v>
      </c>
      <c r="AL145" s="133">
        <f t="shared" si="14"/>
        <v>0</v>
      </c>
      <c r="AM145" s="99"/>
      <c r="AN145" s="158"/>
      <c r="AO145" s="159"/>
      <c r="AP145" s="158"/>
    </row>
    <row r="146" spans="1:42">
      <c r="A146" s="130">
        <v>11</v>
      </c>
      <c r="B146" s="131">
        <f>Foglio13!B146</f>
        <v>0</v>
      </c>
      <c r="C146" s="131">
        <f>Foglio13!C146</f>
        <v>0</v>
      </c>
      <c r="D146" s="132"/>
      <c r="E146" s="132"/>
      <c r="F146" s="132"/>
      <c r="G146" s="132"/>
      <c r="H146" s="132"/>
      <c r="I146" s="132"/>
      <c r="J146" s="132"/>
      <c r="K146" s="132"/>
      <c r="L146" s="132"/>
      <c r="M146" s="132"/>
      <c r="N146" s="132"/>
      <c r="O146" s="132"/>
      <c r="P146" s="132"/>
      <c r="Q146" s="132"/>
      <c r="R146" s="132"/>
      <c r="S146" s="132"/>
      <c r="T146" s="132"/>
      <c r="U146" s="132"/>
      <c r="V146" s="132"/>
      <c r="W146" s="132"/>
      <c r="X146" s="132"/>
      <c r="Y146" s="132"/>
      <c r="Z146" s="132"/>
      <c r="AA146" s="132"/>
      <c r="AB146" s="132"/>
      <c r="AC146" s="132"/>
      <c r="AD146" s="132"/>
      <c r="AE146" s="132"/>
      <c r="AF146" s="132"/>
      <c r="AG146" s="132"/>
      <c r="AH146" s="133"/>
      <c r="AI146" s="99"/>
      <c r="AJ146" s="134">
        <f t="shared" si="13"/>
        <v>0</v>
      </c>
      <c r="AK146" s="132">
        <f>Foglio13!AL146</f>
        <v>0</v>
      </c>
      <c r="AL146" s="133">
        <f t="shared" si="14"/>
        <v>0</v>
      </c>
      <c r="AM146" s="99"/>
      <c r="AN146" s="158"/>
      <c r="AO146" s="159"/>
      <c r="AP146" s="158"/>
    </row>
    <row r="147" spans="1:42">
      <c r="A147" s="130">
        <v>12</v>
      </c>
      <c r="B147" s="131">
        <f>Foglio13!B147</f>
        <v>0</v>
      </c>
      <c r="C147" s="131">
        <f>Foglio13!C147</f>
        <v>0</v>
      </c>
      <c r="D147" s="132"/>
      <c r="E147" s="132"/>
      <c r="F147" s="132"/>
      <c r="G147" s="132"/>
      <c r="H147" s="132"/>
      <c r="I147" s="132"/>
      <c r="J147" s="132"/>
      <c r="K147" s="132"/>
      <c r="L147" s="132"/>
      <c r="M147" s="132"/>
      <c r="N147" s="132"/>
      <c r="O147" s="132"/>
      <c r="P147" s="132"/>
      <c r="Q147" s="132"/>
      <c r="R147" s="132"/>
      <c r="S147" s="132"/>
      <c r="T147" s="132"/>
      <c r="U147" s="132"/>
      <c r="V147" s="132"/>
      <c r="W147" s="132"/>
      <c r="X147" s="132"/>
      <c r="Y147" s="132"/>
      <c r="Z147" s="132"/>
      <c r="AA147" s="132"/>
      <c r="AB147" s="132"/>
      <c r="AC147" s="132"/>
      <c r="AD147" s="132"/>
      <c r="AE147" s="132"/>
      <c r="AF147" s="132"/>
      <c r="AG147" s="132"/>
      <c r="AH147" s="133"/>
      <c r="AI147" s="99"/>
      <c r="AJ147" s="134">
        <f t="shared" si="13"/>
        <v>0</v>
      </c>
      <c r="AK147" s="132">
        <f>Foglio13!AL147</f>
        <v>0</v>
      </c>
      <c r="AL147" s="133">
        <f t="shared" si="14"/>
        <v>0</v>
      </c>
      <c r="AM147" s="99"/>
      <c r="AN147" s="158"/>
      <c r="AO147" s="159"/>
      <c r="AP147" s="158"/>
    </row>
    <row r="148" spans="1:42">
      <c r="A148" s="130"/>
      <c r="B148" s="156" t="s">
        <v>26</v>
      </c>
      <c r="C148" s="131"/>
      <c r="D148" s="161"/>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c r="AC148" s="161"/>
      <c r="AD148" s="161"/>
      <c r="AE148" s="161"/>
      <c r="AF148" s="161"/>
      <c r="AG148" s="161"/>
      <c r="AH148" s="162"/>
      <c r="AI148" s="99"/>
      <c r="AJ148" s="163"/>
      <c r="AK148" s="161"/>
      <c r="AL148" s="162"/>
      <c r="AM148" s="99"/>
      <c r="AN148" s="158"/>
      <c r="AO148" s="159"/>
      <c r="AP148" s="158"/>
    </row>
    <row r="149" spans="1:42">
      <c r="A149" s="130">
        <v>1</v>
      </c>
      <c r="B149" s="131">
        <f>Foglio13!B149</f>
        <v>0</v>
      </c>
      <c r="C149" s="131">
        <f>Foglio13!C149</f>
        <v>0</v>
      </c>
      <c r="D149" s="132"/>
      <c r="E149" s="132"/>
      <c r="F149" s="132"/>
      <c r="G149" s="132"/>
      <c r="H149" s="132"/>
      <c r="I149" s="132"/>
      <c r="J149" s="132"/>
      <c r="K149" s="132"/>
      <c r="L149" s="132"/>
      <c r="M149" s="132"/>
      <c r="N149" s="132"/>
      <c r="O149" s="132"/>
      <c r="P149" s="132"/>
      <c r="Q149" s="132"/>
      <c r="R149" s="132"/>
      <c r="S149" s="132"/>
      <c r="T149" s="132"/>
      <c r="U149" s="132"/>
      <c r="V149" s="132"/>
      <c r="W149" s="132"/>
      <c r="X149" s="132"/>
      <c r="Y149" s="132"/>
      <c r="Z149" s="132"/>
      <c r="AA149" s="132"/>
      <c r="AB149" s="132"/>
      <c r="AC149" s="132"/>
      <c r="AD149" s="132"/>
      <c r="AE149" s="132"/>
      <c r="AF149" s="132"/>
      <c r="AG149" s="132"/>
      <c r="AH149" s="133"/>
      <c r="AI149" s="99"/>
      <c r="AJ149" s="134">
        <f>SUM(D149:AH149)</f>
        <v>0</v>
      </c>
      <c r="AK149" s="132">
        <f>Foglio13!AL149</f>
        <v>0</v>
      </c>
      <c r="AL149" s="133">
        <f>AJ149+AK149</f>
        <v>0</v>
      </c>
      <c r="AM149" s="99"/>
      <c r="AN149" s="158"/>
      <c r="AO149" s="159"/>
      <c r="AP149" s="158"/>
    </row>
    <row r="150" spans="1:42">
      <c r="A150" s="130">
        <v>2</v>
      </c>
      <c r="B150" s="131">
        <f>Foglio13!B150</f>
        <v>0</v>
      </c>
      <c r="C150" s="131">
        <f>Foglio13!C150</f>
        <v>0</v>
      </c>
      <c r="D150" s="132"/>
      <c r="E150" s="132"/>
      <c r="F150" s="132"/>
      <c r="G150" s="132"/>
      <c r="H150" s="132"/>
      <c r="I150" s="132"/>
      <c r="J150" s="132"/>
      <c r="K150" s="132"/>
      <c r="L150" s="132"/>
      <c r="M150" s="132"/>
      <c r="N150" s="132"/>
      <c r="O150" s="132"/>
      <c r="P150" s="132"/>
      <c r="Q150" s="132"/>
      <c r="R150" s="132"/>
      <c r="S150" s="132"/>
      <c r="T150" s="132"/>
      <c r="U150" s="132"/>
      <c r="V150" s="132"/>
      <c r="W150" s="132"/>
      <c r="X150" s="132"/>
      <c r="Y150" s="132"/>
      <c r="Z150" s="132"/>
      <c r="AA150" s="132"/>
      <c r="AB150" s="132"/>
      <c r="AC150" s="132"/>
      <c r="AD150" s="132"/>
      <c r="AE150" s="132"/>
      <c r="AF150" s="132"/>
      <c r="AG150" s="132"/>
      <c r="AH150" s="133"/>
      <c r="AI150" s="99"/>
      <c r="AJ150" s="134">
        <f>SUM(D150:AH150)</f>
        <v>0</v>
      </c>
      <c r="AK150" s="132">
        <f>Foglio13!AL150</f>
        <v>0</v>
      </c>
      <c r="AL150" s="133">
        <f>AJ150+AK150</f>
        <v>0</v>
      </c>
      <c r="AM150" s="99"/>
      <c r="AN150" s="158"/>
      <c r="AO150" s="159"/>
      <c r="AP150" s="158"/>
    </row>
    <row r="151" spans="1:42">
      <c r="A151" s="130">
        <v>3</v>
      </c>
      <c r="B151" s="131">
        <f>Foglio13!B151</f>
        <v>0</v>
      </c>
      <c r="C151" s="131">
        <f>Foglio13!C151</f>
        <v>0</v>
      </c>
      <c r="D151" s="132"/>
      <c r="E151" s="132"/>
      <c r="F151" s="132"/>
      <c r="G151" s="132"/>
      <c r="H151" s="132"/>
      <c r="I151" s="132"/>
      <c r="J151" s="132"/>
      <c r="K151" s="132"/>
      <c r="L151" s="132"/>
      <c r="M151" s="132"/>
      <c r="N151" s="132"/>
      <c r="O151" s="132"/>
      <c r="P151" s="132"/>
      <c r="Q151" s="132"/>
      <c r="R151" s="132"/>
      <c r="S151" s="132"/>
      <c r="T151" s="132"/>
      <c r="U151" s="132"/>
      <c r="V151" s="132"/>
      <c r="W151" s="132"/>
      <c r="X151" s="132"/>
      <c r="Y151" s="132"/>
      <c r="Z151" s="132"/>
      <c r="AA151" s="132"/>
      <c r="AB151" s="132"/>
      <c r="AC151" s="132"/>
      <c r="AD151" s="132"/>
      <c r="AE151" s="132"/>
      <c r="AF151" s="132"/>
      <c r="AG151" s="132"/>
      <c r="AH151" s="133"/>
      <c r="AI151" s="99"/>
      <c r="AJ151" s="134">
        <f>SUM(D151:AH151)</f>
        <v>0</v>
      </c>
      <c r="AK151" s="132">
        <f>Foglio13!AL151</f>
        <v>0</v>
      </c>
      <c r="AL151" s="133">
        <f>AJ151+AK151</f>
        <v>0</v>
      </c>
      <c r="AM151" s="99"/>
      <c r="AN151" s="158"/>
      <c r="AO151" s="159"/>
      <c r="AP151" s="158"/>
    </row>
    <row r="152" spans="1:42">
      <c r="A152" s="130">
        <v>4</v>
      </c>
      <c r="B152" s="131">
        <f>Foglio13!B152</f>
        <v>0</v>
      </c>
      <c r="C152" s="131">
        <f>Foglio13!C152</f>
        <v>0</v>
      </c>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3"/>
      <c r="AI152" s="99"/>
      <c r="AJ152" s="134">
        <f>SUM(D152:AH152)</f>
        <v>0</v>
      </c>
      <c r="AK152" s="132">
        <f>Foglio13!AL152</f>
        <v>0</v>
      </c>
      <c r="AL152" s="133">
        <f>AJ152+AK152</f>
        <v>0</v>
      </c>
      <c r="AM152" s="99"/>
      <c r="AN152" s="158"/>
      <c r="AO152" s="159"/>
      <c r="AP152" s="158"/>
    </row>
    <row r="153" spans="1:42" ht="15.75" thickBot="1">
      <c r="A153" s="130">
        <v>5</v>
      </c>
      <c r="B153" s="131">
        <f>Foglio13!B153</f>
        <v>0</v>
      </c>
      <c r="C153" s="131">
        <f>Foglio13!C153</f>
        <v>0</v>
      </c>
      <c r="D153" s="132"/>
      <c r="E153" s="132"/>
      <c r="F153" s="132"/>
      <c r="G153" s="132"/>
      <c r="H153" s="132"/>
      <c r="I153" s="132"/>
      <c r="J153" s="132"/>
      <c r="K153" s="132"/>
      <c r="L153" s="132"/>
      <c r="M153" s="132"/>
      <c r="N153" s="132"/>
      <c r="O153" s="132"/>
      <c r="P153" s="132"/>
      <c r="Q153" s="132"/>
      <c r="R153" s="132"/>
      <c r="S153" s="132"/>
      <c r="T153" s="132"/>
      <c r="U153" s="132"/>
      <c r="V153" s="132"/>
      <c r="W153" s="132"/>
      <c r="X153" s="132"/>
      <c r="Y153" s="132"/>
      <c r="Z153" s="132"/>
      <c r="AA153" s="132"/>
      <c r="AB153" s="132"/>
      <c r="AC153" s="132"/>
      <c r="AD153" s="132"/>
      <c r="AE153" s="132"/>
      <c r="AF153" s="132"/>
      <c r="AG153" s="132"/>
      <c r="AH153" s="133"/>
      <c r="AI153" s="99"/>
      <c r="AJ153" s="134">
        <f>SUM(D153:AH153)</f>
        <v>0</v>
      </c>
      <c r="AK153" s="132">
        <f>Foglio13!AL153</f>
        <v>0</v>
      </c>
      <c r="AL153" s="133">
        <f>AJ153+AK153</f>
        <v>0</v>
      </c>
      <c r="AM153" s="99"/>
      <c r="AN153" s="158"/>
      <c r="AO153" s="159"/>
      <c r="AP153" s="158"/>
    </row>
    <row r="154" spans="1:42" ht="18" customHeight="1" thickTop="1" thickBot="1">
      <c r="A154" s="141"/>
      <c r="B154" s="142"/>
      <c r="C154" s="142"/>
      <c r="D154" s="143"/>
      <c r="E154" s="143"/>
      <c r="F154" s="143"/>
      <c r="G154" s="143"/>
      <c r="H154" s="143"/>
      <c r="I154" s="143"/>
      <c r="J154" s="143"/>
      <c r="K154" s="143"/>
      <c r="L154" s="143"/>
      <c r="M154" s="143"/>
      <c r="N154" s="143"/>
      <c r="O154" s="143"/>
      <c r="P154" s="143"/>
      <c r="Q154" s="143"/>
      <c r="R154" s="143"/>
      <c r="S154" s="143"/>
      <c r="T154" s="143"/>
      <c r="U154" s="143"/>
      <c r="V154" s="143"/>
      <c r="W154" s="143"/>
      <c r="X154" s="143"/>
      <c r="Y154" s="143"/>
      <c r="Z154" s="143"/>
      <c r="AA154" s="143"/>
      <c r="AB154" s="143"/>
      <c r="AC154" s="143"/>
      <c r="AD154" s="144" t="s">
        <v>8</v>
      </c>
      <c r="AE154" s="145"/>
      <c r="AF154" s="145"/>
      <c r="AG154" s="145"/>
      <c r="AH154" s="146"/>
      <c r="AI154" s="110"/>
      <c r="AJ154" s="147">
        <f>SUM(AJ135:AJ153)</f>
        <v>0</v>
      </c>
      <c r="AK154" s="147">
        <f>SUM(AK135:AK153)</f>
        <v>435</v>
      </c>
      <c r="AL154" s="147">
        <f>SUM(AL135:AL153)</f>
        <v>435</v>
      </c>
      <c r="AM154" s="110"/>
      <c r="AN154" s="174"/>
      <c r="AO154" s="175"/>
      <c r="AP154" s="174"/>
    </row>
    <row r="155" spans="1:42" ht="15.75" thickTop="1">
      <c r="A155" s="103"/>
      <c r="B155" s="103"/>
      <c r="C155" s="103"/>
      <c r="D155" s="99"/>
      <c r="E155" s="99"/>
      <c r="F155" s="99"/>
      <c r="G155" s="99"/>
      <c r="H155" s="99"/>
      <c r="I155" s="99"/>
      <c r="J155" s="99"/>
      <c r="K155" s="99"/>
      <c r="L155" s="99"/>
      <c r="M155" s="99"/>
      <c r="N155" s="99"/>
      <c r="O155" s="99"/>
      <c r="P155" s="99"/>
      <c r="Q155" s="99"/>
      <c r="R155" s="99"/>
      <c r="S155" s="99"/>
      <c r="T155" s="99"/>
      <c r="U155" s="99"/>
      <c r="V155" s="99"/>
      <c r="W155" s="99"/>
      <c r="X155" s="99"/>
      <c r="Y155" s="99"/>
      <c r="Z155" s="99"/>
      <c r="AA155" s="99"/>
      <c r="AB155" s="99"/>
      <c r="AC155" s="99"/>
      <c r="AD155" s="99"/>
      <c r="AE155" s="99"/>
      <c r="AF155" s="99"/>
      <c r="AG155" s="99"/>
      <c r="AH155" s="99"/>
      <c r="AI155" s="99"/>
      <c r="AJ155" s="99"/>
      <c r="AK155" s="99"/>
      <c r="AL155" s="99"/>
      <c r="AM155" s="99"/>
      <c r="AN155" s="158"/>
      <c r="AO155" s="159"/>
      <c r="AP155" s="158"/>
    </row>
    <row r="156" spans="1:42">
      <c r="AN156" s="13"/>
      <c r="AO156" s="49"/>
      <c r="AP156" s="13"/>
    </row>
    <row r="159" spans="1:42">
      <c r="AN159" s="1"/>
    </row>
    <row r="160" spans="1:42">
      <c r="AN160" s="1"/>
    </row>
    <row r="161" spans="3:40">
      <c r="AN161" s="1"/>
    </row>
    <row r="162" spans="3:40">
      <c r="AN162" s="1"/>
    </row>
    <row r="163" spans="3:40">
      <c r="AN163" s="1"/>
    </row>
    <row r="164" spans="3:40" ht="15.75" thickBot="1">
      <c r="AN164" s="1"/>
    </row>
    <row r="165" spans="3:40">
      <c r="C165" s="85" t="s">
        <v>63</v>
      </c>
      <c r="AN165" s="1"/>
    </row>
    <row r="166" spans="3:40">
      <c r="C166" s="86" t="s">
        <v>27</v>
      </c>
      <c r="AN166" s="1"/>
    </row>
    <row r="167" spans="3:40">
      <c r="C167" s="86" t="s">
        <v>29</v>
      </c>
      <c r="AN167" s="1"/>
    </row>
    <row r="168" spans="3:40">
      <c r="C168" s="86" t="s">
        <v>52</v>
      </c>
      <c r="AN168" s="1"/>
    </row>
    <row r="169" spans="3:40">
      <c r="C169" s="86" t="s">
        <v>28</v>
      </c>
      <c r="AN169" s="1"/>
    </row>
    <row r="170" spans="3:40">
      <c r="C170" s="86" t="s">
        <v>30</v>
      </c>
      <c r="E170" s="86" t="s">
        <v>28</v>
      </c>
    </row>
    <row r="171" spans="3:40">
      <c r="C171" s="86" t="s">
        <v>53</v>
      </c>
      <c r="E171" s="86" t="s">
        <v>30</v>
      </c>
    </row>
    <row r="172" spans="3:40">
      <c r="C172" s="86" t="s">
        <v>34</v>
      </c>
      <c r="E172" s="86" t="s">
        <v>92</v>
      </c>
    </row>
    <row r="173" spans="3:40">
      <c r="C173" s="86" t="s">
        <v>37</v>
      </c>
      <c r="E173" s="86" t="s">
        <v>53</v>
      </c>
    </row>
    <row r="174" spans="3:40">
      <c r="C174" s="86" t="s">
        <v>41</v>
      </c>
      <c r="E174" s="86" t="s">
        <v>33</v>
      </c>
    </row>
    <row r="175" spans="3:40">
      <c r="C175" s="86" t="s">
        <v>43</v>
      </c>
      <c r="E175" s="86" t="s">
        <v>38</v>
      </c>
    </row>
    <row r="176" spans="3:40">
      <c r="C176" s="86" t="s">
        <v>33</v>
      </c>
      <c r="E176" s="86" t="s">
        <v>42</v>
      </c>
    </row>
    <row r="177" spans="3:5" ht="15.75" thickBot="1">
      <c r="C177" s="86" t="s">
        <v>38</v>
      </c>
      <c r="E177" s="87" t="s">
        <v>44</v>
      </c>
    </row>
    <row r="178" spans="3:5">
      <c r="C178" s="86" t="s">
        <v>42</v>
      </c>
    </row>
    <row r="179" spans="3:5" ht="15.75" thickBot="1">
      <c r="C179" s="87" t="s">
        <v>44</v>
      </c>
    </row>
  </sheetData>
  <mergeCells count="834">
    <mergeCell ref="AR134:AS135"/>
    <mergeCell ref="AT134:AU135"/>
    <mergeCell ref="AV134:AV135"/>
    <mergeCell ref="CD127:CD128"/>
    <mergeCell ref="CE127:CE128"/>
    <mergeCell ref="CF127:CF128"/>
    <mergeCell ref="L10:M10"/>
    <mergeCell ref="AR139:AV139"/>
    <mergeCell ref="AR140:AR141"/>
    <mergeCell ref="AS140:AS141"/>
    <mergeCell ref="AT140:AT141"/>
    <mergeCell ref="AU140:AU141"/>
    <mergeCell ref="AV140:AV141"/>
    <mergeCell ref="BZ127:BZ128"/>
    <mergeCell ref="CA127:CA128"/>
    <mergeCell ref="CB127:CB128"/>
    <mergeCell ref="AR136:AV137"/>
    <mergeCell ref="BB127:BB128"/>
    <mergeCell ref="BC127:BC128"/>
    <mergeCell ref="BD127:BD128"/>
    <mergeCell ref="BE127:BE128"/>
    <mergeCell ref="BF127:BF128"/>
    <mergeCell ref="BG127:BG128"/>
    <mergeCell ref="CF125:CF126"/>
    <mergeCell ref="CG127:CG128"/>
    <mergeCell ref="AR130:AV131"/>
    <mergeCell ref="AR132:AS133"/>
    <mergeCell ref="AT132:AU133"/>
    <mergeCell ref="AV132:AV133"/>
    <mergeCell ref="CC127:CC128"/>
    <mergeCell ref="BT127:BT128"/>
    <mergeCell ref="BU127:BU128"/>
    <mergeCell ref="BV127:BV128"/>
    <mergeCell ref="BW127:BW128"/>
    <mergeCell ref="BX127:BX128"/>
    <mergeCell ref="BY127:BY128"/>
    <mergeCell ref="BN127:BN128"/>
    <mergeCell ref="BO127:BO128"/>
    <mergeCell ref="BP127:BP128"/>
    <mergeCell ref="BQ127:BQ128"/>
    <mergeCell ref="BR127:BR128"/>
    <mergeCell ref="BS127:BS128"/>
    <mergeCell ref="BH127:BH128"/>
    <mergeCell ref="BI127:BI128"/>
    <mergeCell ref="BJ127:BJ128"/>
    <mergeCell ref="BK127:BK128"/>
    <mergeCell ref="BL127:BL128"/>
    <mergeCell ref="BM127:BM128"/>
    <mergeCell ref="CG125:CG126"/>
    <mergeCell ref="AR127:AR128"/>
    <mergeCell ref="AT127:AT128"/>
    <mergeCell ref="AW127:AW128"/>
    <mergeCell ref="AX127:AX128"/>
    <mergeCell ref="AY127:AY128"/>
    <mergeCell ref="AZ127:AZ128"/>
    <mergeCell ref="CA125:CA126"/>
    <mergeCell ref="BA127:BA128"/>
    <mergeCell ref="CD125:CD126"/>
    <mergeCell ref="BW125:BW126"/>
    <mergeCell ref="BX125:BX126"/>
    <mergeCell ref="BY125:BY126"/>
    <mergeCell ref="BZ125:BZ126"/>
    <mergeCell ref="CE125:CE126"/>
    <mergeCell ref="BS125:BS126"/>
    <mergeCell ref="BT125:BT126"/>
    <mergeCell ref="BU125:BU126"/>
    <mergeCell ref="BV125:BV126"/>
    <mergeCell ref="CB125:CB126"/>
    <mergeCell ref="CC125:CC126"/>
    <mergeCell ref="BM125:BM126"/>
    <mergeCell ref="BN125:BN126"/>
    <mergeCell ref="BO125:BO126"/>
    <mergeCell ref="BP125:BP126"/>
    <mergeCell ref="BQ125:BQ126"/>
    <mergeCell ref="BR125:BR126"/>
    <mergeCell ref="BG125:BG126"/>
    <mergeCell ref="BH125:BH126"/>
    <mergeCell ref="BI125:BI126"/>
    <mergeCell ref="BJ125:BJ126"/>
    <mergeCell ref="BK125:BK126"/>
    <mergeCell ref="BL125:BL126"/>
    <mergeCell ref="BA125:BA126"/>
    <mergeCell ref="BB125:BB126"/>
    <mergeCell ref="BC125:BC126"/>
    <mergeCell ref="BD125:BD126"/>
    <mergeCell ref="BE125:BE126"/>
    <mergeCell ref="BF125:BF126"/>
    <mergeCell ref="AR125:AR126"/>
    <mergeCell ref="AT125:AT126"/>
    <mergeCell ref="AW125:AW126"/>
    <mergeCell ref="AX125:AX126"/>
    <mergeCell ref="AY125:AY126"/>
    <mergeCell ref="AZ125:AZ126"/>
    <mergeCell ref="CB123:CB124"/>
    <mergeCell ref="CC123:CC124"/>
    <mergeCell ref="CD123:CD124"/>
    <mergeCell ref="CE123:CE124"/>
    <mergeCell ref="CF123:CF124"/>
    <mergeCell ref="CG123:CG124"/>
    <mergeCell ref="BV123:BV124"/>
    <mergeCell ref="BW123:BW124"/>
    <mergeCell ref="BX123:BX124"/>
    <mergeCell ref="BY123:BY124"/>
    <mergeCell ref="BZ123:BZ124"/>
    <mergeCell ref="CA123:CA124"/>
    <mergeCell ref="BP123:BP124"/>
    <mergeCell ref="BQ123:BQ124"/>
    <mergeCell ref="BR123:BR124"/>
    <mergeCell ref="BS123:BS124"/>
    <mergeCell ref="BT123:BT124"/>
    <mergeCell ref="BU123:BU124"/>
    <mergeCell ref="BJ123:BJ124"/>
    <mergeCell ref="BK123:BK124"/>
    <mergeCell ref="BL123:BL124"/>
    <mergeCell ref="BM123:BM124"/>
    <mergeCell ref="BN123:BN124"/>
    <mergeCell ref="BO123:BO124"/>
    <mergeCell ref="BD123:BD124"/>
    <mergeCell ref="BE123:BE124"/>
    <mergeCell ref="BF123:BF124"/>
    <mergeCell ref="BG123:BG124"/>
    <mergeCell ref="BH123:BH124"/>
    <mergeCell ref="BI123:BI124"/>
    <mergeCell ref="CG121:CG122"/>
    <mergeCell ref="AR123:AR124"/>
    <mergeCell ref="AT123:AT124"/>
    <mergeCell ref="AW123:AW124"/>
    <mergeCell ref="AX123:AX124"/>
    <mergeCell ref="AY123:AY124"/>
    <mergeCell ref="AZ123:AZ124"/>
    <mergeCell ref="BA123:BA124"/>
    <mergeCell ref="BB123:BB124"/>
    <mergeCell ref="BC123:BC124"/>
    <mergeCell ref="CA121:CA122"/>
    <mergeCell ref="CB121:CB122"/>
    <mergeCell ref="CC121:CC122"/>
    <mergeCell ref="CD121:CD122"/>
    <mergeCell ref="CE121:CE122"/>
    <mergeCell ref="CF121:CF122"/>
    <mergeCell ref="BU121:BU122"/>
    <mergeCell ref="BV121:BV122"/>
    <mergeCell ref="BW121:BW122"/>
    <mergeCell ref="BX121:BX122"/>
    <mergeCell ref="BY121:BY122"/>
    <mergeCell ref="BZ121:BZ122"/>
    <mergeCell ref="BO121:BO122"/>
    <mergeCell ref="BP121:BP122"/>
    <mergeCell ref="BQ121:BQ122"/>
    <mergeCell ref="BR121:BR122"/>
    <mergeCell ref="BS121:BS122"/>
    <mergeCell ref="BT121:BT122"/>
    <mergeCell ref="BI121:BI122"/>
    <mergeCell ref="BJ121:BJ122"/>
    <mergeCell ref="BK121:BK122"/>
    <mergeCell ref="BL121:BL122"/>
    <mergeCell ref="BM121:BM122"/>
    <mergeCell ref="BN121:BN122"/>
    <mergeCell ref="BC121:BC122"/>
    <mergeCell ref="BD121:BD122"/>
    <mergeCell ref="BE121:BE122"/>
    <mergeCell ref="BF121:BF122"/>
    <mergeCell ref="BG121:BG122"/>
    <mergeCell ref="BH121:BH122"/>
    <mergeCell ref="CF119:CF120"/>
    <mergeCell ref="CG119:CG120"/>
    <mergeCell ref="AR121:AR122"/>
    <mergeCell ref="AT121:AT122"/>
    <mergeCell ref="AW121:AW122"/>
    <mergeCell ref="AX121:AX122"/>
    <mergeCell ref="AY121:AY122"/>
    <mergeCell ref="AZ121:AZ122"/>
    <mergeCell ref="BA121:BA122"/>
    <mergeCell ref="BB121:BB122"/>
    <mergeCell ref="BZ119:BZ120"/>
    <mergeCell ref="CA119:CA120"/>
    <mergeCell ref="CB119:CB120"/>
    <mergeCell ref="CC119:CC120"/>
    <mergeCell ref="CD119:CD120"/>
    <mergeCell ref="CE119:CE120"/>
    <mergeCell ref="BT119:BT120"/>
    <mergeCell ref="BU119:BU120"/>
    <mergeCell ref="BV119:BV120"/>
    <mergeCell ref="BW119:BW120"/>
    <mergeCell ref="BX119:BX120"/>
    <mergeCell ref="BY119:BY120"/>
    <mergeCell ref="BB119:BB120"/>
    <mergeCell ref="BC119:BC120"/>
    <mergeCell ref="CE117:CE118"/>
    <mergeCell ref="CF117:CF118"/>
    <mergeCell ref="CG117:CG118"/>
    <mergeCell ref="CA117:CA118"/>
    <mergeCell ref="CB117:CB118"/>
    <mergeCell ref="CC117:CC118"/>
    <mergeCell ref="CD117:CD118"/>
    <mergeCell ref="BJ117:BJ118"/>
    <mergeCell ref="BK117:BK118"/>
    <mergeCell ref="BL117:BL118"/>
    <mergeCell ref="BY117:BY118"/>
    <mergeCell ref="BZ117:BZ118"/>
    <mergeCell ref="BS117:BS118"/>
    <mergeCell ref="BT117:BT118"/>
    <mergeCell ref="BU117:BU118"/>
    <mergeCell ref="BV117:BV118"/>
    <mergeCell ref="BW117:BW118"/>
    <mergeCell ref="BX117:BX118"/>
    <mergeCell ref="BM117:BM118"/>
    <mergeCell ref="BN117:BN118"/>
    <mergeCell ref="BO117:BO118"/>
    <mergeCell ref="BP117:BP118"/>
    <mergeCell ref="BQ117:BQ118"/>
    <mergeCell ref="BR117:BR118"/>
    <mergeCell ref="BP119:BP120"/>
    <mergeCell ref="BQ119:BQ120"/>
    <mergeCell ref="BR119:BR120"/>
    <mergeCell ref="BS119:BS120"/>
    <mergeCell ref="BH119:BH120"/>
    <mergeCell ref="BI119:BI120"/>
    <mergeCell ref="BJ119:BJ120"/>
    <mergeCell ref="BK119:BK120"/>
    <mergeCell ref="AR119:AR120"/>
    <mergeCell ref="AT119:AT120"/>
    <mergeCell ref="AW119:AW120"/>
    <mergeCell ref="AX119:AX120"/>
    <mergeCell ref="AY119:AY120"/>
    <mergeCell ref="AZ119:AZ120"/>
    <mergeCell ref="BA119:BA120"/>
    <mergeCell ref="BN119:BN120"/>
    <mergeCell ref="BO119:BO120"/>
    <mergeCell ref="BL119:BL120"/>
    <mergeCell ref="BM119:BM120"/>
    <mergeCell ref="BD119:BD120"/>
    <mergeCell ref="BE119:BE120"/>
    <mergeCell ref="BF119:BF120"/>
    <mergeCell ref="BG119:BG120"/>
    <mergeCell ref="BG117:BG118"/>
    <mergeCell ref="BH117:BH118"/>
    <mergeCell ref="BI117:BI118"/>
    <mergeCell ref="BA117:BA118"/>
    <mergeCell ref="BB117:BB118"/>
    <mergeCell ref="BC117:BC118"/>
    <mergeCell ref="BD117:BD118"/>
    <mergeCell ref="BE117:BE118"/>
    <mergeCell ref="BF117:BF118"/>
    <mergeCell ref="AR117:AR118"/>
    <mergeCell ref="AT117:AT118"/>
    <mergeCell ref="AW117:AW118"/>
    <mergeCell ref="AX117:AX118"/>
    <mergeCell ref="AY117:AY118"/>
    <mergeCell ref="AZ117:AZ118"/>
    <mergeCell ref="CB115:CB116"/>
    <mergeCell ref="CC115:CC116"/>
    <mergeCell ref="CD115:CD116"/>
    <mergeCell ref="BP115:BP116"/>
    <mergeCell ref="BQ115:BQ116"/>
    <mergeCell ref="BR115:BR116"/>
    <mergeCell ref="BS115:BS116"/>
    <mergeCell ref="BT115:BT116"/>
    <mergeCell ref="BU115:BU116"/>
    <mergeCell ref="BJ115:BJ116"/>
    <mergeCell ref="BK115:BK116"/>
    <mergeCell ref="BL115:BL116"/>
    <mergeCell ref="BM115:BM116"/>
    <mergeCell ref="BN115:BN116"/>
    <mergeCell ref="BO115:BO116"/>
    <mergeCell ref="BD115:BD116"/>
    <mergeCell ref="BE115:BE116"/>
    <mergeCell ref="BF115:BF116"/>
    <mergeCell ref="CE115:CE116"/>
    <mergeCell ref="CF115:CF116"/>
    <mergeCell ref="CG115:CG116"/>
    <mergeCell ref="BV115:BV116"/>
    <mergeCell ref="BW115:BW116"/>
    <mergeCell ref="BX115:BX116"/>
    <mergeCell ref="BY115:BY116"/>
    <mergeCell ref="BZ115:BZ116"/>
    <mergeCell ref="CA115:CA116"/>
    <mergeCell ref="BG115:BG116"/>
    <mergeCell ref="BH115:BH116"/>
    <mergeCell ref="BI115:BI116"/>
    <mergeCell ref="CG113:CG114"/>
    <mergeCell ref="AR115:AR116"/>
    <mergeCell ref="AT115:AT116"/>
    <mergeCell ref="AW115:AW116"/>
    <mergeCell ref="AX115:AX116"/>
    <mergeCell ref="AY115:AY116"/>
    <mergeCell ref="AZ115:AZ116"/>
    <mergeCell ref="BA115:BA116"/>
    <mergeCell ref="BB115:BB116"/>
    <mergeCell ref="BC115:BC116"/>
    <mergeCell ref="CA113:CA114"/>
    <mergeCell ref="CB113:CB114"/>
    <mergeCell ref="CC113:CC114"/>
    <mergeCell ref="CD113:CD114"/>
    <mergeCell ref="CE113:CE114"/>
    <mergeCell ref="CF113:CF114"/>
    <mergeCell ref="BU113:BU114"/>
    <mergeCell ref="BV113:BV114"/>
    <mergeCell ref="BW113:BW114"/>
    <mergeCell ref="BX113:BX114"/>
    <mergeCell ref="BY113:BY114"/>
    <mergeCell ref="BZ113:BZ114"/>
    <mergeCell ref="BO113:BO114"/>
    <mergeCell ref="BP113:BP114"/>
    <mergeCell ref="BQ113:BQ114"/>
    <mergeCell ref="BR113:BR114"/>
    <mergeCell ref="BS113:BS114"/>
    <mergeCell ref="BT113:BT114"/>
    <mergeCell ref="BN111:BN112"/>
    <mergeCell ref="BO111:BO112"/>
    <mergeCell ref="BI113:BI114"/>
    <mergeCell ref="BJ113:BJ114"/>
    <mergeCell ref="BK113:BK114"/>
    <mergeCell ref="BL113:BL114"/>
    <mergeCell ref="BM113:BM114"/>
    <mergeCell ref="BN113:BN114"/>
    <mergeCell ref="BC113:BC114"/>
    <mergeCell ref="BD113:BD114"/>
    <mergeCell ref="BE113:BE114"/>
    <mergeCell ref="BF113:BF114"/>
    <mergeCell ref="BG113:BG114"/>
    <mergeCell ref="BH113:BH114"/>
    <mergeCell ref="BL111:BL112"/>
    <mergeCell ref="BM111:BM112"/>
    <mergeCell ref="CF111:CF112"/>
    <mergeCell ref="CG111:CG112"/>
    <mergeCell ref="AR113:AR114"/>
    <mergeCell ref="AT113:AT114"/>
    <mergeCell ref="AW113:AW114"/>
    <mergeCell ref="AX113:AX114"/>
    <mergeCell ref="AY113:AY114"/>
    <mergeCell ref="AZ113:AZ114"/>
    <mergeCell ref="BA113:BA114"/>
    <mergeCell ref="BB113:BB114"/>
    <mergeCell ref="BZ111:BZ112"/>
    <mergeCell ref="CA111:CA112"/>
    <mergeCell ref="CB111:CB112"/>
    <mergeCell ref="CC111:CC112"/>
    <mergeCell ref="CD111:CD112"/>
    <mergeCell ref="CE111:CE112"/>
    <mergeCell ref="BT111:BT112"/>
    <mergeCell ref="BU111:BU112"/>
    <mergeCell ref="BV111:BV112"/>
    <mergeCell ref="BW111:BW112"/>
    <mergeCell ref="BX111:BX112"/>
    <mergeCell ref="BY111:BY112"/>
    <mergeCell ref="BB111:BB112"/>
    <mergeCell ref="BC111:BC112"/>
    <mergeCell ref="BD111:BD112"/>
    <mergeCell ref="BE111:BE112"/>
    <mergeCell ref="BF111:BF112"/>
    <mergeCell ref="BG111:BG112"/>
    <mergeCell ref="CE109:CE110"/>
    <mergeCell ref="CF109:CF110"/>
    <mergeCell ref="CG109:CG110"/>
    <mergeCell ref="CA109:CA110"/>
    <mergeCell ref="CB109:CB110"/>
    <mergeCell ref="CC109:CC110"/>
    <mergeCell ref="CD109:CD110"/>
    <mergeCell ref="BJ109:BJ110"/>
    <mergeCell ref="BK109:BK110"/>
    <mergeCell ref="BL109:BL110"/>
    <mergeCell ref="BP111:BP112"/>
    <mergeCell ref="BQ111:BQ112"/>
    <mergeCell ref="BR111:BR112"/>
    <mergeCell ref="BS111:BS112"/>
    <mergeCell ref="BH111:BH112"/>
    <mergeCell ref="BI111:BI112"/>
    <mergeCell ref="BJ111:BJ112"/>
    <mergeCell ref="BK111:BK112"/>
    <mergeCell ref="AR111:AR112"/>
    <mergeCell ref="AT111:AT112"/>
    <mergeCell ref="AW111:AW112"/>
    <mergeCell ref="AX111:AX112"/>
    <mergeCell ref="AY111:AY112"/>
    <mergeCell ref="AZ111:AZ112"/>
    <mergeCell ref="BA111:BA112"/>
    <mergeCell ref="BY109:BY110"/>
    <mergeCell ref="BZ109:BZ110"/>
    <mergeCell ref="BS109:BS110"/>
    <mergeCell ref="BT109:BT110"/>
    <mergeCell ref="BU109:BU110"/>
    <mergeCell ref="BV109:BV110"/>
    <mergeCell ref="BW109:BW110"/>
    <mergeCell ref="BX109:BX110"/>
    <mergeCell ref="BM109:BM110"/>
    <mergeCell ref="BN109:BN110"/>
    <mergeCell ref="BO109:BO110"/>
    <mergeCell ref="BP109:BP110"/>
    <mergeCell ref="BQ109:BQ110"/>
    <mergeCell ref="BR109:BR110"/>
    <mergeCell ref="BG109:BG110"/>
    <mergeCell ref="BH109:BH110"/>
    <mergeCell ref="BI109:BI110"/>
    <mergeCell ref="BA109:BA110"/>
    <mergeCell ref="BB109:BB110"/>
    <mergeCell ref="BC109:BC110"/>
    <mergeCell ref="BD109:BD110"/>
    <mergeCell ref="BE109:BE110"/>
    <mergeCell ref="BF109:BF110"/>
    <mergeCell ref="CD107:CD108"/>
    <mergeCell ref="CE107:CE108"/>
    <mergeCell ref="CF107:CF108"/>
    <mergeCell ref="BQ107:BQ108"/>
    <mergeCell ref="BF107:BF108"/>
    <mergeCell ref="BG107:BG108"/>
    <mergeCell ref="BH107:BH108"/>
    <mergeCell ref="BI107:BI108"/>
    <mergeCell ref="BJ107:BJ108"/>
    <mergeCell ref="BK107:BK108"/>
    <mergeCell ref="BB107:BB108"/>
    <mergeCell ref="BC107:BC108"/>
    <mergeCell ref="BD107:BD108"/>
    <mergeCell ref="BE107:BE108"/>
    <mergeCell ref="CG107:CG108"/>
    <mergeCell ref="AR109:AR110"/>
    <mergeCell ref="AT109:AT110"/>
    <mergeCell ref="AW109:AW110"/>
    <mergeCell ref="AX109:AX110"/>
    <mergeCell ref="AY109:AY110"/>
    <mergeCell ref="AZ109:AZ110"/>
    <mergeCell ref="BX107:BX108"/>
    <mergeCell ref="BY107:BY108"/>
    <mergeCell ref="BZ107:BZ108"/>
    <mergeCell ref="CA107:CA108"/>
    <mergeCell ref="CB107:CB108"/>
    <mergeCell ref="CC107:CC108"/>
    <mergeCell ref="BR107:BR108"/>
    <mergeCell ref="BS107:BS108"/>
    <mergeCell ref="BT107:BT108"/>
    <mergeCell ref="BU107:BU108"/>
    <mergeCell ref="BV107:BV108"/>
    <mergeCell ref="BW107:BW108"/>
    <mergeCell ref="BL107:BL108"/>
    <mergeCell ref="BM107:BM108"/>
    <mergeCell ref="BN107:BN108"/>
    <mergeCell ref="BO107:BO108"/>
    <mergeCell ref="BP107:BP108"/>
    <mergeCell ref="BL103:BL104"/>
    <mergeCell ref="BM103:BM104"/>
    <mergeCell ref="BD103:BD104"/>
    <mergeCell ref="BE103:BE104"/>
    <mergeCell ref="BF103:BF104"/>
    <mergeCell ref="BG103:BG104"/>
    <mergeCell ref="BP103:BP104"/>
    <mergeCell ref="CD105:CD106"/>
    <mergeCell ref="CE105:CE106"/>
    <mergeCell ref="BP105:BP106"/>
    <mergeCell ref="BE105:BE106"/>
    <mergeCell ref="BF105:BF106"/>
    <mergeCell ref="BG105:BG106"/>
    <mergeCell ref="BH105:BH106"/>
    <mergeCell ref="BI105:BI106"/>
    <mergeCell ref="BJ105:BJ106"/>
    <mergeCell ref="BN105:BN106"/>
    <mergeCell ref="BO105:BO106"/>
    <mergeCell ref="CC105:CC106"/>
    <mergeCell ref="CF105:CF106"/>
    <mergeCell ref="CG105:CG106"/>
    <mergeCell ref="CA105:CA106"/>
    <mergeCell ref="CB105:CB106"/>
    <mergeCell ref="CF103:CF104"/>
    <mergeCell ref="CG103:CG104"/>
    <mergeCell ref="CE103:CE104"/>
    <mergeCell ref="BN103:BN104"/>
    <mergeCell ref="BO103:BO104"/>
    <mergeCell ref="AR107:AR108"/>
    <mergeCell ref="AT107:AT108"/>
    <mergeCell ref="AW107:AW108"/>
    <mergeCell ref="AX107:AX108"/>
    <mergeCell ref="AY107:AY108"/>
    <mergeCell ref="BW105:BW106"/>
    <mergeCell ref="BX105:BX106"/>
    <mergeCell ref="BY105:BY106"/>
    <mergeCell ref="BZ105:BZ106"/>
    <mergeCell ref="BQ105:BQ106"/>
    <mergeCell ref="BR105:BR106"/>
    <mergeCell ref="BS105:BS106"/>
    <mergeCell ref="BT105:BT106"/>
    <mergeCell ref="BU105:BU106"/>
    <mergeCell ref="BV105:BV106"/>
    <mergeCell ref="BK105:BK106"/>
    <mergeCell ref="BL105:BL106"/>
    <mergeCell ref="BM105:BM106"/>
    <mergeCell ref="AZ107:AZ108"/>
    <mergeCell ref="BA107:BA108"/>
    <mergeCell ref="AW105:AW106"/>
    <mergeCell ref="AX105:AX106"/>
    <mergeCell ref="AY105:AY106"/>
    <mergeCell ref="AZ105:AZ106"/>
    <mergeCell ref="BA105:BA106"/>
    <mergeCell ref="BB105:BB106"/>
    <mergeCell ref="BC105:BC106"/>
    <mergeCell ref="BD105:BD106"/>
    <mergeCell ref="BZ103:BZ104"/>
    <mergeCell ref="CA103:CA104"/>
    <mergeCell ref="CB103:CB104"/>
    <mergeCell ref="CC103:CC104"/>
    <mergeCell ref="CD103:CD104"/>
    <mergeCell ref="BT103:BT104"/>
    <mergeCell ref="BU103:BU104"/>
    <mergeCell ref="BV103:BV104"/>
    <mergeCell ref="BW103:BW104"/>
    <mergeCell ref="BX103:BX104"/>
    <mergeCell ref="BY103:BY104"/>
    <mergeCell ref="BB103:BB104"/>
    <mergeCell ref="BC103:BC104"/>
    <mergeCell ref="BQ103:BQ104"/>
    <mergeCell ref="BR103:BR104"/>
    <mergeCell ref="BS103:BS104"/>
    <mergeCell ref="BH103:BH104"/>
    <mergeCell ref="BI103:BI104"/>
    <mergeCell ref="BJ103:BJ104"/>
    <mergeCell ref="BK103:BK104"/>
    <mergeCell ref="CE101:CE102"/>
    <mergeCell ref="CF101:CF102"/>
    <mergeCell ref="CG101:CG102"/>
    <mergeCell ref="CA101:CA102"/>
    <mergeCell ref="CB101:CB102"/>
    <mergeCell ref="CC101:CC102"/>
    <mergeCell ref="CD101:CD102"/>
    <mergeCell ref="BJ101:BJ102"/>
    <mergeCell ref="BK101:BK102"/>
    <mergeCell ref="BL101:BL102"/>
    <mergeCell ref="AR103:AR104"/>
    <mergeCell ref="AT103:AT104"/>
    <mergeCell ref="AW103:AW104"/>
    <mergeCell ref="AX103:AX104"/>
    <mergeCell ref="AY103:AY104"/>
    <mergeCell ref="AZ103:AZ104"/>
    <mergeCell ref="BA103:BA104"/>
    <mergeCell ref="BY101:BY102"/>
    <mergeCell ref="BZ101:BZ102"/>
    <mergeCell ref="BS101:BS102"/>
    <mergeCell ref="BT101:BT102"/>
    <mergeCell ref="BU101:BU102"/>
    <mergeCell ref="BV101:BV102"/>
    <mergeCell ref="BW101:BW102"/>
    <mergeCell ref="BX101:BX102"/>
    <mergeCell ref="BM101:BM102"/>
    <mergeCell ref="BN101:BN102"/>
    <mergeCell ref="BO101:BO102"/>
    <mergeCell ref="BP101:BP102"/>
    <mergeCell ref="BQ101:BQ102"/>
    <mergeCell ref="BR101:BR102"/>
    <mergeCell ref="BG101:BG102"/>
    <mergeCell ref="BH101:BH102"/>
    <mergeCell ref="BI101:BI102"/>
    <mergeCell ref="BA101:BA102"/>
    <mergeCell ref="BB101:BB102"/>
    <mergeCell ref="BC101:BC102"/>
    <mergeCell ref="BD101:BD102"/>
    <mergeCell ref="BE101:BE102"/>
    <mergeCell ref="BF101:BF102"/>
    <mergeCell ref="AR101:AR102"/>
    <mergeCell ref="AT101:AT102"/>
    <mergeCell ref="AW101:AW102"/>
    <mergeCell ref="AX101:AX102"/>
    <mergeCell ref="AY101:AY102"/>
    <mergeCell ref="AZ101:AZ102"/>
    <mergeCell ref="CB99:CB100"/>
    <mergeCell ref="CC99:CC100"/>
    <mergeCell ref="CD99:CD100"/>
    <mergeCell ref="CE99:CE100"/>
    <mergeCell ref="CF99:CF100"/>
    <mergeCell ref="CG99:CG100"/>
    <mergeCell ref="BV99:BV100"/>
    <mergeCell ref="BW99:BW100"/>
    <mergeCell ref="BX99:BX100"/>
    <mergeCell ref="BY99:BY100"/>
    <mergeCell ref="BZ99:BZ100"/>
    <mergeCell ref="CA99:CA100"/>
    <mergeCell ref="BP99:BP100"/>
    <mergeCell ref="BQ99:BQ100"/>
    <mergeCell ref="BR99:BR100"/>
    <mergeCell ref="BS99:BS100"/>
    <mergeCell ref="BT99:BT100"/>
    <mergeCell ref="BU99:BU100"/>
    <mergeCell ref="BJ99:BJ100"/>
    <mergeCell ref="BK99:BK100"/>
    <mergeCell ref="BL99:BL100"/>
    <mergeCell ref="BM99:BM100"/>
    <mergeCell ref="BN99:BN100"/>
    <mergeCell ref="BO99:BO100"/>
    <mergeCell ref="BD99:BD100"/>
    <mergeCell ref="BE99:BE100"/>
    <mergeCell ref="BF99:BF100"/>
    <mergeCell ref="BG99:BG100"/>
    <mergeCell ref="BH99:BH100"/>
    <mergeCell ref="BI99:BI100"/>
    <mergeCell ref="CG97:CG98"/>
    <mergeCell ref="AR99:AR100"/>
    <mergeCell ref="AT99:AT100"/>
    <mergeCell ref="AW99:AW100"/>
    <mergeCell ref="AX99:AX100"/>
    <mergeCell ref="AY99:AY100"/>
    <mergeCell ref="AZ99:AZ100"/>
    <mergeCell ref="BA99:BA100"/>
    <mergeCell ref="BB99:BB100"/>
    <mergeCell ref="BC99:BC100"/>
    <mergeCell ref="CA97:CA98"/>
    <mergeCell ref="CB97:CB98"/>
    <mergeCell ref="CC97:CC98"/>
    <mergeCell ref="CD97:CD98"/>
    <mergeCell ref="CE97:CE98"/>
    <mergeCell ref="CF97:CF98"/>
    <mergeCell ref="BU97:BU98"/>
    <mergeCell ref="BV97:BV98"/>
    <mergeCell ref="BW97:BW98"/>
    <mergeCell ref="BX97:BX98"/>
    <mergeCell ref="BY97:BY98"/>
    <mergeCell ref="BZ97:BZ98"/>
    <mergeCell ref="BO97:BO98"/>
    <mergeCell ref="BP97:BP98"/>
    <mergeCell ref="BQ97:BQ98"/>
    <mergeCell ref="BR97:BR98"/>
    <mergeCell ref="BS97:BS98"/>
    <mergeCell ref="BT97:BT98"/>
    <mergeCell ref="BI97:BI98"/>
    <mergeCell ref="BJ97:BJ98"/>
    <mergeCell ref="BK97:BK98"/>
    <mergeCell ref="BL97:BL98"/>
    <mergeCell ref="BM97:BM98"/>
    <mergeCell ref="BN97:BN98"/>
    <mergeCell ref="BC97:BC98"/>
    <mergeCell ref="BD97:BD98"/>
    <mergeCell ref="BE97:BE98"/>
    <mergeCell ref="BF97:BF98"/>
    <mergeCell ref="BG97:BG98"/>
    <mergeCell ref="BH97:BH98"/>
    <mergeCell ref="AW97:AW98"/>
    <mergeCell ref="AX97:AX98"/>
    <mergeCell ref="AY97:AY98"/>
    <mergeCell ref="AZ97:AZ98"/>
    <mergeCell ref="BA97:BA98"/>
    <mergeCell ref="BB97:BB98"/>
    <mergeCell ref="CB95:CB96"/>
    <mergeCell ref="CC95:CC96"/>
    <mergeCell ref="CD95:CD96"/>
    <mergeCell ref="BP95:BP96"/>
    <mergeCell ref="BQ95:BQ96"/>
    <mergeCell ref="BR95:BR96"/>
    <mergeCell ref="BS95:BS96"/>
    <mergeCell ref="BT95:BT96"/>
    <mergeCell ref="BU95:BU96"/>
    <mergeCell ref="BJ95:BJ96"/>
    <mergeCell ref="BK95:BK96"/>
    <mergeCell ref="BL95:BL96"/>
    <mergeCell ref="BM95:BM96"/>
    <mergeCell ref="BN95:BN96"/>
    <mergeCell ref="BO95:BO96"/>
    <mergeCell ref="BD95:BD96"/>
    <mergeCell ref="BE95:BE96"/>
    <mergeCell ref="BF95:BF96"/>
    <mergeCell ref="CE95:CE96"/>
    <mergeCell ref="CF95:CF96"/>
    <mergeCell ref="CG95:CG96"/>
    <mergeCell ref="BV95:BV96"/>
    <mergeCell ref="BW95:BW96"/>
    <mergeCell ref="BX95:BX96"/>
    <mergeCell ref="BY95:BY96"/>
    <mergeCell ref="BZ95:BZ96"/>
    <mergeCell ref="CA95:CA96"/>
    <mergeCell ref="BG95:BG96"/>
    <mergeCell ref="BH95:BH96"/>
    <mergeCell ref="BI95:BI96"/>
    <mergeCell ref="CG93:CG94"/>
    <mergeCell ref="AR95:AR96"/>
    <mergeCell ref="AT95:AT96"/>
    <mergeCell ref="AW95:AW96"/>
    <mergeCell ref="AX95:AX96"/>
    <mergeCell ref="AY95:AY96"/>
    <mergeCell ref="AZ95:AZ96"/>
    <mergeCell ref="BA95:BA96"/>
    <mergeCell ref="BB95:BB96"/>
    <mergeCell ref="BC95:BC96"/>
    <mergeCell ref="CA93:CA94"/>
    <mergeCell ref="CB93:CB94"/>
    <mergeCell ref="CC93:CC94"/>
    <mergeCell ref="CD93:CD94"/>
    <mergeCell ref="CE93:CE94"/>
    <mergeCell ref="CF93:CF94"/>
    <mergeCell ref="BU93:BU94"/>
    <mergeCell ref="BV93:BV94"/>
    <mergeCell ref="BW93:BW94"/>
    <mergeCell ref="BX93:BX94"/>
    <mergeCell ref="BY93:BY94"/>
    <mergeCell ref="BZ93:BZ94"/>
    <mergeCell ref="BO93:BO94"/>
    <mergeCell ref="BP93:BP94"/>
    <mergeCell ref="BQ93:BQ94"/>
    <mergeCell ref="BR93:BR94"/>
    <mergeCell ref="BS93:BS94"/>
    <mergeCell ref="BT93:BT94"/>
    <mergeCell ref="BI93:BI94"/>
    <mergeCell ref="BJ93:BJ94"/>
    <mergeCell ref="BK93:BK94"/>
    <mergeCell ref="BL93:BL94"/>
    <mergeCell ref="BM93:BM94"/>
    <mergeCell ref="BN93:BN94"/>
    <mergeCell ref="BC93:BC94"/>
    <mergeCell ref="BD93:BD94"/>
    <mergeCell ref="BE93:BE94"/>
    <mergeCell ref="BF93:BF94"/>
    <mergeCell ref="BG93:BG94"/>
    <mergeCell ref="BH93:BH94"/>
    <mergeCell ref="AW93:AW94"/>
    <mergeCell ref="AX93:AX94"/>
    <mergeCell ref="AY93:AY94"/>
    <mergeCell ref="AZ93:AZ94"/>
    <mergeCell ref="BA93:BA94"/>
    <mergeCell ref="BB93:BB94"/>
    <mergeCell ref="CB91:CB92"/>
    <mergeCell ref="CC91:CC92"/>
    <mergeCell ref="CD91:CD92"/>
    <mergeCell ref="CE91:CE92"/>
    <mergeCell ref="CF91:CF92"/>
    <mergeCell ref="CG91:CG92"/>
    <mergeCell ref="BV91:BV92"/>
    <mergeCell ref="BW91:BW92"/>
    <mergeCell ref="BX91:BX92"/>
    <mergeCell ref="BY91:BY92"/>
    <mergeCell ref="BZ91:BZ92"/>
    <mergeCell ref="CA91:CA92"/>
    <mergeCell ref="BP91:BP92"/>
    <mergeCell ref="BQ91:BQ92"/>
    <mergeCell ref="BR91:BR92"/>
    <mergeCell ref="BS91:BS92"/>
    <mergeCell ref="BT91:BT92"/>
    <mergeCell ref="BU91:BU92"/>
    <mergeCell ref="BJ91:BJ92"/>
    <mergeCell ref="BK91:BK92"/>
    <mergeCell ref="BL91:BL92"/>
    <mergeCell ref="BM91:BM92"/>
    <mergeCell ref="BN91:BN92"/>
    <mergeCell ref="BO91:BO92"/>
    <mergeCell ref="BD91:BD92"/>
    <mergeCell ref="BE91:BE92"/>
    <mergeCell ref="BF91:BF92"/>
    <mergeCell ref="BG91:BG92"/>
    <mergeCell ref="BH91:BH92"/>
    <mergeCell ref="BI91:BI92"/>
    <mergeCell ref="CG89:CG90"/>
    <mergeCell ref="AR91:AR92"/>
    <mergeCell ref="AT91:AT92"/>
    <mergeCell ref="AW91:AW92"/>
    <mergeCell ref="AX91:AX92"/>
    <mergeCell ref="AY91:AY92"/>
    <mergeCell ref="AZ91:AZ92"/>
    <mergeCell ref="BA91:BA92"/>
    <mergeCell ref="BB91:BB92"/>
    <mergeCell ref="BC91:BC92"/>
    <mergeCell ref="CA89:CA90"/>
    <mergeCell ref="CB89:CB90"/>
    <mergeCell ref="CC89:CC90"/>
    <mergeCell ref="CD89:CD90"/>
    <mergeCell ref="CE89:CE90"/>
    <mergeCell ref="CF89:CF90"/>
    <mergeCell ref="BU89:BU90"/>
    <mergeCell ref="BV89:BV90"/>
    <mergeCell ref="BW89:BW90"/>
    <mergeCell ref="BX89:BX90"/>
    <mergeCell ref="BY89:BY90"/>
    <mergeCell ref="BZ89:BZ90"/>
    <mergeCell ref="BO89:BO90"/>
    <mergeCell ref="BP89:BP90"/>
    <mergeCell ref="BQ89:BQ90"/>
    <mergeCell ref="BR89:BR90"/>
    <mergeCell ref="BS89:BS90"/>
    <mergeCell ref="BT89:BT90"/>
    <mergeCell ref="BV87:CA87"/>
    <mergeCell ref="CB87:CG87"/>
    <mergeCell ref="AY88:AZ88"/>
    <mergeCell ref="BE88:BF88"/>
    <mergeCell ref="BK88:BL88"/>
    <mergeCell ref="BQ88:BR88"/>
    <mergeCell ref="BW88:BX88"/>
    <mergeCell ref="CC88:CD88"/>
    <mergeCell ref="AW87:BC87"/>
    <mergeCell ref="BD87:BI87"/>
    <mergeCell ref="BJ87:BO87"/>
    <mergeCell ref="BP87:BU87"/>
    <mergeCell ref="B13:C13"/>
    <mergeCell ref="B68:C68"/>
    <mergeCell ref="BD67:BE67"/>
    <mergeCell ref="B64:C64"/>
    <mergeCell ref="E64:M64"/>
    <mergeCell ref="A66:C66"/>
    <mergeCell ref="B67:C67"/>
    <mergeCell ref="AJ67:AL67"/>
    <mergeCell ref="AZ67:BB67"/>
    <mergeCell ref="AW89:AW90"/>
    <mergeCell ref="AX89:AX90"/>
    <mergeCell ref="AY89:AY90"/>
    <mergeCell ref="AZ89:AZ90"/>
    <mergeCell ref="BA89:BA90"/>
    <mergeCell ref="BB89:BB90"/>
    <mergeCell ref="AR89:AR90"/>
    <mergeCell ref="AT89:AT90"/>
    <mergeCell ref="BI89:BI90"/>
    <mergeCell ref="BJ89:BJ90"/>
    <mergeCell ref="BK89:BK90"/>
    <mergeCell ref="BL89:BL90"/>
    <mergeCell ref="BM89:BM90"/>
    <mergeCell ref="BN89:BN90"/>
    <mergeCell ref="BC89:BC90"/>
    <mergeCell ref="BD89:BD90"/>
    <mergeCell ref="BE89:BE90"/>
    <mergeCell ref="BF89:BF90"/>
    <mergeCell ref="BG89:BG90"/>
    <mergeCell ref="BH89:BH90"/>
    <mergeCell ref="BD11:BE11"/>
    <mergeCell ref="B9:C9"/>
    <mergeCell ref="E9:M9"/>
    <mergeCell ref="Q10:AD10"/>
    <mergeCell ref="AJ11:AL11"/>
    <mergeCell ref="AN11:AP11"/>
    <mergeCell ref="B11:C11"/>
    <mergeCell ref="E10:K10"/>
    <mergeCell ref="B135:C135"/>
    <mergeCell ref="AN110:AP110"/>
    <mergeCell ref="AN112:AP112"/>
    <mergeCell ref="B130:C130"/>
    <mergeCell ref="E130:M130"/>
    <mergeCell ref="Q131:AD131"/>
    <mergeCell ref="B134:C134"/>
    <mergeCell ref="Q65:AD65"/>
    <mergeCell ref="AZ11:BB11"/>
    <mergeCell ref="AR105:AR106"/>
    <mergeCell ref="AT105:AT106"/>
    <mergeCell ref="AR97:AR98"/>
    <mergeCell ref="AT97:AT98"/>
    <mergeCell ref="AR93:AR94"/>
    <mergeCell ref="AT93:AT94"/>
    <mergeCell ref="AR68:AT68"/>
  </mergeCells>
  <phoneticPr fontId="3" type="noConversion"/>
  <dataValidations count="5">
    <dataValidation type="list" allowBlank="1" showInputMessage="1" showErrorMessage="1" sqref="C148">
      <formula1>$C$172:$C$189</formula1>
    </dataValidation>
    <dataValidation type="list" allowBlank="1" showInputMessage="1" showErrorMessage="1" sqref="BI89:BI128 BO89:BO128 CA89:CA128 BC89:BC128 BU89:BU128 CG89:CG128">
      <formula1>$AW$132:$AW$134</formula1>
    </dataValidation>
    <dataValidation type="list" allowBlank="1" showInputMessage="1" showErrorMessage="1" sqref="AV142:AV143">
      <formula1>$E$173:$E$173</formula1>
    </dataValidation>
    <dataValidation type="list" allowBlank="1" showInputMessage="1" showErrorMessage="1" sqref="AX113 AX115 AX117 AX119 AX121 AX89 AX127 AX123 AX125 AV89:AV128 AX91 AX93 AX95 AX97 AX99 AX101 AX103 AX105 AX107 AX109 AX111">
      <formula1>$E$170:$E$177</formula1>
    </dataValidation>
    <dataValidation type="list" allowBlank="1" showInputMessage="1" showErrorMessage="1" sqref="BZ89:BZ128 BT89:BT128 BB89:BB128 BN89:BN128 BH89:BH128 CF89:CF128">
      <formula1>$AY$132:$AY$133</formula1>
    </dataValidation>
  </dataValidations>
  <pageMargins left="0.2" right="0.2" top="0.23" bottom="0.25" header="0.17" footer="0.16"/>
  <pageSetup paperSize="9" scale="59" orientation="landscape" horizontalDpi="300" verticalDpi="300" r:id="rId1"/>
  <headerFooter alignWithMargins="0"/>
  <drawing r:id="rId2"/>
</worksheet>
</file>

<file path=xl/worksheets/sheet15.xml><?xml version="1.0" encoding="utf-8"?>
<worksheet xmlns="http://schemas.openxmlformats.org/spreadsheetml/2006/main" xmlns:r="http://schemas.openxmlformats.org/officeDocument/2006/relationships">
  <dimension ref="A1:CG179"/>
  <sheetViews>
    <sheetView zoomScale="75" workbookViewId="0">
      <selection activeCell="B3" sqref="B3"/>
    </sheetView>
  </sheetViews>
  <sheetFormatPr defaultRowHeight="15"/>
  <cols>
    <col min="1" max="1" width="3.85546875" style="1" customWidth="1"/>
    <col min="2" max="2" width="18.5703125" style="1" customWidth="1"/>
    <col min="3" max="3" width="23.42578125" style="1" customWidth="1"/>
    <col min="4" max="34" width="3.85546875" style="12" customWidth="1"/>
    <col min="35" max="35" width="1.28515625" style="12" customWidth="1"/>
    <col min="36" max="36" width="6.85546875" style="12" customWidth="1"/>
    <col min="37" max="37" width="8.85546875" style="12" customWidth="1"/>
    <col min="38" max="38" width="8.140625" style="12" customWidth="1"/>
    <col min="39" max="39" width="1.28515625" style="12" customWidth="1"/>
    <col min="40" max="40" width="6.85546875" style="12" customWidth="1"/>
    <col min="41" max="41" width="8.7109375" style="67" customWidth="1"/>
    <col min="42" max="42" width="8.140625" style="12" customWidth="1"/>
    <col min="43" max="43" width="5.85546875" style="52" customWidth="1"/>
    <col min="44" max="44" width="19.140625" style="1" bestFit="1" customWidth="1"/>
    <col min="45" max="45" width="11.85546875" style="1" customWidth="1"/>
    <col min="46" max="46" width="12.7109375" style="1" customWidth="1"/>
    <col min="47" max="47" width="10.5703125" style="1" customWidth="1"/>
    <col min="48" max="48" width="14.140625" style="1" customWidth="1"/>
    <col min="49" max="50" width="9.140625" style="1"/>
    <col min="51" max="51" width="9.7109375" style="1" bestFit="1" customWidth="1"/>
    <col min="52" max="16384" width="9.140625" style="1"/>
  </cols>
  <sheetData>
    <row r="1" spans="1:63">
      <c r="A1" s="97" t="s">
        <v>4</v>
      </c>
      <c r="B1" s="98"/>
      <c r="C1" s="98"/>
      <c r="D1" s="99"/>
      <c r="E1" s="99"/>
      <c r="F1" s="99"/>
      <c r="G1" s="100"/>
      <c r="H1" s="100"/>
      <c r="I1" s="100"/>
      <c r="J1" s="100"/>
      <c r="K1" s="100"/>
      <c r="L1" s="100"/>
      <c r="M1" s="101"/>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102"/>
      <c r="AP1" s="99"/>
    </row>
    <row r="2" spans="1:63">
      <c r="A2" s="103"/>
      <c r="B2" s="103"/>
      <c r="C2" s="103"/>
      <c r="D2" s="99"/>
      <c r="E2" s="99"/>
      <c r="F2" s="104"/>
      <c r="G2" s="100"/>
      <c r="H2" s="100"/>
      <c r="I2" s="100"/>
      <c r="J2" s="100"/>
      <c r="K2" s="100"/>
      <c r="L2" s="100"/>
      <c r="M2" s="101"/>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102"/>
      <c r="AP2" s="99"/>
    </row>
    <row r="3" spans="1:63">
      <c r="A3" s="103"/>
      <c r="B3" s="103"/>
      <c r="C3" s="103"/>
      <c r="D3" s="99"/>
      <c r="E3" s="99"/>
      <c r="F3" s="99"/>
      <c r="G3" s="100"/>
      <c r="H3" s="100"/>
      <c r="I3" s="100"/>
      <c r="J3" s="100"/>
      <c r="K3" s="100"/>
      <c r="L3" s="100"/>
      <c r="M3" s="101"/>
      <c r="N3" s="99"/>
      <c r="O3" s="99"/>
      <c r="P3" s="99"/>
      <c r="Q3" s="99"/>
      <c r="R3" s="99"/>
      <c r="S3" s="99"/>
      <c r="T3" s="99"/>
      <c r="U3" s="99"/>
      <c r="V3" s="99"/>
      <c r="W3" s="99"/>
      <c r="X3" s="99"/>
      <c r="Y3" s="99"/>
      <c r="Z3" s="99"/>
      <c r="AA3" s="99"/>
      <c r="AB3" s="99"/>
      <c r="AC3" s="99"/>
      <c r="AD3" s="99"/>
      <c r="AE3" s="99"/>
      <c r="AF3" s="99"/>
      <c r="AG3" s="99"/>
      <c r="AH3" s="99"/>
      <c r="AI3" s="99"/>
      <c r="AJ3" s="99"/>
      <c r="AK3" s="99"/>
      <c r="AL3" s="99"/>
      <c r="AM3" s="99"/>
      <c r="AN3" s="99"/>
      <c r="AO3" s="102"/>
      <c r="AP3" s="99"/>
    </row>
    <row r="4" spans="1:63">
      <c r="A4" s="103"/>
      <c r="B4" s="103"/>
      <c r="C4" s="103"/>
      <c r="D4" s="99"/>
      <c r="E4" s="99"/>
      <c r="F4" s="99"/>
      <c r="G4" s="100"/>
      <c r="H4" s="100"/>
      <c r="I4" s="100"/>
      <c r="J4" s="100"/>
      <c r="K4" s="100"/>
      <c r="L4" s="100"/>
      <c r="M4" s="101"/>
      <c r="N4" s="99"/>
      <c r="O4" s="99"/>
      <c r="P4" s="99"/>
      <c r="Q4" s="99"/>
      <c r="R4" s="99"/>
      <c r="S4" s="99"/>
      <c r="T4" s="99"/>
      <c r="U4" s="99"/>
      <c r="V4" s="99"/>
      <c r="W4" s="99"/>
      <c r="X4" s="99"/>
      <c r="Y4" s="105" t="s">
        <v>106</v>
      </c>
      <c r="Z4" s="99"/>
      <c r="AA4" s="99"/>
      <c r="AB4" s="99"/>
      <c r="AC4" s="99"/>
      <c r="AD4" s="105"/>
      <c r="AE4" s="99"/>
      <c r="AF4" s="99"/>
      <c r="AG4" s="99"/>
      <c r="AH4" s="99"/>
      <c r="AI4" s="99"/>
      <c r="AJ4" s="99"/>
      <c r="AK4" s="99"/>
      <c r="AL4" s="99"/>
      <c r="AM4" s="99"/>
      <c r="AN4" s="99"/>
      <c r="AO4" s="102"/>
      <c r="AP4" s="99"/>
    </row>
    <row r="5" spans="1:63">
      <c r="A5" s="103"/>
      <c r="B5" s="103"/>
      <c r="C5" s="103"/>
      <c r="D5" s="99"/>
      <c r="E5" s="99"/>
      <c r="F5" s="99"/>
      <c r="G5" s="100"/>
      <c r="H5" s="100"/>
      <c r="I5" s="100"/>
      <c r="J5" s="100"/>
      <c r="K5" s="100"/>
      <c r="L5" s="100"/>
      <c r="M5" s="101"/>
      <c r="N5" s="99"/>
      <c r="O5" s="99"/>
      <c r="P5" s="99"/>
      <c r="Q5" s="99"/>
      <c r="R5" s="99"/>
      <c r="S5" s="99"/>
      <c r="T5" s="99"/>
      <c r="U5" s="99"/>
      <c r="V5" s="99"/>
      <c r="W5" s="99"/>
      <c r="X5" s="99"/>
      <c r="Y5" s="99"/>
      <c r="Z5" s="99"/>
      <c r="AA5" s="99"/>
      <c r="AB5" s="99"/>
      <c r="AC5" s="99"/>
      <c r="AD5" s="99"/>
      <c r="AE5" s="99"/>
      <c r="AF5" s="99"/>
      <c r="AG5" s="99"/>
      <c r="AH5" s="99"/>
      <c r="AI5" s="99"/>
      <c r="AJ5" s="99"/>
      <c r="AK5" s="99"/>
      <c r="AL5" s="99"/>
      <c r="AM5" s="99"/>
      <c r="AN5" s="99"/>
      <c r="AO5" s="102"/>
      <c r="AP5" s="99"/>
    </row>
    <row r="6" spans="1:63">
      <c r="A6" s="106"/>
      <c r="B6" s="103"/>
      <c r="C6" s="103"/>
      <c r="D6" s="99"/>
      <c r="E6" s="99"/>
      <c r="F6" s="99"/>
      <c r="G6" s="99"/>
      <c r="H6" s="99"/>
      <c r="I6" s="99"/>
      <c r="J6" s="99"/>
      <c r="K6" s="99"/>
      <c r="L6" s="99"/>
      <c r="M6" s="99"/>
      <c r="N6" s="99"/>
      <c r="O6" s="99"/>
      <c r="P6" s="99"/>
      <c r="Q6" s="99"/>
      <c r="R6" s="99"/>
      <c r="S6" s="99"/>
      <c r="T6" s="99"/>
      <c r="U6" s="99"/>
      <c r="V6" s="99"/>
      <c r="W6" s="99"/>
      <c r="X6" s="99"/>
      <c r="Y6" s="99"/>
      <c r="Z6" s="99"/>
      <c r="AA6" s="99"/>
      <c r="AB6" s="99"/>
      <c r="AC6" s="99"/>
      <c r="AD6" s="99"/>
      <c r="AE6" s="99"/>
      <c r="AF6" s="99"/>
      <c r="AG6" s="99"/>
      <c r="AH6" s="99"/>
      <c r="AI6" s="99"/>
      <c r="AJ6" s="99"/>
      <c r="AK6" s="99"/>
      <c r="AL6" s="99"/>
      <c r="AM6" s="99"/>
      <c r="AN6" s="99"/>
      <c r="AO6" s="102"/>
      <c r="AP6" s="99"/>
    </row>
    <row r="7" spans="1:63">
      <c r="A7" s="107"/>
      <c r="B7" s="108"/>
      <c r="C7" s="108"/>
      <c r="D7" s="109"/>
      <c r="E7" s="99"/>
      <c r="F7" s="99"/>
      <c r="G7" s="99"/>
      <c r="H7" s="99"/>
      <c r="I7" s="99"/>
      <c r="J7" s="99"/>
      <c r="K7" s="99"/>
      <c r="L7" s="99"/>
      <c r="M7" s="105"/>
      <c r="N7" s="110"/>
      <c r="O7" s="99"/>
      <c r="P7" s="99"/>
      <c r="Q7" s="99"/>
      <c r="R7" s="99"/>
      <c r="S7" s="99"/>
      <c r="T7" s="99"/>
      <c r="U7" s="99"/>
      <c r="V7" s="99"/>
      <c r="W7" s="99"/>
      <c r="X7" s="99"/>
      <c r="Y7" s="99"/>
      <c r="Z7" s="99"/>
      <c r="AA7" s="99"/>
      <c r="AB7" s="99"/>
      <c r="AC7" s="99"/>
      <c r="AD7" s="99"/>
      <c r="AE7" s="99"/>
      <c r="AF7" s="99"/>
      <c r="AG7" s="99"/>
      <c r="AH7" s="99"/>
      <c r="AI7" s="99"/>
      <c r="AJ7" s="99"/>
      <c r="AK7" s="99"/>
      <c r="AL7" s="99"/>
      <c r="AM7" s="99"/>
      <c r="AN7" s="99"/>
      <c r="AO7" s="102"/>
      <c r="AP7" s="99"/>
    </row>
    <row r="8" spans="1:63">
      <c r="A8" s="111"/>
      <c r="B8" s="103"/>
      <c r="C8" s="103"/>
      <c r="D8" s="99"/>
      <c r="E8" s="99"/>
      <c r="F8" s="99"/>
      <c r="G8" s="99"/>
      <c r="H8" s="99"/>
      <c r="I8" s="99"/>
      <c r="J8" s="99"/>
      <c r="K8" s="99"/>
      <c r="L8" s="99"/>
      <c r="M8" s="99"/>
      <c r="N8" s="99"/>
      <c r="O8" s="99"/>
      <c r="P8" s="99"/>
      <c r="Q8" s="99"/>
      <c r="R8" s="99"/>
      <c r="S8" s="99"/>
      <c r="T8" s="99"/>
      <c r="U8" s="99"/>
      <c r="V8" s="99"/>
      <c r="W8" s="99"/>
      <c r="X8" s="99"/>
      <c r="Y8" s="99"/>
      <c r="Z8" s="99"/>
      <c r="AA8" s="99"/>
      <c r="AB8" s="99"/>
      <c r="AC8" s="99"/>
      <c r="AD8" s="99"/>
      <c r="AE8" s="99"/>
      <c r="AF8" s="99"/>
      <c r="AG8" s="99"/>
      <c r="AH8" s="99"/>
      <c r="AI8" s="99"/>
      <c r="AJ8" s="99"/>
      <c r="AK8" s="99"/>
      <c r="AL8" s="99"/>
      <c r="AM8" s="99"/>
      <c r="AN8" s="99"/>
      <c r="AO8" s="102"/>
      <c r="AP8" s="99"/>
    </row>
    <row r="9" spans="1:63" ht="15" customHeight="1">
      <c r="A9" s="111"/>
      <c r="B9" s="292"/>
      <c r="C9" s="292"/>
      <c r="D9" s="112"/>
      <c r="E9" s="292" t="s">
        <v>13</v>
      </c>
      <c r="F9" s="292"/>
      <c r="G9" s="292"/>
      <c r="H9" s="292"/>
      <c r="I9" s="292"/>
      <c r="J9" s="292"/>
      <c r="K9" s="292"/>
      <c r="L9" s="292"/>
      <c r="M9" s="292"/>
      <c r="N9" s="99"/>
      <c r="O9" s="99"/>
      <c r="P9" s="99"/>
      <c r="Q9" s="113" t="str">
        <f>SETT!Q9</f>
        <v>CORSO: "OPERATORE ELETTRICO" 1° ANNO</v>
      </c>
      <c r="R9" s="113"/>
      <c r="S9" s="99"/>
      <c r="T9" s="99"/>
      <c r="U9" s="99"/>
      <c r="V9" s="99"/>
      <c r="W9" s="99"/>
      <c r="X9" s="99"/>
      <c r="Y9" s="99"/>
      <c r="Z9" s="99"/>
      <c r="AA9" s="99"/>
      <c r="AB9" s="99"/>
      <c r="AC9" s="99"/>
      <c r="AD9" s="99"/>
      <c r="AE9" s="99"/>
      <c r="AF9" s="99"/>
      <c r="AG9" s="99"/>
      <c r="AH9" s="99"/>
      <c r="AI9" s="99"/>
      <c r="AJ9" s="99"/>
      <c r="AK9" s="99"/>
      <c r="AL9" s="99"/>
      <c r="AM9" s="99"/>
      <c r="AN9" s="99"/>
      <c r="AO9" s="102"/>
      <c r="AP9" s="99"/>
    </row>
    <row r="10" spans="1:63" ht="15" customHeight="1" thickBot="1">
      <c r="A10" s="114"/>
      <c r="B10" s="114"/>
      <c r="C10" s="103"/>
      <c r="D10" s="99"/>
      <c r="E10" s="292" t="s">
        <v>104</v>
      </c>
      <c r="F10" s="292"/>
      <c r="G10" s="292"/>
      <c r="H10" s="292"/>
      <c r="I10" s="292"/>
      <c r="J10" s="292"/>
      <c r="K10" s="292"/>
      <c r="L10" s="291">
        <f>SETT!L10</f>
        <v>990</v>
      </c>
      <c r="M10" s="291"/>
      <c r="N10" s="115"/>
      <c r="O10" s="115"/>
      <c r="P10" s="115"/>
      <c r="Q10" s="292" t="str">
        <f>SETT!Q10</f>
        <v>COD: ARIEFP1821/20/1</v>
      </c>
      <c r="R10" s="292"/>
      <c r="S10" s="292"/>
      <c r="T10" s="292"/>
      <c r="U10" s="292"/>
      <c r="V10" s="292"/>
      <c r="W10" s="292"/>
      <c r="X10" s="292"/>
      <c r="Y10" s="292"/>
      <c r="Z10" s="292"/>
      <c r="AA10" s="292"/>
      <c r="AB10" s="292"/>
      <c r="AC10" s="292"/>
      <c r="AD10" s="292"/>
      <c r="AE10" s="115"/>
      <c r="AF10" s="115"/>
      <c r="AG10" s="115"/>
      <c r="AH10" s="115"/>
      <c r="AI10" s="115"/>
      <c r="AJ10" s="115" t="s">
        <v>3</v>
      </c>
      <c r="AK10" s="115"/>
      <c r="AL10" s="115"/>
      <c r="AM10" s="115"/>
      <c r="AN10" s="115"/>
      <c r="AO10" s="116"/>
      <c r="AP10" s="115"/>
      <c r="AQ10" s="53"/>
      <c r="AR10" s="8"/>
      <c r="AS10" s="8"/>
      <c r="AT10" s="8"/>
      <c r="AU10" s="8"/>
      <c r="AV10" s="8"/>
      <c r="AW10" s="8"/>
      <c r="AX10" s="8"/>
      <c r="AY10" s="8"/>
      <c r="AZ10" s="8"/>
      <c r="BA10" s="8"/>
      <c r="BB10" s="8"/>
      <c r="BC10" s="8"/>
      <c r="BD10" s="9"/>
      <c r="BE10" s="9"/>
      <c r="BF10" s="9"/>
      <c r="BG10" s="9"/>
      <c r="BH10" s="9"/>
      <c r="BI10" s="9"/>
      <c r="BJ10" s="9"/>
      <c r="BK10" s="9"/>
    </row>
    <row r="11" spans="1:63" ht="30.75" customHeight="1" thickBot="1">
      <c r="A11" s="114"/>
      <c r="B11" s="313" t="s">
        <v>15</v>
      </c>
      <c r="C11" s="313"/>
      <c r="D11" s="117"/>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313" t="s">
        <v>9</v>
      </c>
      <c r="AK11" s="313"/>
      <c r="AL11" s="313"/>
      <c r="AM11" s="115"/>
      <c r="AN11" s="313" t="s">
        <v>10</v>
      </c>
      <c r="AO11" s="313"/>
      <c r="AP11" s="313"/>
      <c r="AQ11" s="53"/>
      <c r="AR11" s="203" t="s">
        <v>25</v>
      </c>
      <c r="AS11" s="203" t="s">
        <v>99</v>
      </c>
      <c r="AT11" s="203" t="s">
        <v>100</v>
      </c>
      <c r="AU11" s="228" t="s">
        <v>105</v>
      </c>
      <c r="AV11" s="8"/>
      <c r="AW11" s="8"/>
      <c r="AX11" s="8"/>
      <c r="AY11" s="8"/>
      <c r="AZ11" s="309"/>
      <c r="BA11" s="309"/>
      <c r="BB11" s="309"/>
      <c r="BC11" s="8"/>
      <c r="BD11" s="309"/>
      <c r="BE11" s="309"/>
      <c r="BF11" s="8"/>
      <c r="BG11" s="9"/>
      <c r="BH11" s="9"/>
      <c r="BI11" s="9"/>
      <c r="BJ11" s="9"/>
      <c r="BK11" s="9"/>
    </row>
    <row r="12" spans="1:63" s="12" customFormat="1" ht="45" customHeight="1" thickTop="1" thickBot="1">
      <c r="A12" s="118" t="s">
        <v>0</v>
      </c>
      <c r="B12" s="119" t="s">
        <v>6</v>
      </c>
      <c r="C12" s="120" t="s">
        <v>7</v>
      </c>
      <c r="D12" s="121">
        <v>1</v>
      </c>
      <c r="E12" s="121">
        <v>2</v>
      </c>
      <c r="F12" s="121">
        <v>3</v>
      </c>
      <c r="G12" s="121">
        <v>4</v>
      </c>
      <c r="H12" s="121">
        <v>5</v>
      </c>
      <c r="I12" s="121">
        <v>6</v>
      </c>
      <c r="J12" s="121">
        <v>7</v>
      </c>
      <c r="K12" s="121">
        <v>8</v>
      </c>
      <c r="L12" s="121">
        <v>9</v>
      </c>
      <c r="M12" s="121">
        <v>10</v>
      </c>
      <c r="N12" s="121">
        <v>11</v>
      </c>
      <c r="O12" s="121">
        <v>12</v>
      </c>
      <c r="P12" s="121">
        <v>13</v>
      </c>
      <c r="Q12" s="121">
        <v>14</v>
      </c>
      <c r="R12" s="121">
        <v>15</v>
      </c>
      <c r="S12" s="121">
        <v>16</v>
      </c>
      <c r="T12" s="121">
        <v>17</v>
      </c>
      <c r="U12" s="121">
        <v>18</v>
      </c>
      <c r="V12" s="121">
        <v>19</v>
      </c>
      <c r="W12" s="121">
        <v>20</v>
      </c>
      <c r="X12" s="121">
        <v>21</v>
      </c>
      <c r="Y12" s="121">
        <v>22</v>
      </c>
      <c r="Z12" s="121">
        <v>23</v>
      </c>
      <c r="AA12" s="121">
        <v>24</v>
      </c>
      <c r="AB12" s="121">
        <v>25</v>
      </c>
      <c r="AC12" s="121">
        <v>26</v>
      </c>
      <c r="AD12" s="121">
        <v>27</v>
      </c>
      <c r="AE12" s="121">
        <v>28</v>
      </c>
      <c r="AF12" s="121">
        <v>29</v>
      </c>
      <c r="AG12" s="121">
        <v>30</v>
      </c>
      <c r="AH12" s="122">
        <v>31</v>
      </c>
      <c r="AI12" s="99"/>
      <c r="AJ12" s="123" t="s">
        <v>11</v>
      </c>
      <c r="AK12" s="124" t="s">
        <v>12</v>
      </c>
      <c r="AL12" s="125" t="s">
        <v>14</v>
      </c>
      <c r="AM12" s="99"/>
      <c r="AN12" s="123" t="s">
        <v>11</v>
      </c>
      <c r="AO12" s="124" t="s">
        <v>12</v>
      </c>
      <c r="AP12" s="125" t="s">
        <v>14</v>
      </c>
      <c r="AQ12" s="51"/>
      <c r="AR12" s="204"/>
      <c r="AS12" s="204"/>
      <c r="AT12" s="204"/>
      <c r="AU12" s="229">
        <f>$AL$13/$L$10</f>
        <v>0.60505050505050506</v>
      </c>
      <c r="AV12" s="13"/>
      <c r="AW12" s="13"/>
      <c r="AX12" s="13"/>
      <c r="AY12" s="13"/>
      <c r="AZ12" s="13"/>
      <c r="BA12" s="13"/>
      <c r="BB12" s="13"/>
      <c r="BC12" s="13"/>
      <c r="BD12" s="13"/>
      <c r="BE12" s="13"/>
      <c r="BF12" s="13"/>
      <c r="BG12" s="13"/>
      <c r="BH12" s="13"/>
      <c r="BI12" s="13"/>
      <c r="BJ12" s="13"/>
      <c r="BK12" s="13"/>
    </row>
    <row r="13" spans="1:63" s="60" customFormat="1" ht="14.25">
      <c r="A13" s="126"/>
      <c r="B13" s="270" t="s">
        <v>21</v>
      </c>
      <c r="C13" s="271"/>
      <c r="D13" s="127"/>
      <c r="E13" s="127"/>
      <c r="F13" s="127"/>
      <c r="G13" s="127"/>
      <c r="H13" s="127"/>
      <c r="I13" s="127"/>
      <c r="J13" s="127"/>
      <c r="K13" s="127"/>
      <c r="L13" s="127"/>
      <c r="M13" s="127"/>
      <c r="N13" s="127"/>
      <c r="O13" s="127"/>
      <c r="P13" s="127"/>
      <c r="Q13" s="127"/>
      <c r="R13" s="127"/>
      <c r="S13" s="127"/>
      <c r="T13" s="127"/>
      <c r="U13" s="127"/>
      <c r="V13" s="127"/>
      <c r="W13" s="127"/>
      <c r="X13" s="127"/>
      <c r="Y13" s="127"/>
      <c r="Z13" s="127"/>
      <c r="AA13" s="127"/>
      <c r="AB13" s="127"/>
      <c r="AC13" s="127"/>
      <c r="AD13" s="127"/>
      <c r="AE13" s="127"/>
      <c r="AF13" s="127"/>
      <c r="AG13" s="127"/>
      <c r="AH13" s="128"/>
      <c r="AI13" s="110"/>
      <c r="AJ13" s="129">
        <f>SUM(D13:AH13)</f>
        <v>0</v>
      </c>
      <c r="AK13" s="127">
        <f>Foglio14!AL13</f>
        <v>599</v>
      </c>
      <c r="AL13" s="128">
        <f>AJ13+AK13</f>
        <v>599</v>
      </c>
      <c r="AM13" s="110"/>
      <c r="AN13" s="129"/>
      <c r="AO13" s="127"/>
      <c r="AP13" s="128"/>
      <c r="AQ13" s="58"/>
      <c r="AR13" s="205"/>
      <c r="AS13" s="206"/>
      <c r="AT13" s="206"/>
    </row>
    <row r="14" spans="1:63">
      <c r="A14" s="130">
        <v>1</v>
      </c>
      <c r="B14" s="131" t="str">
        <f>Foglio14!B14</f>
        <v>AYLLA MORAN</v>
      </c>
      <c r="C14" s="131" t="str">
        <f>Foglio14!C14</f>
        <v>JEREMY RAFAEL</v>
      </c>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3"/>
      <c r="AI14" s="99"/>
      <c r="AJ14" s="134">
        <f>SUM(D14:AH14)</f>
        <v>0</v>
      </c>
      <c r="AK14" s="132">
        <f>Foglio14!AL14</f>
        <v>504.25</v>
      </c>
      <c r="AL14" s="133">
        <f>AJ14+AK14</f>
        <v>504.25</v>
      </c>
      <c r="AM14" s="99"/>
      <c r="AN14" s="134">
        <f>$AJ$13-AJ14</f>
        <v>0</v>
      </c>
      <c r="AO14" s="132">
        <f>Foglio14!AP14</f>
        <v>94.75</v>
      </c>
      <c r="AP14" s="133">
        <f t="shared" ref="AP14:AP32" si="0">AN14+AO14</f>
        <v>94.75</v>
      </c>
      <c r="AR14" s="207">
        <f>IF(D14&gt;0,1,0)+IF(E14&gt;0,1,0)+IF(F14&gt;0,1,0)+IF(G14&gt;0,1,0)+IF(H14&gt;0,1,0)+IF(I14&gt;0,1,0)+IF(J14&gt;0,1,0)+IF(K14&gt;0,1,0)+IF(L14&gt;0,1,0)+IF(M14&gt;0,1,0)+IF(N14&gt;0,1,0)+IF(O14&gt;0,1,0)+IF(P14&gt;0,1,0)+IF(Q14&gt;0,1,0)+IF(R14&gt;0,1,0)+IF(S14&gt;0,1,0)+IF(T14&gt;0,1,0)+IF(U14&gt;0,1,0)+IF(V14&gt;0,1,0)+IF(W14&gt;0,1,0)+IF(X14&gt;0,1,0)+IF(Y14&gt;0,1,0)+IF(Z14&gt;0,1,0)+IF(AA14&gt;0,1,0)+IF(AB14&gt;0,1,0)+IF(AC14&gt;0,1,0)+IF(AD14&gt;0,1,0)+IF(AE14&gt;0,1,0)+IF(AF14&gt;0,1,0)+IF(AG14&gt;0,1,0)+IF(AH14&gt;0,1,0)</f>
        <v>0</v>
      </c>
      <c r="AS14" s="208">
        <f>AL14/$L$10</f>
        <v>0.50934343434343432</v>
      </c>
      <c r="AT14" s="208">
        <f>AP14/$L$10</f>
        <v>9.5707070707070713E-2</v>
      </c>
    </row>
    <row r="15" spans="1:63">
      <c r="A15" s="130">
        <v>2</v>
      </c>
      <c r="B15" s="131" t="str">
        <f>Foglio14!B15</f>
        <v>ALIAJ</v>
      </c>
      <c r="C15" s="131" t="str">
        <f>Foglio14!C15</f>
        <v>KLARIS</v>
      </c>
      <c r="D15" s="132"/>
      <c r="E15" s="132"/>
      <c r="F15" s="132"/>
      <c r="G15" s="132"/>
      <c r="H15" s="132"/>
      <c r="I15" s="132"/>
      <c r="J15" s="132"/>
      <c r="K15" s="132"/>
      <c r="L15" s="132"/>
      <c r="M15" s="132"/>
      <c r="N15" s="132"/>
      <c r="O15" s="132"/>
      <c r="P15" s="132"/>
      <c r="Q15" s="132"/>
      <c r="R15" s="132"/>
      <c r="S15" s="132"/>
      <c r="T15" s="132"/>
      <c r="U15" s="132"/>
      <c r="V15" s="132"/>
      <c r="W15" s="132"/>
      <c r="X15" s="132"/>
      <c r="Y15" s="132"/>
      <c r="Z15" s="132"/>
      <c r="AA15" s="132"/>
      <c r="AB15" s="132"/>
      <c r="AC15" s="132"/>
      <c r="AD15" s="132"/>
      <c r="AE15" s="132"/>
      <c r="AF15" s="132"/>
      <c r="AG15" s="132"/>
      <c r="AH15" s="133"/>
      <c r="AI15" s="99"/>
      <c r="AJ15" s="134">
        <f t="shared" ref="AJ15:AJ43" si="1">SUM(D15:AH15)</f>
        <v>0</v>
      </c>
      <c r="AK15" s="132">
        <f>Foglio14!AL15</f>
        <v>570</v>
      </c>
      <c r="AL15" s="133">
        <f t="shared" ref="AL15:AL43" si="2">AJ15+AK15</f>
        <v>570</v>
      </c>
      <c r="AM15" s="99"/>
      <c r="AN15" s="134">
        <f t="shared" ref="AN15:AN32" si="3">$AJ$13-AJ15</f>
        <v>0</v>
      </c>
      <c r="AO15" s="132">
        <f>Foglio14!AP15</f>
        <v>29</v>
      </c>
      <c r="AP15" s="133">
        <f t="shared" si="0"/>
        <v>29</v>
      </c>
      <c r="AR15" s="207">
        <f t="shared" ref="AR15:AR39" si="4">IF(D15&gt;0,1,0)+IF(E15&gt;0,1,0)+IF(F15&gt;0,1,0)+IF(G15&gt;0,1,0)+IF(H15&gt;0,1,0)+IF(I15&gt;0,1,0)+IF(J15&gt;0,1,0)+IF(K15&gt;0,1,0)+IF(L15&gt;0,1,0)+IF(M15&gt;0,1,0)+IF(N15&gt;0,1,0)+IF(O15&gt;0,1,0)+IF(P15&gt;0,1,0)+IF(Q15&gt;0,1,0)+IF(R15&gt;0,1,0)+IF(S15&gt;0,1,0)+IF(T15&gt;0,1,0)+IF(U15&gt;0,1,0)+IF(V15&gt;0,1,0)+IF(W15&gt;0,1,0)+IF(X15&gt;0,1,0)+IF(Y15&gt;0,1,0)+IF(Z15&gt;0,1,0)+IF(AA15&gt;0,1,0)+IF(AB15&gt;0,1,0)+IF(AC15&gt;0,1,0)+IF(AD15&gt;0,1,0)+IF(AE15&gt;0,1,0)+IF(AF15&gt;0,1,0)+IF(AG15&gt;0,1,0)+IF(AH15&gt;0,1,0)</f>
        <v>0</v>
      </c>
      <c r="AS15" s="208">
        <f t="shared" ref="AS15:AS43" si="5">AL15/$L$10</f>
        <v>0.5757575757575758</v>
      </c>
      <c r="AT15" s="208">
        <f t="shared" ref="AT15:AT43" si="6">AP15/$L$10</f>
        <v>2.9292929292929294E-2</v>
      </c>
    </row>
    <row r="16" spans="1:63">
      <c r="A16" s="130">
        <v>3</v>
      </c>
      <c r="B16" s="131" t="str">
        <f>Foglio14!B16</f>
        <v>BARBIERI</v>
      </c>
      <c r="C16" s="131" t="str">
        <f>Foglio14!C16</f>
        <v>WALTER DARIO</v>
      </c>
      <c r="D16" s="132"/>
      <c r="E16" s="132"/>
      <c r="F16" s="132"/>
      <c r="G16" s="132"/>
      <c r="H16" s="132"/>
      <c r="I16" s="132"/>
      <c r="J16" s="132"/>
      <c r="K16" s="132"/>
      <c r="L16" s="132"/>
      <c r="M16" s="132"/>
      <c r="N16" s="132"/>
      <c r="O16" s="132"/>
      <c r="P16" s="132"/>
      <c r="Q16" s="132"/>
      <c r="R16" s="132"/>
      <c r="S16" s="132"/>
      <c r="T16" s="132"/>
      <c r="U16" s="132"/>
      <c r="V16" s="132"/>
      <c r="W16" s="132"/>
      <c r="X16" s="132"/>
      <c r="Y16" s="132"/>
      <c r="Z16" s="132"/>
      <c r="AA16" s="132"/>
      <c r="AB16" s="132"/>
      <c r="AC16" s="132"/>
      <c r="AD16" s="132"/>
      <c r="AE16" s="132"/>
      <c r="AF16" s="132"/>
      <c r="AG16" s="132"/>
      <c r="AH16" s="133"/>
      <c r="AI16" s="99"/>
      <c r="AJ16" s="134">
        <f t="shared" si="1"/>
        <v>0</v>
      </c>
      <c r="AK16" s="132">
        <f>Foglio14!AL16</f>
        <v>561.25</v>
      </c>
      <c r="AL16" s="133">
        <f t="shared" si="2"/>
        <v>561.25</v>
      </c>
      <c r="AM16" s="99"/>
      <c r="AN16" s="134">
        <f t="shared" si="3"/>
        <v>0</v>
      </c>
      <c r="AO16" s="132">
        <f>Foglio14!AP16</f>
        <v>37.75</v>
      </c>
      <c r="AP16" s="133">
        <f t="shared" si="0"/>
        <v>37.75</v>
      </c>
      <c r="AR16" s="207">
        <f t="shared" si="4"/>
        <v>0</v>
      </c>
      <c r="AS16" s="208">
        <f t="shared" si="5"/>
        <v>0.56691919191919193</v>
      </c>
      <c r="AT16" s="208">
        <f t="shared" si="6"/>
        <v>3.8131313131313134E-2</v>
      </c>
    </row>
    <row r="17" spans="1:46">
      <c r="A17" s="130">
        <v>4</v>
      </c>
      <c r="B17" s="131" t="str">
        <f>Foglio14!B17</f>
        <v>BORZONE</v>
      </c>
      <c r="C17" s="131" t="str">
        <f>Foglio14!C17</f>
        <v>MATTIA</v>
      </c>
      <c r="D17" s="132"/>
      <c r="E17" s="132"/>
      <c r="F17" s="132"/>
      <c r="G17" s="132"/>
      <c r="H17" s="132"/>
      <c r="I17" s="132"/>
      <c r="J17" s="132"/>
      <c r="K17" s="132"/>
      <c r="L17" s="132"/>
      <c r="M17" s="132"/>
      <c r="N17" s="132"/>
      <c r="O17" s="132"/>
      <c r="P17" s="132"/>
      <c r="Q17" s="132"/>
      <c r="R17" s="132"/>
      <c r="S17" s="132"/>
      <c r="T17" s="132"/>
      <c r="U17" s="132"/>
      <c r="V17" s="132"/>
      <c r="W17" s="132"/>
      <c r="X17" s="132"/>
      <c r="Y17" s="132"/>
      <c r="Z17" s="132"/>
      <c r="AA17" s="132"/>
      <c r="AB17" s="132"/>
      <c r="AC17" s="132"/>
      <c r="AD17" s="132"/>
      <c r="AE17" s="132"/>
      <c r="AF17" s="132"/>
      <c r="AG17" s="132"/>
      <c r="AH17" s="133"/>
      <c r="AI17" s="99"/>
      <c r="AJ17" s="134">
        <f t="shared" si="1"/>
        <v>0</v>
      </c>
      <c r="AK17" s="132">
        <f>Foglio14!AL17</f>
        <v>524</v>
      </c>
      <c r="AL17" s="133">
        <f t="shared" si="2"/>
        <v>524</v>
      </c>
      <c r="AM17" s="99"/>
      <c r="AN17" s="134">
        <f t="shared" si="3"/>
        <v>0</v>
      </c>
      <c r="AO17" s="132">
        <f>Foglio14!AP17</f>
        <v>75</v>
      </c>
      <c r="AP17" s="133">
        <f t="shared" si="0"/>
        <v>75</v>
      </c>
      <c r="AR17" s="207">
        <f t="shared" si="4"/>
        <v>0</v>
      </c>
      <c r="AS17" s="208">
        <f t="shared" si="5"/>
        <v>0.52929292929292926</v>
      </c>
      <c r="AT17" s="208">
        <f t="shared" si="6"/>
        <v>7.575757575757576E-2</v>
      </c>
    </row>
    <row r="18" spans="1:46">
      <c r="A18" s="130">
        <v>5</v>
      </c>
      <c r="B18" s="131" t="str">
        <f>Foglio14!B18</f>
        <v>BOUCHAFRA</v>
      </c>
      <c r="C18" s="131" t="str">
        <f>Foglio14!C18</f>
        <v>YOUSSEF</v>
      </c>
      <c r="D18" s="132"/>
      <c r="E18" s="132"/>
      <c r="F18" s="132"/>
      <c r="G18" s="132"/>
      <c r="H18" s="132"/>
      <c r="I18" s="132"/>
      <c r="J18" s="132"/>
      <c r="K18" s="132"/>
      <c r="L18" s="132"/>
      <c r="M18" s="132"/>
      <c r="N18" s="132"/>
      <c r="O18" s="132"/>
      <c r="P18" s="132"/>
      <c r="Q18" s="132"/>
      <c r="R18" s="132"/>
      <c r="S18" s="132"/>
      <c r="T18" s="132"/>
      <c r="U18" s="132"/>
      <c r="V18" s="132"/>
      <c r="W18" s="132"/>
      <c r="X18" s="132"/>
      <c r="Y18" s="132"/>
      <c r="Z18" s="132"/>
      <c r="AA18" s="132"/>
      <c r="AB18" s="132"/>
      <c r="AC18" s="132"/>
      <c r="AD18" s="132"/>
      <c r="AE18" s="132"/>
      <c r="AF18" s="132"/>
      <c r="AG18" s="132"/>
      <c r="AH18" s="133"/>
      <c r="AI18" s="99"/>
      <c r="AJ18" s="134">
        <f t="shared" si="1"/>
        <v>0</v>
      </c>
      <c r="AK18" s="132">
        <f>Foglio14!AL18</f>
        <v>598</v>
      </c>
      <c r="AL18" s="133">
        <f t="shared" si="2"/>
        <v>598</v>
      </c>
      <c r="AM18" s="99"/>
      <c r="AN18" s="134">
        <f t="shared" si="3"/>
        <v>0</v>
      </c>
      <c r="AO18" s="132">
        <f>Foglio14!AP18</f>
        <v>1</v>
      </c>
      <c r="AP18" s="133">
        <f t="shared" si="0"/>
        <v>1</v>
      </c>
      <c r="AR18" s="207">
        <f t="shared" si="4"/>
        <v>0</v>
      </c>
      <c r="AS18" s="208">
        <f t="shared" si="5"/>
        <v>0.60404040404040404</v>
      </c>
      <c r="AT18" s="208">
        <f t="shared" si="6"/>
        <v>1.0101010101010101E-3</v>
      </c>
    </row>
    <row r="19" spans="1:46">
      <c r="A19" s="130">
        <v>6</v>
      </c>
      <c r="B19" s="131" t="str">
        <f>Foglio14!B19</f>
        <v>CASELLA</v>
      </c>
      <c r="C19" s="131" t="str">
        <f>Foglio14!C19</f>
        <v>MICHELE</v>
      </c>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3"/>
      <c r="AI19" s="99"/>
      <c r="AJ19" s="134">
        <f t="shared" si="1"/>
        <v>0</v>
      </c>
      <c r="AK19" s="132">
        <f>Foglio14!AL19</f>
        <v>546</v>
      </c>
      <c r="AL19" s="133">
        <f t="shared" si="2"/>
        <v>546</v>
      </c>
      <c r="AM19" s="99"/>
      <c r="AN19" s="134">
        <f t="shared" si="3"/>
        <v>0</v>
      </c>
      <c r="AO19" s="132">
        <f>Foglio14!AP19</f>
        <v>53</v>
      </c>
      <c r="AP19" s="133">
        <f t="shared" si="0"/>
        <v>53</v>
      </c>
      <c r="AR19" s="207">
        <f t="shared" si="4"/>
        <v>0</v>
      </c>
      <c r="AS19" s="208">
        <f t="shared" si="5"/>
        <v>0.55151515151515151</v>
      </c>
      <c r="AT19" s="208">
        <f t="shared" si="6"/>
        <v>5.3535353535353533E-2</v>
      </c>
    </row>
    <row r="20" spans="1:46">
      <c r="A20" s="130">
        <v>7</v>
      </c>
      <c r="B20" s="131" t="str">
        <f>Foglio14!B20</f>
        <v>EL HAJEB</v>
      </c>
      <c r="C20" s="131" t="str">
        <f>Foglio14!C20</f>
        <v>ABDEL KARIM</v>
      </c>
      <c r="D20" s="132"/>
      <c r="E20" s="132"/>
      <c r="F20" s="132"/>
      <c r="G20" s="132"/>
      <c r="H20" s="132"/>
      <c r="I20" s="132"/>
      <c r="J20" s="132"/>
      <c r="K20" s="132"/>
      <c r="L20" s="132"/>
      <c r="M20" s="132"/>
      <c r="N20" s="132"/>
      <c r="O20" s="132"/>
      <c r="P20" s="132"/>
      <c r="Q20" s="132"/>
      <c r="R20" s="132"/>
      <c r="S20" s="132"/>
      <c r="T20" s="132"/>
      <c r="U20" s="132"/>
      <c r="V20" s="132"/>
      <c r="W20" s="132"/>
      <c r="X20" s="132"/>
      <c r="Y20" s="132"/>
      <c r="Z20" s="132"/>
      <c r="AA20" s="132"/>
      <c r="AB20" s="132"/>
      <c r="AC20" s="132"/>
      <c r="AD20" s="132"/>
      <c r="AE20" s="132"/>
      <c r="AF20" s="132"/>
      <c r="AG20" s="132"/>
      <c r="AH20" s="133"/>
      <c r="AI20" s="99"/>
      <c r="AJ20" s="134">
        <f t="shared" si="1"/>
        <v>0</v>
      </c>
      <c r="AK20" s="132">
        <f>Foglio14!AL20</f>
        <v>555</v>
      </c>
      <c r="AL20" s="133">
        <f t="shared" si="2"/>
        <v>555</v>
      </c>
      <c r="AM20" s="99"/>
      <c r="AN20" s="134">
        <f t="shared" si="3"/>
        <v>0</v>
      </c>
      <c r="AO20" s="132">
        <f>Foglio14!AP20</f>
        <v>44</v>
      </c>
      <c r="AP20" s="133">
        <f t="shared" si="0"/>
        <v>44</v>
      </c>
      <c r="AR20" s="207">
        <f t="shared" si="4"/>
        <v>0</v>
      </c>
      <c r="AS20" s="208">
        <f t="shared" si="5"/>
        <v>0.56060606060606055</v>
      </c>
      <c r="AT20" s="208">
        <f t="shared" si="6"/>
        <v>4.4444444444444446E-2</v>
      </c>
    </row>
    <row r="21" spans="1:46">
      <c r="A21" s="130">
        <v>8</v>
      </c>
      <c r="B21" s="131" t="str">
        <f>Foglio14!B21</f>
        <v>FERRARINI</v>
      </c>
      <c r="C21" s="131" t="str">
        <f>Foglio14!C21</f>
        <v>LUCA</v>
      </c>
      <c r="D21" s="132"/>
      <c r="E21" s="132"/>
      <c r="F21" s="132"/>
      <c r="G21" s="132"/>
      <c r="H21" s="132"/>
      <c r="I21" s="132"/>
      <c r="J21" s="132"/>
      <c r="K21" s="132"/>
      <c r="L21" s="132"/>
      <c r="M21" s="132"/>
      <c r="N21" s="132"/>
      <c r="O21" s="132"/>
      <c r="P21" s="132"/>
      <c r="Q21" s="132"/>
      <c r="R21" s="132"/>
      <c r="S21" s="132"/>
      <c r="T21" s="132"/>
      <c r="U21" s="132"/>
      <c r="V21" s="132"/>
      <c r="W21" s="132"/>
      <c r="X21" s="132"/>
      <c r="Y21" s="132"/>
      <c r="Z21" s="132"/>
      <c r="AA21" s="132"/>
      <c r="AB21" s="132"/>
      <c r="AC21" s="132"/>
      <c r="AD21" s="132"/>
      <c r="AE21" s="132"/>
      <c r="AF21" s="132"/>
      <c r="AG21" s="132"/>
      <c r="AH21" s="133"/>
      <c r="AI21" s="99"/>
      <c r="AJ21" s="134">
        <f t="shared" si="1"/>
        <v>0</v>
      </c>
      <c r="AK21" s="132">
        <f>Foglio14!AL21</f>
        <v>371.25</v>
      </c>
      <c r="AL21" s="133">
        <f t="shared" si="2"/>
        <v>371.25</v>
      </c>
      <c r="AM21" s="99"/>
      <c r="AN21" s="134">
        <f t="shared" si="3"/>
        <v>0</v>
      </c>
      <c r="AO21" s="132">
        <f>Foglio14!AP21</f>
        <v>227.75</v>
      </c>
      <c r="AP21" s="133">
        <f t="shared" si="0"/>
        <v>227.75</v>
      </c>
      <c r="AR21" s="207">
        <f t="shared" si="4"/>
        <v>0</v>
      </c>
      <c r="AS21" s="208">
        <f t="shared" si="5"/>
        <v>0.375</v>
      </c>
      <c r="AT21" s="208">
        <f t="shared" si="6"/>
        <v>0.23005050505050506</v>
      </c>
    </row>
    <row r="22" spans="1:46">
      <c r="A22" s="130">
        <v>9</v>
      </c>
      <c r="B22" s="131" t="str">
        <f>Foglio14!B22</f>
        <v>GOXHAJ</v>
      </c>
      <c r="C22" s="131" t="str">
        <f>Foglio14!C22</f>
        <v>THOMAS</v>
      </c>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3"/>
      <c r="AI22" s="99"/>
      <c r="AJ22" s="134">
        <f t="shared" si="1"/>
        <v>0</v>
      </c>
      <c r="AK22" s="132">
        <f>Foglio14!AL22</f>
        <v>488.5</v>
      </c>
      <c r="AL22" s="133">
        <f t="shared" si="2"/>
        <v>488.5</v>
      </c>
      <c r="AM22" s="99"/>
      <c r="AN22" s="134">
        <f t="shared" si="3"/>
        <v>0</v>
      </c>
      <c r="AO22" s="132">
        <f>Foglio14!AP22</f>
        <v>110.5</v>
      </c>
      <c r="AP22" s="133">
        <f t="shared" si="0"/>
        <v>110.5</v>
      </c>
      <c r="AR22" s="207">
        <f t="shared" si="4"/>
        <v>0</v>
      </c>
      <c r="AS22" s="208">
        <f t="shared" si="5"/>
        <v>0.49343434343434345</v>
      </c>
      <c r="AT22" s="208">
        <f t="shared" si="6"/>
        <v>0.11161616161616161</v>
      </c>
    </row>
    <row r="23" spans="1:46">
      <c r="A23" s="130">
        <v>10</v>
      </c>
      <c r="B23" s="131" t="str">
        <f>Foglio14!B23</f>
        <v>HOXHA</v>
      </c>
      <c r="C23" s="131" t="str">
        <f>Foglio14!C23</f>
        <v>HALI</v>
      </c>
      <c r="D23" s="132"/>
      <c r="E23" s="132"/>
      <c r="F23" s="132"/>
      <c r="G23" s="132"/>
      <c r="H23" s="132"/>
      <c r="I23" s="132"/>
      <c r="J23" s="132"/>
      <c r="K23" s="132"/>
      <c r="L23" s="132"/>
      <c r="M23" s="132"/>
      <c r="N23" s="132"/>
      <c r="O23" s="132"/>
      <c r="P23" s="132"/>
      <c r="Q23" s="132"/>
      <c r="R23" s="132"/>
      <c r="S23" s="132"/>
      <c r="T23" s="132"/>
      <c r="U23" s="132"/>
      <c r="V23" s="132"/>
      <c r="W23" s="132"/>
      <c r="X23" s="132"/>
      <c r="Y23" s="132"/>
      <c r="Z23" s="132"/>
      <c r="AA23" s="132"/>
      <c r="AB23" s="132"/>
      <c r="AC23" s="132"/>
      <c r="AD23" s="132"/>
      <c r="AE23" s="132"/>
      <c r="AF23" s="132"/>
      <c r="AG23" s="132"/>
      <c r="AH23" s="133"/>
      <c r="AI23" s="99"/>
      <c r="AJ23" s="134">
        <f t="shared" si="1"/>
        <v>0</v>
      </c>
      <c r="AK23" s="132">
        <f>Foglio14!AL23</f>
        <v>506.75</v>
      </c>
      <c r="AL23" s="133">
        <f t="shared" si="2"/>
        <v>506.75</v>
      </c>
      <c r="AM23" s="99"/>
      <c r="AN23" s="134">
        <f t="shared" si="3"/>
        <v>0</v>
      </c>
      <c r="AO23" s="132">
        <f>Foglio14!AP23</f>
        <v>92.25</v>
      </c>
      <c r="AP23" s="133">
        <f t="shared" si="0"/>
        <v>92.25</v>
      </c>
      <c r="AR23" s="207">
        <f t="shared" si="4"/>
        <v>0</v>
      </c>
      <c r="AS23" s="208">
        <f t="shared" si="5"/>
        <v>0.51186868686868692</v>
      </c>
      <c r="AT23" s="208">
        <f t="shared" si="6"/>
        <v>9.3181818181818185E-2</v>
      </c>
    </row>
    <row r="24" spans="1:46">
      <c r="A24" s="130">
        <v>11</v>
      </c>
      <c r="B24" s="131" t="str">
        <f>Foglio14!B24</f>
        <v>KASSIMI</v>
      </c>
      <c r="C24" s="131" t="str">
        <f>Foglio14!C24</f>
        <v>JAWAD</v>
      </c>
      <c r="D24" s="132"/>
      <c r="E24" s="132"/>
      <c r="F24" s="132"/>
      <c r="G24" s="132"/>
      <c r="H24" s="132"/>
      <c r="I24" s="132"/>
      <c r="J24" s="132"/>
      <c r="K24" s="132"/>
      <c r="L24" s="132"/>
      <c r="M24" s="132"/>
      <c r="N24" s="132"/>
      <c r="O24" s="132"/>
      <c r="P24" s="132"/>
      <c r="Q24" s="132"/>
      <c r="R24" s="132"/>
      <c r="S24" s="132"/>
      <c r="T24" s="132"/>
      <c r="U24" s="132"/>
      <c r="V24" s="132"/>
      <c r="W24" s="132"/>
      <c r="X24" s="132"/>
      <c r="Y24" s="132"/>
      <c r="Z24" s="132"/>
      <c r="AA24" s="132"/>
      <c r="AB24" s="132"/>
      <c r="AC24" s="132"/>
      <c r="AD24" s="132"/>
      <c r="AE24" s="132"/>
      <c r="AF24" s="132"/>
      <c r="AG24" s="132"/>
      <c r="AH24" s="133"/>
      <c r="AI24" s="99"/>
      <c r="AJ24" s="134">
        <f t="shared" si="1"/>
        <v>0</v>
      </c>
      <c r="AK24" s="132">
        <f>Foglio14!AL24</f>
        <v>574</v>
      </c>
      <c r="AL24" s="133">
        <f t="shared" si="2"/>
        <v>574</v>
      </c>
      <c r="AM24" s="99"/>
      <c r="AN24" s="134">
        <f t="shared" si="3"/>
        <v>0</v>
      </c>
      <c r="AO24" s="132">
        <f>Foglio14!AP24</f>
        <v>25</v>
      </c>
      <c r="AP24" s="133">
        <f t="shared" si="0"/>
        <v>25</v>
      </c>
      <c r="AR24" s="207">
        <f t="shared" si="4"/>
        <v>0</v>
      </c>
      <c r="AS24" s="208">
        <f t="shared" si="5"/>
        <v>0.57979797979797976</v>
      </c>
      <c r="AT24" s="208">
        <f t="shared" si="6"/>
        <v>2.5252525252525252E-2</v>
      </c>
    </row>
    <row r="25" spans="1:46">
      <c r="A25" s="130">
        <v>12</v>
      </c>
      <c r="B25" s="131" t="str">
        <f>Foglio14!B25</f>
        <v>LAVEZZO</v>
      </c>
      <c r="C25" s="131" t="str">
        <f>Foglio14!C25</f>
        <v>CRISTIAN</v>
      </c>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3"/>
      <c r="AI25" s="99"/>
      <c r="AJ25" s="134">
        <f t="shared" si="1"/>
        <v>0</v>
      </c>
      <c r="AK25" s="132">
        <f>Foglio14!AL25</f>
        <v>516.75</v>
      </c>
      <c r="AL25" s="133">
        <f t="shared" si="2"/>
        <v>516.75</v>
      </c>
      <c r="AM25" s="99"/>
      <c r="AN25" s="134">
        <f t="shared" si="3"/>
        <v>0</v>
      </c>
      <c r="AO25" s="132">
        <f>Foglio14!AP25</f>
        <v>82.25</v>
      </c>
      <c r="AP25" s="133">
        <f t="shared" si="0"/>
        <v>82.25</v>
      </c>
      <c r="AR25" s="207">
        <f t="shared" si="4"/>
        <v>0</v>
      </c>
      <c r="AS25" s="208">
        <f t="shared" si="5"/>
        <v>0.52196969696969697</v>
      </c>
      <c r="AT25" s="208">
        <f t="shared" si="6"/>
        <v>8.3080808080808075E-2</v>
      </c>
    </row>
    <row r="26" spans="1:46">
      <c r="A26" s="130">
        <v>13</v>
      </c>
      <c r="B26" s="131" t="str">
        <f>Foglio14!B26</f>
        <v>MARTORANA</v>
      </c>
      <c r="C26" s="131" t="str">
        <f>Foglio14!C26</f>
        <v>IVAN</v>
      </c>
      <c r="D26" s="132"/>
      <c r="E26" s="132"/>
      <c r="F26" s="132"/>
      <c r="G26" s="132"/>
      <c r="H26" s="132"/>
      <c r="I26" s="132"/>
      <c r="J26" s="132"/>
      <c r="K26" s="132"/>
      <c r="L26" s="132"/>
      <c r="M26" s="132"/>
      <c r="N26" s="132"/>
      <c r="O26" s="132"/>
      <c r="P26" s="132"/>
      <c r="Q26" s="132"/>
      <c r="R26" s="132"/>
      <c r="S26" s="132"/>
      <c r="T26" s="132"/>
      <c r="U26" s="132"/>
      <c r="V26" s="132"/>
      <c r="W26" s="132"/>
      <c r="X26" s="132"/>
      <c r="Y26" s="132"/>
      <c r="Z26" s="132"/>
      <c r="AA26" s="132"/>
      <c r="AB26" s="132"/>
      <c r="AC26" s="132"/>
      <c r="AD26" s="132"/>
      <c r="AE26" s="132"/>
      <c r="AF26" s="132"/>
      <c r="AG26" s="132"/>
      <c r="AH26" s="133"/>
      <c r="AI26" s="99"/>
      <c r="AJ26" s="134">
        <f t="shared" si="1"/>
        <v>0</v>
      </c>
      <c r="AK26" s="132">
        <f>Foglio14!AL26</f>
        <v>396</v>
      </c>
      <c r="AL26" s="133">
        <f t="shared" si="2"/>
        <v>396</v>
      </c>
      <c r="AM26" s="99"/>
      <c r="AN26" s="134">
        <f t="shared" si="3"/>
        <v>0</v>
      </c>
      <c r="AO26" s="132">
        <f>Foglio14!AP26</f>
        <v>203</v>
      </c>
      <c r="AP26" s="133">
        <f t="shared" si="0"/>
        <v>203</v>
      </c>
      <c r="AR26" s="207">
        <f t="shared" si="4"/>
        <v>0</v>
      </c>
      <c r="AS26" s="208">
        <f t="shared" si="5"/>
        <v>0.4</v>
      </c>
      <c r="AT26" s="208">
        <f t="shared" si="6"/>
        <v>0.20505050505050504</v>
      </c>
    </row>
    <row r="27" spans="1:46">
      <c r="A27" s="130">
        <v>14</v>
      </c>
      <c r="B27" s="131" t="str">
        <f>Foglio14!B27</f>
        <v xml:space="preserve">OLCESE </v>
      </c>
      <c r="C27" s="131" t="str">
        <f>Foglio14!C27</f>
        <v>RAFFAELE</v>
      </c>
      <c r="D27" s="132"/>
      <c r="E27" s="132"/>
      <c r="F27" s="132"/>
      <c r="G27" s="132"/>
      <c r="H27" s="132"/>
      <c r="I27" s="132"/>
      <c r="J27" s="132"/>
      <c r="K27" s="132"/>
      <c r="L27" s="132"/>
      <c r="M27" s="132"/>
      <c r="N27" s="132"/>
      <c r="O27" s="132"/>
      <c r="P27" s="132"/>
      <c r="Q27" s="132"/>
      <c r="R27" s="132"/>
      <c r="S27" s="132"/>
      <c r="T27" s="132"/>
      <c r="U27" s="132"/>
      <c r="V27" s="132"/>
      <c r="W27" s="132"/>
      <c r="X27" s="132"/>
      <c r="Y27" s="132"/>
      <c r="Z27" s="132"/>
      <c r="AA27" s="132"/>
      <c r="AB27" s="132"/>
      <c r="AC27" s="132"/>
      <c r="AD27" s="132"/>
      <c r="AE27" s="132"/>
      <c r="AF27" s="132"/>
      <c r="AG27" s="132"/>
      <c r="AH27" s="133"/>
      <c r="AI27" s="99"/>
      <c r="AJ27" s="134">
        <f t="shared" si="1"/>
        <v>0</v>
      </c>
      <c r="AK27" s="132">
        <f>Foglio14!AL27</f>
        <v>560</v>
      </c>
      <c r="AL27" s="133">
        <f t="shared" si="2"/>
        <v>560</v>
      </c>
      <c r="AM27" s="99"/>
      <c r="AN27" s="134">
        <f t="shared" si="3"/>
        <v>0</v>
      </c>
      <c r="AO27" s="132">
        <f>Foglio14!AP27</f>
        <v>39</v>
      </c>
      <c r="AP27" s="133">
        <f t="shared" si="0"/>
        <v>39</v>
      </c>
      <c r="AR27" s="207">
        <f t="shared" si="4"/>
        <v>0</v>
      </c>
      <c r="AS27" s="208">
        <f t="shared" si="5"/>
        <v>0.56565656565656564</v>
      </c>
      <c r="AT27" s="208">
        <f t="shared" si="6"/>
        <v>3.9393939393939391E-2</v>
      </c>
    </row>
    <row r="28" spans="1:46">
      <c r="A28" s="130">
        <v>15</v>
      </c>
      <c r="B28" s="131" t="str">
        <f>Foglio14!B28</f>
        <v>RICCA</v>
      </c>
      <c r="C28" s="131" t="str">
        <f>Foglio14!C28</f>
        <v>SIMONE</v>
      </c>
      <c r="D28" s="132"/>
      <c r="E28" s="132"/>
      <c r="F28" s="132"/>
      <c r="G28" s="132"/>
      <c r="H28" s="132"/>
      <c r="I28" s="132"/>
      <c r="J28" s="132"/>
      <c r="K28" s="132"/>
      <c r="L28" s="132"/>
      <c r="M28" s="132"/>
      <c r="N28" s="132"/>
      <c r="O28" s="132"/>
      <c r="P28" s="132"/>
      <c r="Q28" s="132"/>
      <c r="R28" s="132"/>
      <c r="S28" s="132"/>
      <c r="T28" s="132"/>
      <c r="U28" s="132"/>
      <c r="V28" s="132"/>
      <c r="W28" s="132"/>
      <c r="X28" s="132"/>
      <c r="Y28" s="132"/>
      <c r="Z28" s="132"/>
      <c r="AA28" s="132"/>
      <c r="AB28" s="132"/>
      <c r="AC28" s="132"/>
      <c r="AD28" s="132"/>
      <c r="AE28" s="132"/>
      <c r="AF28" s="132"/>
      <c r="AG28" s="132"/>
      <c r="AH28" s="133"/>
      <c r="AI28" s="99"/>
      <c r="AJ28" s="134">
        <f t="shared" si="1"/>
        <v>0</v>
      </c>
      <c r="AK28" s="132">
        <f>Foglio14!AL28</f>
        <v>563</v>
      </c>
      <c r="AL28" s="133">
        <f t="shared" si="2"/>
        <v>563</v>
      </c>
      <c r="AM28" s="99"/>
      <c r="AN28" s="134">
        <f t="shared" si="3"/>
        <v>0</v>
      </c>
      <c r="AO28" s="132">
        <f>Foglio14!AP28</f>
        <v>36</v>
      </c>
      <c r="AP28" s="133">
        <f t="shared" si="0"/>
        <v>36</v>
      </c>
      <c r="AR28" s="207">
        <f t="shared" si="4"/>
        <v>0</v>
      </c>
      <c r="AS28" s="208">
        <f t="shared" si="5"/>
        <v>0.56868686868686869</v>
      </c>
      <c r="AT28" s="208">
        <f t="shared" si="6"/>
        <v>3.6363636363636362E-2</v>
      </c>
    </row>
    <row r="29" spans="1:46">
      <c r="A29" s="130">
        <v>16</v>
      </c>
      <c r="B29" s="131" t="str">
        <f>Foglio14!B29</f>
        <v>RIGA</v>
      </c>
      <c r="C29" s="131" t="str">
        <f>Foglio14!C29</f>
        <v>VITTORIO</v>
      </c>
      <c r="D29" s="132"/>
      <c r="E29" s="132"/>
      <c r="F29" s="132"/>
      <c r="G29" s="132"/>
      <c r="H29" s="132"/>
      <c r="I29" s="132"/>
      <c r="J29" s="132"/>
      <c r="K29" s="132"/>
      <c r="L29" s="132"/>
      <c r="M29" s="132"/>
      <c r="N29" s="132"/>
      <c r="O29" s="132"/>
      <c r="P29" s="132"/>
      <c r="Q29" s="132"/>
      <c r="R29" s="132"/>
      <c r="S29" s="132"/>
      <c r="T29" s="132"/>
      <c r="U29" s="132"/>
      <c r="V29" s="132"/>
      <c r="W29" s="132"/>
      <c r="X29" s="132"/>
      <c r="Y29" s="132"/>
      <c r="Z29" s="132"/>
      <c r="AA29" s="132"/>
      <c r="AB29" s="132"/>
      <c r="AC29" s="132"/>
      <c r="AD29" s="132"/>
      <c r="AE29" s="132"/>
      <c r="AF29" s="132"/>
      <c r="AG29" s="132"/>
      <c r="AH29" s="133"/>
      <c r="AI29" s="99"/>
      <c r="AJ29" s="134">
        <f t="shared" si="1"/>
        <v>0</v>
      </c>
      <c r="AK29" s="132">
        <f>Foglio14!AL29</f>
        <v>473.75</v>
      </c>
      <c r="AL29" s="133">
        <f t="shared" si="2"/>
        <v>473.75</v>
      </c>
      <c r="AM29" s="99"/>
      <c r="AN29" s="134">
        <f t="shared" si="3"/>
        <v>0</v>
      </c>
      <c r="AO29" s="132">
        <f>Foglio14!AP29</f>
        <v>125.25</v>
      </c>
      <c r="AP29" s="133">
        <f t="shared" si="0"/>
        <v>125.25</v>
      </c>
      <c r="AR29" s="207">
        <f t="shared" si="4"/>
        <v>0</v>
      </c>
      <c r="AS29" s="208">
        <f t="shared" si="5"/>
        <v>0.47853535353535354</v>
      </c>
      <c r="AT29" s="208">
        <f t="shared" si="6"/>
        <v>0.12651515151515152</v>
      </c>
    </row>
    <row r="30" spans="1:46">
      <c r="A30" s="130">
        <v>17</v>
      </c>
      <c r="B30" s="131" t="str">
        <f>Foglio14!B30</f>
        <v>ROSSATO</v>
      </c>
      <c r="C30" s="131" t="str">
        <f>Foglio14!C30</f>
        <v>MARCO</v>
      </c>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3"/>
      <c r="AI30" s="99"/>
      <c r="AJ30" s="134">
        <f t="shared" si="1"/>
        <v>0</v>
      </c>
      <c r="AK30" s="132">
        <f>Foglio14!AL30</f>
        <v>567</v>
      </c>
      <c r="AL30" s="133">
        <f t="shared" si="2"/>
        <v>567</v>
      </c>
      <c r="AM30" s="99"/>
      <c r="AN30" s="134">
        <f t="shared" si="3"/>
        <v>0</v>
      </c>
      <c r="AO30" s="132">
        <f>Foglio14!AP30</f>
        <v>32</v>
      </c>
      <c r="AP30" s="133">
        <f t="shared" si="0"/>
        <v>32</v>
      </c>
      <c r="AR30" s="207">
        <f t="shared" si="4"/>
        <v>0</v>
      </c>
      <c r="AS30" s="208">
        <f t="shared" si="5"/>
        <v>0.57272727272727275</v>
      </c>
      <c r="AT30" s="208">
        <f t="shared" si="6"/>
        <v>3.2323232323232323E-2</v>
      </c>
    </row>
    <row r="31" spans="1:46">
      <c r="A31" s="130">
        <v>18</v>
      </c>
      <c r="B31" s="131" t="str">
        <f>Foglio14!B31</f>
        <v xml:space="preserve">CUNEO </v>
      </c>
      <c r="C31" s="131" t="str">
        <f>Foglio14!C31</f>
        <v>FRANCESCO (DUALE)</v>
      </c>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3"/>
      <c r="AI31" s="99"/>
      <c r="AJ31" s="134">
        <f t="shared" si="1"/>
        <v>0</v>
      </c>
      <c r="AK31" s="132">
        <f>Foglio14!AL31</f>
        <v>185</v>
      </c>
      <c r="AL31" s="133">
        <f t="shared" si="2"/>
        <v>185</v>
      </c>
      <c r="AM31" s="99"/>
      <c r="AN31" s="134">
        <f t="shared" si="3"/>
        <v>0</v>
      </c>
      <c r="AO31" s="132">
        <f>Foglio14!AP31</f>
        <v>414</v>
      </c>
      <c r="AP31" s="133">
        <f t="shared" si="0"/>
        <v>414</v>
      </c>
      <c r="AR31" s="207">
        <f t="shared" si="4"/>
        <v>0</v>
      </c>
      <c r="AS31" s="208">
        <f t="shared" si="5"/>
        <v>0.18686868686868688</v>
      </c>
      <c r="AT31" s="208">
        <f t="shared" si="6"/>
        <v>0.41818181818181815</v>
      </c>
    </row>
    <row r="32" spans="1:46">
      <c r="A32" s="130">
        <v>19</v>
      </c>
      <c r="B32" s="131" t="str">
        <f>Foglio14!B32</f>
        <v xml:space="preserve">COSTANZA </v>
      </c>
      <c r="C32" s="131" t="str">
        <f>Foglio14!C32</f>
        <v>MATTIA</v>
      </c>
      <c r="D32" s="132"/>
      <c r="E32" s="132"/>
      <c r="F32" s="132"/>
      <c r="G32" s="132"/>
      <c r="H32" s="132"/>
      <c r="I32" s="132"/>
      <c r="J32" s="132"/>
      <c r="K32" s="132"/>
      <c r="L32" s="132"/>
      <c r="M32" s="132"/>
      <c r="N32" s="132"/>
      <c r="O32" s="132"/>
      <c r="P32" s="132"/>
      <c r="Q32" s="132"/>
      <c r="R32" s="132"/>
      <c r="S32" s="132"/>
      <c r="T32" s="132"/>
      <c r="U32" s="132"/>
      <c r="V32" s="132"/>
      <c r="W32" s="132"/>
      <c r="X32" s="132"/>
      <c r="Y32" s="132"/>
      <c r="Z32" s="132"/>
      <c r="AA32" s="132"/>
      <c r="AB32" s="132"/>
      <c r="AC32" s="132"/>
      <c r="AD32" s="132"/>
      <c r="AE32" s="132"/>
      <c r="AF32" s="132"/>
      <c r="AG32" s="132"/>
      <c r="AH32" s="133"/>
      <c r="AI32" s="99"/>
      <c r="AJ32" s="134">
        <f t="shared" si="1"/>
        <v>0</v>
      </c>
      <c r="AK32" s="132">
        <f>Foglio14!AL32</f>
        <v>188</v>
      </c>
      <c r="AL32" s="133">
        <f t="shared" si="2"/>
        <v>188</v>
      </c>
      <c r="AM32" s="99"/>
      <c r="AN32" s="134">
        <f t="shared" si="3"/>
        <v>0</v>
      </c>
      <c r="AO32" s="132">
        <f>Foglio14!AP32</f>
        <v>0</v>
      </c>
      <c r="AP32" s="133">
        <f t="shared" si="0"/>
        <v>0</v>
      </c>
      <c r="AR32" s="207">
        <f t="shared" si="4"/>
        <v>0</v>
      </c>
      <c r="AS32" s="208">
        <f t="shared" si="5"/>
        <v>0.1898989898989899</v>
      </c>
      <c r="AT32" s="208">
        <f t="shared" si="6"/>
        <v>0</v>
      </c>
    </row>
    <row r="33" spans="1:46">
      <c r="A33" s="130">
        <v>20</v>
      </c>
      <c r="B33" s="131">
        <f>Foglio14!B33</f>
        <v>0</v>
      </c>
      <c r="C33" s="131">
        <f>Foglio14!C33</f>
        <v>0</v>
      </c>
      <c r="D33" s="132"/>
      <c r="E33" s="132"/>
      <c r="F33" s="132"/>
      <c r="G33" s="132"/>
      <c r="H33" s="132"/>
      <c r="I33" s="132"/>
      <c r="J33" s="132"/>
      <c r="K33" s="132"/>
      <c r="L33" s="132"/>
      <c r="M33" s="132"/>
      <c r="N33" s="132"/>
      <c r="O33" s="132"/>
      <c r="P33" s="132"/>
      <c r="Q33" s="132"/>
      <c r="R33" s="132"/>
      <c r="S33" s="132"/>
      <c r="T33" s="132"/>
      <c r="U33" s="132"/>
      <c r="V33" s="132"/>
      <c r="W33" s="132"/>
      <c r="X33" s="132"/>
      <c r="Y33" s="132"/>
      <c r="Z33" s="132"/>
      <c r="AA33" s="132"/>
      <c r="AB33" s="132"/>
      <c r="AC33" s="132"/>
      <c r="AD33" s="132"/>
      <c r="AE33" s="132"/>
      <c r="AF33" s="132"/>
      <c r="AG33" s="132"/>
      <c r="AH33" s="133"/>
      <c r="AI33" s="99"/>
      <c r="AJ33" s="134">
        <f t="shared" si="1"/>
        <v>0</v>
      </c>
      <c r="AK33" s="132">
        <f>Foglio14!AL33</f>
        <v>0</v>
      </c>
      <c r="AL33" s="133">
        <f t="shared" si="2"/>
        <v>0</v>
      </c>
      <c r="AM33" s="99"/>
      <c r="AN33" s="134">
        <f t="shared" ref="AN33:AN43" si="7">$AJ$13-AJ33</f>
        <v>0</v>
      </c>
      <c r="AO33" s="132">
        <f>Foglio14!AP33</f>
        <v>0</v>
      </c>
      <c r="AP33" s="133">
        <f t="shared" ref="AP33:AP43" si="8">AN33+AO33</f>
        <v>0</v>
      </c>
      <c r="AR33" s="207">
        <f t="shared" si="4"/>
        <v>0</v>
      </c>
      <c r="AS33" s="208">
        <f t="shared" si="5"/>
        <v>0</v>
      </c>
      <c r="AT33" s="208">
        <f t="shared" si="6"/>
        <v>0</v>
      </c>
    </row>
    <row r="34" spans="1:46">
      <c r="A34" s="130">
        <v>21</v>
      </c>
      <c r="B34" s="131">
        <f>Foglio14!B34</f>
        <v>0</v>
      </c>
      <c r="C34" s="131">
        <f>Foglio14!C34</f>
        <v>0</v>
      </c>
      <c r="D34" s="132"/>
      <c r="E34" s="132"/>
      <c r="F34" s="132"/>
      <c r="G34" s="132"/>
      <c r="H34" s="132"/>
      <c r="I34" s="132"/>
      <c r="J34" s="132"/>
      <c r="K34" s="132"/>
      <c r="L34" s="132"/>
      <c r="M34" s="132"/>
      <c r="N34" s="132"/>
      <c r="O34" s="132"/>
      <c r="P34" s="132"/>
      <c r="Q34" s="132"/>
      <c r="R34" s="132"/>
      <c r="S34" s="132"/>
      <c r="T34" s="132"/>
      <c r="U34" s="132"/>
      <c r="V34" s="132"/>
      <c r="W34" s="132"/>
      <c r="X34" s="132"/>
      <c r="Y34" s="132"/>
      <c r="Z34" s="132"/>
      <c r="AA34" s="132"/>
      <c r="AB34" s="132"/>
      <c r="AC34" s="132"/>
      <c r="AD34" s="132"/>
      <c r="AE34" s="132"/>
      <c r="AF34" s="132"/>
      <c r="AG34" s="132"/>
      <c r="AH34" s="133"/>
      <c r="AI34" s="99"/>
      <c r="AJ34" s="134">
        <f t="shared" si="1"/>
        <v>0</v>
      </c>
      <c r="AK34" s="132">
        <f>Foglio14!AL34</f>
        <v>0</v>
      </c>
      <c r="AL34" s="133">
        <f t="shared" si="2"/>
        <v>0</v>
      </c>
      <c r="AM34" s="99"/>
      <c r="AN34" s="134">
        <f t="shared" si="7"/>
        <v>0</v>
      </c>
      <c r="AO34" s="132">
        <f>Foglio14!AP34</f>
        <v>0</v>
      </c>
      <c r="AP34" s="133">
        <f t="shared" si="8"/>
        <v>0</v>
      </c>
      <c r="AR34" s="207">
        <f t="shared" si="4"/>
        <v>0</v>
      </c>
      <c r="AS34" s="208">
        <f t="shared" si="5"/>
        <v>0</v>
      </c>
      <c r="AT34" s="208">
        <f t="shared" si="6"/>
        <v>0</v>
      </c>
    </row>
    <row r="35" spans="1:46">
      <c r="A35" s="130">
        <v>22</v>
      </c>
      <c r="B35" s="131">
        <f>Foglio14!B35</f>
        <v>0</v>
      </c>
      <c r="C35" s="131">
        <f>Foglio14!C35</f>
        <v>0</v>
      </c>
      <c r="D35" s="132"/>
      <c r="E35" s="132"/>
      <c r="F35" s="132"/>
      <c r="G35" s="132"/>
      <c r="H35" s="132"/>
      <c r="I35" s="132"/>
      <c r="J35" s="132"/>
      <c r="K35" s="132"/>
      <c r="L35" s="132"/>
      <c r="M35" s="132"/>
      <c r="N35" s="132"/>
      <c r="O35" s="132"/>
      <c r="P35" s="132"/>
      <c r="Q35" s="132"/>
      <c r="R35" s="132"/>
      <c r="S35" s="132"/>
      <c r="T35" s="132"/>
      <c r="U35" s="132"/>
      <c r="V35" s="132"/>
      <c r="W35" s="132"/>
      <c r="X35" s="132"/>
      <c r="Y35" s="132"/>
      <c r="Z35" s="132"/>
      <c r="AA35" s="132"/>
      <c r="AB35" s="132"/>
      <c r="AC35" s="132"/>
      <c r="AD35" s="132"/>
      <c r="AE35" s="132"/>
      <c r="AF35" s="132"/>
      <c r="AG35" s="132"/>
      <c r="AH35" s="133"/>
      <c r="AI35" s="99"/>
      <c r="AJ35" s="134">
        <f t="shared" si="1"/>
        <v>0</v>
      </c>
      <c r="AK35" s="132">
        <f>Foglio14!AL35</f>
        <v>0</v>
      </c>
      <c r="AL35" s="133">
        <f t="shared" si="2"/>
        <v>0</v>
      </c>
      <c r="AM35" s="99"/>
      <c r="AN35" s="134">
        <f t="shared" si="7"/>
        <v>0</v>
      </c>
      <c r="AO35" s="132">
        <f>Foglio14!AP35</f>
        <v>0</v>
      </c>
      <c r="AP35" s="133">
        <f t="shared" si="8"/>
        <v>0</v>
      </c>
      <c r="AR35" s="207">
        <f t="shared" si="4"/>
        <v>0</v>
      </c>
      <c r="AS35" s="208">
        <f t="shared" si="5"/>
        <v>0</v>
      </c>
      <c r="AT35" s="208">
        <f t="shared" si="6"/>
        <v>0</v>
      </c>
    </row>
    <row r="36" spans="1:46">
      <c r="A36" s="130">
        <v>23</v>
      </c>
      <c r="B36" s="131">
        <f>Foglio14!B36</f>
        <v>0</v>
      </c>
      <c r="C36" s="131">
        <f>Foglio14!C36</f>
        <v>0</v>
      </c>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c r="AB36" s="132"/>
      <c r="AC36" s="132"/>
      <c r="AD36" s="132"/>
      <c r="AE36" s="132"/>
      <c r="AF36" s="132"/>
      <c r="AG36" s="132"/>
      <c r="AH36" s="133"/>
      <c r="AI36" s="99"/>
      <c r="AJ36" s="134">
        <f t="shared" si="1"/>
        <v>0</v>
      </c>
      <c r="AK36" s="132">
        <f>Foglio14!AL36</f>
        <v>0</v>
      </c>
      <c r="AL36" s="133">
        <f t="shared" si="2"/>
        <v>0</v>
      </c>
      <c r="AM36" s="99"/>
      <c r="AN36" s="134">
        <f t="shared" si="7"/>
        <v>0</v>
      </c>
      <c r="AO36" s="132">
        <f>Foglio14!AP36</f>
        <v>0</v>
      </c>
      <c r="AP36" s="133">
        <f t="shared" si="8"/>
        <v>0</v>
      </c>
      <c r="AR36" s="207">
        <f t="shared" si="4"/>
        <v>0</v>
      </c>
      <c r="AS36" s="208">
        <f t="shared" si="5"/>
        <v>0</v>
      </c>
      <c r="AT36" s="208">
        <f t="shared" si="6"/>
        <v>0</v>
      </c>
    </row>
    <row r="37" spans="1:46">
      <c r="A37" s="130">
        <v>24</v>
      </c>
      <c r="B37" s="131">
        <f>Foglio14!B37</f>
        <v>0</v>
      </c>
      <c r="C37" s="131">
        <f>Foglio14!C37</f>
        <v>0</v>
      </c>
      <c r="D37" s="132"/>
      <c r="E37" s="132"/>
      <c r="F37" s="132"/>
      <c r="G37" s="132"/>
      <c r="H37" s="132"/>
      <c r="I37" s="132"/>
      <c r="J37" s="132"/>
      <c r="K37" s="132"/>
      <c r="L37" s="132"/>
      <c r="M37" s="132"/>
      <c r="N37" s="132"/>
      <c r="O37" s="132"/>
      <c r="P37" s="132"/>
      <c r="Q37" s="132"/>
      <c r="R37" s="132"/>
      <c r="S37" s="132"/>
      <c r="T37" s="132"/>
      <c r="U37" s="132"/>
      <c r="V37" s="132"/>
      <c r="W37" s="132"/>
      <c r="X37" s="132"/>
      <c r="Y37" s="132"/>
      <c r="Z37" s="132"/>
      <c r="AA37" s="132"/>
      <c r="AB37" s="132"/>
      <c r="AC37" s="132"/>
      <c r="AD37" s="132"/>
      <c r="AE37" s="132"/>
      <c r="AF37" s="132"/>
      <c r="AG37" s="132"/>
      <c r="AH37" s="133"/>
      <c r="AI37" s="99"/>
      <c r="AJ37" s="134">
        <f t="shared" si="1"/>
        <v>0</v>
      </c>
      <c r="AK37" s="132">
        <f>Foglio14!AL37</f>
        <v>0</v>
      </c>
      <c r="AL37" s="133">
        <f t="shared" si="2"/>
        <v>0</v>
      </c>
      <c r="AM37" s="99"/>
      <c r="AN37" s="134">
        <f t="shared" si="7"/>
        <v>0</v>
      </c>
      <c r="AO37" s="132">
        <f>Foglio14!AP37</f>
        <v>0</v>
      </c>
      <c r="AP37" s="133">
        <f t="shared" si="8"/>
        <v>0</v>
      </c>
      <c r="AR37" s="207">
        <f t="shared" si="4"/>
        <v>0</v>
      </c>
      <c r="AS37" s="208">
        <f t="shared" si="5"/>
        <v>0</v>
      </c>
      <c r="AT37" s="208">
        <f t="shared" si="6"/>
        <v>0</v>
      </c>
    </row>
    <row r="38" spans="1:46">
      <c r="A38" s="130">
        <v>25</v>
      </c>
      <c r="B38" s="131">
        <f>Foglio14!B38</f>
        <v>0</v>
      </c>
      <c r="C38" s="131">
        <f>Foglio14!C38</f>
        <v>0</v>
      </c>
      <c r="D38" s="132"/>
      <c r="E38" s="132"/>
      <c r="F38" s="132"/>
      <c r="G38" s="132"/>
      <c r="H38" s="132"/>
      <c r="I38" s="132"/>
      <c r="J38" s="132"/>
      <c r="K38" s="132"/>
      <c r="L38" s="132"/>
      <c r="M38" s="132"/>
      <c r="N38" s="132"/>
      <c r="O38" s="132"/>
      <c r="P38" s="132"/>
      <c r="Q38" s="132"/>
      <c r="R38" s="132"/>
      <c r="S38" s="132"/>
      <c r="T38" s="132"/>
      <c r="U38" s="132"/>
      <c r="V38" s="132"/>
      <c r="W38" s="132"/>
      <c r="X38" s="132"/>
      <c r="Y38" s="132"/>
      <c r="Z38" s="132"/>
      <c r="AA38" s="132"/>
      <c r="AB38" s="132"/>
      <c r="AC38" s="132"/>
      <c r="AD38" s="132"/>
      <c r="AE38" s="132"/>
      <c r="AF38" s="132"/>
      <c r="AG38" s="132"/>
      <c r="AH38" s="133"/>
      <c r="AI38" s="99"/>
      <c r="AJ38" s="134">
        <f t="shared" si="1"/>
        <v>0</v>
      </c>
      <c r="AK38" s="132">
        <f>Foglio14!AL38</f>
        <v>0</v>
      </c>
      <c r="AL38" s="133">
        <f t="shared" si="2"/>
        <v>0</v>
      </c>
      <c r="AM38" s="99"/>
      <c r="AN38" s="134">
        <f t="shared" si="7"/>
        <v>0</v>
      </c>
      <c r="AO38" s="132">
        <f>Foglio14!AP38</f>
        <v>0</v>
      </c>
      <c r="AP38" s="133">
        <f t="shared" si="8"/>
        <v>0</v>
      </c>
      <c r="AR38" s="207">
        <f t="shared" si="4"/>
        <v>0</v>
      </c>
      <c r="AS38" s="208">
        <f t="shared" si="5"/>
        <v>0</v>
      </c>
      <c r="AT38" s="208">
        <f t="shared" si="6"/>
        <v>0</v>
      </c>
    </row>
    <row r="39" spans="1:46">
      <c r="A39" s="130">
        <v>26</v>
      </c>
      <c r="B39" s="131">
        <f>Foglio14!B39</f>
        <v>0</v>
      </c>
      <c r="C39" s="131">
        <f>Foglio14!C39</f>
        <v>0</v>
      </c>
      <c r="D39" s="132"/>
      <c r="E39" s="132"/>
      <c r="F39" s="132"/>
      <c r="G39" s="132"/>
      <c r="H39" s="132"/>
      <c r="I39" s="132"/>
      <c r="J39" s="132"/>
      <c r="K39" s="132"/>
      <c r="L39" s="132"/>
      <c r="M39" s="132"/>
      <c r="N39" s="132"/>
      <c r="O39" s="132"/>
      <c r="P39" s="132"/>
      <c r="Q39" s="132"/>
      <c r="R39" s="132"/>
      <c r="S39" s="132"/>
      <c r="T39" s="132"/>
      <c r="U39" s="132"/>
      <c r="V39" s="132"/>
      <c r="W39" s="132"/>
      <c r="X39" s="132"/>
      <c r="Y39" s="132"/>
      <c r="Z39" s="132"/>
      <c r="AA39" s="132"/>
      <c r="AB39" s="132"/>
      <c r="AC39" s="132"/>
      <c r="AD39" s="132"/>
      <c r="AE39" s="132"/>
      <c r="AF39" s="132"/>
      <c r="AG39" s="132"/>
      <c r="AH39" s="133"/>
      <c r="AI39" s="99"/>
      <c r="AJ39" s="134">
        <f t="shared" si="1"/>
        <v>0</v>
      </c>
      <c r="AK39" s="132">
        <f>Foglio14!AL39</f>
        <v>0</v>
      </c>
      <c r="AL39" s="133">
        <f t="shared" si="2"/>
        <v>0</v>
      </c>
      <c r="AM39" s="99"/>
      <c r="AN39" s="134">
        <f t="shared" si="7"/>
        <v>0</v>
      </c>
      <c r="AO39" s="132">
        <f>Foglio14!AP39</f>
        <v>0</v>
      </c>
      <c r="AP39" s="133">
        <f t="shared" si="8"/>
        <v>0</v>
      </c>
      <c r="AR39" s="207">
        <f t="shared" si="4"/>
        <v>0</v>
      </c>
      <c r="AS39" s="208">
        <f t="shared" si="5"/>
        <v>0</v>
      </c>
      <c r="AT39" s="208">
        <f t="shared" si="6"/>
        <v>0</v>
      </c>
    </row>
    <row r="40" spans="1:46">
      <c r="A40" s="130">
        <v>27</v>
      </c>
      <c r="B40" s="131">
        <f>Foglio14!B40</f>
        <v>0</v>
      </c>
      <c r="C40" s="131">
        <f>Foglio14!C40</f>
        <v>0</v>
      </c>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3"/>
      <c r="AI40" s="99"/>
      <c r="AJ40" s="134">
        <f t="shared" si="1"/>
        <v>0</v>
      </c>
      <c r="AK40" s="132">
        <f>Foglio14!AL40</f>
        <v>0</v>
      </c>
      <c r="AL40" s="133">
        <f t="shared" si="2"/>
        <v>0</v>
      </c>
      <c r="AM40" s="99"/>
      <c r="AN40" s="134">
        <f t="shared" si="7"/>
        <v>0</v>
      </c>
      <c r="AO40" s="132">
        <f>Foglio14!AP40</f>
        <v>0</v>
      </c>
      <c r="AP40" s="133">
        <f t="shared" si="8"/>
        <v>0</v>
      </c>
      <c r="AR40" s="207">
        <f>IF(D40&gt;0,1,0)+IF(E40&gt;0,1,0)+IF(F40&gt;0,1,0)+IF(G40&gt;0,1,0)+IF(H40&gt;0,1,0)+IF(I40&gt;0,1,0)+IF(J40&gt;0,1,0)+IF(K40&gt;0,1,0)+IF(L40&gt;0,1,0)+IF(M40&gt;0,1,0)+IF(N40&gt;0,1,0)+IF(O40&gt;0,1,0)+IF(P40&gt;0,1,0)+IF(Q40&gt;0,1,0)+IF(R40&gt;0,1,0)+IF(S40&gt;0,1,0)+IF(T40&gt;0,1,0)+IF(U40&gt;0,1,0)+IF(V40&gt;0,1,0)+IF(W40&gt;0,1,0)+IF(X40&gt;0,1,0)+IF(Y40&gt;0,1,0)+IF(Z40&gt;0,1,0)+IF(AA40&gt;0,1,0)+IF(AB40&gt;0,1,0)+IF(AC40&gt;0,1,0)+IF(AD40&gt;0,1,0)+IF(AE40&gt;0,1,0)+IF(AF40&gt;0,1,0)+IF(AG40&gt;0,1,0)+IF(AH40&gt;0,1,0)</f>
        <v>0</v>
      </c>
      <c r="AS40" s="208">
        <f t="shared" si="5"/>
        <v>0</v>
      </c>
      <c r="AT40" s="208">
        <f t="shared" si="6"/>
        <v>0</v>
      </c>
    </row>
    <row r="41" spans="1:46">
      <c r="A41" s="130">
        <v>28</v>
      </c>
      <c r="B41" s="131">
        <f>Foglio14!B41</f>
        <v>0</v>
      </c>
      <c r="C41" s="131">
        <f>Foglio14!C41</f>
        <v>0</v>
      </c>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3"/>
      <c r="AI41" s="99"/>
      <c r="AJ41" s="134">
        <f t="shared" si="1"/>
        <v>0</v>
      </c>
      <c r="AK41" s="132">
        <f>Foglio14!AL41</f>
        <v>0</v>
      </c>
      <c r="AL41" s="133">
        <f t="shared" si="2"/>
        <v>0</v>
      </c>
      <c r="AM41" s="99"/>
      <c r="AN41" s="134">
        <f t="shared" si="7"/>
        <v>0</v>
      </c>
      <c r="AO41" s="132">
        <f>Foglio14!AP41</f>
        <v>0</v>
      </c>
      <c r="AP41" s="133">
        <f t="shared" si="8"/>
        <v>0</v>
      </c>
      <c r="AR41" s="207">
        <f>IF(D41&gt;0,1,0)+IF(E41&gt;0,1,0)+IF(F41&gt;0,1,0)+IF(G41&gt;0,1,0)+IF(H41&gt;0,1,0)+IF(I41&gt;0,1,0)+IF(J41&gt;0,1,0)+IF(K41&gt;0,1,0)+IF(L41&gt;0,1,0)+IF(M41&gt;0,1,0)+IF(N41&gt;0,1,0)+IF(O41&gt;0,1,0)+IF(P41&gt;0,1,0)+IF(Q41&gt;0,1,0)+IF(R41&gt;0,1,0)+IF(S41&gt;0,1,0)+IF(T41&gt;0,1,0)+IF(U41&gt;0,1,0)+IF(V41&gt;0,1,0)+IF(W41&gt;0,1,0)+IF(X41&gt;0,1,0)+IF(Y41&gt;0,1,0)+IF(Z41&gt;0,1,0)+IF(AA41&gt;0,1,0)+IF(AB41&gt;0,1,0)+IF(AC41&gt;0,1,0)+IF(AD41&gt;0,1,0)+IF(AE41&gt;0,1,0)+IF(AF41&gt;0,1,0)+IF(AG41&gt;0,1,0)+IF(AH41&gt;0,1,0)</f>
        <v>0</v>
      </c>
      <c r="AS41" s="208">
        <f t="shared" si="5"/>
        <v>0</v>
      </c>
      <c r="AT41" s="208">
        <f t="shared" si="6"/>
        <v>0</v>
      </c>
    </row>
    <row r="42" spans="1:46">
      <c r="A42" s="130">
        <v>29</v>
      </c>
      <c r="B42" s="131">
        <f>Foglio14!B42</f>
        <v>0</v>
      </c>
      <c r="C42" s="131">
        <f>Foglio14!C42</f>
        <v>0</v>
      </c>
      <c r="D42" s="132"/>
      <c r="E42" s="132"/>
      <c r="F42" s="132"/>
      <c r="G42" s="132"/>
      <c r="H42" s="132"/>
      <c r="I42" s="132"/>
      <c r="J42" s="132"/>
      <c r="K42" s="132"/>
      <c r="L42" s="132"/>
      <c r="M42" s="132"/>
      <c r="N42" s="132"/>
      <c r="O42" s="132"/>
      <c r="P42" s="132"/>
      <c r="Q42" s="132"/>
      <c r="R42" s="132"/>
      <c r="S42" s="132"/>
      <c r="T42" s="132"/>
      <c r="U42" s="132"/>
      <c r="V42" s="132"/>
      <c r="W42" s="132"/>
      <c r="X42" s="132"/>
      <c r="Y42" s="132"/>
      <c r="Z42" s="132"/>
      <c r="AA42" s="132"/>
      <c r="AB42" s="132"/>
      <c r="AC42" s="132"/>
      <c r="AD42" s="132"/>
      <c r="AE42" s="132"/>
      <c r="AF42" s="132"/>
      <c r="AG42" s="132"/>
      <c r="AH42" s="133"/>
      <c r="AI42" s="99"/>
      <c r="AJ42" s="134">
        <f t="shared" si="1"/>
        <v>0</v>
      </c>
      <c r="AK42" s="132">
        <f>Foglio14!AL42</f>
        <v>0</v>
      </c>
      <c r="AL42" s="133">
        <f t="shared" si="2"/>
        <v>0</v>
      </c>
      <c r="AM42" s="99"/>
      <c r="AN42" s="134">
        <f t="shared" si="7"/>
        <v>0</v>
      </c>
      <c r="AO42" s="132">
        <f>Foglio14!AP42</f>
        <v>0</v>
      </c>
      <c r="AP42" s="133">
        <f t="shared" si="8"/>
        <v>0</v>
      </c>
      <c r="AR42" s="207">
        <f>IF(D42&gt;0,1,0)+IF(E42&gt;0,1,0)+IF(F42&gt;0,1,0)+IF(G42&gt;0,1,0)+IF(H42&gt;0,1,0)+IF(I42&gt;0,1,0)+IF(J42&gt;0,1,0)+IF(K42&gt;0,1,0)+IF(L42&gt;0,1,0)+IF(M42&gt;0,1,0)+IF(N42&gt;0,1,0)+IF(O42&gt;0,1,0)+IF(P42&gt;0,1,0)+IF(Q42&gt;0,1,0)+IF(R42&gt;0,1,0)+IF(S42&gt;0,1,0)+IF(T42&gt;0,1,0)+IF(U42&gt;0,1,0)+IF(V42&gt;0,1,0)+IF(W42&gt;0,1,0)+IF(X42&gt;0,1,0)+IF(Y42&gt;0,1,0)+IF(Z42&gt;0,1,0)+IF(AA42&gt;0,1,0)+IF(AB42&gt;0,1,0)+IF(AC42&gt;0,1,0)+IF(AD42&gt;0,1,0)+IF(AE42&gt;0,1,0)+IF(AF42&gt;0,1,0)+IF(AG42&gt;0,1,0)+IF(AH42&gt;0,1,0)</f>
        <v>0</v>
      </c>
      <c r="AS42" s="208">
        <f t="shared" si="5"/>
        <v>0</v>
      </c>
      <c r="AT42" s="208">
        <f t="shared" si="6"/>
        <v>0</v>
      </c>
    </row>
    <row r="43" spans="1:46" ht="15.75" thickBot="1">
      <c r="A43" s="130">
        <v>30</v>
      </c>
      <c r="B43" s="131">
        <f>Foglio14!B43</f>
        <v>0</v>
      </c>
      <c r="C43" s="131">
        <f>Foglio14!C43</f>
        <v>0</v>
      </c>
      <c r="D43" s="132"/>
      <c r="E43" s="132"/>
      <c r="F43" s="132"/>
      <c r="G43" s="132"/>
      <c r="H43" s="132"/>
      <c r="I43" s="132"/>
      <c r="J43" s="132"/>
      <c r="K43" s="132"/>
      <c r="L43" s="132"/>
      <c r="M43" s="132"/>
      <c r="N43" s="132"/>
      <c r="O43" s="132"/>
      <c r="P43" s="132"/>
      <c r="Q43" s="132"/>
      <c r="R43" s="132"/>
      <c r="S43" s="132"/>
      <c r="T43" s="132"/>
      <c r="U43" s="132"/>
      <c r="V43" s="132"/>
      <c r="W43" s="132"/>
      <c r="X43" s="132"/>
      <c r="Y43" s="132"/>
      <c r="Z43" s="132"/>
      <c r="AA43" s="132"/>
      <c r="AB43" s="132"/>
      <c r="AC43" s="132"/>
      <c r="AD43" s="132"/>
      <c r="AE43" s="132"/>
      <c r="AF43" s="132"/>
      <c r="AG43" s="132"/>
      <c r="AH43" s="133"/>
      <c r="AI43" s="99"/>
      <c r="AJ43" s="134">
        <f t="shared" si="1"/>
        <v>0</v>
      </c>
      <c r="AK43" s="132">
        <f>Foglio14!AL43</f>
        <v>0</v>
      </c>
      <c r="AL43" s="133">
        <f t="shared" si="2"/>
        <v>0</v>
      </c>
      <c r="AM43" s="99"/>
      <c r="AN43" s="134">
        <f t="shared" si="7"/>
        <v>0</v>
      </c>
      <c r="AO43" s="132">
        <f>Foglio14!AP43</f>
        <v>0</v>
      </c>
      <c r="AP43" s="133">
        <f t="shared" si="8"/>
        <v>0</v>
      </c>
      <c r="AR43" s="207">
        <f>IF(D43&gt;0,1,0)+IF(E43&gt;0,1,0)+IF(F43&gt;0,1,0)+IF(G43&gt;0,1,0)+IF(H43&gt;0,1,0)+IF(I43&gt;0,1,0)+IF(J43&gt;0,1,0)+IF(K43&gt;0,1,0)+IF(L43&gt;0,1,0)+IF(M43&gt;0,1,0)+IF(N43&gt;0,1,0)+IF(O43&gt;0,1,0)+IF(P43&gt;0,1,0)+IF(Q43&gt;0,1,0)+IF(R43&gt;0,1,0)+IF(S43&gt;0,1,0)+IF(T43&gt;0,1,0)+IF(U43&gt;0,1,0)+IF(V43&gt;0,1,0)+IF(W43&gt;0,1,0)+IF(X43&gt;0,1,0)+IF(Y43&gt;0,1,0)+IF(Z43&gt;0,1,0)+IF(AA43&gt;0,1,0)+IF(AB43&gt;0,1,0)+IF(AC43&gt;0,1,0)+IF(AD43&gt;0,1,0)+IF(AE43&gt;0,1,0)+IF(AF43&gt;0,1,0)+IF(AG43&gt;0,1,0)+IF(AH43&gt;0,1,0)</f>
        <v>0</v>
      </c>
      <c r="AS43" s="208">
        <f t="shared" si="5"/>
        <v>0</v>
      </c>
      <c r="AT43" s="208">
        <f t="shared" si="6"/>
        <v>0</v>
      </c>
    </row>
    <row r="44" spans="1:46" ht="26.25" customHeight="1" thickTop="1" thickBot="1">
      <c r="A44" s="141"/>
      <c r="B44" s="142"/>
      <c r="C44" s="142"/>
      <c r="D44" s="143"/>
      <c r="E44" s="143"/>
      <c r="F44" s="143"/>
      <c r="G44" s="143"/>
      <c r="H44" s="143"/>
      <c r="I44" s="143"/>
      <c r="J44" s="143"/>
      <c r="K44" s="143"/>
      <c r="L44" s="143"/>
      <c r="M44" s="143"/>
      <c r="N44" s="143"/>
      <c r="O44" s="143"/>
      <c r="P44" s="143"/>
      <c r="Q44" s="143"/>
      <c r="R44" s="143"/>
      <c r="S44" s="143"/>
      <c r="T44" s="143"/>
      <c r="U44" s="143"/>
      <c r="V44" s="143"/>
      <c r="W44" s="143"/>
      <c r="X44" s="143"/>
      <c r="Y44" s="143"/>
      <c r="Z44" s="143"/>
      <c r="AA44" s="143"/>
      <c r="AB44" s="143"/>
      <c r="AC44" s="143"/>
      <c r="AD44" s="144" t="s">
        <v>8</v>
      </c>
      <c r="AE44" s="145"/>
      <c r="AF44" s="145"/>
      <c r="AG44" s="145"/>
      <c r="AH44" s="146"/>
      <c r="AI44" s="110"/>
      <c r="AJ44" s="147">
        <f>SUM(AJ14:AJ43)</f>
        <v>0</v>
      </c>
      <c r="AK44" s="147">
        <f>SUM(AK14:AK43)</f>
        <v>9248.5</v>
      </c>
      <c r="AL44" s="147">
        <f>SUM(AL14:AL43)</f>
        <v>9248.5</v>
      </c>
      <c r="AM44" s="110"/>
      <c r="AN44" s="147">
        <f>SUM(AN13:AN43)</f>
        <v>0</v>
      </c>
      <c r="AO44" s="147">
        <f>SUM(AO13:AO43)</f>
        <v>1721.5</v>
      </c>
      <c r="AP44" s="147">
        <f>SUM(AP13:AP43)</f>
        <v>1721.5</v>
      </c>
      <c r="AR44" s="209">
        <f>SUM(AR14:AR43)</f>
        <v>0</v>
      </c>
      <c r="AS44" s="87"/>
      <c r="AT44" s="87"/>
    </row>
    <row r="45" spans="1:46" ht="15.75" thickTop="1">
      <c r="A45" s="103"/>
      <c r="B45" s="103"/>
      <c r="C45" s="103"/>
      <c r="D45" s="99"/>
      <c r="E45" s="99"/>
      <c r="F45" s="99"/>
      <c r="G45" s="99"/>
      <c r="H45" s="99"/>
      <c r="I45" s="99"/>
      <c r="J45" s="99"/>
      <c r="K45" s="99"/>
      <c r="L45" s="99"/>
      <c r="M45" s="99"/>
      <c r="N45" s="99"/>
      <c r="O45" s="99"/>
      <c r="P45" s="99"/>
      <c r="Q45" s="99"/>
      <c r="R45" s="99"/>
      <c r="S45" s="99"/>
      <c r="T45" s="99"/>
      <c r="U45" s="99"/>
      <c r="V45" s="99"/>
      <c r="W45" s="99"/>
      <c r="X45" s="99"/>
      <c r="Y45" s="99"/>
      <c r="Z45" s="99"/>
      <c r="AA45" s="99"/>
      <c r="AB45" s="99"/>
      <c r="AC45" s="99"/>
      <c r="AD45" s="99"/>
      <c r="AE45" s="99"/>
      <c r="AF45" s="99"/>
      <c r="AG45" s="99"/>
      <c r="AH45" s="99"/>
      <c r="AI45" s="99"/>
      <c r="AJ45" s="99"/>
      <c r="AK45" s="99"/>
      <c r="AL45" s="99"/>
      <c r="AM45" s="99"/>
      <c r="AN45" s="99"/>
      <c r="AO45" s="102"/>
      <c r="AP45" s="99"/>
    </row>
    <row r="46" spans="1:46">
      <c r="A46" s="103"/>
      <c r="B46" s="103"/>
      <c r="C46" s="103"/>
      <c r="D46" s="99"/>
      <c r="E46" s="99"/>
      <c r="F46" s="99"/>
      <c r="G46" s="99"/>
      <c r="H46" s="99"/>
      <c r="I46" s="99"/>
      <c r="J46" s="99"/>
      <c r="K46" s="99"/>
      <c r="L46" s="99"/>
      <c r="M46" s="99"/>
      <c r="N46" s="99"/>
      <c r="O46" s="99"/>
      <c r="P46" s="99"/>
      <c r="Q46" s="99"/>
      <c r="R46" s="99"/>
      <c r="S46" s="99"/>
      <c r="T46" s="99"/>
      <c r="U46" s="99"/>
      <c r="V46" s="99"/>
      <c r="W46" s="99"/>
      <c r="X46" s="99"/>
      <c r="Y46" s="99"/>
      <c r="Z46" s="99"/>
      <c r="AA46" s="99"/>
      <c r="AB46" s="99"/>
      <c r="AC46" s="99"/>
      <c r="AD46" s="99"/>
      <c r="AE46" s="99"/>
      <c r="AF46" s="99"/>
      <c r="AG46" s="99"/>
      <c r="AH46" s="99"/>
      <c r="AI46" s="99"/>
      <c r="AJ46" s="99"/>
      <c r="AK46" s="99"/>
      <c r="AL46" s="99"/>
      <c r="AM46" s="99"/>
      <c r="AN46" s="99"/>
      <c r="AO46" s="102"/>
      <c r="AP46" s="99"/>
    </row>
    <row r="47" spans="1:46">
      <c r="A47" s="103"/>
      <c r="B47" s="103"/>
      <c r="C47" s="103"/>
      <c r="D47" s="99"/>
      <c r="E47" s="99"/>
      <c r="F47" s="99"/>
      <c r="G47" s="99"/>
      <c r="H47" s="99"/>
      <c r="I47" s="99"/>
      <c r="J47" s="99"/>
      <c r="K47" s="99"/>
      <c r="L47" s="99"/>
      <c r="M47" s="99"/>
      <c r="N47" s="99"/>
      <c r="O47" s="99"/>
      <c r="P47" s="99"/>
      <c r="Q47" s="99"/>
      <c r="R47" s="99"/>
      <c r="S47" s="99"/>
      <c r="T47" s="99"/>
      <c r="U47" s="99"/>
      <c r="V47" s="99"/>
      <c r="W47" s="99"/>
      <c r="X47" s="99"/>
      <c r="Y47" s="99"/>
      <c r="Z47" s="99"/>
      <c r="AA47" s="99"/>
      <c r="AB47" s="99"/>
      <c r="AC47" s="99"/>
      <c r="AD47" s="99"/>
      <c r="AE47" s="99"/>
      <c r="AF47" s="99"/>
      <c r="AG47" s="99"/>
      <c r="AH47" s="99"/>
      <c r="AI47" s="99"/>
      <c r="AJ47" s="99"/>
      <c r="AK47" s="99"/>
      <c r="AL47" s="99"/>
      <c r="AM47" s="99"/>
      <c r="AN47" s="99"/>
      <c r="AO47" s="102"/>
      <c r="AP47" s="99"/>
    </row>
    <row r="48" spans="1:46">
      <c r="A48" s="103"/>
      <c r="B48" s="103"/>
      <c r="C48" s="103"/>
      <c r="D48" s="99"/>
      <c r="E48" s="99"/>
      <c r="F48" s="99"/>
      <c r="G48" s="99"/>
      <c r="H48" s="99"/>
      <c r="I48" s="99"/>
      <c r="J48" s="99"/>
      <c r="K48" s="99"/>
      <c r="L48" s="99"/>
      <c r="M48" s="99"/>
      <c r="N48" s="99"/>
      <c r="O48" s="99"/>
      <c r="P48" s="99"/>
      <c r="Q48" s="99"/>
      <c r="R48" s="99"/>
      <c r="S48" s="99"/>
      <c r="T48" s="99"/>
      <c r="U48" s="99"/>
      <c r="V48" s="99"/>
      <c r="W48" s="99"/>
      <c r="X48" s="99"/>
      <c r="Y48" s="99"/>
      <c r="Z48" s="99"/>
      <c r="AA48" s="99"/>
      <c r="AB48" s="99"/>
      <c r="AC48" s="99"/>
      <c r="AD48" s="99"/>
      <c r="AE48" s="99"/>
      <c r="AF48" s="99"/>
      <c r="AG48" s="99"/>
      <c r="AH48" s="99"/>
      <c r="AI48" s="99"/>
      <c r="AJ48" s="99"/>
      <c r="AK48" s="99"/>
      <c r="AL48" s="99"/>
      <c r="AM48" s="99"/>
      <c r="AN48" s="99"/>
      <c r="AO48" s="102"/>
      <c r="AP48" s="99"/>
    </row>
    <row r="49" spans="1:42">
      <c r="A49" s="103"/>
      <c r="B49" s="103"/>
      <c r="C49" s="103"/>
      <c r="D49" s="99"/>
      <c r="E49" s="99"/>
      <c r="F49" s="99"/>
      <c r="G49" s="99"/>
      <c r="H49" s="99"/>
      <c r="I49" s="99"/>
      <c r="J49" s="99"/>
      <c r="K49" s="99"/>
      <c r="L49" s="99"/>
      <c r="M49" s="99"/>
      <c r="N49" s="99"/>
      <c r="O49" s="99"/>
      <c r="P49" s="99"/>
      <c r="Q49" s="99"/>
      <c r="R49" s="99"/>
      <c r="S49" s="99"/>
      <c r="T49" s="99"/>
      <c r="U49" s="99"/>
      <c r="V49" s="99"/>
      <c r="W49" s="99"/>
      <c r="X49" s="99"/>
      <c r="Y49" s="99"/>
      <c r="Z49" s="99"/>
      <c r="AA49" s="99"/>
      <c r="AB49" s="99"/>
      <c r="AC49" s="99"/>
      <c r="AD49" s="99"/>
      <c r="AE49" s="99"/>
      <c r="AF49" s="99"/>
      <c r="AG49" s="99"/>
      <c r="AH49" s="99"/>
      <c r="AI49" s="99"/>
      <c r="AJ49" s="99"/>
      <c r="AK49" s="99"/>
      <c r="AL49" s="99"/>
      <c r="AM49" s="99"/>
      <c r="AN49" s="99"/>
      <c r="AO49" s="102"/>
      <c r="AP49" s="99"/>
    </row>
    <row r="50" spans="1:42">
      <c r="A50" s="103"/>
      <c r="B50" s="103"/>
      <c r="C50" s="103"/>
      <c r="D50" s="99"/>
      <c r="E50" s="99"/>
      <c r="F50" s="99"/>
      <c r="G50" s="99"/>
      <c r="H50" s="99"/>
      <c r="I50" s="99"/>
      <c r="J50" s="99"/>
      <c r="K50" s="99"/>
      <c r="L50" s="99"/>
      <c r="M50" s="99"/>
      <c r="N50" s="99"/>
      <c r="O50" s="99"/>
      <c r="P50" s="99"/>
      <c r="Q50" s="99"/>
      <c r="R50" s="99"/>
      <c r="S50" s="99"/>
      <c r="T50" s="99"/>
      <c r="U50" s="99"/>
      <c r="V50" s="99"/>
      <c r="W50" s="99"/>
      <c r="X50" s="99"/>
      <c r="Y50" s="99"/>
      <c r="Z50" s="99"/>
      <c r="AA50" s="99"/>
      <c r="AB50" s="99"/>
      <c r="AC50" s="99"/>
      <c r="AD50" s="99"/>
      <c r="AE50" s="99"/>
      <c r="AF50" s="99"/>
      <c r="AG50" s="99"/>
      <c r="AH50" s="99"/>
      <c r="AI50" s="99"/>
      <c r="AJ50" s="99"/>
      <c r="AK50" s="99"/>
      <c r="AL50" s="99"/>
      <c r="AM50" s="99"/>
      <c r="AN50" s="99"/>
      <c r="AO50" s="102"/>
      <c r="AP50" s="99"/>
    </row>
    <row r="51" spans="1:42">
      <c r="A51" s="103"/>
      <c r="B51" s="103"/>
      <c r="C51" s="103"/>
      <c r="D51" s="99"/>
      <c r="E51" s="99"/>
      <c r="F51" s="99"/>
      <c r="G51" s="99"/>
      <c r="H51" s="99"/>
      <c r="I51" s="99"/>
      <c r="J51" s="99"/>
      <c r="K51" s="99"/>
      <c r="L51" s="99"/>
      <c r="M51" s="99"/>
      <c r="N51" s="99"/>
      <c r="O51" s="99"/>
      <c r="P51" s="99"/>
      <c r="Q51" s="99"/>
      <c r="R51" s="99"/>
      <c r="S51" s="99"/>
      <c r="T51" s="99"/>
      <c r="U51" s="99"/>
      <c r="V51" s="99"/>
      <c r="W51" s="99"/>
      <c r="X51" s="99"/>
      <c r="Y51" s="99"/>
      <c r="Z51" s="99"/>
      <c r="AA51" s="99"/>
      <c r="AB51" s="99"/>
      <c r="AC51" s="99"/>
      <c r="AD51" s="99"/>
      <c r="AE51" s="99"/>
      <c r="AF51" s="99"/>
      <c r="AG51" s="99"/>
      <c r="AH51" s="99"/>
      <c r="AI51" s="99"/>
      <c r="AJ51" s="99"/>
      <c r="AK51" s="99"/>
      <c r="AL51" s="99"/>
      <c r="AM51" s="99"/>
      <c r="AN51" s="99"/>
      <c r="AO51" s="102"/>
      <c r="AP51" s="99"/>
    </row>
    <row r="52" spans="1:42">
      <c r="A52" s="103"/>
      <c r="B52" s="103"/>
      <c r="C52" s="103"/>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102"/>
      <c r="AP52" s="99"/>
    </row>
    <row r="53" spans="1:42">
      <c r="A53" s="103"/>
      <c r="B53" s="103"/>
      <c r="C53" s="103"/>
      <c r="D53" s="99"/>
      <c r="E53" s="99"/>
      <c r="F53" s="99"/>
      <c r="G53" s="99"/>
      <c r="H53" s="99"/>
      <c r="I53" s="99"/>
      <c r="J53" s="99"/>
      <c r="K53" s="99"/>
      <c r="L53" s="99"/>
      <c r="M53" s="99"/>
      <c r="N53" s="99"/>
      <c r="O53" s="99"/>
      <c r="P53" s="99"/>
      <c r="Q53" s="99"/>
      <c r="R53" s="99"/>
      <c r="S53" s="99"/>
      <c r="T53" s="99"/>
      <c r="U53" s="99"/>
      <c r="V53" s="99"/>
      <c r="W53" s="99"/>
      <c r="X53" s="99"/>
      <c r="Y53" s="99"/>
      <c r="Z53" s="99"/>
      <c r="AA53" s="99"/>
      <c r="AB53" s="99"/>
      <c r="AC53" s="99"/>
      <c r="AD53" s="99"/>
      <c r="AE53" s="99"/>
      <c r="AF53" s="99"/>
      <c r="AG53" s="99"/>
      <c r="AH53" s="99"/>
      <c r="AI53" s="99"/>
      <c r="AJ53" s="99"/>
      <c r="AK53" s="99"/>
      <c r="AL53" s="99"/>
      <c r="AM53" s="99"/>
      <c r="AN53" s="99"/>
      <c r="AO53" s="102"/>
      <c r="AP53" s="99"/>
    </row>
    <row r="54" spans="1:42">
      <c r="A54" s="103"/>
      <c r="B54" s="103"/>
      <c r="C54" s="103"/>
      <c r="D54" s="99"/>
      <c r="E54" s="99"/>
      <c r="F54" s="99"/>
      <c r="G54" s="99"/>
      <c r="H54" s="99"/>
      <c r="I54" s="99"/>
      <c r="J54" s="99"/>
      <c r="K54" s="99"/>
      <c r="L54" s="99"/>
      <c r="M54" s="99"/>
      <c r="N54" s="99"/>
      <c r="O54" s="99"/>
      <c r="P54" s="99"/>
      <c r="Q54" s="99"/>
      <c r="R54" s="99"/>
      <c r="S54" s="99"/>
      <c r="T54" s="99"/>
      <c r="U54" s="99"/>
      <c r="V54" s="99"/>
      <c r="W54" s="99"/>
      <c r="X54" s="99"/>
      <c r="Y54" s="99"/>
      <c r="Z54" s="99"/>
      <c r="AA54" s="99"/>
      <c r="AB54" s="99"/>
      <c r="AC54" s="99"/>
      <c r="AD54" s="99"/>
      <c r="AE54" s="99"/>
      <c r="AF54" s="99"/>
      <c r="AG54" s="99"/>
      <c r="AH54" s="99"/>
      <c r="AI54" s="99"/>
      <c r="AJ54" s="99"/>
      <c r="AK54" s="99"/>
      <c r="AL54" s="99"/>
      <c r="AM54" s="99"/>
      <c r="AN54" s="99"/>
      <c r="AO54" s="102"/>
      <c r="AP54" s="99"/>
    </row>
    <row r="55" spans="1:42">
      <c r="A55" s="103"/>
      <c r="B55" s="103"/>
      <c r="C55" s="103"/>
      <c r="D55" s="99"/>
      <c r="E55" s="99"/>
      <c r="F55" s="99"/>
      <c r="G55" s="99"/>
      <c r="H55" s="99"/>
      <c r="I55" s="99"/>
      <c r="J55" s="99"/>
      <c r="K55" s="99"/>
      <c r="L55" s="99"/>
      <c r="M55" s="99"/>
      <c r="N55" s="99"/>
      <c r="O55" s="99"/>
      <c r="P55" s="99"/>
      <c r="Q55" s="99"/>
      <c r="R55" s="99"/>
      <c r="S55" s="99"/>
      <c r="T55" s="99"/>
      <c r="U55" s="99"/>
      <c r="V55" s="99"/>
      <c r="W55" s="99"/>
      <c r="X55" s="99"/>
      <c r="Y55" s="99"/>
      <c r="Z55" s="99"/>
      <c r="AA55" s="99"/>
      <c r="AB55" s="99"/>
      <c r="AC55" s="99"/>
      <c r="AD55" s="99"/>
      <c r="AE55" s="99"/>
      <c r="AF55" s="99"/>
      <c r="AG55" s="99"/>
      <c r="AH55" s="99"/>
      <c r="AI55" s="99"/>
      <c r="AJ55" s="99"/>
      <c r="AK55" s="99"/>
      <c r="AL55" s="99"/>
      <c r="AM55" s="99"/>
      <c r="AN55" s="99"/>
      <c r="AO55" s="102"/>
      <c r="AP55" s="99"/>
    </row>
    <row r="56" spans="1:42">
      <c r="A56" s="103"/>
      <c r="B56" s="103"/>
      <c r="C56" s="103"/>
      <c r="D56" s="99"/>
      <c r="E56" s="99"/>
      <c r="F56" s="99"/>
      <c r="G56" s="99"/>
      <c r="H56" s="99"/>
      <c r="I56" s="99"/>
      <c r="J56" s="99"/>
      <c r="K56" s="99"/>
      <c r="L56" s="99"/>
      <c r="M56" s="99"/>
      <c r="N56" s="99"/>
      <c r="O56" s="99"/>
      <c r="P56" s="99"/>
      <c r="Q56" s="99"/>
      <c r="R56" s="99"/>
      <c r="S56" s="99"/>
      <c r="T56" s="99"/>
      <c r="U56" s="99"/>
      <c r="V56" s="99"/>
      <c r="W56" s="99"/>
      <c r="X56" s="99"/>
      <c r="Y56" s="99"/>
      <c r="Z56" s="99"/>
      <c r="AA56" s="99"/>
      <c r="AB56" s="99"/>
      <c r="AC56" s="99"/>
      <c r="AD56" s="99"/>
      <c r="AE56" s="99"/>
      <c r="AF56" s="99"/>
      <c r="AG56" s="99"/>
      <c r="AH56" s="99"/>
      <c r="AI56" s="99"/>
      <c r="AJ56" s="99"/>
      <c r="AK56" s="99"/>
      <c r="AL56" s="99"/>
      <c r="AM56" s="99"/>
      <c r="AN56" s="99"/>
      <c r="AO56" s="102"/>
      <c r="AP56" s="99"/>
    </row>
    <row r="57" spans="1:42">
      <c r="A57" s="103"/>
      <c r="B57" s="103"/>
      <c r="C57" s="103"/>
      <c r="D57" s="99"/>
      <c r="E57" s="99"/>
      <c r="F57" s="99"/>
      <c r="G57" s="99"/>
      <c r="H57" s="99"/>
      <c r="I57" s="99"/>
      <c r="J57" s="99"/>
      <c r="K57" s="99"/>
      <c r="L57" s="99"/>
      <c r="M57" s="99"/>
      <c r="N57" s="99"/>
      <c r="O57" s="99"/>
      <c r="P57" s="99"/>
      <c r="Q57" s="99"/>
      <c r="R57" s="99"/>
      <c r="S57" s="99"/>
      <c r="T57" s="99"/>
      <c r="U57" s="99"/>
      <c r="V57" s="99"/>
      <c r="W57" s="99"/>
      <c r="X57" s="99"/>
      <c r="Y57" s="99"/>
      <c r="Z57" s="99"/>
      <c r="AA57" s="99"/>
      <c r="AB57" s="99"/>
      <c r="AC57" s="99"/>
      <c r="AD57" s="99"/>
      <c r="AE57" s="99"/>
      <c r="AF57" s="99"/>
      <c r="AG57" s="99"/>
      <c r="AH57" s="99"/>
      <c r="AI57" s="99"/>
      <c r="AJ57" s="99"/>
      <c r="AK57" s="99"/>
      <c r="AL57" s="99"/>
      <c r="AM57" s="99"/>
      <c r="AN57" s="99"/>
      <c r="AO57" s="102"/>
      <c r="AP57" s="99"/>
    </row>
    <row r="58" spans="1:42">
      <c r="A58" s="103"/>
      <c r="B58" s="103"/>
      <c r="C58" s="103"/>
      <c r="D58" s="99"/>
      <c r="E58" s="99"/>
      <c r="F58" s="99"/>
      <c r="G58" s="99"/>
      <c r="H58" s="99"/>
      <c r="I58" s="99"/>
      <c r="J58" s="99"/>
      <c r="K58" s="99"/>
      <c r="L58" s="99"/>
      <c r="M58" s="99"/>
      <c r="N58" s="99"/>
      <c r="O58" s="99"/>
      <c r="P58" s="99"/>
      <c r="Q58" s="99"/>
      <c r="R58" s="99"/>
      <c r="S58" s="99"/>
      <c r="T58" s="99"/>
      <c r="U58" s="99"/>
      <c r="V58" s="99"/>
      <c r="W58" s="99"/>
      <c r="X58" s="99"/>
      <c r="Y58" s="99"/>
      <c r="Z58" s="99"/>
      <c r="AA58" s="99"/>
      <c r="AB58" s="99"/>
      <c r="AC58" s="99"/>
      <c r="AD58" s="99"/>
      <c r="AE58" s="99"/>
      <c r="AF58" s="99"/>
      <c r="AG58" s="99"/>
      <c r="AH58" s="99"/>
      <c r="AI58" s="99"/>
      <c r="AJ58" s="99"/>
      <c r="AK58" s="99"/>
      <c r="AL58" s="99"/>
      <c r="AM58" s="99"/>
      <c r="AN58" s="99"/>
      <c r="AO58" s="102"/>
      <c r="AP58" s="99"/>
    </row>
    <row r="59" spans="1:42">
      <c r="A59" s="103"/>
      <c r="B59" s="103"/>
      <c r="C59" s="103"/>
      <c r="D59" s="99"/>
      <c r="E59" s="99"/>
      <c r="F59" s="99"/>
      <c r="G59" s="99"/>
      <c r="H59" s="99"/>
      <c r="I59" s="99"/>
      <c r="J59" s="99"/>
      <c r="K59" s="99"/>
      <c r="L59" s="99"/>
      <c r="M59" s="99"/>
      <c r="N59" s="99"/>
      <c r="O59" s="99"/>
      <c r="P59" s="99"/>
      <c r="Q59" s="99"/>
      <c r="R59" s="99"/>
      <c r="S59" s="99"/>
      <c r="T59" s="99"/>
      <c r="U59" s="99"/>
      <c r="V59" s="99"/>
      <c r="W59" s="99"/>
      <c r="X59" s="99"/>
      <c r="Y59" s="99"/>
      <c r="Z59" s="99"/>
      <c r="AA59" s="99"/>
      <c r="AB59" s="99"/>
      <c r="AC59" s="99"/>
      <c r="AD59" s="99"/>
      <c r="AE59" s="99"/>
      <c r="AF59" s="99"/>
      <c r="AG59" s="99"/>
      <c r="AH59" s="99"/>
      <c r="AI59" s="99"/>
      <c r="AJ59" s="99"/>
      <c r="AK59" s="99"/>
      <c r="AL59" s="99"/>
      <c r="AM59" s="99"/>
      <c r="AN59" s="99"/>
      <c r="AO59" s="102"/>
      <c r="AP59" s="99"/>
    </row>
    <row r="60" spans="1:42">
      <c r="A60" s="103"/>
      <c r="B60" s="103"/>
      <c r="C60" s="103"/>
      <c r="D60" s="99"/>
      <c r="E60" s="99"/>
      <c r="F60" s="99"/>
      <c r="G60" s="99"/>
      <c r="H60" s="99"/>
      <c r="I60" s="99"/>
      <c r="J60" s="99"/>
      <c r="K60" s="99"/>
      <c r="L60" s="99"/>
      <c r="M60" s="99"/>
      <c r="N60" s="99"/>
      <c r="O60" s="99"/>
      <c r="P60" s="99"/>
      <c r="Q60" s="99"/>
      <c r="R60" s="99"/>
      <c r="S60" s="99"/>
      <c r="T60" s="99"/>
      <c r="U60" s="99"/>
      <c r="V60" s="99"/>
      <c r="W60" s="99"/>
      <c r="X60" s="99"/>
      <c r="Y60" s="99"/>
      <c r="Z60" s="99"/>
      <c r="AA60" s="99"/>
      <c r="AB60" s="99"/>
      <c r="AC60" s="99"/>
      <c r="AD60" s="99"/>
      <c r="AE60" s="99"/>
      <c r="AF60" s="99"/>
      <c r="AG60" s="99"/>
      <c r="AH60" s="99"/>
      <c r="AI60" s="99"/>
      <c r="AJ60" s="99"/>
      <c r="AK60" s="99"/>
      <c r="AL60" s="99"/>
      <c r="AM60" s="99"/>
      <c r="AN60" s="99"/>
      <c r="AO60" s="102"/>
      <c r="AP60" s="99"/>
    </row>
    <row r="61" spans="1:42">
      <c r="A61" s="103"/>
      <c r="B61" s="103"/>
      <c r="C61" s="103"/>
      <c r="D61" s="99"/>
      <c r="E61" s="99"/>
      <c r="F61" s="99"/>
      <c r="G61" s="99"/>
      <c r="H61" s="99"/>
      <c r="I61" s="99"/>
      <c r="J61" s="99"/>
      <c r="K61" s="99"/>
      <c r="L61" s="99"/>
      <c r="M61" s="99"/>
      <c r="N61" s="99"/>
      <c r="O61" s="99"/>
      <c r="P61" s="99"/>
      <c r="Q61" s="99"/>
      <c r="R61" s="99"/>
      <c r="S61" s="99"/>
      <c r="T61" s="99"/>
      <c r="U61" s="99"/>
      <c r="V61" s="99"/>
      <c r="W61" s="99"/>
      <c r="X61" s="99"/>
      <c r="Y61" s="99"/>
      <c r="Z61" s="99"/>
      <c r="AA61" s="99"/>
      <c r="AB61" s="99"/>
      <c r="AC61" s="99"/>
      <c r="AD61" s="99"/>
      <c r="AE61" s="99"/>
      <c r="AF61" s="99"/>
      <c r="AG61" s="99"/>
      <c r="AH61" s="99"/>
      <c r="AI61" s="99"/>
      <c r="AJ61" s="99"/>
      <c r="AK61" s="99"/>
      <c r="AL61" s="99"/>
      <c r="AM61" s="99"/>
      <c r="AN61" s="99"/>
      <c r="AO61" s="102"/>
      <c r="AP61" s="99"/>
    </row>
    <row r="62" spans="1:42">
      <c r="A62" s="148" t="s">
        <v>4</v>
      </c>
      <c r="B62" s="98"/>
      <c r="C62" s="98"/>
      <c r="D62" s="149"/>
      <c r="E62" s="99"/>
      <c r="F62" s="99"/>
      <c r="G62" s="99"/>
      <c r="H62" s="99"/>
      <c r="I62" s="99"/>
      <c r="J62" s="99"/>
      <c r="K62" s="99"/>
      <c r="L62" s="99"/>
      <c r="M62" s="99"/>
      <c r="N62" s="105" t="s">
        <v>107</v>
      </c>
      <c r="O62" s="99"/>
      <c r="P62" s="99"/>
      <c r="Q62" s="99"/>
      <c r="R62" s="99"/>
      <c r="S62" s="99"/>
      <c r="T62" s="99"/>
      <c r="U62" s="99"/>
      <c r="V62" s="99"/>
      <c r="W62" s="99"/>
      <c r="X62" s="99"/>
      <c r="Y62" s="99"/>
      <c r="Z62" s="99"/>
      <c r="AA62" s="99"/>
      <c r="AB62" s="99"/>
      <c r="AC62" s="99"/>
      <c r="AD62" s="99"/>
      <c r="AE62" s="99"/>
      <c r="AF62" s="99"/>
      <c r="AG62" s="99"/>
      <c r="AH62" s="99"/>
      <c r="AI62" s="99"/>
      <c r="AJ62" s="99"/>
      <c r="AK62" s="99"/>
      <c r="AL62" s="99"/>
      <c r="AM62" s="99"/>
      <c r="AN62" s="99"/>
      <c r="AO62" s="102"/>
      <c r="AP62" s="99"/>
    </row>
    <row r="63" spans="1:42">
      <c r="A63" s="111"/>
      <c r="B63" s="103"/>
      <c r="C63" s="103"/>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c r="AF63" s="99"/>
      <c r="AG63" s="99"/>
      <c r="AH63" s="99"/>
      <c r="AI63" s="99"/>
      <c r="AJ63" s="99"/>
      <c r="AK63" s="99"/>
      <c r="AL63" s="99"/>
      <c r="AM63" s="99"/>
      <c r="AN63" s="99"/>
      <c r="AO63" s="102"/>
      <c r="AP63" s="99"/>
    </row>
    <row r="64" spans="1:42" ht="15" customHeight="1">
      <c r="A64" s="111"/>
      <c r="B64" s="291"/>
      <c r="C64" s="291"/>
      <c r="D64" s="112"/>
      <c r="E64" s="292" t="str">
        <f>$E$9</f>
        <v xml:space="preserve">MESE DI </v>
      </c>
      <c r="F64" s="292"/>
      <c r="G64" s="292"/>
      <c r="H64" s="292"/>
      <c r="I64" s="292"/>
      <c r="J64" s="292"/>
      <c r="K64" s="292"/>
      <c r="L64" s="292"/>
      <c r="M64" s="292"/>
      <c r="N64" s="99"/>
      <c r="O64" s="99"/>
      <c r="P64" s="99"/>
      <c r="Q64" s="113" t="str">
        <f>$Q$9</f>
        <v>CORSO: "OPERATORE ELETTRICO" 1° ANNO</v>
      </c>
      <c r="R64" s="113"/>
      <c r="S64" s="99"/>
      <c r="T64" s="99"/>
      <c r="U64" s="99"/>
      <c r="V64" s="99"/>
      <c r="W64" s="99"/>
      <c r="X64" s="99"/>
      <c r="Y64" s="99"/>
      <c r="Z64" s="99"/>
      <c r="AA64" s="99"/>
      <c r="AB64" s="99"/>
      <c r="AC64" s="99"/>
      <c r="AD64" s="99"/>
      <c r="AE64" s="99"/>
      <c r="AF64" s="99"/>
      <c r="AG64" s="99"/>
      <c r="AH64" s="99"/>
      <c r="AI64" s="99"/>
      <c r="AJ64" s="99"/>
      <c r="AK64" s="99"/>
      <c r="AL64" s="99"/>
      <c r="AM64" s="99"/>
      <c r="AN64" s="99"/>
      <c r="AO64" s="102"/>
      <c r="AP64" s="99"/>
    </row>
    <row r="65" spans="1:63" ht="15" customHeight="1" thickBot="1">
      <c r="A65" s="114"/>
      <c r="B65" s="114"/>
      <c r="C65" s="103"/>
      <c r="D65" s="99"/>
      <c r="E65" s="99"/>
      <c r="F65" s="99"/>
      <c r="G65" s="99"/>
      <c r="H65" s="99"/>
      <c r="I65" s="115"/>
      <c r="J65" s="99"/>
      <c r="K65" s="99"/>
      <c r="L65" s="115"/>
      <c r="M65" s="115" t="s">
        <v>3</v>
      </c>
      <c r="N65" s="115"/>
      <c r="O65" s="115"/>
      <c r="P65" s="115"/>
      <c r="Q65" s="314" t="str">
        <f>$Q$10</f>
        <v>COD: ARIEFP1821/20/1</v>
      </c>
      <c r="R65" s="314"/>
      <c r="S65" s="314"/>
      <c r="T65" s="314"/>
      <c r="U65" s="314"/>
      <c r="V65" s="314"/>
      <c r="W65" s="314"/>
      <c r="X65" s="314"/>
      <c r="Y65" s="314"/>
      <c r="Z65" s="314"/>
      <c r="AA65" s="314"/>
      <c r="AB65" s="314"/>
      <c r="AC65" s="314"/>
      <c r="AD65" s="314"/>
      <c r="AE65" s="115"/>
      <c r="AF65" s="115"/>
      <c r="AG65" s="115"/>
      <c r="AH65" s="115"/>
      <c r="AI65" s="115"/>
      <c r="AJ65" s="115" t="s">
        <v>3</v>
      </c>
      <c r="AK65" s="115"/>
      <c r="AL65" s="115"/>
      <c r="AM65" s="115"/>
      <c r="AN65" s="115"/>
      <c r="AO65" s="116"/>
      <c r="AP65" s="115"/>
      <c r="AQ65" s="53"/>
      <c r="AR65" s="8"/>
      <c r="AS65" s="8"/>
      <c r="AT65" s="8"/>
      <c r="AU65" s="8"/>
      <c r="AV65" s="8"/>
      <c r="AW65" s="8"/>
      <c r="AX65" s="8"/>
      <c r="AY65" s="8"/>
      <c r="AZ65" s="8"/>
      <c r="BA65" s="8"/>
      <c r="BB65" s="8"/>
      <c r="BC65" s="8"/>
      <c r="BD65" s="9"/>
      <c r="BE65" s="9"/>
      <c r="BF65" s="9"/>
      <c r="BG65" s="9"/>
      <c r="BH65" s="9"/>
      <c r="BI65" s="9"/>
      <c r="BJ65" s="9"/>
      <c r="BK65" s="9"/>
    </row>
    <row r="66" spans="1:63" ht="16.5" customHeight="1" thickTop="1" thickBot="1">
      <c r="A66" s="310" t="s">
        <v>19</v>
      </c>
      <c r="B66" s="311"/>
      <c r="C66" s="312"/>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c r="AC66" s="150"/>
      <c r="AD66" s="150"/>
      <c r="AE66" s="150"/>
      <c r="AF66" s="150"/>
      <c r="AG66" s="150"/>
      <c r="AH66" s="151"/>
      <c r="AI66" s="99"/>
      <c r="AJ66" s="152"/>
      <c r="AK66" s="150"/>
      <c r="AL66" s="151"/>
      <c r="AM66" s="99"/>
      <c r="AN66" s="99"/>
      <c r="AO66" s="102"/>
      <c r="AP66" s="99"/>
    </row>
    <row r="67" spans="1:63" ht="5.25" customHeight="1" thickTop="1" thickBot="1">
      <c r="A67" s="114"/>
      <c r="B67" s="313"/>
      <c r="C67" s="313"/>
      <c r="D67" s="117"/>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c r="AC67" s="115"/>
      <c r="AD67" s="115"/>
      <c r="AE67" s="115"/>
      <c r="AF67" s="115"/>
      <c r="AG67" s="115"/>
      <c r="AH67" s="115"/>
      <c r="AI67" s="115"/>
      <c r="AJ67" s="313"/>
      <c r="AK67" s="313"/>
      <c r="AL67" s="313"/>
      <c r="AM67" s="115"/>
      <c r="AN67" s="153"/>
      <c r="AO67" s="154"/>
      <c r="AP67" s="153"/>
      <c r="AQ67" s="53"/>
      <c r="AR67" s="8"/>
      <c r="AS67" s="10"/>
      <c r="AT67" s="8"/>
      <c r="AU67" s="8"/>
      <c r="AV67" s="8"/>
      <c r="AW67" s="8"/>
      <c r="AX67" s="8"/>
      <c r="AY67" s="8"/>
      <c r="AZ67" s="309"/>
      <c r="BA67" s="309"/>
      <c r="BB67" s="309"/>
      <c r="BC67" s="8"/>
      <c r="BD67" s="309"/>
      <c r="BE67" s="309"/>
      <c r="BF67" s="8"/>
      <c r="BG67" s="9"/>
      <c r="BH67" s="9"/>
      <c r="BI67" s="9"/>
      <c r="BJ67" s="9"/>
      <c r="BK67" s="9"/>
    </row>
    <row r="68" spans="1:63" s="12" customFormat="1" ht="38.25" customHeight="1" thickTop="1">
      <c r="A68" s="118" t="s">
        <v>0</v>
      </c>
      <c r="B68" s="272" t="s">
        <v>1</v>
      </c>
      <c r="C68" s="273"/>
      <c r="D68" s="121">
        <v>1</v>
      </c>
      <c r="E68" s="121">
        <v>2</v>
      </c>
      <c r="F68" s="121">
        <v>3</v>
      </c>
      <c r="G68" s="121">
        <v>4</v>
      </c>
      <c r="H68" s="121">
        <v>5</v>
      </c>
      <c r="I68" s="121">
        <v>6</v>
      </c>
      <c r="J68" s="121">
        <v>7</v>
      </c>
      <c r="K68" s="121">
        <v>8</v>
      </c>
      <c r="L68" s="121">
        <v>9</v>
      </c>
      <c r="M68" s="121">
        <v>10</v>
      </c>
      <c r="N68" s="121">
        <v>11</v>
      </c>
      <c r="O68" s="121">
        <v>12</v>
      </c>
      <c r="P68" s="121">
        <v>13</v>
      </c>
      <c r="Q68" s="121">
        <v>14</v>
      </c>
      <c r="R68" s="121">
        <v>15</v>
      </c>
      <c r="S68" s="121">
        <v>16</v>
      </c>
      <c r="T68" s="121">
        <v>17</v>
      </c>
      <c r="U68" s="121">
        <v>18</v>
      </c>
      <c r="V68" s="121">
        <v>19</v>
      </c>
      <c r="W68" s="121">
        <v>20</v>
      </c>
      <c r="X68" s="121">
        <v>21</v>
      </c>
      <c r="Y68" s="121">
        <v>22</v>
      </c>
      <c r="Z68" s="121">
        <v>23</v>
      </c>
      <c r="AA68" s="121">
        <v>24</v>
      </c>
      <c r="AB68" s="121">
        <v>25</v>
      </c>
      <c r="AC68" s="121">
        <v>26</v>
      </c>
      <c r="AD68" s="121">
        <v>27</v>
      </c>
      <c r="AE68" s="121">
        <v>28</v>
      </c>
      <c r="AF68" s="121">
        <v>29</v>
      </c>
      <c r="AG68" s="121">
        <v>30</v>
      </c>
      <c r="AH68" s="122">
        <v>31</v>
      </c>
      <c r="AI68" s="99"/>
      <c r="AJ68" s="123" t="s">
        <v>11</v>
      </c>
      <c r="AK68" s="124" t="s">
        <v>12</v>
      </c>
      <c r="AL68" s="125" t="s">
        <v>14</v>
      </c>
      <c r="AM68" s="99"/>
      <c r="AN68" s="155"/>
      <c r="AO68" s="99"/>
      <c r="AP68" s="99"/>
      <c r="AR68" s="267" t="s">
        <v>45</v>
      </c>
      <c r="AS68" s="268"/>
      <c r="AT68" s="269"/>
      <c r="AU68" s="13"/>
      <c r="AV68" s="13"/>
      <c r="AW68" s="13"/>
      <c r="AX68" s="13"/>
      <c r="AY68" s="13"/>
      <c r="AZ68" s="13"/>
      <c r="BA68" s="13"/>
      <c r="BB68" s="13"/>
      <c r="BC68" s="13"/>
      <c r="BD68" s="13"/>
      <c r="BE68" s="13"/>
      <c r="BF68" s="13"/>
      <c r="BG68" s="13"/>
      <c r="BH68" s="13"/>
      <c r="BI68" s="13"/>
      <c r="BJ68" s="13"/>
      <c r="BK68" s="13"/>
    </row>
    <row r="69" spans="1:63">
      <c r="A69" s="130"/>
      <c r="B69" s="156" t="s">
        <v>16</v>
      </c>
      <c r="C69" s="157"/>
      <c r="D69" s="132"/>
      <c r="E69" s="132"/>
      <c r="F69" s="132"/>
      <c r="G69" s="132"/>
      <c r="H69" s="132"/>
      <c r="I69" s="132"/>
      <c r="J69" s="132"/>
      <c r="K69" s="132"/>
      <c r="L69" s="132"/>
      <c r="M69" s="132"/>
      <c r="N69" s="132"/>
      <c r="O69" s="132"/>
      <c r="P69" s="132"/>
      <c r="Q69" s="132"/>
      <c r="R69" s="132"/>
      <c r="S69" s="132"/>
      <c r="T69" s="132"/>
      <c r="U69" s="132"/>
      <c r="V69" s="132"/>
      <c r="W69" s="132"/>
      <c r="X69" s="132"/>
      <c r="Y69" s="132"/>
      <c r="Z69" s="132"/>
      <c r="AA69" s="132"/>
      <c r="AB69" s="132"/>
      <c r="AC69" s="132"/>
      <c r="AD69" s="132"/>
      <c r="AE69" s="132"/>
      <c r="AF69" s="132"/>
      <c r="AG69" s="132"/>
      <c r="AH69" s="133"/>
      <c r="AI69" s="99"/>
      <c r="AJ69" s="134"/>
      <c r="AK69" s="132"/>
      <c r="AL69" s="133"/>
      <c r="AM69" s="99"/>
      <c r="AN69" s="158"/>
      <c r="AO69" s="102"/>
      <c r="AP69" s="99"/>
      <c r="AR69" s="75" t="s">
        <v>46</v>
      </c>
      <c r="AS69" s="76"/>
      <c r="AT69" s="77">
        <f>AJ13</f>
        <v>0</v>
      </c>
    </row>
    <row r="70" spans="1:63" ht="15.75" thickBot="1">
      <c r="A70" s="130">
        <v>1</v>
      </c>
      <c r="B70" s="131" t="str">
        <f>Foglio14!B70</f>
        <v>GARIBALDI B.</v>
      </c>
      <c r="C70" s="131" t="str">
        <f>Foglio14!C70</f>
        <v>DOCENZA INT.</v>
      </c>
      <c r="D70" s="132"/>
      <c r="E70" s="132"/>
      <c r="F70" s="132"/>
      <c r="G70" s="132"/>
      <c r="H70" s="132"/>
      <c r="I70" s="132"/>
      <c r="J70" s="132"/>
      <c r="K70" s="132"/>
      <c r="L70" s="132"/>
      <c r="M70" s="132"/>
      <c r="N70" s="132"/>
      <c r="O70" s="132"/>
      <c r="P70" s="132"/>
      <c r="Q70" s="132"/>
      <c r="R70" s="132"/>
      <c r="S70" s="132"/>
      <c r="T70" s="132"/>
      <c r="U70" s="132"/>
      <c r="V70" s="132"/>
      <c r="W70" s="132"/>
      <c r="X70" s="132"/>
      <c r="Y70" s="132"/>
      <c r="Z70" s="132"/>
      <c r="AA70" s="132"/>
      <c r="AB70" s="132"/>
      <c r="AC70" s="132"/>
      <c r="AD70" s="132"/>
      <c r="AE70" s="132"/>
      <c r="AF70" s="132"/>
      <c r="AG70" s="132"/>
      <c r="AH70" s="133"/>
      <c r="AI70" s="99"/>
      <c r="AJ70" s="134">
        <f>SUM(D70:AH70)</f>
        <v>0</v>
      </c>
      <c r="AK70" s="132">
        <f>Foglio14!AL70</f>
        <v>1</v>
      </c>
      <c r="AL70" s="133">
        <f t="shared" ref="AL70:AL95" si="9">AJ70+AK70</f>
        <v>1</v>
      </c>
      <c r="AM70" s="99"/>
      <c r="AN70" s="158"/>
      <c r="AO70" s="102"/>
      <c r="AP70" s="99"/>
      <c r="AR70" s="75" t="s">
        <v>47</v>
      </c>
      <c r="AS70" s="76"/>
      <c r="AT70" s="78">
        <f t="array" ref="AT70">SUM(IF(($C$70:$C$123=C166),$AJ$70:$AJ$123,0))+SUM(IF((C70:$C$123=C169),AJ70:$AJ$123,0))</f>
        <v>0</v>
      </c>
    </row>
    <row r="71" spans="1:63" ht="15.75" thickTop="1">
      <c r="A71" s="130">
        <v>2</v>
      </c>
      <c r="B71" s="131" t="str">
        <f>Foglio14!B71</f>
        <v>BONINO E.</v>
      </c>
      <c r="C71" s="131" t="str">
        <f>Foglio14!C71</f>
        <v>DOCENZA INT.</v>
      </c>
      <c r="D71" s="132"/>
      <c r="E71" s="132"/>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2"/>
      <c r="AH71" s="133"/>
      <c r="AI71" s="99"/>
      <c r="AJ71" s="134">
        <f t="shared" ref="AJ71:AJ95" si="10">SUM(D71:AH71)</f>
        <v>0</v>
      </c>
      <c r="AK71" s="132">
        <f>Foglio14!AL71</f>
        <v>218</v>
      </c>
      <c r="AL71" s="133">
        <f t="shared" si="9"/>
        <v>218</v>
      </c>
      <c r="AM71" s="99"/>
      <c r="AN71" s="158"/>
      <c r="AO71" s="102"/>
      <c r="AP71" s="99"/>
      <c r="AR71" s="75"/>
      <c r="AS71" s="79" t="s">
        <v>54</v>
      </c>
      <c r="AT71" s="80">
        <f>AT69-AT70</f>
        <v>0</v>
      </c>
    </row>
    <row r="72" spans="1:63">
      <c r="A72" s="130">
        <v>3</v>
      </c>
      <c r="B72" s="131" t="str">
        <f>Foglio14!B72</f>
        <v>PAGNI R.</v>
      </c>
      <c r="C72" s="131" t="str">
        <f>Foglio14!C72</f>
        <v>DOCENZA INT.</v>
      </c>
      <c r="D72" s="132"/>
      <c r="E72" s="132"/>
      <c r="F72" s="132"/>
      <c r="G72" s="132"/>
      <c r="H72" s="132"/>
      <c r="I72" s="132"/>
      <c r="J72" s="132"/>
      <c r="K72" s="132"/>
      <c r="L72" s="132"/>
      <c r="M72" s="132"/>
      <c r="N72" s="132"/>
      <c r="O72" s="132"/>
      <c r="P72" s="132"/>
      <c r="Q72" s="132"/>
      <c r="R72" s="132"/>
      <c r="S72" s="132"/>
      <c r="T72" s="132"/>
      <c r="U72" s="132"/>
      <c r="V72" s="132"/>
      <c r="W72" s="132"/>
      <c r="X72" s="132"/>
      <c r="Y72" s="132"/>
      <c r="Z72" s="132"/>
      <c r="AA72" s="132"/>
      <c r="AB72" s="132"/>
      <c r="AC72" s="132"/>
      <c r="AD72" s="132"/>
      <c r="AE72" s="132"/>
      <c r="AF72" s="132"/>
      <c r="AG72" s="132"/>
      <c r="AH72" s="133"/>
      <c r="AI72" s="99"/>
      <c r="AJ72" s="134">
        <f t="shared" si="10"/>
        <v>0</v>
      </c>
      <c r="AK72" s="132">
        <f>Foglio14!AL72</f>
        <v>68</v>
      </c>
      <c r="AL72" s="133">
        <f t="shared" si="9"/>
        <v>68</v>
      </c>
      <c r="AM72" s="99"/>
      <c r="AN72" s="158"/>
      <c r="AO72" s="102"/>
      <c r="AP72" s="99"/>
      <c r="AR72" s="75"/>
      <c r="AS72" s="76"/>
      <c r="AT72" s="77"/>
    </row>
    <row r="73" spans="1:63">
      <c r="A73" s="130">
        <v>4</v>
      </c>
      <c r="B73" s="131" t="str">
        <f>Foglio14!B73</f>
        <v>PICCERI G.</v>
      </c>
      <c r="C73" s="131" t="str">
        <f>Foglio14!C73</f>
        <v>DOCENZA INT.</v>
      </c>
      <c r="D73" s="132"/>
      <c r="E73" s="132"/>
      <c r="F73" s="132"/>
      <c r="G73" s="132"/>
      <c r="H73" s="132"/>
      <c r="I73" s="132"/>
      <c r="J73" s="132"/>
      <c r="K73" s="132"/>
      <c r="L73" s="132"/>
      <c r="M73" s="132"/>
      <c r="N73" s="132"/>
      <c r="O73" s="132"/>
      <c r="P73" s="132"/>
      <c r="Q73" s="132"/>
      <c r="R73" s="132"/>
      <c r="S73" s="132"/>
      <c r="T73" s="132"/>
      <c r="U73" s="132"/>
      <c r="V73" s="132"/>
      <c r="W73" s="132"/>
      <c r="X73" s="132"/>
      <c r="Y73" s="132"/>
      <c r="Z73" s="132"/>
      <c r="AA73" s="132"/>
      <c r="AB73" s="132"/>
      <c r="AC73" s="132"/>
      <c r="AD73" s="132"/>
      <c r="AE73" s="132"/>
      <c r="AF73" s="132"/>
      <c r="AG73" s="132"/>
      <c r="AH73" s="133"/>
      <c r="AI73" s="99"/>
      <c r="AJ73" s="134">
        <f t="shared" si="10"/>
        <v>0</v>
      </c>
      <c r="AK73" s="132">
        <f>Foglio14!AL73</f>
        <v>44</v>
      </c>
      <c r="AL73" s="133">
        <f t="shared" si="9"/>
        <v>44</v>
      </c>
      <c r="AM73" s="99"/>
      <c r="AN73" s="158"/>
      <c r="AO73" s="102"/>
      <c r="AP73" s="99"/>
      <c r="AR73" s="75" t="s">
        <v>55</v>
      </c>
      <c r="AS73" s="76"/>
      <c r="AT73" s="81">
        <f t="array" ref="AT73">SUM(IF(($C$70:$C$123=C167),$AJ$70:$AJ$123,0))+SUM(IF((C70:$C$123=C170),AJ70:$AJ$123,0))</f>
        <v>0</v>
      </c>
    </row>
    <row r="74" spans="1:63">
      <c r="A74" s="130">
        <v>5</v>
      </c>
      <c r="B74" s="131" t="str">
        <f>Foglio14!B74</f>
        <v>FRONZOLI D.</v>
      </c>
      <c r="C74" s="131" t="str">
        <f>Foglio14!C74</f>
        <v>DOCENZA INT.</v>
      </c>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3"/>
      <c r="AI74" s="99"/>
      <c r="AJ74" s="134">
        <f t="shared" si="10"/>
        <v>0</v>
      </c>
      <c r="AK74" s="132">
        <f>Foglio14!AL74</f>
        <v>39</v>
      </c>
      <c r="AL74" s="133">
        <f t="shared" si="9"/>
        <v>39</v>
      </c>
      <c r="AM74" s="99"/>
      <c r="AN74" s="158"/>
      <c r="AO74" s="102"/>
      <c r="AP74" s="99"/>
      <c r="AR74" s="75"/>
      <c r="AS74" s="76"/>
      <c r="AT74" s="77"/>
    </row>
    <row r="75" spans="1:63">
      <c r="A75" s="130">
        <v>6</v>
      </c>
      <c r="B75" s="131" t="str">
        <f>Foglio14!B75</f>
        <v>BACIGALUPO A.</v>
      </c>
      <c r="C75" s="131" t="str">
        <f>Foglio14!C75</f>
        <v>DOCENZA INT.</v>
      </c>
      <c r="D75" s="132"/>
      <c r="E75" s="132"/>
      <c r="F75" s="132"/>
      <c r="G75" s="132"/>
      <c r="H75" s="132"/>
      <c r="I75" s="132"/>
      <c r="J75" s="132"/>
      <c r="K75" s="132"/>
      <c r="L75" s="132"/>
      <c r="M75" s="132"/>
      <c r="N75" s="132"/>
      <c r="O75" s="132"/>
      <c r="P75" s="132"/>
      <c r="Q75" s="132"/>
      <c r="R75" s="132"/>
      <c r="S75" s="132"/>
      <c r="T75" s="132"/>
      <c r="U75" s="132"/>
      <c r="V75" s="132"/>
      <c r="W75" s="132"/>
      <c r="X75" s="132"/>
      <c r="Y75" s="132"/>
      <c r="Z75" s="132"/>
      <c r="AA75" s="132"/>
      <c r="AB75" s="132"/>
      <c r="AC75" s="132"/>
      <c r="AD75" s="132"/>
      <c r="AE75" s="132"/>
      <c r="AF75" s="132"/>
      <c r="AG75" s="132"/>
      <c r="AH75" s="133"/>
      <c r="AI75" s="99"/>
      <c r="AJ75" s="134">
        <f t="shared" si="10"/>
        <v>0</v>
      </c>
      <c r="AK75" s="132">
        <f>Foglio14!AL75</f>
        <v>42</v>
      </c>
      <c r="AL75" s="133">
        <f t="shared" si="9"/>
        <v>42</v>
      </c>
      <c r="AM75" s="99"/>
      <c r="AN75" s="158"/>
      <c r="AO75" s="102"/>
      <c r="AP75" s="99"/>
      <c r="AR75" s="75" t="s">
        <v>56</v>
      </c>
      <c r="AS75" s="76"/>
      <c r="AT75" s="81">
        <f t="array" ref="AT75">SUM(IF(($C$70:$C$123=C168),$AJ$70:$AJ$123,0))+SUM(IF((C70:$C$123=C171),AJ70:$AJ$123,0))</f>
        <v>0</v>
      </c>
    </row>
    <row r="76" spans="1:63">
      <c r="A76" s="130">
        <v>7</v>
      </c>
      <c r="B76" s="131" t="str">
        <f>Foglio14!B76</f>
        <v>RIO A.</v>
      </c>
      <c r="C76" s="131" t="str">
        <f>Foglio14!C76</f>
        <v>DOCENZA INT.</v>
      </c>
      <c r="D76" s="132"/>
      <c r="E76" s="132"/>
      <c r="F76" s="132"/>
      <c r="G76" s="132"/>
      <c r="H76" s="132"/>
      <c r="I76" s="132"/>
      <c r="J76" s="132"/>
      <c r="K76" s="132"/>
      <c r="L76" s="132"/>
      <c r="M76" s="132"/>
      <c r="N76" s="132"/>
      <c r="O76" s="132"/>
      <c r="P76" s="132"/>
      <c r="Q76" s="132"/>
      <c r="R76" s="132"/>
      <c r="S76" s="132"/>
      <c r="T76" s="132"/>
      <c r="U76" s="132"/>
      <c r="V76" s="132"/>
      <c r="W76" s="132"/>
      <c r="X76" s="132"/>
      <c r="Y76" s="132"/>
      <c r="Z76" s="132"/>
      <c r="AA76" s="132"/>
      <c r="AB76" s="132"/>
      <c r="AC76" s="132"/>
      <c r="AD76" s="132"/>
      <c r="AE76" s="132"/>
      <c r="AF76" s="132"/>
      <c r="AG76" s="132"/>
      <c r="AH76" s="133"/>
      <c r="AI76" s="99"/>
      <c r="AJ76" s="134">
        <f t="shared" si="10"/>
        <v>0</v>
      </c>
      <c r="AK76" s="132">
        <f>Foglio14!AL76</f>
        <v>65</v>
      </c>
      <c r="AL76" s="133">
        <f t="shared" si="9"/>
        <v>65</v>
      </c>
      <c r="AM76" s="99"/>
      <c r="AN76" s="158"/>
      <c r="AO76" s="102"/>
      <c r="AP76" s="99"/>
      <c r="AR76" s="75"/>
      <c r="AS76" s="76"/>
      <c r="AT76" s="77"/>
    </row>
    <row r="77" spans="1:63">
      <c r="A77" s="130">
        <v>8</v>
      </c>
      <c r="B77" s="131" t="str">
        <f>Foglio14!B77</f>
        <v>PERI F.</v>
      </c>
      <c r="C77" s="131" t="str">
        <f>Foglio14!C77</f>
        <v>DOCENZA INT.</v>
      </c>
      <c r="D77" s="132"/>
      <c r="E77" s="132"/>
      <c r="F77" s="132"/>
      <c r="G77" s="132"/>
      <c r="H77" s="132"/>
      <c r="I77" s="132"/>
      <c r="J77" s="132"/>
      <c r="K77" s="132"/>
      <c r="L77" s="132"/>
      <c r="M77" s="132"/>
      <c r="N77" s="132"/>
      <c r="O77" s="132"/>
      <c r="P77" s="132"/>
      <c r="Q77" s="132"/>
      <c r="R77" s="132"/>
      <c r="S77" s="132"/>
      <c r="T77" s="132"/>
      <c r="U77" s="132"/>
      <c r="V77" s="132"/>
      <c r="W77" s="132"/>
      <c r="X77" s="132"/>
      <c r="Y77" s="132"/>
      <c r="Z77" s="132"/>
      <c r="AA77" s="132"/>
      <c r="AB77" s="132"/>
      <c r="AC77" s="132"/>
      <c r="AD77" s="132"/>
      <c r="AE77" s="132"/>
      <c r="AF77" s="132"/>
      <c r="AG77" s="132"/>
      <c r="AH77" s="133"/>
      <c r="AI77" s="99"/>
      <c r="AJ77" s="134">
        <f t="shared" si="10"/>
        <v>0</v>
      </c>
      <c r="AK77" s="132">
        <f>Foglio14!AL77</f>
        <v>6</v>
      </c>
      <c r="AL77" s="133">
        <f t="shared" si="9"/>
        <v>6</v>
      </c>
      <c r="AM77" s="99"/>
      <c r="AN77" s="158"/>
      <c r="AO77" s="102"/>
      <c r="AP77" s="99"/>
      <c r="AR77" s="75" t="s">
        <v>57</v>
      </c>
      <c r="AS77" s="76"/>
      <c r="AT77" s="81">
        <f t="array" ref="AT77">SUM(IF(($C$136:$C$153=C172),$AJ$136:$AJ$153,0))+SUM(IF((C136:$C$153=C176),AJ136:$AJ$153,0))</f>
        <v>0</v>
      </c>
    </row>
    <row r="78" spans="1:63">
      <c r="A78" s="130">
        <v>9</v>
      </c>
      <c r="B78" s="131" t="str">
        <f>Foglio14!B78</f>
        <v>BONINO E.</v>
      </c>
      <c r="C78" s="131" t="str">
        <f>Foglio14!C78</f>
        <v>CODOC INT.</v>
      </c>
      <c r="D78" s="132"/>
      <c r="E78" s="132"/>
      <c r="F78" s="132"/>
      <c r="G78" s="132"/>
      <c r="H78" s="132"/>
      <c r="I78" s="132"/>
      <c r="J78" s="132"/>
      <c r="K78" s="132"/>
      <c r="L78" s="132"/>
      <c r="M78" s="132"/>
      <c r="N78" s="132"/>
      <c r="O78" s="132"/>
      <c r="P78" s="132"/>
      <c r="Q78" s="132"/>
      <c r="R78" s="132"/>
      <c r="S78" s="132"/>
      <c r="T78" s="132"/>
      <c r="U78" s="132"/>
      <c r="V78" s="132"/>
      <c r="W78" s="132"/>
      <c r="X78" s="132"/>
      <c r="Y78" s="132"/>
      <c r="Z78" s="132"/>
      <c r="AA78" s="132"/>
      <c r="AB78" s="132"/>
      <c r="AC78" s="132"/>
      <c r="AD78" s="132"/>
      <c r="AE78" s="132"/>
      <c r="AF78" s="132"/>
      <c r="AG78" s="132"/>
      <c r="AH78" s="133"/>
      <c r="AI78" s="99"/>
      <c r="AJ78" s="134">
        <f t="shared" si="10"/>
        <v>0</v>
      </c>
      <c r="AK78" s="132">
        <f>Foglio14!AL78</f>
        <v>4</v>
      </c>
      <c r="AL78" s="133">
        <f t="shared" si="9"/>
        <v>4</v>
      </c>
      <c r="AM78" s="99"/>
      <c r="AN78" s="158"/>
      <c r="AO78" s="102"/>
      <c r="AP78" s="99"/>
      <c r="AR78" s="75"/>
      <c r="AS78" s="76"/>
      <c r="AT78" s="77"/>
    </row>
    <row r="79" spans="1:63">
      <c r="A79" s="130">
        <v>10</v>
      </c>
      <c r="B79" s="131" t="str">
        <f>Foglio14!B79</f>
        <v>GARBARINO O.</v>
      </c>
      <c r="C79" s="131" t="str">
        <f>Foglio14!C79</f>
        <v>DOCENZA INT.</v>
      </c>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3"/>
      <c r="AI79" s="99"/>
      <c r="AJ79" s="134">
        <f t="shared" si="10"/>
        <v>0</v>
      </c>
      <c r="AK79" s="132">
        <f>Foglio14!AL79</f>
        <v>3</v>
      </c>
      <c r="AL79" s="133">
        <f t="shared" si="9"/>
        <v>3</v>
      </c>
      <c r="AM79" s="99"/>
      <c r="AN79" s="158"/>
      <c r="AO79" s="102"/>
      <c r="AP79" s="99"/>
      <c r="AR79" s="75" t="s">
        <v>58</v>
      </c>
      <c r="AS79" s="76"/>
      <c r="AT79" s="81">
        <f t="array" ref="AT79">SUM(IF(($C$136:$C$153=C173),$AJ$136:$AJ$153,0))+SUM(IF((C136:$C$153=C177),AJ136:$AJ$153,0))</f>
        <v>0</v>
      </c>
    </row>
    <row r="80" spans="1:63">
      <c r="A80" s="130">
        <v>11</v>
      </c>
      <c r="B80" s="131" t="str">
        <f>Foglio14!B80</f>
        <v>CASASSA I.</v>
      </c>
      <c r="C80" s="131" t="str">
        <f>Foglio14!C80</f>
        <v>DOCENZA INT.</v>
      </c>
      <c r="D80" s="132"/>
      <c r="E80" s="132"/>
      <c r="F80" s="132"/>
      <c r="G80" s="132"/>
      <c r="H80" s="132"/>
      <c r="I80" s="132"/>
      <c r="J80" s="132"/>
      <c r="K80" s="132"/>
      <c r="L80" s="132"/>
      <c r="M80" s="132"/>
      <c r="N80" s="132"/>
      <c r="O80" s="132"/>
      <c r="P80" s="132"/>
      <c r="Q80" s="132"/>
      <c r="R80" s="132"/>
      <c r="S80" s="132"/>
      <c r="T80" s="132"/>
      <c r="U80" s="132"/>
      <c r="V80" s="132"/>
      <c r="W80" s="132"/>
      <c r="X80" s="132"/>
      <c r="Y80" s="132"/>
      <c r="Z80" s="132"/>
      <c r="AA80" s="132"/>
      <c r="AB80" s="132"/>
      <c r="AC80" s="132"/>
      <c r="AD80" s="132"/>
      <c r="AE80" s="132"/>
      <c r="AF80" s="132"/>
      <c r="AG80" s="132"/>
      <c r="AH80" s="133"/>
      <c r="AI80" s="99"/>
      <c r="AJ80" s="134">
        <f t="shared" si="10"/>
        <v>0</v>
      </c>
      <c r="AK80" s="132">
        <f>Foglio14!AL80</f>
        <v>62</v>
      </c>
      <c r="AL80" s="133">
        <f t="shared" si="9"/>
        <v>62</v>
      </c>
      <c r="AM80" s="99"/>
      <c r="AN80" s="158"/>
      <c r="AO80" s="102"/>
      <c r="AP80" s="99"/>
      <c r="AR80" s="75"/>
      <c r="AS80" s="76"/>
      <c r="AT80" s="77"/>
    </row>
    <row r="81" spans="1:85">
      <c r="A81" s="130">
        <v>12</v>
      </c>
      <c r="B81" s="131" t="str">
        <f>Foglio14!B81</f>
        <v>BACIGALUPO A.</v>
      </c>
      <c r="C81" s="131" t="str">
        <f>Foglio14!C81</f>
        <v>CODOC INT.</v>
      </c>
      <c r="D81" s="132"/>
      <c r="E81" s="132"/>
      <c r="F81" s="132"/>
      <c r="G81" s="132"/>
      <c r="H81" s="132"/>
      <c r="I81" s="132"/>
      <c r="J81" s="132"/>
      <c r="K81" s="132"/>
      <c r="L81" s="132"/>
      <c r="M81" s="132"/>
      <c r="N81" s="132"/>
      <c r="O81" s="132"/>
      <c r="P81" s="132"/>
      <c r="Q81" s="132"/>
      <c r="R81" s="132"/>
      <c r="S81" s="132"/>
      <c r="T81" s="132"/>
      <c r="U81" s="132"/>
      <c r="V81" s="132"/>
      <c r="W81" s="132"/>
      <c r="X81" s="132"/>
      <c r="Y81" s="132"/>
      <c r="Z81" s="132"/>
      <c r="AA81" s="132"/>
      <c r="AB81" s="132"/>
      <c r="AC81" s="132"/>
      <c r="AD81" s="132"/>
      <c r="AE81" s="132"/>
      <c r="AF81" s="132"/>
      <c r="AG81" s="132"/>
      <c r="AH81" s="133"/>
      <c r="AI81" s="99"/>
      <c r="AJ81" s="134">
        <f t="shared" si="10"/>
        <v>0</v>
      </c>
      <c r="AK81" s="132">
        <f>Foglio14!AL81</f>
        <v>1</v>
      </c>
      <c r="AL81" s="133">
        <f t="shared" si="9"/>
        <v>1</v>
      </c>
      <c r="AM81" s="99"/>
      <c r="AN81" s="158"/>
      <c r="AO81" s="102"/>
      <c r="AP81" s="99"/>
      <c r="AR81" s="75" t="s">
        <v>59</v>
      </c>
      <c r="AS81" s="76"/>
      <c r="AT81" s="81">
        <f t="array" ref="AT81">SUM(IF(($C$136:$C$153=C175),$AJ$136:$AJ$153,0))+SUM(IF(($C$136:$C$153=C179),$AJ$136:$AJ$153,0))</f>
        <v>0</v>
      </c>
    </row>
    <row r="82" spans="1:85">
      <c r="A82" s="130">
        <v>13</v>
      </c>
      <c r="B82" s="131" t="str">
        <f>Foglio14!B82</f>
        <v>PAGNI R.</v>
      </c>
      <c r="C82" s="131" t="str">
        <f>Foglio14!C82</f>
        <v>CODOC INT.</v>
      </c>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3"/>
      <c r="AI82" s="99"/>
      <c r="AJ82" s="134">
        <f t="shared" si="10"/>
        <v>0</v>
      </c>
      <c r="AK82" s="132">
        <f>Foglio14!AL82</f>
        <v>3</v>
      </c>
      <c r="AL82" s="133">
        <f t="shared" si="9"/>
        <v>3</v>
      </c>
      <c r="AM82" s="99"/>
      <c r="AN82" s="158"/>
      <c r="AO82" s="102"/>
      <c r="AP82" s="99"/>
      <c r="AR82" s="75"/>
      <c r="AS82" s="76"/>
      <c r="AT82" s="77"/>
    </row>
    <row r="83" spans="1:85" ht="15.75" thickBot="1">
      <c r="A83" s="130">
        <v>14</v>
      </c>
      <c r="B83" s="131" t="str">
        <f>Foglio14!B83</f>
        <v>CASASSA I.</v>
      </c>
      <c r="C83" s="131" t="str">
        <f>Foglio14!C83</f>
        <v>CODOC INT.</v>
      </c>
      <c r="D83" s="132"/>
      <c r="E83" s="132"/>
      <c r="F83" s="132"/>
      <c r="G83" s="132"/>
      <c r="H83" s="132"/>
      <c r="I83" s="132"/>
      <c r="J83" s="132"/>
      <c r="K83" s="132"/>
      <c r="L83" s="132"/>
      <c r="M83" s="132"/>
      <c r="N83" s="132"/>
      <c r="O83" s="132"/>
      <c r="P83" s="132"/>
      <c r="Q83" s="132"/>
      <c r="R83" s="132"/>
      <c r="S83" s="132"/>
      <c r="T83" s="132"/>
      <c r="U83" s="132"/>
      <c r="V83" s="132"/>
      <c r="W83" s="132"/>
      <c r="X83" s="132"/>
      <c r="Y83" s="132"/>
      <c r="Z83" s="132"/>
      <c r="AA83" s="132"/>
      <c r="AB83" s="132"/>
      <c r="AC83" s="132"/>
      <c r="AD83" s="132"/>
      <c r="AE83" s="132"/>
      <c r="AF83" s="132"/>
      <c r="AG83" s="132"/>
      <c r="AH83" s="133"/>
      <c r="AI83" s="99"/>
      <c r="AJ83" s="134">
        <f t="shared" si="10"/>
        <v>0</v>
      </c>
      <c r="AK83" s="132">
        <f>Foglio14!AL83</f>
        <v>2</v>
      </c>
      <c r="AL83" s="133">
        <f t="shared" si="9"/>
        <v>2</v>
      </c>
      <c r="AM83" s="99"/>
      <c r="AN83" s="158"/>
      <c r="AO83" s="102"/>
      <c r="AP83" s="99"/>
      <c r="AR83" s="82" t="s">
        <v>60</v>
      </c>
      <c r="AS83" s="83"/>
      <c r="AT83" s="84">
        <f t="array" ref="AT83">SUM(IF(($C$136:$C$153=C174),$AJ$136:$AJ$153,0))+SUM(IF(($C$136:$C$153=C178),$AJ$136:$AJ$153,0))</f>
        <v>0</v>
      </c>
    </row>
    <row r="84" spans="1:85">
      <c r="A84" s="130">
        <v>15</v>
      </c>
      <c r="B84" s="131">
        <f>Foglio14!B84</f>
        <v>0</v>
      </c>
      <c r="C84" s="131">
        <f>Foglio14!C84</f>
        <v>0</v>
      </c>
      <c r="D84" s="132"/>
      <c r="E84" s="132"/>
      <c r="F84" s="132"/>
      <c r="G84" s="132"/>
      <c r="H84" s="132"/>
      <c r="I84" s="132"/>
      <c r="J84" s="132"/>
      <c r="K84" s="132"/>
      <c r="L84" s="132"/>
      <c r="M84" s="132"/>
      <c r="N84" s="132"/>
      <c r="O84" s="132"/>
      <c r="P84" s="132"/>
      <c r="Q84" s="132"/>
      <c r="R84" s="132"/>
      <c r="S84" s="132"/>
      <c r="T84" s="132"/>
      <c r="U84" s="132"/>
      <c r="V84" s="132"/>
      <c r="W84" s="132"/>
      <c r="X84" s="132"/>
      <c r="Y84" s="132"/>
      <c r="Z84" s="132"/>
      <c r="AA84" s="132"/>
      <c r="AB84" s="132"/>
      <c r="AC84" s="132"/>
      <c r="AD84" s="132"/>
      <c r="AE84" s="132"/>
      <c r="AF84" s="132"/>
      <c r="AG84" s="132"/>
      <c r="AH84" s="133"/>
      <c r="AI84" s="99"/>
      <c r="AJ84" s="134">
        <f t="shared" si="10"/>
        <v>0</v>
      </c>
      <c r="AK84" s="132">
        <f>Foglio14!AL84</f>
        <v>0</v>
      </c>
      <c r="AL84" s="133">
        <f t="shared" si="9"/>
        <v>0</v>
      </c>
      <c r="AM84" s="99"/>
      <c r="AN84" s="158"/>
      <c r="AO84" s="159"/>
      <c r="AP84" s="158"/>
    </row>
    <row r="85" spans="1:85">
      <c r="A85" s="130">
        <v>16</v>
      </c>
      <c r="B85" s="131">
        <f>Foglio14!B85</f>
        <v>0</v>
      </c>
      <c r="C85" s="131">
        <f>Foglio14!C85</f>
        <v>0</v>
      </c>
      <c r="D85" s="132"/>
      <c r="E85" s="132"/>
      <c r="F85" s="132"/>
      <c r="G85" s="132"/>
      <c r="H85" s="132"/>
      <c r="I85" s="132"/>
      <c r="J85" s="132"/>
      <c r="K85" s="132"/>
      <c r="L85" s="132"/>
      <c r="M85" s="132"/>
      <c r="N85" s="132"/>
      <c r="O85" s="132"/>
      <c r="P85" s="132"/>
      <c r="Q85" s="132"/>
      <c r="R85" s="132"/>
      <c r="S85" s="132"/>
      <c r="T85" s="132"/>
      <c r="U85" s="132"/>
      <c r="V85" s="132"/>
      <c r="W85" s="132"/>
      <c r="X85" s="132"/>
      <c r="Y85" s="132"/>
      <c r="Z85" s="132"/>
      <c r="AA85" s="132"/>
      <c r="AB85" s="132"/>
      <c r="AC85" s="132"/>
      <c r="AD85" s="132"/>
      <c r="AE85" s="132"/>
      <c r="AF85" s="132"/>
      <c r="AG85" s="132"/>
      <c r="AH85" s="133"/>
      <c r="AI85" s="99"/>
      <c r="AJ85" s="134">
        <f t="shared" si="10"/>
        <v>0</v>
      </c>
      <c r="AK85" s="132">
        <f>Foglio14!AL85</f>
        <v>0</v>
      </c>
      <c r="AL85" s="133">
        <f t="shared" si="9"/>
        <v>0</v>
      </c>
      <c r="AM85" s="99"/>
      <c r="AN85" s="158"/>
      <c r="AO85" s="159"/>
      <c r="AP85" s="158"/>
    </row>
    <row r="86" spans="1:85" ht="15.75" thickBot="1">
      <c r="A86" s="130">
        <v>17</v>
      </c>
      <c r="B86" s="131">
        <f>Foglio14!B86</f>
        <v>0</v>
      </c>
      <c r="C86" s="131">
        <f>Foglio14!C86</f>
        <v>0</v>
      </c>
      <c r="D86" s="132"/>
      <c r="E86" s="132"/>
      <c r="F86" s="132"/>
      <c r="G86" s="132"/>
      <c r="H86" s="132"/>
      <c r="I86" s="132"/>
      <c r="J86" s="132"/>
      <c r="K86" s="132"/>
      <c r="L86" s="132"/>
      <c r="M86" s="132"/>
      <c r="N86" s="132"/>
      <c r="O86" s="132"/>
      <c r="P86" s="132"/>
      <c r="Q86" s="132"/>
      <c r="R86" s="132"/>
      <c r="S86" s="132"/>
      <c r="T86" s="132"/>
      <c r="U86" s="132"/>
      <c r="V86" s="132"/>
      <c r="W86" s="132"/>
      <c r="X86" s="132"/>
      <c r="Y86" s="132"/>
      <c r="Z86" s="132"/>
      <c r="AA86" s="132"/>
      <c r="AB86" s="132"/>
      <c r="AC86" s="132"/>
      <c r="AD86" s="132"/>
      <c r="AE86" s="132"/>
      <c r="AF86" s="132"/>
      <c r="AG86" s="132"/>
      <c r="AH86" s="133"/>
      <c r="AI86" s="99"/>
      <c r="AJ86" s="134">
        <f t="shared" si="10"/>
        <v>0</v>
      </c>
      <c r="AK86" s="132">
        <f>Foglio14!AL86</f>
        <v>0</v>
      </c>
      <c r="AL86" s="133">
        <f t="shared" si="9"/>
        <v>0</v>
      </c>
      <c r="AM86" s="99"/>
      <c r="AN86" s="158"/>
      <c r="AO86" s="159"/>
      <c r="AP86" s="158"/>
      <c r="AR86" s="188"/>
      <c r="AS86" s="188"/>
      <c r="AT86" s="188"/>
      <c r="AU86" s="216"/>
      <c r="AV86" s="188"/>
      <c r="AW86" s="181"/>
      <c r="AX86" s="181"/>
      <c r="AY86" s="181"/>
      <c r="AZ86" s="181"/>
      <c r="BA86" s="214"/>
      <c r="BB86" s="225"/>
      <c r="BC86" s="181"/>
      <c r="BD86" s="181"/>
      <c r="BE86" s="181"/>
      <c r="BF86" s="181"/>
      <c r="BG86" s="181"/>
      <c r="BH86" s="181"/>
      <c r="BI86" s="181"/>
      <c r="BJ86" s="181"/>
      <c r="BK86" s="181"/>
      <c r="BL86" s="181"/>
      <c r="BM86" s="181"/>
      <c r="BN86" s="181"/>
      <c r="BO86" s="181"/>
      <c r="BP86" s="4"/>
      <c r="BQ86" s="4"/>
      <c r="BR86" s="4"/>
      <c r="BS86" s="4"/>
      <c r="BT86" s="4"/>
      <c r="BU86" s="4"/>
      <c r="BV86" s="4"/>
      <c r="BW86" s="4"/>
      <c r="BX86" s="4"/>
      <c r="BY86" s="4"/>
      <c r="BZ86" s="4"/>
      <c r="CA86" s="4"/>
      <c r="CB86" s="4"/>
      <c r="CC86" s="4"/>
      <c r="CD86" s="4"/>
      <c r="CE86" s="4"/>
      <c r="CF86" s="4"/>
      <c r="CG86" s="4"/>
    </row>
    <row r="87" spans="1:85">
      <c r="A87" s="130">
        <v>18</v>
      </c>
      <c r="B87" s="131">
        <f>Foglio14!B87</f>
        <v>0</v>
      </c>
      <c r="C87" s="131">
        <f>Foglio14!C87</f>
        <v>0</v>
      </c>
      <c r="D87" s="132"/>
      <c r="E87" s="132"/>
      <c r="F87" s="132"/>
      <c r="G87" s="132"/>
      <c r="H87" s="132"/>
      <c r="I87" s="132"/>
      <c r="J87" s="132"/>
      <c r="K87" s="132"/>
      <c r="L87" s="132"/>
      <c r="M87" s="132"/>
      <c r="N87" s="132"/>
      <c r="O87" s="132"/>
      <c r="P87" s="132"/>
      <c r="Q87" s="132"/>
      <c r="R87" s="132"/>
      <c r="S87" s="132"/>
      <c r="T87" s="132"/>
      <c r="U87" s="132"/>
      <c r="V87" s="132"/>
      <c r="W87" s="132"/>
      <c r="X87" s="132"/>
      <c r="Y87" s="132"/>
      <c r="Z87" s="132"/>
      <c r="AA87" s="132"/>
      <c r="AB87" s="132"/>
      <c r="AC87" s="132"/>
      <c r="AD87" s="132"/>
      <c r="AE87" s="132"/>
      <c r="AF87" s="132"/>
      <c r="AG87" s="132"/>
      <c r="AH87" s="133"/>
      <c r="AI87" s="99"/>
      <c r="AJ87" s="134">
        <f t="shared" si="10"/>
        <v>0</v>
      </c>
      <c r="AK87" s="132">
        <f>Foglio14!AL87</f>
        <v>0</v>
      </c>
      <c r="AL87" s="133">
        <f t="shared" si="9"/>
        <v>0</v>
      </c>
      <c r="AM87" s="99"/>
      <c r="AN87" s="158"/>
      <c r="AO87" s="159"/>
      <c r="AP87" s="158"/>
      <c r="AR87" s="188"/>
      <c r="AS87" s="188"/>
      <c r="AT87" s="188"/>
      <c r="AU87" s="216"/>
      <c r="AV87" s="188"/>
      <c r="AW87" s="260" t="s">
        <v>82</v>
      </c>
      <c r="AX87" s="261"/>
      <c r="AY87" s="261"/>
      <c r="AZ87" s="261"/>
      <c r="BA87" s="261"/>
      <c r="BB87" s="261"/>
      <c r="BC87" s="262"/>
      <c r="BD87" s="260" t="s">
        <v>83</v>
      </c>
      <c r="BE87" s="261"/>
      <c r="BF87" s="261"/>
      <c r="BG87" s="261"/>
      <c r="BH87" s="261"/>
      <c r="BI87" s="261"/>
      <c r="BJ87" s="260" t="s">
        <v>84</v>
      </c>
      <c r="BK87" s="261"/>
      <c r="BL87" s="261"/>
      <c r="BM87" s="261"/>
      <c r="BN87" s="261"/>
      <c r="BO87" s="261"/>
      <c r="BP87" s="260" t="s">
        <v>86</v>
      </c>
      <c r="BQ87" s="261"/>
      <c r="BR87" s="261"/>
      <c r="BS87" s="261"/>
      <c r="BT87" s="261"/>
      <c r="BU87" s="261"/>
      <c r="BV87" s="260" t="s">
        <v>97</v>
      </c>
      <c r="BW87" s="261"/>
      <c r="BX87" s="261"/>
      <c r="BY87" s="261"/>
      <c r="BZ87" s="261"/>
      <c r="CA87" s="261"/>
      <c r="CB87" s="260" t="s">
        <v>98</v>
      </c>
      <c r="CC87" s="261"/>
      <c r="CD87" s="261"/>
      <c r="CE87" s="261"/>
      <c r="CF87" s="261"/>
      <c r="CG87" s="262"/>
    </row>
    <row r="88" spans="1:85" ht="25.5" thickBot="1">
      <c r="A88" s="130">
        <v>19</v>
      </c>
      <c r="B88" s="131">
        <f>Foglio14!B88</f>
        <v>0</v>
      </c>
      <c r="C88" s="131">
        <f>Foglio14!C88</f>
        <v>0</v>
      </c>
      <c r="D88" s="132"/>
      <c r="E88" s="132"/>
      <c r="F88" s="132"/>
      <c r="G88" s="132"/>
      <c r="H88" s="132"/>
      <c r="I88" s="132"/>
      <c r="J88" s="132"/>
      <c r="K88" s="132"/>
      <c r="L88" s="132"/>
      <c r="M88" s="132"/>
      <c r="N88" s="132"/>
      <c r="O88" s="132"/>
      <c r="P88" s="132"/>
      <c r="Q88" s="132"/>
      <c r="R88" s="132"/>
      <c r="S88" s="132"/>
      <c r="T88" s="132"/>
      <c r="U88" s="132"/>
      <c r="V88" s="132"/>
      <c r="W88" s="132"/>
      <c r="X88" s="132"/>
      <c r="Y88" s="132"/>
      <c r="Z88" s="132"/>
      <c r="AA88" s="132"/>
      <c r="AB88" s="132"/>
      <c r="AC88" s="132"/>
      <c r="AD88" s="132"/>
      <c r="AE88" s="132"/>
      <c r="AF88" s="132"/>
      <c r="AG88" s="132"/>
      <c r="AH88" s="133"/>
      <c r="AI88" s="99"/>
      <c r="AJ88" s="134">
        <f t="shared" si="10"/>
        <v>0</v>
      </c>
      <c r="AK88" s="132">
        <f>Foglio14!AL88</f>
        <v>0</v>
      </c>
      <c r="AL88" s="133">
        <f t="shared" si="9"/>
        <v>0</v>
      </c>
      <c r="AM88" s="99"/>
      <c r="AN88" s="158"/>
      <c r="AO88" s="159"/>
      <c r="AP88" s="158"/>
      <c r="AR88" s="188" t="s">
        <v>90</v>
      </c>
      <c r="AS88" s="188" t="s">
        <v>79</v>
      </c>
      <c r="AT88" s="188" t="s">
        <v>80</v>
      </c>
      <c r="AU88" s="216" t="s">
        <v>81</v>
      </c>
      <c r="AV88" s="188" t="s">
        <v>91</v>
      </c>
      <c r="AW88" s="182" t="s">
        <v>85</v>
      </c>
      <c r="AX88" s="186" t="s">
        <v>93</v>
      </c>
      <c r="AY88" s="320" t="s">
        <v>76</v>
      </c>
      <c r="AZ88" s="320"/>
      <c r="BA88" s="215" t="s">
        <v>77</v>
      </c>
      <c r="BB88" s="226" t="s">
        <v>101</v>
      </c>
      <c r="BC88" s="184" t="s">
        <v>78</v>
      </c>
      <c r="BD88" s="182" t="s">
        <v>85</v>
      </c>
      <c r="BE88" s="320" t="s">
        <v>76</v>
      </c>
      <c r="BF88" s="320"/>
      <c r="BG88" s="183" t="s">
        <v>77</v>
      </c>
      <c r="BH88" s="183" t="s">
        <v>101</v>
      </c>
      <c r="BI88" s="184" t="s">
        <v>78</v>
      </c>
      <c r="BJ88" s="182" t="s">
        <v>85</v>
      </c>
      <c r="BK88" s="320" t="s">
        <v>76</v>
      </c>
      <c r="BL88" s="320"/>
      <c r="BM88" s="183" t="s">
        <v>77</v>
      </c>
      <c r="BN88" s="183" t="s">
        <v>101</v>
      </c>
      <c r="BO88" s="184" t="s">
        <v>78</v>
      </c>
      <c r="BP88" s="182" t="s">
        <v>85</v>
      </c>
      <c r="BQ88" s="320" t="s">
        <v>76</v>
      </c>
      <c r="BR88" s="320"/>
      <c r="BS88" s="183" t="s">
        <v>77</v>
      </c>
      <c r="BT88" s="183" t="s">
        <v>101</v>
      </c>
      <c r="BU88" s="184" t="s">
        <v>78</v>
      </c>
      <c r="BV88" s="182" t="s">
        <v>85</v>
      </c>
      <c r="BW88" s="320" t="s">
        <v>76</v>
      </c>
      <c r="BX88" s="320"/>
      <c r="BY88" s="183" t="s">
        <v>77</v>
      </c>
      <c r="BZ88" s="183" t="s">
        <v>101</v>
      </c>
      <c r="CA88" s="184" t="s">
        <v>78</v>
      </c>
      <c r="CB88" s="182" t="s">
        <v>85</v>
      </c>
      <c r="CC88" s="320" t="s">
        <v>76</v>
      </c>
      <c r="CD88" s="320"/>
      <c r="CE88" s="183" t="s">
        <v>77</v>
      </c>
      <c r="CF88" s="183" t="s">
        <v>101</v>
      </c>
      <c r="CG88" s="184" t="s">
        <v>78</v>
      </c>
    </row>
    <row r="89" spans="1:85">
      <c r="A89" s="130">
        <v>20</v>
      </c>
      <c r="B89" s="131">
        <f>Foglio14!B89</f>
        <v>0</v>
      </c>
      <c r="C89" s="131">
        <f>Foglio14!C89</f>
        <v>0</v>
      </c>
      <c r="D89" s="132"/>
      <c r="E89" s="132"/>
      <c r="F89" s="132"/>
      <c r="G89" s="132"/>
      <c r="H89" s="132"/>
      <c r="I89" s="132"/>
      <c r="J89" s="132"/>
      <c r="K89" s="132"/>
      <c r="L89" s="132"/>
      <c r="M89" s="132"/>
      <c r="N89" s="132"/>
      <c r="O89" s="132"/>
      <c r="P89" s="132"/>
      <c r="Q89" s="132"/>
      <c r="R89" s="132"/>
      <c r="S89" s="132"/>
      <c r="T89" s="132"/>
      <c r="U89" s="132"/>
      <c r="V89" s="132"/>
      <c r="W89" s="132"/>
      <c r="X89" s="132"/>
      <c r="Y89" s="132"/>
      <c r="Z89" s="132"/>
      <c r="AA89" s="132"/>
      <c r="AB89" s="132"/>
      <c r="AC89" s="132"/>
      <c r="AD89" s="132"/>
      <c r="AE89" s="132"/>
      <c r="AF89" s="132"/>
      <c r="AG89" s="132"/>
      <c r="AH89" s="133"/>
      <c r="AI89" s="99"/>
      <c r="AJ89" s="134">
        <f t="shared" si="10"/>
        <v>0</v>
      </c>
      <c r="AK89" s="132">
        <f>Foglio14!AL89</f>
        <v>0</v>
      </c>
      <c r="AL89" s="133">
        <f t="shared" si="9"/>
        <v>0</v>
      </c>
      <c r="AM89" s="99"/>
      <c r="AN89" s="158"/>
      <c r="AO89" s="159"/>
      <c r="AP89" s="158"/>
      <c r="AR89" s="339" t="str">
        <f>Foglio14!AR89</f>
        <v>CHIAPPE A.</v>
      </c>
      <c r="AS89" s="189">
        <f t="array" ref="AS89">SUM(IF(($B$97:$B$153=AR89)*($C$97:$C$153=AV89),$AL$97:$AL$153,0))</f>
        <v>29</v>
      </c>
      <c r="AT89" s="340">
        <f>BA89+BG89+BM89+BS89+BY89+CE89</f>
        <v>34</v>
      </c>
      <c r="AU89" s="217">
        <f>AT89-AS89-AS90</f>
        <v>2</v>
      </c>
      <c r="AV89" s="190" t="str">
        <f>Foglio14!AV89</f>
        <v>DOCENZA EST.</v>
      </c>
      <c r="AW89" s="329">
        <f>Foglio14!AW89</f>
        <v>144</v>
      </c>
      <c r="AX89" s="338" t="str">
        <f>Foglio14!AX89</f>
        <v>DOCENZA/CODOC EST.</v>
      </c>
      <c r="AY89" s="331">
        <f>Foglio14!AY89</f>
        <v>43360</v>
      </c>
      <c r="AZ89" s="331">
        <f>Foglio14!AZ89</f>
        <v>43465</v>
      </c>
      <c r="BA89" s="332">
        <f>Foglio14!BA89</f>
        <v>24</v>
      </c>
      <c r="BB89" s="324">
        <f>Foglio14!BB89</f>
        <v>0</v>
      </c>
      <c r="BC89" s="336">
        <f>Foglio14!BC89</f>
        <v>0</v>
      </c>
      <c r="BD89" s="329">
        <f>Foglio14!BD89</f>
        <v>9</v>
      </c>
      <c r="BE89" s="331">
        <f>Foglio14!BE89</f>
        <v>43472</v>
      </c>
      <c r="BF89" s="331">
        <f>Foglio14!BF89</f>
        <v>43554</v>
      </c>
      <c r="BG89" s="332">
        <f>Foglio14!BG89</f>
        <v>10</v>
      </c>
      <c r="BH89" s="334">
        <f>Foglio14!BH89</f>
        <v>0</v>
      </c>
      <c r="BI89" s="336">
        <f>Foglio14!BI89</f>
        <v>0</v>
      </c>
      <c r="BJ89" s="329">
        <f>Foglio14!BJ89</f>
        <v>0</v>
      </c>
      <c r="BK89" s="331">
        <f>Foglio14!BK89</f>
        <v>0</v>
      </c>
      <c r="BL89" s="331">
        <f>Foglio14!BL89</f>
        <v>0</v>
      </c>
      <c r="BM89" s="332">
        <f>Foglio14!BM89</f>
        <v>0</v>
      </c>
      <c r="BN89" s="334">
        <f>Foglio14!BN89</f>
        <v>0</v>
      </c>
      <c r="BO89" s="336">
        <f>Foglio14!BO89</f>
        <v>0</v>
      </c>
      <c r="BP89" s="329">
        <f>Foglio14!BP89</f>
        <v>0</v>
      </c>
      <c r="BQ89" s="331">
        <f>Foglio14!BQ89</f>
        <v>0</v>
      </c>
      <c r="BR89" s="331">
        <f>Foglio14!BR89</f>
        <v>0</v>
      </c>
      <c r="BS89" s="332">
        <f>Foglio14!BS89</f>
        <v>0</v>
      </c>
      <c r="BT89" s="334">
        <f>Foglio14!BT89</f>
        <v>0</v>
      </c>
      <c r="BU89" s="336">
        <f>Foglio14!BU89</f>
        <v>0</v>
      </c>
      <c r="BV89" s="329">
        <f>Foglio14!BV89</f>
        <v>0</v>
      </c>
      <c r="BW89" s="331">
        <f>Foglio14!BW89</f>
        <v>0</v>
      </c>
      <c r="BX89" s="331">
        <f>Foglio14!BX89</f>
        <v>0</v>
      </c>
      <c r="BY89" s="332">
        <f>Foglio14!BY89</f>
        <v>0</v>
      </c>
      <c r="BZ89" s="334">
        <f>Foglio14!BZ89</f>
        <v>0</v>
      </c>
      <c r="CA89" s="336">
        <f>Foglio14!CA89</f>
        <v>0</v>
      </c>
      <c r="CB89" s="329">
        <f>Foglio14!CB89</f>
        <v>0</v>
      </c>
      <c r="CC89" s="331">
        <f>Foglio14!CC89</f>
        <v>0</v>
      </c>
      <c r="CD89" s="331">
        <f>Foglio14!CD89</f>
        <v>0</v>
      </c>
      <c r="CE89" s="332">
        <f>Foglio14!CE89</f>
        <v>0</v>
      </c>
      <c r="CF89" s="334">
        <f>Foglio14!CF89</f>
        <v>0</v>
      </c>
      <c r="CG89" s="336">
        <f>Foglio14!CG89</f>
        <v>0</v>
      </c>
    </row>
    <row r="90" spans="1:85">
      <c r="A90" s="130">
        <v>21</v>
      </c>
      <c r="B90" s="131">
        <f>Foglio14!B90</f>
        <v>0</v>
      </c>
      <c r="C90" s="131">
        <f>Foglio14!C90</f>
        <v>0</v>
      </c>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3"/>
      <c r="AI90" s="99"/>
      <c r="AJ90" s="134">
        <f t="shared" si="10"/>
        <v>0</v>
      </c>
      <c r="AK90" s="132">
        <f>Foglio14!AL90</f>
        <v>0</v>
      </c>
      <c r="AL90" s="133">
        <f t="shared" si="9"/>
        <v>0</v>
      </c>
      <c r="AM90" s="99"/>
      <c r="AN90" s="158"/>
      <c r="AO90" s="159"/>
      <c r="AP90" s="158"/>
      <c r="AR90" s="277"/>
      <c r="AS90" s="197">
        <f t="array" ref="AS90">SUM(IF(($B$97:$B$153=AR89)*($C$97:$C$153=AV90),$AL$97:$AL$153,0))</f>
        <v>3</v>
      </c>
      <c r="AT90" s="328"/>
      <c r="AU90" s="218"/>
      <c r="AV90" s="199" t="str">
        <f>Foglio14!AV90</f>
        <v>CODOC EST.</v>
      </c>
      <c r="AW90" s="330"/>
      <c r="AX90" s="251"/>
      <c r="AY90" s="252"/>
      <c r="AZ90" s="252"/>
      <c r="BA90" s="333"/>
      <c r="BB90" s="265"/>
      <c r="BC90" s="337"/>
      <c r="BD90" s="330"/>
      <c r="BE90" s="252"/>
      <c r="BF90" s="252"/>
      <c r="BG90" s="333"/>
      <c r="BH90" s="335"/>
      <c r="BI90" s="337"/>
      <c r="BJ90" s="330"/>
      <c r="BK90" s="252"/>
      <c r="BL90" s="252"/>
      <c r="BM90" s="333"/>
      <c r="BN90" s="335"/>
      <c r="BO90" s="337"/>
      <c r="BP90" s="330"/>
      <c r="BQ90" s="252"/>
      <c r="BR90" s="252"/>
      <c r="BS90" s="333"/>
      <c r="BT90" s="335"/>
      <c r="BU90" s="337"/>
      <c r="BV90" s="330"/>
      <c r="BW90" s="252"/>
      <c r="BX90" s="252"/>
      <c r="BY90" s="333"/>
      <c r="BZ90" s="335"/>
      <c r="CA90" s="337"/>
      <c r="CB90" s="330"/>
      <c r="CC90" s="252"/>
      <c r="CD90" s="252"/>
      <c r="CE90" s="333"/>
      <c r="CF90" s="335"/>
      <c r="CG90" s="337"/>
    </row>
    <row r="91" spans="1:85">
      <c r="A91" s="130">
        <v>22</v>
      </c>
      <c r="B91" s="131">
        <f>Foglio14!B91</f>
        <v>0</v>
      </c>
      <c r="C91" s="131">
        <f>Foglio14!C91</f>
        <v>0</v>
      </c>
      <c r="D91" s="132"/>
      <c r="E91" s="132"/>
      <c r="F91" s="132"/>
      <c r="G91" s="132"/>
      <c r="H91" s="132"/>
      <c r="I91" s="132"/>
      <c r="J91" s="132"/>
      <c r="K91" s="132"/>
      <c r="L91" s="132"/>
      <c r="M91" s="132"/>
      <c r="N91" s="132"/>
      <c r="O91" s="132"/>
      <c r="P91" s="132"/>
      <c r="Q91" s="132"/>
      <c r="R91" s="132"/>
      <c r="S91" s="132"/>
      <c r="T91" s="132"/>
      <c r="U91" s="132"/>
      <c r="V91" s="132"/>
      <c r="W91" s="132"/>
      <c r="X91" s="132"/>
      <c r="Y91" s="132"/>
      <c r="Z91" s="132"/>
      <c r="AA91" s="132"/>
      <c r="AB91" s="132"/>
      <c r="AC91" s="132"/>
      <c r="AD91" s="132"/>
      <c r="AE91" s="132"/>
      <c r="AF91" s="132"/>
      <c r="AG91" s="132"/>
      <c r="AH91" s="133"/>
      <c r="AI91" s="99"/>
      <c r="AJ91" s="134">
        <f t="shared" si="10"/>
        <v>0</v>
      </c>
      <c r="AK91" s="132">
        <f>Foglio14!AL91</f>
        <v>0</v>
      </c>
      <c r="AL91" s="133">
        <f t="shared" si="9"/>
        <v>0</v>
      </c>
      <c r="AM91" s="99"/>
      <c r="AN91" s="158"/>
      <c r="AO91" s="159"/>
      <c r="AP91" s="158"/>
      <c r="AR91" s="276" t="str">
        <f>Foglio14!AR91</f>
        <v>DEFRANCHI BISSO F.</v>
      </c>
      <c r="AS91" s="200">
        <f t="array" ref="AS91">SUM(IF(($B$97:$B$153=AR91)*($C$97:$C$153=AV91),$AL$97:$AL$153,0))</f>
        <v>6</v>
      </c>
      <c r="AT91" s="327">
        <f>BA91+BG91+BM91+BS91+BY91+CE91</f>
        <v>30</v>
      </c>
      <c r="AU91" s="219">
        <f>AT91-AS91-AS92</f>
        <v>24</v>
      </c>
      <c r="AV91" s="202" t="str">
        <f>Foglio14!AV91</f>
        <v>DOCENZA EST.</v>
      </c>
      <c r="AW91" s="330">
        <f>Foglio14!AW91</f>
        <v>160</v>
      </c>
      <c r="AX91" s="251" t="str">
        <f>Foglio14!AX91</f>
        <v>DOCENZA/CODOC EST.</v>
      </c>
      <c r="AY91" s="252">
        <f>Foglio14!AY91</f>
        <v>43381</v>
      </c>
      <c r="AZ91" s="252">
        <f>Foglio14!AZ91</f>
        <v>43465</v>
      </c>
      <c r="BA91" s="333">
        <f>Foglio14!BA91</f>
        <v>30</v>
      </c>
      <c r="BB91" s="265">
        <f>Foglio14!BB91</f>
        <v>0</v>
      </c>
      <c r="BC91" s="337">
        <f>Foglio14!BC91</f>
        <v>0</v>
      </c>
      <c r="BD91" s="330">
        <f>Foglio14!BD91</f>
        <v>0</v>
      </c>
      <c r="BE91" s="252">
        <f>Foglio14!BE91</f>
        <v>0</v>
      </c>
      <c r="BF91" s="252">
        <f>Foglio14!BF91</f>
        <v>0</v>
      </c>
      <c r="BG91" s="333">
        <f>Foglio14!BG91</f>
        <v>0</v>
      </c>
      <c r="BH91" s="335">
        <f>Foglio14!BH91</f>
        <v>0</v>
      </c>
      <c r="BI91" s="337">
        <f>Foglio14!BI91</f>
        <v>0</v>
      </c>
      <c r="BJ91" s="330">
        <f>Foglio14!BJ91</f>
        <v>0</v>
      </c>
      <c r="BK91" s="252">
        <f>Foglio14!BK91</f>
        <v>0</v>
      </c>
      <c r="BL91" s="252">
        <f>Foglio14!BL91</f>
        <v>0</v>
      </c>
      <c r="BM91" s="333">
        <f>Foglio14!BM91</f>
        <v>0</v>
      </c>
      <c r="BN91" s="335">
        <f>Foglio14!BN91</f>
        <v>0</v>
      </c>
      <c r="BO91" s="337">
        <f>Foglio14!BO91</f>
        <v>0</v>
      </c>
      <c r="BP91" s="330">
        <f>Foglio14!BP91</f>
        <v>0</v>
      </c>
      <c r="BQ91" s="252">
        <f>Foglio14!BQ91</f>
        <v>0</v>
      </c>
      <c r="BR91" s="252">
        <f>Foglio14!BR91</f>
        <v>0</v>
      </c>
      <c r="BS91" s="333">
        <f>Foglio14!BS91</f>
        <v>0</v>
      </c>
      <c r="BT91" s="335">
        <f>Foglio14!BT91</f>
        <v>0</v>
      </c>
      <c r="BU91" s="337">
        <f>Foglio14!BU91</f>
        <v>0</v>
      </c>
      <c r="BV91" s="330">
        <f>Foglio14!BV91</f>
        <v>0</v>
      </c>
      <c r="BW91" s="252">
        <f>Foglio14!BW91</f>
        <v>0</v>
      </c>
      <c r="BX91" s="252">
        <f>Foglio14!BX91</f>
        <v>0</v>
      </c>
      <c r="BY91" s="333">
        <f>Foglio14!BY91</f>
        <v>0</v>
      </c>
      <c r="BZ91" s="335">
        <f>Foglio14!BZ91</f>
        <v>0</v>
      </c>
      <c r="CA91" s="337">
        <f>Foglio14!CA91</f>
        <v>0</v>
      </c>
      <c r="CB91" s="330">
        <f>Foglio14!CB91</f>
        <v>0</v>
      </c>
      <c r="CC91" s="252">
        <f>Foglio14!CC91</f>
        <v>0</v>
      </c>
      <c r="CD91" s="252">
        <f>Foglio14!CD91</f>
        <v>0</v>
      </c>
      <c r="CE91" s="333">
        <f>Foglio14!CE91</f>
        <v>0</v>
      </c>
      <c r="CF91" s="335">
        <f>Foglio14!CF91</f>
        <v>0</v>
      </c>
      <c r="CG91" s="337">
        <f>Foglio14!CG91</f>
        <v>0</v>
      </c>
    </row>
    <row r="92" spans="1:85">
      <c r="A92" s="130">
        <v>23</v>
      </c>
      <c r="B92" s="131">
        <f>Foglio14!B92</f>
        <v>0</v>
      </c>
      <c r="C92" s="131">
        <f>Foglio14!C92</f>
        <v>0</v>
      </c>
      <c r="D92" s="132"/>
      <c r="E92" s="132"/>
      <c r="F92" s="132"/>
      <c r="G92" s="132"/>
      <c r="H92" s="132"/>
      <c r="I92" s="132"/>
      <c r="J92" s="132"/>
      <c r="K92" s="132"/>
      <c r="L92" s="132"/>
      <c r="M92" s="132"/>
      <c r="N92" s="132"/>
      <c r="O92" s="132"/>
      <c r="P92" s="132"/>
      <c r="Q92" s="132"/>
      <c r="R92" s="132"/>
      <c r="S92" s="132"/>
      <c r="T92" s="132"/>
      <c r="U92" s="132"/>
      <c r="V92" s="132"/>
      <c r="W92" s="132"/>
      <c r="X92" s="132"/>
      <c r="Y92" s="132"/>
      <c r="Z92" s="132"/>
      <c r="AA92" s="132"/>
      <c r="AB92" s="132"/>
      <c r="AC92" s="132"/>
      <c r="AD92" s="132"/>
      <c r="AE92" s="132"/>
      <c r="AF92" s="132"/>
      <c r="AG92" s="132"/>
      <c r="AH92" s="133"/>
      <c r="AI92" s="99"/>
      <c r="AJ92" s="134">
        <f t="shared" si="10"/>
        <v>0</v>
      </c>
      <c r="AK92" s="132">
        <f>Foglio14!AL92</f>
        <v>0</v>
      </c>
      <c r="AL92" s="133">
        <f t="shared" si="9"/>
        <v>0</v>
      </c>
      <c r="AM92" s="99"/>
      <c r="AN92" s="158"/>
      <c r="AO92" s="159"/>
      <c r="AP92" s="158"/>
      <c r="AR92" s="277"/>
      <c r="AS92" s="197">
        <f t="array" ref="AS92">SUM(IF(($B$97:$B$153=AR91)*($C$97:$C$153=AV92),$AL$97:$AL$153,0))</f>
        <v>0</v>
      </c>
      <c r="AT92" s="328"/>
      <c r="AU92" s="218"/>
      <c r="AV92" s="199" t="str">
        <f>Foglio14!AV92</f>
        <v>CODOC EST.</v>
      </c>
      <c r="AW92" s="330"/>
      <c r="AX92" s="251"/>
      <c r="AY92" s="252"/>
      <c r="AZ92" s="252"/>
      <c r="BA92" s="333"/>
      <c r="BB92" s="265"/>
      <c r="BC92" s="337"/>
      <c r="BD92" s="330"/>
      <c r="BE92" s="252"/>
      <c r="BF92" s="252"/>
      <c r="BG92" s="333"/>
      <c r="BH92" s="335"/>
      <c r="BI92" s="337"/>
      <c r="BJ92" s="330"/>
      <c r="BK92" s="252"/>
      <c r="BL92" s="252"/>
      <c r="BM92" s="333"/>
      <c r="BN92" s="335"/>
      <c r="BO92" s="337"/>
      <c r="BP92" s="330"/>
      <c r="BQ92" s="252"/>
      <c r="BR92" s="252"/>
      <c r="BS92" s="333"/>
      <c r="BT92" s="335"/>
      <c r="BU92" s="337"/>
      <c r="BV92" s="330"/>
      <c r="BW92" s="252"/>
      <c r="BX92" s="252"/>
      <c r="BY92" s="333"/>
      <c r="BZ92" s="335"/>
      <c r="CA92" s="337"/>
      <c r="CB92" s="330"/>
      <c r="CC92" s="252"/>
      <c r="CD92" s="252"/>
      <c r="CE92" s="333"/>
      <c r="CF92" s="335"/>
      <c r="CG92" s="337"/>
    </row>
    <row r="93" spans="1:85">
      <c r="A93" s="130">
        <v>24</v>
      </c>
      <c r="B93" s="131">
        <f>Foglio14!B93</f>
        <v>0</v>
      </c>
      <c r="C93" s="131">
        <f>Foglio14!C93</f>
        <v>0</v>
      </c>
      <c r="D93" s="132"/>
      <c r="E93" s="132"/>
      <c r="F93" s="132"/>
      <c r="G93" s="132"/>
      <c r="H93" s="132"/>
      <c r="I93" s="132"/>
      <c r="J93" s="132"/>
      <c r="K93" s="132"/>
      <c r="L93" s="132"/>
      <c r="M93" s="132"/>
      <c r="N93" s="132"/>
      <c r="O93" s="132"/>
      <c r="P93" s="132"/>
      <c r="Q93" s="132"/>
      <c r="R93" s="132"/>
      <c r="S93" s="132"/>
      <c r="T93" s="132"/>
      <c r="U93" s="132"/>
      <c r="V93" s="132"/>
      <c r="W93" s="132"/>
      <c r="X93" s="132"/>
      <c r="Y93" s="132"/>
      <c r="Z93" s="132"/>
      <c r="AA93" s="132"/>
      <c r="AB93" s="132"/>
      <c r="AC93" s="132"/>
      <c r="AD93" s="132"/>
      <c r="AE93" s="132"/>
      <c r="AF93" s="132"/>
      <c r="AG93" s="132"/>
      <c r="AH93" s="133"/>
      <c r="AI93" s="99"/>
      <c r="AJ93" s="134">
        <f t="shared" si="10"/>
        <v>0</v>
      </c>
      <c r="AK93" s="132">
        <f>Foglio14!AL93</f>
        <v>0</v>
      </c>
      <c r="AL93" s="133">
        <f t="shared" si="9"/>
        <v>0</v>
      </c>
      <c r="AM93" s="99"/>
      <c r="AN93" s="158"/>
      <c r="AO93" s="159"/>
      <c r="AP93" s="158"/>
      <c r="AR93" s="276" t="str">
        <f>Foglio14!AR93</f>
        <v>RATTI S.</v>
      </c>
      <c r="AS93" s="200">
        <f t="array" ref="AS93">SUM(IF(($B$97:$B$153=AR93)*($C$97:$C$153=AV93),$AL$97:$AL$153,0))</f>
        <v>16</v>
      </c>
      <c r="AT93" s="327">
        <f>BA93+BG93+BM93+BS93+BY93+CE93</f>
        <v>20</v>
      </c>
      <c r="AU93" s="219">
        <f>AT93-AS93-AS94</f>
        <v>4</v>
      </c>
      <c r="AV93" s="202" t="str">
        <f>Foglio14!AV93</f>
        <v>DOCENZA EST.</v>
      </c>
      <c r="AW93" s="330">
        <f>Foglio14!AW93</f>
        <v>161</v>
      </c>
      <c r="AX93" s="251" t="str">
        <f>Foglio14!AX93</f>
        <v>DOCENZA/CODOC EST.</v>
      </c>
      <c r="AY93" s="252">
        <f>Foglio14!AY93</f>
        <v>43381</v>
      </c>
      <c r="AZ93" s="252">
        <f>Foglio14!AZ93</f>
        <v>43464</v>
      </c>
      <c r="BA93" s="333">
        <f>Foglio14!BA93</f>
        <v>20</v>
      </c>
      <c r="BB93" s="265">
        <f>Foglio14!BB93</f>
        <v>0</v>
      </c>
      <c r="BC93" s="337">
        <f>Foglio14!BC93</f>
        <v>0</v>
      </c>
      <c r="BD93" s="330">
        <f>Foglio14!BD93</f>
        <v>0</v>
      </c>
      <c r="BE93" s="252">
        <f>Foglio14!BE93</f>
        <v>0</v>
      </c>
      <c r="BF93" s="252">
        <f>Foglio14!BF93</f>
        <v>0</v>
      </c>
      <c r="BG93" s="333">
        <f>Foglio14!BG93</f>
        <v>0</v>
      </c>
      <c r="BH93" s="335">
        <f>Foglio14!BH93</f>
        <v>0</v>
      </c>
      <c r="BI93" s="337">
        <f>Foglio14!BI93</f>
        <v>0</v>
      </c>
      <c r="BJ93" s="330">
        <f>Foglio14!BJ93</f>
        <v>0</v>
      </c>
      <c r="BK93" s="252">
        <f>Foglio14!BK93</f>
        <v>0</v>
      </c>
      <c r="BL93" s="252">
        <f>Foglio14!BL93</f>
        <v>0</v>
      </c>
      <c r="BM93" s="333">
        <f>Foglio14!BM93</f>
        <v>0</v>
      </c>
      <c r="BN93" s="335">
        <f>Foglio14!BN93</f>
        <v>0</v>
      </c>
      <c r="BO93" s="337">
        <f>Foglio14!BO93</f>
        <v>0</v>
      </c>
      <c r="BP93" s="330">
        <f>Foglio14!BP93</f>
        <v>0</v>
      </c>
      <c r="BQ93" s="252">
        <f>Foglio14!BQ93</f>
        <v>0</v>
      </c>
      <c r="BR93" s="252">
        <f>Foglio14!BR93</f>
        <v>0</v>
      </c>
      <c r="BS93" s="333">
        <f>Foglio14!BS93</f>
        <v>0</v>
      </c>
      <c r="BT93" s="335">
        <f>Foglio14!BT93</f>
        <v>0</v>
      </c>
      <c r="BU93" s="337">
        <f>Foglio14!BU93</f>
        <v>0</v>
      </c>
      <c r="BV93" s="330">
        <f>Foglio14!BV93</f>
        <v>0</v>
      </c>
      <c r="BW93" s="252">
        <f>Foglio14!BW93</f>
        <v>0</v>
      </c>
      <c r="BX93" s="252">
        <f>Foglio14!BX93</f>
        <v>0</v>
      </c>
      <c r="BY93" s="333">
        <f>Foglio14!BY93</f>
        <v>0</v>
      </c>
      <c r="BZ93" s="335">
        <f>Foglio14!BZ93</f>
        <v>0</v>
      </c>
      <c r="CA93" s="337">
        <f>Foglio14!CA93</f>
        <v>0</v>
      </c>
      <c r="CB93" s="330">
        <f>Foglio14!CB93</f>
        <v>0</v>
      </c>
      <c r="CC93" s="252">
        <f>Foglio14!CC93</f>
        <v>0</v>
      </c>
      <c r="CD93" s="252">
        <f>Foglio14!CD93</f>
        <v>0</v>
      </c>
      <c r="CE93" s="333">
        <f>Foglio14!CE93</f>
        <v>0</v>
      </c>
      <c r="CF93" s="335">
        <f>Foglio14!CF93</f>
        <v>0</v>
      </c>
      <c r="CG93" s="337">
        <f>Foglio14!CG93</f>
        <v>0</v>
      </c>
    </row>
    <row r="94" spans="1:85">
      <c r="A94" s="130">
        <v>25</v>
      </c>
      <c r="B94" s="131">
        <f>Foglio14!B94</f>
        <v>0</v>
      </c>
      <c r="C94" s="131">
        <f>Foglio14!C94</f>
        <v>0</v>
      </c>
      <c r="D94" s="132"/>
      <c r="E94" s="132"/>
      <c r="F94" s="132"/>
      <c r="G94" s="132"/>
      <c r="H94" s="132"/>
      <c r="I94" s="132"/>
      <c r="J94" s="132"/>
      <c r="K94" s="132"/>
      <c r="L94" s="132"/>
      <c r="M94" s="132"/>
      <c r="N94" s="132"/>
      <c r="O94" s="132"/>
      <c r="P94" s="132"/>
      <c r="Q94" s="132"/>
      <c r="R94" s="132"/>
      <c r="S94" s="132"/>
      <c r="T94" s="132"/>
      <c r="U94" s="132"/>
      <c r="V94" s="132"/>
      <c r="W94" s="132"/>
      <c r="X94" s="132"/>
      <c r="Y94" s="132"/>
      <c r="Z94" s="132"/>
      <c r="AA94" s="132"/>
      <c r="AB94" s="132"/>
      <c r="AC94" s="132"/>
      <c r="AD94" s="132"/>
      <c r="AE94" s="132"/>
      <c r="AF94" s="132"/>
      <c r="AG94" s="132"/>
      <c r="AH94" s="133"/>
      <c r="AI94" s="99"/>
      <c r="AJ94" s="134">
        <f t="shared" si="10"/>
        <v>0</v>
      </c>
      <c r="AK94" s="132">
        <f>Foglio14!AL94</f>
        <v>0</v>
      </c>
      <c r="AL94" s="133">
        <f t="shared" si="9"/>
        <v>0</v>
      </c>
      <c r="AM94" s="99"/>
      <c r="AN94" s="158"/>
      <c r="AO94" s="159"/>
      <c r="AP94" s="158"/>
      <c r="AR94" s="277"/>
      <c r="AS94" s="197">
        <f t="array" ref="AS94">SUM(IF(($B$97:$B$153=AR93)*($C$97:$C$153=AV94),$AL$97:$AL$153,0))</f>
        <v>0</v>
      </c>
      <c r="AT94" s="328"/>
      <c r="AU94" s="218"/>
      <c r="AV94" s="199" t="str">
        <f>Foglio14!AV94</f>
        <v>CODOC EST.</v>
      </c>
      <c r="AW94" s="330"/>
      <c r="AX94" s="251"/>
      <c r="AY94" s="252"/>
      <c r="AZ94" s="252"/>
      <c r="BA94" s="333"/>
      <c r="BB94" s="265"/>
      <c r="BC94" s="337"/>
      <c r="BD94" s="330"/>
      <c r="BE94" s="252"/>
      <c r="BF94" s="252"/>
      <c r="BG94" s="333"/>
      <c r="BH94" s="335"/>
      <c r="BI94" s="337"/>
      <c r="BJ94" s="330"/>
      <c r="BK94" s="252"/>
      <c r="BL94" s="252"/>
      <c r="BM94" s="333"/>
      <c r="BN94" s="335"/>
      <c r="BO94" s="337"/>
      <c r="BP94" s="330"/>
      <c r="BQ94" s="252"/>
      <c r="BR94" s="252"/>
      <c r="BS94" s="333"/>
      <c r="BT94" s="335"/>
      <c r="BU94" s="337"/>
      <c r="BV94" s="330"/>
      <c r="BW94" s="252"/>
      <c r="BX94" s="252"/>
      <c r="BY94" s="333"/>
      <c r="BZ94" s="335"/>
      <c r="CA94" s="337"/>
      <c r="CB94" s="330"/>
      <c r="CC94" s="252"/>
      <c r="CD94" s="252"/>
      <c r="CE94" s="333"/>
      <c r="CF94" s="335"/>
      <c r="CG94" s="337"/>
    </row>
    <row r="95" spans="1:85">
      <c r="A95" s="130">
        <v>26</v>
      </c>
      <c r="B95" s="131">
        <f>Foglio14!B95</f>
        <v>0</v>
      </c>
      <c r="C95" s="131">
        <f>Foglio14!C95</f>
        <v>0</v>
      </c>
      <c r="D95" s="132"/>
      <c r="E95" s="132"/>
      <c r="F95" s="132"/>
      <c r="G95" s="132"/>
      <c r="H95" s="132"/>
      <c r="I95" s="132"/>
      <c r="J95" s="132"/>
      <c r="K95" s="132"/>
      <c r="L95" s="132"/>
      <c r="M95" s="132"/>
      <c r="N95" s="132"/>
      <c r="O95" s="132"/>
      <c r="P95" s="132"/>
      <c r="Q95" s="132"/>
      <c r="R95" s="132"/>
      <c r="S95" s="132"/>
      <c r="T95" s="132"/>
      <c r="U95" s="132"/>
      <c r="V95" s="132"/>
      <c r="W95" s="132"/>
      <c r="X95" s="132"/>
      <c r="Y95" s="132"/>
      <c r="Z95" s="132"/>
      <c r="AA95" s="132"/>
      <c r="AB95" s="132"/>
      <c r="AC95" s="132"/>
      <c r="AD95" s="132"/>
      <c r="AE95" s="132"/>
      <c r="AF95" s="132"/>
      <c r="AG95" s="132"/>
      <c r="AH95" s="133"/>
      <c r="AI95" s="99"/>
      <c r="AJ95" s="134">
        <f t="shared" si="10"/>
        <v>0</v>
      </c>
      <c r="AK95" s="132">
        <f>Foglio14!AL95</f>
        <v>0</v>
      </c>
      <c r="AL95" s="133">
        <f t="shared" si="9"/>
        <v>0</v>
      </c>
      <c r="AM95" s="99"/>
      <c r="AN95" s="158"/>
      <c r="AO95" s="159"/>
      <c r="AP95" s="158"/>
      <c r="AR95" s="276">
        <f>Foglio14!AR95</f>
        <v>0</v>
      </c>
      <c r="AS95" s="200">
        <f t="array" ref="AS95">SUM(IF(($B$97:$B$153=AR95)*($C$97:$C$153=AV95),$AL$97:$AL$153,0))</f>
        <v>0</v>
      </c>
      <c r="AT95" s="327">
        <f>BA95+BG95+BM95+BS95+BY95+CE95</f>
        <v>0</v>
      </c>
      <c r="AU95" s="219">
        <f>AT95-AS95-AS96</f>
        <v>0</v>
      </c>
      <c r="AV95" s="202">
        <f>Foglio14!AV95</f>
        <v>0</v>
      </c>
      <c r="AW95" s="330">
        <f>Foglio14!AW95</f>
        <v>0</v>
      </c>
      <c r="AX95" s="251">
        <f>Foglio14!AX95</f>
        <v>0</v>
      </c>
      <c r="AY95" s="252">
        <f>Foglio14!AY95</f>
        <v>0</v>
      </c>
      <c r="AZ95" s="252">
        <f>Foglio14!AZ95</f>
        <v>0</v>
      </c>
      <c r="BA95" s="333">
        <f>Foglio14!BA95</f>
        <v>0</v>
      </c>
      <c r="BB95" s="265">
        <f>Foglio14!BB95</f>
        <v>0</v>
      </c>
      <c r="BC95" s="337">
        <f>Foglio14!BC95</f>
        <v>0</v>
      </c>
      <c r="BD95" s="330">
        <f>Foglio14!BD95</f>
        <v>0</v>
      </c>
      <c r="BE95" s="252">
        <f>Foglio14!BE95</f>
        <v>0</v>
      </c>
      <c r="BF95" s="252">
        <f>Foglio14!BF95</f>
        <v>0</v>
      </c>
      <c r="BG95" s="333">
        <f>Foglio14!BG95</f>
        <v>0</v>
      </c>
      <c r="BH95" s="335">
        <f>Foglio14!BH95</f>
        <v>0</v>
      </c>
      <c r="BI95" s="337">
        <f>Foglio14!BI95</f>
        <v>0</v>
      </c>
      <c r="BJ95" s="330">
        <f>Foglio14!BJ95</f>
        <v>0</v>
      </c>
      <c r="BK95" s="252">
        <f>Foglio14!BK95</f>
        <v>0</v>
      </c>
      <c r="BL95" s="252">
        <f>Foglio14!BL95</f>
        <v>0</v>
      </c>
      <c r="BM95" s="333">
        <f>Foglio14!BM95</f>
        <v>0</v>
      </c>
      <c r="BN95" s="335">
        <f>Foglio14!BN95</f>
        <v>0</v>
      </c>
      <c r="BO95" s="337">
        <f>Foglio14!BO95</f>
        <v>0</v>
      </c>
      <c r="BP95" s="330">
        <f>Foglio14!BP95</f>
        <v>0</v>
      </c>
      <c r="BQ95" s="252">
        <f>Foglio14!BQ95</f>
        <v>0</v>
      </c>
      <c r="BR95" s="252">
        <f>Foglio14!BR95</f>
        <v>0</v>
      </c>
      <c r="BS95" s="333">
        <f>Foglio14!BS95</f>
        <v>0</v>
      </c>
      <c r="BT95" s="335">
        <f>Foglio14!BT95</f>
        <v>0</v>
      </c>
      <c r="BU95" s="337">
        <f>Foglio14!BU95</f>
        <v>0</v>
      </c>
      <c r="BV95" s="330">
        <f>Foglio14!BV95</f>
        <v>0</v>
      </c>
      <c r="BW95" s="252">
        <f>Foglio14!BW95</f>
        <v>0</v>
      </c>
      <c r="BX95" s="252">
        <f>Foglio14!BX95</f>
        <v>0</v>
      </c>
      <c r="BY95" s="333">
        <f>Foglio14!BY95</f>
        <v>0</v>
      </c>
      <c r="BZ95" s="335">
        <f>Foglio14!BZ95</f>
        <v>0</v>
      </c>
      <c r="CA95" s="337">
        <f>Foglio14!CA95</f>
        <v>0</v>
      </c>
      <c r="CB95" s="330">
        <f>Foglio14!CB95</f>
        <v>0</v>
      </c>
      <c r="CC95" s="252">
        <f>Foglio14!CC95</f>
        <v>0</v>
      </c>
      <c r="CD95" s="252">
        <f>Foglio14!CD95</f>
        <v>0</v>
      </c>
      <c r="CE95" s="333">
        <f>Foglio14!CE95</f>
        <v>0</v>
      </c>
      <c r="CF95" s="335">
        <f>Foglio14!CF95</f>
        <v>0</v>
      </c>
      <c r="CG95" s="337">
        <f>Foglio14!CG95</f>
        <v>0</v>
      </c>
    </row>
    <row r="96" spans="1:85">
      <c r="A96" s="130"/>
      <c r="B96" s="176" t="str">
        <f>SETT!B96</f>
        <v>Docenti  Esterni</v>
      </c>
      <c r="C96" s="160">
        <f>SETT!C96</f>
        <v>0</v>
      </c>
      <c r="D96" s="161"/>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c r="AC96" s="161"/>
      <c r="AD96" s="161"/>
      <c r="AE96" s="161"/>
      <c r="AF96" s="161"/>
      <c r="AG96" s="161"/>
      <c r="AH96" s="162"/>
      <c r="AI96" s="99"/>
      <c r="AJ96" s="163"/>
      <c r="AK96" s="161"/>
      <c r="AL96" s="162"/>
      <c r="AM96" s="99"/>
      <c r="AN96" s="158"/>
      <c r="AO96" s="159"/>
      <c r="AP96" s="158"/>
      <c r="AR96" s="277"/>
      <c r="AS96" s="197">
        <f t="array" ref="AS96">SUM(IF(($B$97:$B$153=AR95)*($C$97:$C$153=AV96),$AL$97:$AL$153,0))</f>
        <v>0</v>
      </c>
      <c r="AT96" s="328"/>
      <c r="AU96" s="218"/>
      <c r="AV96" s="199">
        <f>Foglio14!AV96</f>
        <v>0</v>
      </c>
      <c r="AW96" s="330"/>
      <c r="AX96" s="251"/>
      <c r="AY96" s="252"/>
      <c r="AZ96" s="252"/>
      <c r="BA96" s="333"/>
      <c r="BB96" s="265"/>
      <c r="BC96" s="337"/>
      <c r="BD96" s="330"/>
      <c r="BE96" s="252"/>
      <c r="BF96" s="252"/>
      <c r="BG96" s="333"/>
      <c r="BH96" s="335"/>
      <c r="BI96" s="337"/>
      <c r="BJ96" s="330"/>
      <c r="BK96" s="252"/>
      <c r="BL96" s="252"/>
      <c r="BM96" s="333"/>
      <c r="BN96" s="335"/>
      <c r="BO96" s="337"/>
      <c r="BP96" s="330"/>
      <c r="BQ96" s="252"/>
      <c r="BR96" s="252"/>
      <c r="BS96" s="333"/>
      <c r="BT96" s="335"/>
      <c r="BU96" s="337"/>
      <c r="BV96" s="330"/>
      <c r="BW96" s="252"/>
      <c r="BX96" s="252"/>
      <c r="BY96" s="333"/>
      <c r="BZ96" s="335"/>
      <c r="CA96" s="337"/>
      <c r="CB96" s="330"/>
      <c r="CC96" s="252"/>
      <c r="CD96" s="252"/>
      <c r="CE96" s="333"/>
      <c r="CF96" s="335"/>
      <c r="CG96" s="337"/>
    </row>
    <row r="97" spans="1:85">
      <c r="A97" s="130">
        <v>1</v>
      </c>
      <c r="B97" s="131" t="str">
        <f>Foglio14!B97</f>
        <v>CHIAPPE A.</v>
      </c>
      <c r="C97" s="131" t="str">
        <f>Foglio14!C97</f>
        <v>DOCENZA EST.</v>
      </c>
      <c r="D97" s="132"/>
      <c r="E97" s="132"/>
      <c r="F97" s="132"/>
      <c r="G97" s="132"/>
      <c r="H97" s="132"/>
      <c r="I97" s="132"/>
      <c r="J97" s="132"/>
      <c r="K97" s="132"/>
      <c r="L97" s="132"/>
      <c r="M97" s="132"/>
      <c r="N97" s="132"/>
      <c r="O97" s="132"/>
      <c r="P97" s="132"/>
      <c r="Q97" s="132"/>
      <c r="R97" s="132"/>
      <c r="S97" s="132"/>
      <c r="T97" s="132"/>
      <c r="U97" s="132"/>
      <c r="V97" s="132"/>
      <c r="W97" s="132"/>
      <c r="X97" s="132"/>
      <c r="Y97" s="132"/>
      <c r="Z97" s="132"/>
      <c r="AA97" s="132"/>
      <c r="AB97" s="132"/>
      <c r="AC97" s="132"/>
      <c r="AD97" s="132"/>
      <c r="AE97" s="132"/>
      <c r="AF97" s="132"/>
      <c r="AG97" s="132"/>
      <c r="AH97" s="133"/>
      <c r="AI97" s="99"/>
      <c r="AJ97" s="134">
        <f t="shared" ref="AJ97:AJ123" si="11">SUM(D97:AH97)</f>
        <v>0</v>
      </c>
      <c r="AK97" s="132">
        <f>Foglio14!AL97</f>
        <v>29</v>
      </c>
      <c r="AL97" s="133">
        <f t="shared" ref="AL97:AL123" si="12">AJ97+AK97</f>
        <v>29</v>
      </c>
      <c r="AM97" s="99"/>
      <c r="AN97" s="158"/>
      <c r="AO97" s="159"/>
      <c r="AP97" s="158"/>
      <c r="AR97" s="276">
        <f>Foglio14!AR97</f>
        <v>0</v>
      </c>
      <c r="AS97" s="200">
        <f t="array" ref="AS97">SUM(IF(($B$97:$B$153=AR97)*($C$97:$C$153=AV97),$AL$97:$AL$153,0))</f>
        <v>0</v>
      </c>
      <c r="AT97" s="327">
        <f>BA97+BG97+BM97+BS97+BY97+CE97</f>
        <v>0</v>
      </c>
      <c r="AU97" s="219">
        <f>AT97-AS97-AS98</f>
        <v>0</v>
      </c>
      <c r="AV97" s="202">
        <f>Foglio14!AV97</f>
        <v>0</v>
      </c>
      <c r="AW97" s="330">
        <f>Foglio14!AW97</f>
        <v>0</v>
      </c>
      <c r="AX97" s="251">
        <f>Foglio14!AX97</f>
        <v>0</v>
      </c>
      <c r="AY97" s="252">
        <f>Foglio14!AY97</f>
        <v>0</v>
      </c>
      <c r="AZ97" s="252">
        <f>Foglio14!AZ97</f>
        <v>0</v>
      </c>
      <c r="BA97" s="333">
        <f>Foglio14!BA97</f>
        <v>0</v>
      </c>
      <c r="BB97" s="265">
        <f>Foglio14!BB97</f>
        <v>0</v>
      </c>
      <c r="BC97" s="337">
        <f>Foglio14!BC97</f>
        <v>0</v>
      </c>
      <c r="BD97" s="330">
        <f>Foglio14!BD97</f>
        <v>0</v>
      </c>
      <c r="BE97" s="252">
        <f>Foglio14!BE97</f>
        <v>0</v>
      </c>
      <c r="BF97" s="252">
        <f>Foglio14!BF97</f>
        <v>0</v>
      </c>
      <c r="BG97" s="333">
        <f>Foglio14!BG97</f>
        <v>0</v>
      </c>
      <c r="BH97" s="335">
        <f>Foglio14!BH97</f>
        <v>0</v>
      </c>
      <c r="BI97" s="337">
        <f>Foglio14!BI97</f>
        <v>0</v>
      </c>
      <c r="BJ97" s="330">
        <f>Foglio14!BJ97</f>
        <v>0</v>
      </c>
      <c r="BK97" s="252">
        <f>Foglio14!BK97</f>
        <v>0</v>
      </c>
      <c r="BL97" s="252">
        <f>Foglio14!BL97</f>
        <v>0</v>
      </c>
      <c r="BM97" s="333">
        <f>Foglio14!BM97</f>
        <v>0</v>
      </c>
      <c r="BN97" s="335">
        <f>Foglio14!BN97</f>
        <v>0</v>
      </c>
      <c r="BO97" s="337">
        <f>Foglio14!BO97</f>
        <v>0</v>
      </c>
      <c r="BP97" s="330">
        <f>Foglio14!BP97</f>
        <v>0</v>
      </c>
      <c r="BQ97" s="252">
        <f>Foglio14!BQ97</f>
        <v>0</v>
      </c>
      <c r="BR97" s="252">
        <f>Foglio14!BR97</f>
        <v>0</v>
      </c>
      <c r="BS97" s="333">
        <f>Foglio14!BS97</f>
        <v>0</v>
      </c>
      <c r="BT97" s="335">
        <f>Foglio14!BT97</f>
        <v>0</v>
      </c>
      <c r="BU97" s="337">
        <f>Foglio14!BU97</f>
        <v>0</v>
      </c>
      <c r="BV97" s="330">
        <f>Foglio14!BV97</f>
        <v>0</v>
      </c>
      <c r="BW97" s="252">
        <f>Foglio14!BW97</f>
        <v>0</v>
      </c>
      <c r="BX97" s="252">
        <f>Foglio14!BX97</f>
        <v>0</v>
      </c>
      <c r="BY97" s="333">
        <f>Foglio14!BY97</f>
        <v>0</v>
      </c>
      <c r="BZ97" s="335">
        <f>Foglio14!BZ97</f>
        <v>0</v>
      </c>
      <c r="CA97" s="337">
        <f>Foglio14!CA97</f>
        <v>0</v>
      </c>
      <c r="CB97" s="330">
        <f>Foglio14!CB97</f>
        <v>0</v>
      </c>
      <c r="CC97" s="252">
        <f>Foglio14!CC97</f>
        <v>0</v>
      </c>
      <c r="CD97" s="252">
        <f>Foglio14!CD97</f>
        <v>0</v>
      </c>
      <c r="CE97" s="333">
        <f>Foglio14!CE97</f>
        <v>0</v>
      </c>
      <c r="CF97" s="335">
        <f>Foglio14!CF97</f>
        <v>0</v>
      </c>
      <c r="CG97" s="337">
        <f>Foglio14!CG97</f>
        <v>0</v>
      </c>
    </row>
    <row r="98" spans="1:85">
      <c r="A98" s="130">
        <v>2</v>
      </c>
      <c r="B98" s="131" t="str">
        <f>Foglio14!B98</f>
        <v>DEFRANCHI BISSO F.</v>
      </c>
      <c r="C98" s="131" t="str">
        <f>Foglio14!C98</f>
        <v>DOCENZA EST.</v>
      </c>
      <c r="D98" s="132"/>
      <c r="E98" s="132"/>
      <c r="F98" s="132"/>
      <c r="G98" s="132"/>
      <c r="H98" s="132"/>
      <c r="I98" s="132"/>
      <c r="J98" s="132"/>
      <c r="K98" s="132"/>
      <c r="L98" s="132"/>
      <c r="M98" s="132"/>
      <c r="N98" s="132"/>
      <c r="O98" s="132"/>
      <c r="P98" s="132"/>
      <c r="Q98" s="132"/>
      <c r="R98" s="132"/>
      <c r="S98" s="132"/>
      <c r="T98" s="132"/>
      <c r="U98" s="132"/>
      <c r="V98" s="132"/>
      <c r="W98" s="132"/>
      <c r="X98" s="132"/>
      <c r="Y98" s="132"/>
      <c r="Z98" s="132"/>
      <c r="AA98" s="132"/>
      <c r="AB98" s="132"/>
      <c r="AC98" s="132"/>
      <c r="AD98" s="132"/>
      <c r="AE98" s="132"/>
      <c r="AF98" s="132"/>
      <c r="AG98" s="132"/>
      <c r="AH98" s="133"/>
      <c r="AI98" s="99"/>
      <c r="AJ98" s="134">
        <f t="shared" si="11"/>
        <v>0</v>
      </c>
      <c r="AK98" s="132">
        <f>Foglio14!AL98</f>
        <v>6</v>
      </c>
      <c r="AL98" s="133">
        <f t="shared" si="12"/>
        <v>6</v>
      </c>
      <c r="AM98" s="99"/>
      <c r="AN98" s="158"/>
      <c r="AO98" s="159"/>
      <c r="AP98" s="158"/>
      <c r="AR98" s="277"/>
      <c r="AS98" s="197">
        <f t="array" ref="AS98">SUM(IF(($B$97:$B$153=AR97)*($C$97:$C$153=AV98),$AL$97:$AL$153,0))</f>
        <v>0</v>
      </c>
      <c r="AT98" s="328"/>
      <c r="AU98" s="218"/>
      <c r="AV98" s="199">
        <f>Foglio14!AV98</f>
        <v>0</v>
      </c>
      <c r="AW98" s="330"/>
      <c r="AX98" s="251"/>
      <c r="AY98" s="252"/>
      <c r="AZ98" s="252"/>
      <c r="BA98" s="333"/>
      <c r="BB98" s="265"/>
      <c r="BC98" s="337"/>
      <c r="BD98" s="330"/>
      <c r="BE98" s="252"/>
      <c r="BF98" s="252"/>
      <c r="BG98" s="333"/>
      <c r="BH98" s="335"/>
      <c r="BI98" s="337"/>
      <c r="BJ98" s="330"/>
      <c r="BK98" s="252"/>
      <c r="BL98" s="252"/>
      <c r="BM98" s="333"/>
      <c r="BN98" s="335"/>
      <c r="BO98" s="337"/>
      <c r="BP98" s="330"/>
      <c r="BQ98" s="252"/>
      <c r="BR98" s="252"/>
      <c r="BS98" s="333"/>
      <c r="BT98" s="335"/>
      <c r="BU98" s="337"/>
      <c r="BV98" s="330"/>
      <c r="BW98" s="252"/>
      <c r="BX98" s="252"/>
      <c r="BY98" s="333"/>
      <c r="BZ98" s="335"/>
      <c r="CA98" s="337"/>
      <c r="CB98" s="330"/>
      <c r="CC98" s="252"/>
      <c r="CD98" s="252"/>
      <c r="CE98" s="333"/>
      <c r="CF98" s="335"/>
      <c r="CG98" s="337"/>
    </row>
    <row r="99" spans="1:85">
      <c r="A99" s="130">
        <v>3</v>
      </c>
      <c r="B99" s="131" t="str">
        <f>Foglio14!B99</f>
        <v>RATTI S.</v>
      </c>
      <c r="C99" s="131" t="str">
        <f>Foglio14!C99</f>
        <v>DOCENZA EST.</v>
      </c>
      <c r="D99" s="132"/>
      <c r="E99" s="132"/>
      <c r="F99" s="132"/>
      <c r="G99" s="132"/>
      <c r="H99" s="132"/>
      <c r="I99" s="132"/>
      <c r="J99" s="132"/>
      <c r="K99" s="132"/>
      <c r="L99" s="132"/>
      <c r="M99" s="132"/>
      <c r="N99" s="132"/>
      <c r="O99" s="132"/>
      <c r="P99" s="132"/>
      <c r="Q99" s="132"/>
      <c r="R99" s="132"/>
      <c r="S99" s="132"/>
      <c r="T99" s="132"/>
      <c r="U99" s="132"/>
      <c r="V99" s="132"/>
      <c r="W99" s="132"/>
      <c r="X99" s="132"/>
      <c r="Y99" s="132"/>
      <c r="Z99" s="132"/>
      <c r="AA99" s="132"/>
      <c r="AB99" s="132"/>
      <c r="AC99" s="132"/>
      <c r="AD99" s="132"/>
      <c r="AE99" s="132"/>
      <c r="AF99" s="132"/>
      <c r="AG99" s="132"/>
      <c r="AH99" s="133"/>
      <c r="AI99" s="99"/>
      <c r="AJ99" s="134">
        <f t="shared" si="11"/>
        <v>0</v>
      </c>
      <c r="AK99" s="132">
        <f>Foglio14!AL99</f>
        <v>16</v>
      </c>
      <c r="AL99" s="133">
        <f t="shared" si="12"/>
        <v>16</v>
      </c>
      <c r="AM99" s="99"/>
      <c r="AN99" s="158"/>
      <c r="AO99" s="159"/>
      <c r="AP99" s="158"/>
      <c r="AR99" s="276">
        <f>Foglio14!AR99</f>
        <v>0</v>
      </c>
      <c r="AS99" s="200">
        <f t="array" ref="AS99">SUM(IF(($B$97:$B$153=AR99)*($C$97:$C$153=AV99),$AL$97:$AL$153,0))</f>
        <v>0</v>
      </c>
      <c r="AT99" s="327">
        <f>BA99+BG99+BM99+BS99+BY99+CE99</f>
        <v>0</v>
      </c>
      <c r="AU99" s="219">
        <f>AT99-AS99-AS100</f>
        <v>0</v>
      </c>
      <c r="AV99" s="202">
        <f>Foglio14!AV99</f>
        <v>0</v>
      </c>
      <c r="AW99" s="330">
        <f>Foglio14!AW99</f>
        <v>0</v>
      </c>
      <c r="AX99" s="251">
        <f>Foglio14!AX99</f>
        <v>0</v>
      </c>
      <c r="AY99" s="252">
        <f>Foglio14!AY99</f>
        <v>0</v>
      </c>
      <c r="AZ99" s="252">
        <f>Foglio14!AZ99</f>
        <v>0</v>
      </c>
      <c r="BA99" s="333">
        <f>Foglio14!BA99</f>
        <v>0</v>
      </c>
      <c r="BB99" s="265">
        <f>Foglio14!BB99</f>
        <v>0</v>
      </c>
      <c r="BC99" s="337">
        <f>Foglio14!BC99</f>
        <v>0</v>
      </c>
      <c r="BD99" s="330">
        <f>Foglio14!BD99</f>
        <v>0</v>
      </c>
      <c r="BE99" s="252">
        <f>Foglio14!BE99</f>
        <v>0</v>
      </c>
      <c r="BF99" s="252">
        <f>Foglio14!BF99</f>
        <v>0</v>
      </c>
      <c r="BG99" s="333">
        <f>Foglio14!BG99</f>
        <v>0</v>
      </c>
      <c r="BH99" s="335">
        <f>Foglio14!BH99</f>
        <v>0</v>
      </c>
      <c r="BI99" s="337">
        <f>Foglio14!BI99</f>
        <v>0</v>
      </c>
      <c r="BJ99" s="330">
        <f>Foglio14!BJ99</f>
        <v>0</v>
      </c>
      <c r="BK99" s="252">
        <f>Foglio14!BK99</f>
        <v>0</v>
      </c>
      <c r="BL99" s="252">
        <f>Foglio14!BL99</f>
        <v>0</v>
      </c>
      <c r="BM99" s="333">
        <f>Foglio14!BM99</f>
        <v>0</v>
      </c>
      <c r="BN99" s="335">
        <f>Foglio14!BN99</f>
        <v>0</v>
      </c>
      <c r="BO99" s="337">
        <f>Foglio14!BO99</f>
        <v>0</v>
      </c>
      <c r="BP99" s="330">
        <f>Foglio14!BP99</f>
        <v>0</v>
      </c>
      <c r="BQ99" s="252">
        <f>Foglio14!BQ99</f>
        <v>0</v>
      </c>
      <c r="BR99" s="252">
        <f>Foglio14!BR99</f>
        <v>0</v>
      </c>
      <c r="BS99" s="333">
        <f>Foglio14!BS99</f>
        <v>0</v>
      </c>
      <c r="BT99" s="335">
        <f>Foglio14!BT99</f>
        <v>0</v>
      </c>
      <c r="BU99" s="337">
        <f>Foglio14!BU99</f>
        <v>0</v>
      </c>
      <c r="BV99" s="330">
        <f>Foglio14!BV99</f>
        <v>0</v>
      </c>
      <c r="BW99" s="252">
        <f>Foglio14!BW99</f>
        <v>0</v>
      </c>
      <c r="BX99" s="252">
        <f>Foglio14!BX99</f>
        <v>0</v>
      </c>
      <c r="BY99" s="333">
        <f>Foglio14!BY99</f>
        <v>0</v>
      </c>
      <c r="BZ99" s="335">
        <f>Foglio14!BZ99</f>
        <v>0</v>
      </c>
      <c r="CA99" s="337">
        <f>Foglio14!CA99</f>
        <v>0</v>
      </c>
      <c r="CB99" s="330">
        <f>Foglio14!CB99</f>
        <v>0</v>
      </c>
      <c r="CC99" s="252">
        <f>Foglio14!CC99</f>
        <v>0</v>
      </c>
      <c r="CD99" s="252">
        <f>Foglio14!CD99</f>
        <v>0</v>
      </c>
      <c r="CE99" s="333">
        <f>Foglio14!CE99</f>
        <v>0</v>
      </c>
      <c r="CF99" s="335">
        <f>Foglio14!CF99</f>
        <v>0</v>
      </c>
      <c r="CG99" s="337">
        <f>Foglio14!CG99</f>
        <v>0</v>
      </c>
    </row>
    <row r="100" spans="1:85">
      <c r="A100" s="130">
        <v>4</v>
      </c>
      <c r="B100" s="131" t="str">
        <f>Foglio14!B100</f>
        <v>CHIAPPE A.</v>
      </c>
      <c r="C100" s="131" t="str">
        <f>Foglio14!C100</f>
        <v>CODOC EST.</v>
      </c>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2"/>
      <c r="AH100" s="133"/>
      <c r="AI100" s="99"/>
      <c r="AJ100" s="134">
        <f t="shared" si="11"/>
        <v>0</v>
      </c>
      <c r="AK100" s="132">
        <f>Foglio14!AL100</f>
        <v>3</v>
      </c>
      <c r="AL100" s="133">
        <f t="shared" si="12"/>
        <v>3</v>
      </c>
      <c r="AM100" s="99"/>
      <c r="AN100" s="158"/>
      <c r="AO100" s="159"/>
      <c r="AP100" s="158"/>
      <c r="AR100" s="277"/>
      <c r="AS100" s="197">
        <f t="array" ref="AS100">SUM(IF(($B$97:$B$153=AR99)*($C$97:$C$153=AV100),$AL$97:$AL$153,0))</f>
        <v>0</v>
      </c>
      <c r="AT100" s="328"/>
      <c r="AU100" s="218"/>
      <c r="AV100" s="199">
        <f>Foglio14!AV100</f>
        <v>0</v>
      </c>
      <c r="AW100" s="330"/>
      <c r="AX100" s="251"/>
      <c r="AY100" s="252"/>
      <c r="AZ100" s="252"/>
      <c r="BA100" s="333"/>
      <c r="BB100" s="265"/>
      <c r="BC100" s="337"/>
      <c r="BD100" s="330"/>
      <c r="BE100" s="252"/>
      <c r="BF100" s="252"/>
      <c r="BG100" s="333"/>
      <c r="BH100" s="335"/>
      <c r="BI100" s="337"/>
      <c r="BJ100" s="330"/>
      <c r="BK100" s="252"/>
      <c r="BL100" s="252"/>
      <c r="BM100" s="333"/>
      <c r="BN100" s="335"/>
      <c r="BO100" s="337"/>
      <c r="BP100" s="330"/>
      <c r="BQ100" s="252"/>
      <c r="BR100" s="252"/>
      <c r="BS100" s="333"/>
      <c r="BT100" s="335"/>
      <c r="BU100" s="337"/>
      <c r="BV100" s="330"/>
      <c r="BW100" s="252"/>
      <c r="BX100" s="252"/>
      <c r="BY100" s="333"/>
      <c r="BZ100" s="335"/>
      <c r="CA100" s="337"/>
      <c r="CB100" s="330"/>
      <c r="CC100" s="252"/>
      <c r="CD100" s="252"/>
      <c r="CE100" s="333"/>
      <c r="CF100" s="335"/>
      <c r="CG100" s="337"/>
    </row>
    <row r="101" spans="1:85">
      <c r="A101" s="130">
        <v>5</v>
      </c>
      <c r="B101" s="131">
        <f>Foglio14!B101</f>
        <v>0</v>
      </c>
      <c r="C101" s="131">
        <f>Foglio14!C101</f>
        <v>0</v>
      </c>
      <c r="D101" s="132"/>
      <c r="E101" s="132"/>
      <c r="F101" s="132"/>
      <c r="G101" s="132"/>
      <c r="H101" s="132"/>
      <c r="I101" s="132"/>
      <c r="J101" s="132"/>
      <c r="K101" s="132"/>
      <c r="L101" s="132"/>
      <c r="M101" s="132"/>
      <c r="N101" s="132"/>
      <c r="O101" s="132"/>
      <c r="P101" s="132"/>
      <c r="Q101" s="132"/>
      <c r="R101" s="132"/>
      <c r="S101" s="132"/>
      <c r="T101" s="132"/>
      <c r="U101" s="132"/>
      <c r="V101" s="132"/>
      <c r="W101" s="132"/>
      <c r="X101" s="132"/>
      <c r="Y101" s="132"/>
      <c r="Z101" s="132"/>
      <c r="AA101" s="132"/>
      <c r="AB101" s="132"/>
      <c r="AC101" s="132"/>
      <c r="AD101" s="132"/>
      <c r="AE101" s="132"/>
      <c r="AF101" s="132"/>
      <c r="AG101" s="132"/>
      <c r="AH101" s="133"/>
      <c r="AI101" s="99"/>
      <c r="AJ101" s="134">
        <f t="shared" si="11"/>
        <v>0</v>
      </c>
      <c r="AK101" s="132">
        <f>Foglio14!AL101</f>
        <v>0</v>
      </c>
      <c r="AL101" s="133">
        <f t="shared" si="12"/>
        <v>0</v>
      </c>
      <c r="AM101" s="99"/>
      <c r="AN101" s="158"/>
      <c r="AO101" s="159"/>
      <c r="AP101" s="158"/>
      <c r="AR101" s="276">
        <f>Foglio14!AR101</f>
        <v>0</v>
      </c>
      <c r="AS101" s="200">
        <f t="array" ref="AS101">SUM(IF(($B$97:$B$153=AR101)*($C$97:$C$153=AV101),$AL$97:$AL$153,0))</f>
        <v>0</v>
      </c>
      <c r="AT101" s="327">
        <f>BA101+BG101+BM101+BS101+BY101+CE101</f>
        <v>0</v>
      </c>
      <c r="AU101" s="219">
        <f>AT101-AS101-AS102</f>
        <v>0</v>
      </c>
      <c r="AV101" s="202">
        <f>Foglio14!AV101</f>
        <v>0</v>
      </c>
      <c r="AW101" s="330">
        <f>Foglio14!AW101</f>
        <v>0</v>
      </c>
      <c r="AX101" s="251">
        <f>Foglio14!AX101</f>
        <v>0</v>
      </c>
      <c r="AY101" s="252">
        <f>Foglio14!AY101</f>
        <v>0</v>
      </c>
      <c r="AZ101" s="252">
        <f>Foglio14!AZ101</f>
        <v>0</v>
      </c>
      <c r="BA101" s="333">
        <f>Foglio14!BA101</f>
        <v>0</v>
      </c>
      <c r="BB101" s="265">
        <f>Foglio14!BB101</f>
        <v>0</v>
      </c>
      <c r="BC101" s="337">
        <f>Foglio14!BC101</f>
        <v>0</v>
      </c>
      <c r="BD101" s="330">
        <f>Foglio14!BD101</f>
        <v>0</v>
      </c>
      <c r="BE101" s="252">
        <f>Foglio14!BE101</f>
        <v>0</v>
      </c>
      <c r="BF101" s="252">
        <f>Foglio14!BF101</f>
        <v>0</v>
      </c>
      <c r="BG101" s="333">
        <f>Foglio14!BG101</f>
        <v>0</v>
      </c>
      <c r="BH101" s="335">
        <f>Foglio14!BH101</f>
        <v>0</v>
      </c>
      <c r="BI101" s="337">
        <f>Foglio14!BI101</f>
        <v>0</v>
      </c>
      <c r="BJ101" s="330">
        <f>Foglio14!BJ101</f>
        <v>0</v>
      </c>
      <c r="BK101" s="252">
        <f>Foglio14!BK101</f>
        <v>0</v>
      </c>
      <c r="BL101" s="252">
        <f>Foglio14!BL101</f>
        <v>0</v>
      </c>
      <c r="BM101" s="333">
        <f>Foglio14!BM101</f>
        <v>0</v>
      </c>
      <c r="BN101" s="335">
        <f>Foglio14!BN101</f>
        <v>0</v>
      </c>
      <c r="BO101" s="337">
        <f>Foglio14!BO101</f>
        <v>0</v>
      </c>
      <c r="BP101" s="330">
        <f>Foglio14!BP101</f>
        <v>0</v>
      </c>
      <c r="BQ101" s="252">
        <f>Foglio14!BQ101</f>
        <v>0</v>
      </c>
      <c r="BR101" s="252">
        <f>Foglio14!BR101</f>
        <v>0</v>
      </c>
      <c r="BS101" s="333">
        <f>Foglio14!BS101</f>
        <v>0</v>
      </c>
      <c r="BT101" s="335">
        <f>Foglio14!BT101</f>
        <v>0</v>
      </c>
      <c r="BU101" s="337">
        <f>Foglio14!BU101</f>
        <v>0</v>
      </c>
      <c r="BV101" s="330">
        <f>Foglio14!BV101</f>
        <v>0</v>
      </c>
      <c r="BW101" s="252">
        <f>Foglio14!BW101</f>
        <v>0</v>
      </c>
      <c r="BX101" s="252">
        <f>Foglio14!BX101</f>
        <v>0</v>
      </c>
      <c r="BY101" s="333">
        <f>Foglio14!BY101</f>
        <v>0</v>
      </c>
      <c r="BZ101" s="335">
        <f>Foglio14!BZ101</f>
        <v>0</v>
      </c>
      <c r="CA101" s="337">
        <f>Foglio14!CA101</f>
        <v>0</v>
      </c>
      <c r="CB101" s="330">
        <f>Foglio14!CB101</f>
        <v>0</v>
      </c>
      <c r="CC101" s="252">
        <f>Foglio14!CC101</f>
        <v>0</v>
      </c>
      <c r="CD101" s="252">
        <f>Foglio14!CD101</f>
        <v>0</v>
      </c>
      <c r="CE101" s="333">
        <f>Foglio14!CE101</f>
        <v>0</v>
      </c>
      <c r="CF101" s="335">
        <f>Foglio14!CF101</f>
        <v>0</v>
      </c>
      <c r="CG101" s="337">
        <f>Foglio14!CG101</f>
        <v>0</v>
      </c>
    </row>
    <row r="102" spans="1:85">
      <c r="A102" s="130">
        <v>6</v>
      </c>
      <c r="B102" s="131">
        <f>Foglio14!B102</f>
        <v>0</v>
      </c>
      <c r="C102" s="131">
        <f>Foglio14!C102</f>
        <v>0</v>
      </c>
      <c r="D102" s="132"/>
      <c r="E102" s="132"/>
      <c r="F102" s="132"/>
      <c r="G102" s="132"/>
      <c r="H102" s="132"/>
      <c r="I102" s="132"/>
      <c r="J102" s="132"/>
      <c r="K102" s="132"/>
      <c r="L102" s="132"/>
      <c r="M102" s="132"/>
      <c r="N102" s="132"/>
      <c r="O102" s="132"/>
      <c r="P102" s="132"/>
      <c r="Q102" s="132"/>
      <c r="R102" s="132"/>
      <c r="S102" s="132"/>
      <c r="T102" s="132"/>
      <c r="U102" s="132"/>
      <c r="V102" s="132"/>
      <c r="W102" s="132"/>
      <c r="X102" s="132"/>
      <c r="Y102" s="132"/>
      <c r="Z102" s="132"/>
      <c r="AA102" s="132"/>
      <c r="AB102" s="132"/>
      <c r="AC102" s="132"/>
      <c r="AD102" s="132"/>
      <c r="AE102" s="132"/>
      <c r="AF102" s="132"/>
      <c r="AG102" s="132"/>
      <c r="AH102" s="133"/>
      <c r="AI102" s="99"/>
      <c r="AJ102" s="134">
        <f t="shared" si="11"/>
        <v>0</v>
      </c>
      <c r="AK102" s="132">
        <f>Foglio14!AL102</f>
        <v>0</v>
      </c>
      <c r="AL102" s="133">
        <f t="shared" si="12"/>
        <v>0</v>
      </c>
      <c r="AM102" s="99"/>
      <c r="AN102" s="158"/>
      <c r="AO102" s="159"/>
      <c r="AP102" s="158"/>
      <c r="AR102" s="277"/>
      <c r="AS102" s="197">
        <f t="array" ref="AS102">SUM(IF(($B$97:$B$153=AR101)*($C$97:$C$153=AV102),$AL$97:$AL$153,0))</f>
        <v>0</v>
      </c>
      <c r="AT102" s="328"/>
      <c r="AU102" s="218"/>
      <c r="AV102" s="199">
        <f>Foglio14!AV102</f>
        <v>0</v>
      </c>
      <c r="AW102" s="330"/>
      <c r="AX102" s="251"/>
      <c r="AY102" s="252"/>
      <c r="AZ102" s="252"/>
      <c r="BA102" s="333"/>
      <c r="BB102" s="265"/>
      <c r="BC102" s="337"/>
      <c r="BD102" s="330"/>
      <c r="BE102" s="252"/>
      <c r="BF102" s="252"/>
      <c r="BG102" s="333"/>
      <c r="BH102" s="335"/>
      <c r="BI102" s="337"/>
      <c r="BJ102" s="330"/>
      <c r="BK102" s="252"/>
      <c r="BL102" s="252"/>
      <c r="BM102" s="333"/>
      <c r="BN102" s="335"/>
      <c r="BO102" s="337"/>
      <c r="BP102" s="330"/>
      <c r="BQ102" s="252"/>
      <c r="BR102" s="252"/>
      <c r="BS102" s="333"/>
      <c r="BT102" s="335"/>
      <c r="BU102" s="337"/>
      <c r="BV102" s="330"/>
      <c r="BW102" s="252"/>
      <c r="BX102" s="252"/>
      <c r="BY102" s="333"/>
      <c r="BZ102" s="335"/>
      <c r="CA102" s="337"/>
      <c r="CB102" s="330"/>
      <c r="CC102" s="252"/>
      <c r="CD102" s="252"/>
      <c r="CE102" s="333"/>
      <c r="CF102" s="335"/>
      <c r="CG102" s="337"/>
    </row>
    <row r="103" spans="1:85">
      <c r="A103" s="130">
        <v>7</v>
      </c>
      <c r="B103" s="131">
        <f>Foglio14!B103</f>
        <v>0</v>
      </c>
      <c r="C103" s="131">
        <f>Foglio14!C103</f>
        <v>0</v>
      </c>
      <c r="D103" s="132"/>
      <c r="E103" s="132"/>
      <c r="F103" s="132"/>
      <c r="G103" s="132"/>
      <c r="H103" s="132"/>
      <c r="I103" s="132"/>
      <c r="J103" s="132"/>
      <c r="K103" s="132"/>
      <c r="L103" s="132"/>
      <c r="M103" s="132"/>
      <c r="N103" s="132"/>
      <c r="O103" s="132"/>
      <c r="P103" s="132"/>
      <c r="Q103" s="132"/>
      <c r="R103" s="132"/>
      <c r="S103" s="132"/>
      <c r="T103" s="132"/>
      <c r="U103" s="132"/>
      <c r="V103" s="132"/>
      <c r="W103" s="132"/>
      <c r="X103" s="132"/>
      <c r="Y103" s="132"/>
      <c r="Z103" s="132"/>
      <c r="AA103" s="132"/>
      <c r="AB103" s="132"/>
      <c r="AC103" s="132"/>
      <c r="AD103" s="132"/>
      <c r="AE103" s="132"/>
      <c r="AF103" s="132"/>
      <c r="AG103" s="132"/>
      <c r="AH103" s="133"/>
      <c r="AI103" s="99"/>
      <c r="AJ103" s="134">
        <f t="shared" si="11"/>
        <v>0</v>
      </c>
      <c r="AK103" s="132">
        <f>Foglio14!AL103</f>
        <v>0</v>
      </c>
      <c r="AL103" s="133">
        <f t="shared" si="12"/>
        <v>0</v>
      </c>
      <c r="AM103" s="99"/>
      <c r="AN103" s="158"/>
      <c r="AO103" s="159"/>
      <c r="AP103" s="158"/>
      <c r="AR103" s="276">
        <f>Foglio14!AR103</f>
        <v>0</v>
      </c>
      <c r="AS103" s="200">
        <f t="array" ref="AS103">SUM(IF(($B$97:$B$153=AR103)*($C$97:$C$153=AV103),$AL$97:$AL$153,0))</f>
        <v>0</v>
      </c>
      <c r="AT103" s="327">
        <f>BA103+BG103+BM103+BS103+BY103+CE103</f>
        <v>0</v>
      </c>
      <c r="AU103" s="219">
        <f>AT103-AS103-AS104</f>
        <v>0</v>
      </c>
      <c r="AV103" s="202">
        <f>Foglio14!AV103</f>
        <v>0</v>
      </c>
      <c r="AW103" s="330">
        <f>Foglio14!AW103</f>
        <v>0</v>
      </c>
      <c r="AX103" s="251">
        <f>Foglio14!AX103</f>
        <v>0</v>
      </c>
      <c r="AY103" s="252">
        <f>Foglio14!AY103</f>
        <v>0</v>
      </c>
      <c r="AZ103" s="252">
        <f>Foglio14!AZ103</f>
        <v>0</v>
      </c>
      <c r="BA103" s="333">
        <f>Foglio14!BA103</f>
        <v>0</v>
      </c>
      <c r="BB103" s="265">
        <f>Foglio14!BB103</f>
        <v>0</v>
      </c>
      <c r="BC103" s="337">
        <f>Foglio14!BC103</f>
        <v>0</v>
      </c>
      <c r="BD103" s="330">
        <f>Foglio14!BD103</f>
        <v>0</v>
      </c>
      <c r="BE103" s="252">
        <f>Foglio14!BE103</f>
        <v>0</v>
      </c>
      <c r="BF103" s="252">
        <f>Foglio14!BF103</f>
        <v>0</v>
      </c>
      <c r="BG103" s="333">
        <f>Foglio14!BG103</f>
        <v>0</v>
      </c>
      <c r="BH103" s="335">
        <f>Foglio14!BH103</f>
        <v>0</v>
      </c>
      <c r="BI103" s="337">
        <f>Foglio14!BI103</f>
        <v>0</v>
      </c>
      <c r="BJ103" s="330">
        <f>Foglio14!BJ103</f>
        <v>0</v>
      </c>
      <c r="BK103" s="252">
        <f>Foglio14!BK103</f>
        <v>0</v>
      </c>
      <c r="BL103" s="252">
        <f>Foglio14!BL103</f>
        <v>0</v>
      </c>
      <c r="BM103" s="333">
        <f>Foglio14!BM103</f>
        <v>0</v>
      </c>
      <c r="BN103" s="335">
        <f>Foglio14!BN103</f>
        <v>0</v>
      </c>
      <c r="BO103" s="337">
        <f>Foglio14!BO103</f>
        <v>0</v>
      </c>
      <c r="BP103" s="330">
        <f>Foglio14!BP103</f>
        <v>0</v>
      </c>
      <c r="BQ103" s="252">
        <f>Foglio14!BQ103</f>
        <v>0</v>
      </c>
      <c r="BR103" s="252">
        <f>Foglio14!BR103</f>
        <v>0</v>
      </c>
      <c r="BS103" s="333">
        <f>Foglio14!BS103</f>
        <v>0</v>
      </c>
      <c r="BT103" s="335">
        <f>Foglio14!BT103</f>
        <v>0</v>
      </c>
      <c r="BU103" s="337">
        <f>Foglio14!BU103</f>
        <v>0</v>
      </c>
      <c r="BV103" s="330">
        <f>Foglio14!BV103</f>
        <v>0</v>
      </c>
      <c r="BW103" s="252">
        <f>Foglio14!BW103</f>
        <v>0</v>
      </c>
      <c r="BX103" s="252">
        <f>Foglio14!BX103</f>
        <v>0</v>
      </c>
      <c r="BY103" s="333">
        <f>Foglio14!BY103</f>
        <v>0</v>
      </c>
      <c r="BZ103" s="335">
        <f>Foglio14!BZ103</f>
        <v>0</v>
      </c>
      <c r="CA103" s="337">
        <f>Foglio14!CA103</f>
        <v>0</v>
      </c>
      <c r="CB103" s="330">
        <f>Foglio14!CB103</f>
        <v>0</v>
      </c>
      <c r="CC103" s="252">
        <f>Foglio14!CC103</f>
        <v>0</v>
      </c>
      <c r="CD103" s="252">
        <f>Foglio14!CD103</f>
        <v>0</v>
      </c>
      <c r="CE103" s="333">
        <f>Foglio14!CE103</f>
        <v>0</v>
      </c>
      <c r="CF103" s="335">
        <f>Foglio14!CF103</f>
        <v>0</v>
      </c>
      <c r="CG103" s="337">
        <f>Foglio14!CG103</f>
        <v>0</v>
      </c>
    </row>
    <row r="104" spans="1:85">
      <c r="A104" s="130">
        <v>8</v>
      </c>
      <c r="B104" s="131">
        <f>Foglio14!B104</f>
        <v>0</v>
      </c>
      <c r="C104" s="131">
        <f>Foglio14!C104</f>
        <v>0</v>
      </c>
      <c r="D104" s="132"/>
      <c r="E104" s="132"/>
      <c r="F104" s="132"/>
      <c r="G104" s="132"/>
      <c r="H104" s="132"/>
      <c r="I104" s="132"/>
      <c r="J104" s="132"/>
      <c r="K104" s="132"/>
      <c r="L104" s="132"/>
      <c r="M104" s="132"/>
      <c r="N104" s="132"/>
      <c r="O104" s="132"/>
      <c r="P104" s="132"/>
      <c r="Q104" s="132"/>
      <c r="R104" s="132"/>
      <c r="S104" s="132"/>
      <c r="T104" s="132"/>
      <c r="U104" s="132"/>
      <c r="V104" s="132"/>
      <c r="W104" s="132"/>
      <c r="X104" s="132"/>
      <c r="Y104" s="132"/>
      <c r="Z104" s="132"/>
      <c r="AA104" s="132"/>
      <c r="AB104" s="132"/>
      <c r="AC104" s="132"/>
      <c r="AD104" s="132"/>
      <c r="AE104" s="132"/>
      <c r="AF104" s="132"/>
      <c r="AG104" s="132"/>
      <c r="AH104" s="133"/>
      <c r="AI104" s="99"/>
      <c r="AJ104" s="134">
        <f t="shared" si="11"/>
        <v>0</v>
      </c>
      <c r="AK104" s="132">
        <f>Foglio14!AL104</f>
        <v>0</v>
      </c>
      <c r="AL104" s="133">
        <f t="shared" si="12"/>
        <v>0</v>
      </c>
      <c r="AM104" s="99"/>
      <c r="AN104" s="158"/>
      <c r="AO104" s="159"/>
      <c r="AP104" s="158"/>
      <c r="AR104" s="277"/>
      <c r="AS104" s="197">
        <f t="array" ref="AS104">SUM(IF(($B$97:$B$153=AR103)*($C$97:$C$153=AV104),$AL$97:$AL$153,0))</f>
        <v>0</v>
      </c>
      <c r="AT104" s="328"/>
      <c r="AU104" s="218"/>
      <c r="AV104" s="199">
        <f>Foglio14!AV104</f>
        <v>0</v>
      </c>
      <c r="AW104" s="330"/>
      <c r="AX104" s="251"/>
      <c r="AY104" s="252"/>
      <c r="AZ104" s="252"/>
      <c r="BA104" s="333"/>
      <c r="BB104" s="265"/>
      <c r="BC104" s="337"/>
      <c r="BD104" s="330"/>
      <c r="BE104" s="252"/>
      <c r="BF104" s="252"/>
      <c r="BG104" s="333"/>
      <c r="BH104" s="335"/>
      <c r="BI104" s="337"/>
      <c r="BJ104" s="330"/>
      <c r="BK104" s="252"/>
      <c r="BL104" s="252"/>
      <c r="BM104" s="333"/>
      <c r="BN104" s="335"/>
      <c r="BO104" s="337"/>
      <c r="BP104" s="330"/>
      <c r="BQ104" s="252"/>
      <c r="BR104" s="252"/>
      <c r="BS104" s="333"/>
      <c r="BT104" s="335"/>
      <c r="BU104" s="337"/>
      <c r="BV104" s="330"/>
      <c r="BW104" s="252"/>
      <c r="BX104" s="252"/>
      <c r="BY104" s="333"/>
      <c r="BZ104" s="335"/>
      <c r="CA104" s="337"/>
      <c r="CB104" s="330"/>
      <c r="CC104" s="252"/>
      <c r="CD104" s="252"/>
      <c r="CE104" s="333"/>
      <c r="CF104" s="335"/>
      <c r="CG104" s="337"/>
    </row>
    <row r="105" spans="1:85">
      <c r="A105" s="130">
        <v>9</v>
      </c>
      <c r="B105" s="131">
        <f>Foglio14!B105</f>
        <v>0</v>
      </c>
      <c r="C105" s="131">
        <f>Foglio14!C105</f>
        <v>0</v>
      </c>
      <c r="D105" s="132"/>
      <c r="E105" s="132"/>
      <c r="F105" s="132"/>
      <c r="G105" s="132"/>
      <c r="H105" s="132"/>
      <c r="I105" s="132"/>
      <c r="J105" s="132"/>
      <c r="K105" s="132"/>
      <c r="L105" s="132"/>
      <c r="M105" s="132"/>
      <c r="N105" s="132"/>
      <c r="O105" s="132"/>
      <c r="P105" s="132"/>
      <c r="Q105" s="132"/>
      <c r="R105" s="132"/>
      <c r="S105" s="132"/>
      <c r="T105" s="132"/>
      <c r="U105" s="132"/>
      <c r="V105" s="132"/>
      <c r="W105" s="132"/>
      <c r="X105" s="132"/>
      <c r="Y105" s="132"/>
      <c r="Z105" s="132"/>
      <c r="AA105" s="132"/>
      <c r="AB105" s="132"/>
      <c r="AC105" s="132"/>
      <c r="AD105" s="132"/>
      <c r="AE105" s="132"/>
      <c r="AF105" s="132"/>
      <c r="AG105" s="132"/>
      <c r="AH105" s="133"/>
      <c r="AI105" s="99"/>
      <c r="AJ105" s="134">
        <f t="shared" si="11"/>
        <v>0</v>
      </c>
      <c r="AK105" s="132">
        <f>Foglio14!AL105</f>
        <v>0</v>
      </c>
      <c r="AL105" s="133">
        <f t="shared" si="12"/>
        <v>0</v>
      </c>
      <c r="AM105" s="99"/>
      <c r="AN105" s="158"/>
      <c r="AO105" s="159"/>
      <c r="AP105" s="158"/>
      <c r="AR105" s="276">
        <f>Foglio14!AR105</f>
        <v>0</v>
      </c>
      <c r="AS105" s="200">
        <f t="array" ref="AS105">SUM(IF(($B$97:$B$153=AR105)*($C$97:$C$153=AV105),$AL$97:$AL$153,0))</f>
        <v>0</v>
      </c>
      <c r="AT105" s="327">
        <f>BA105+BG105+BM105+BS105+BY105+CE105</f>
        <v>0</v>
      </c>
      <c r="AU105" s="219">
        <f>AT105-AS105-AS106</f>
        <v>0</v>
      </c>
      <c r="AV105" s="202">
        <f>Foglio14!AV105</f>
        <v>0</v>
      </c>
      <c r="AW105" s="330">
        <f>Foglio14!AW105</f>
        <v>0</v>
      </c>
      <c r="AX105" s="251">
        <f>Foglio14!AX105</f>
        <v>0</v>
      </c>
      <c r="AY105" s="252">
        <f>Foglio14!AY105</f>
        <v>0</v>
      </c>
      <c r="AZ105" s="252">
        <f>Foglio14!AZ105</f>
        <v>0</v>
      </c>
      <c r="BA105" s="333">
        <f>Foglio14!BA105</f>
        <v>0</v>
      </c>
      <c r="BB105" s="265">
        <f>Foglio14!BB105</f>
        <v>0</v>
      </c>
      <c r="BC105" s="337">
        <f>Foglio14!BC105</f>
        <v>0</v>
      </c>
      <c r="BD105" s="330">
        <f>Foglio14!BD105</f>
        <v>0</v>
      </c>
      <c r="BE105" s="252">
        <f>Foglio14!BE105</f>
        <v>0</v>
      </c>
      <c r="BF105" s="252">
        <f>Foglio14!BF105</f>
        <v>0</v>
      </c>
      <c r="BG105" s="333">
        <f>Foglio14!BG105</f>
        <v>0</v>
      </c>
      <c r="BH105" s="335">
        <f>Foglio14!BH105</f>
        <v>0</v>
      </c>
      <c r="BI105" s="337">
        <f>Foglio14!BI105</f>
        <v>0</v>
      </c>
      <c r="BJ105" s="330">
        <f>Foglio14!BJ105</f>
        <v>0</v>
      </c>
      <c r="BK105" s="252">
        <f>Foglio14!BK105</f>
        <v>0</v>
      </c>
      <c r="BL105" s="252">
        <f>Foglio14!BL105</f>
        <v>0</v>
      </c>
      <c r="BM105" s="333">
        <f>Foglio14!BM105</f>
        <v>0</v>
      </c>
      <c r="BN105" s="335">
        <f>Foglio14!BN105</f>
        <v>0</v>
      </c>
      <c r="BO105" s="337">
        <f>Foglio14!BO105</f>
        <v>0</v>
      </c>
      <c r="BP105" s="330">
        <f>Foglio14!BP105</f>
        <v>0</v>
      </c>
      <c r="BQ105" s="252">
        <f>Foglio14!BQ105</f>
        <v>0</v>
      </c>
      <c r="BR105" s="252">
        <f>Foglio14!BR105</f>
        <v>0</v>
      </c>
      <c r="BS105" s="333">
        <f>Foglio14!BS105</f>
        <v>0</v>
      </c>
      <c r="BT105" s="335">
        <f>Foglio14!BT105</f>
        <v>0</v>
      </c>
      <c r="BU105" s="337">
        <f>Foglio14!BU105</f>
        <v>0</v>
      </c>
      <c r="BV105" s="330">
        <f>Foglio14!BV105</f>
        <v>0</v>
      </c>
      <c r="BW105" s="252">
        <f>Foglio14!BW105</f>
        <v>0</v>
      </c>
      <c r="BX105" s="252">
        <f>Foglio14!BX105</f>
        <v>0</v>
      </c>
      <c r="BY105" s="333">
        <f>Foglio14!BY105</f>
        <v>0</v>
      </c>
      <c r="BZ105" s="335">
        <f>Foglio14!BZ105</f>
        <v>0</v>
      </c>
      <c r="CA105" s="337">
        <f>Foglio14!CA105</f>
        <v>0</v>
      </c>
      <c r="CB105" s="330">
        <f>Foglio14!CB105</f>
        <v>0</v>
      </c>
      <c r="CC105" s="252">
        <f>Foglio14!CC105</f>
        <v>0</v>
      </c>
      <c r="CD105" s="252">
        <f>Foglio14!CD105</f>
        <v>0</v>
      </c>
      <c r="CE105" s="333">
        <f>Foglio14!CE105</f>
        <v>0</v>
      </c>
      <c r="CF105" s="335">
        <f>Foglio14!CF105</f>
        <v>0</v>
      </c>
      <c r="CG105" s="337">
        <f>Foglio14!CG105</f>
        <v>0</v>
      </c>
    </row>
    <row r="106" spans="1:85">
      <c r="A106" s="130">
        <v>10</v>
      </c>
      <c r="B106" s="131">
        <f>Foglio14!B106</f>
        <v>0</v>
      </c>
      <c r="C106" s="131">
        <f>Foglio14!C106</f>
        <v>0</v>
      </c>
      <c r="D106" s="132"/>
      <c r="E106" s="132"/>
      <c r="F106" s="132"/>
      <c r="G106" s="132"/>
      <c r="H106" s="132"/>
      <c r="I106" s="132"/>
      <c r="J106" s="132"/>
      <c r="K106" s="132"/>
      <c r="L106" s="132"/>
      <c r="M106" s="132"/>
      <c r="N106" s="132"/>
      <c r="O106" s="132"/>
      <c r="P106" s="132"/>
      <c r="Q106" s="132"/>
      <c r="R106" s="132"/>
      <c r="S106" s="132"/>
      <c r="T106" s="132"/>
      <c r="U106" s="132"/>
      <c r="V106" s="132"/>
      <c r="W106" s="132"/>
      <c r="X106" s="132"/>
      <c r="Y106" s="132"/>
      <c r="Z106" s="132"/>
      <c r="AA106" s="132"/>
      <c r="AB106" s="132"/>
      <c r="AC106" s="132"/>
      <c r="AD106" s="132"/>
      <c r="AE106" s="132"/>
      <c r="AF106" s="132"/>
      <c r="AG106" s="132"/>
      <c r="AH106" s="133"/>
      <c r="AI106" s="99"/>
      <c r="AJ106" s="134">
        <f t="shared" si="11"/>
        <v>0</v>
      </c>
      <c r="AK106" s="132">
        <f>Foglio14!AL106</f>
        <v>0</v>
      </c>
      <c r="AL106" s="133">
        <f t="shared" si="12"/>
        <v>0</v>
      </c>
      <c r="AM106" s="99"/>
      <c r="AN106" s="158"/>
      <c r="AO106" s="159"/>
      <c r="AP106" s="158"/>
      <c r="AR106" s="277"/>
      <c r="AS106" s="197">
        <f t="array" ref="AS106">SUM(IF(($B$97:$B$153=AR105)*($C$97:$C$153=AV106),$AL$97:$AL$153,0))</f>
        <v>0</v>
      </c>
      <c r="AT106" s="328"/>
      <c r="AU106" s="218"/>
      <c r="AV106" s="199">
        <f>Foglio14!AV106</f>
        <v>0</v>
      </c>
      <c r="AW106" s="330"/>
      <c r="AX106" s="251"/>
      <c r="AY106" s="252"/>
      <c r="AZ106" s="252"/>
      <c r="BA106" s="333"/>
      <c r="BB106" s="265"/>
      <c r="BC106" s="337"/>
      <c r="BD106" s="330"/>
      <c r="BE106" s="252"/>
      <c r="BF106" s="252"/>
      <c r="BG106" s="333"/>
      <c r="BH106" s="335"/>
      <c r="BI106" s="337"/>
      <c r="BJ106" s="330"/>
      <c r="BK106" s="252"/>
      <c r="BL106" s="252"/>
      <c r="BM106" s="333"/>
      <c r="BN106" s="335"/>
      <c r="BO106" s="337"/>
      <c r="BP106" s="330"/>
      <c r="BQ106" s="252"/>
      <c r="BR106" s="252"/>
      <c r="BS106" s="333"/>
      <c r="BT106" s="335"/>
      <c r="BU106" s="337"/>
      <c r="BV106" s="330"/>
      <c r="BW106" s="252"/>
      <c r="BX106" s="252"/>
      <c r="BY106" s="333"/>
      <c r="BZ106" s="335"/>
      <c r="CA106" s="337"/>
      <c r="CB106" s="330"/>
      <c r="CC106" s="252"/>
      <c r="CD106" s="252"/>
      <c r="CE106" s="333"/>
      <c r="CF106" s="335"/>
      <c r="CG106" s="337"/>
    </row>
    <row r="107" spans="1:85">
      <c r="A107" s="130">
        <v>11</v>
      </c>
      <c r="B107" s="131">
        <f>Foglio14!B107</f>
        <v>0</v>
      </c>
      <c r="C107" s="131">
        <f>Foglio14!C107</f>
        <v>0</v>
      </c>
      <c r="D107" s="132"/>
      <c r="E107" s="132"/>
      <c r="F107" s="132"/>
      <c r="G107" s="132"/>
      <c r="H107" s="132"/>
      <c r="I107" s="132"/>
      <c r="J107" s="132"/>
      <c r="K107" s="132"/>
      <c r="L107" s="132"/>
      <c r="M107" s="132"/>
      <c r="N107" s="132"/>
      <c r="O107" s="132"/>
      <c r="P107" s="132"/>
      <c r="Q107" s="132"/>
      <c r="R107" s="132"/>
      <c r="S107" s="132"/>
      <c r="T107" s="132"/>
      <c r="U107" s="132"/>
      <c r="V107" s="132"/>
      <c r="W107" s="132"/>
      <c r="X107" s="132"/>
      <c r="Y107" s="132"/>
      <c r="Z107" s="132"/>
      <c r="AA107" s="132"/>
      <c r="AB107" s="132"/>
      <c r="AC107" s="132"/>
      <c r="AD107" s="132"/>
      <c r="AE107" s="132"/>
      <c r="AF107" s="132"/>
      <c r="AG107" s="132"/>
      <c r="AH107" s="133"/>
      <c r="AI107" s="99"/>
      <c r="AJ107" s="134">
        <f t="shared" si="11"/>
        <v>0</v>
      </c>
      <c r="AK107" s="132">
        <f>Foglio14!AL107</f>
        <v>0</v>
      </c>
      <c r="AL107" s="133">
        <f t="shared" si="12"/>
        <v>0</v>
      </c>
      <c r="AM107" s="99"/>
      <c r="AN107" s="158"/>
      <c r="AO107" s="159"/>
      <c r="AP107" s="158"/>
      <c r="AR107" s="276">
        <f>Foglio14!AR107</f>
        <v>0</v>
      </c>
      <c r="AS107" s="200">
        <f t="array" ref="AS107">SUM(IF(($B$97:$B$153=AR107)*($C$97:$C$153=AV107),$AL$97:$AL$153,0))</f>
        <v>0</v>
      </c>
      <c r="AT107" s="327">
        <f>BA107+BG107+BM107+BS107+BY107+CE107</f>
        <v>0</v>
      </c>
      <c r="AU107" s="219">
        <f>AT107-AS107-AS108</f>
        <v>0</v>
      </c>
      <c r="AV107" s="202">
        <f>Foglio14!AV107</f>
        <v>0</v>
      </c>
      <c r="AW107" s="330">
        <f>Foglio14!AW107</f>
        <v>0</v>
      </c>
      <c r="AX107" s="251">
        <f>Foglio14!AX107</f>
        <v>0</v>
      </c>
      <c r="AY107" s="252">
        <f>Foglio14!AY107</f>
        <v>0</v>
      </c>
      <c r="AZ107" s="252">
        <f>Foglio14!AZ107</f>
        <v>0</v>
      </c>
      <c r="BA107" s="333">
        <f>Foglio14!BA107</f>
        <v>0</v>
      </c>
      <c r="BB107" s="265">
        <f>Foglio14!BB107</f>
        <v>0</v>
      </c>
      <c r="BC107" s="337">
        <f>Foglio14!BC107</f>
        <v>0</v>
      </c>
      <c r="BD107" s="330">
        <f>Foglio14!BD107</f>
        <v>0</v>
      </c>
      <c r="BE107" s="252">
        <f>Foglio14!BE107</f>
        <v>0</v>
      </c>
      <c r="BF107" s="252">
        <f>Foglio14!BF107</f>
        <v>0</v>
      </c>
      <c r="BG107" s="333">
        <f>Foglio14!BG107</f>
        <v>0</v>
      </c>
      <c r="BH107" s="335">
        <f>Foglio14!BH107</f>
        <v>0</v>
      </c>
      <c r="BI107" s="337">
        <f>Foglio14!BI107</f>
        <v>0</v>
      </c>
      <c r="BJ107" s="330">
        <f>Foglio14!BJ107</f>
        <v>0</v>
      </c>
      <c r="BK107" s="252">
        <f>Foglio14!BK107</f>
        <v>0</v>
      </c>
      <c r="BL107" s="252">
        <f>Foglio14!BL107</f>
        <v>0</v>
      </c>
      <c r="BM107" s="333">
        <f>Foglio14!BM107</f>
        <v>0</v>
      </c>
      <c r="BN107" s="335">
        <f>Foglio14!BN107</f>
        <v>0</v>
      </c>
      <c r="BO107" s="337">
        <f>Foglio14!BO107</f>
        <v>0</v>
      </c>
      <c r="BP107" s="330">
        <f>Foglio14!BP107</f>
        <v>0</v>
      </c>
      <c r="BQ107" s="252">
        <f>Foglio14!BQ107</f>
        <v>0</v>
      </c>
      <c r="BR107" s="252">
        <f>Foglio14!BR107</f>
        <v>0</v>
      </c>
      <c r="BS107" s="333">
        <f>Foglio14!BS107</f>
        <v>0</v>
      </c>
      <c r="BT107" s="335">
        <f>Foglio14!BT107</f>
        <v>0</v>
      </c>
      <c r="BU107" s="337">
        <f>Foglio14!BU107</f>
        <v>0</v>
      </c>
      <c r="BV107" s="330">
        <f>Foglio14!BV107</f>
        <v>0</v>
      </c>
      <c r="BW107" s="252">
        <f>Foglio14!BW107</f>
        <v>0</v>
      </c>
      <c r="BX107" s="252">
        <f>Foglio14!BX107</f>
        <v>0</v>
      </c>
      <c r="BY107" s="333">
        <f>Foglio14!BY107</f>
        <v>0</v>
      </c>
      <c r="BZ107" s="335">
        <f>Foglio14!BZ107</f>
        <v>0</v>
      </c>
      <c r="CA107" s="337">
        <f>Foglio14!CA107</f>
        <v>0</v>
      </c>
      <c r="CB107" s="330">
        <f>Foglio14!CB107</f>
        <v>0</v>
      </c>
      <c r="CC107" s="252">
        <f>Foglio14!CC107</f>
        <v>0</v>
      </c>
      <c r="CD107" s="252">
        <f>Foglio14!CD107</f>
        <v>0</v>
      </c>
      <c r="CE107" s="333">
        <f>Foglio14!CE107</f>
        <v>0</v>
      </c>
      <c r="CF107" s="335">
        <f>Foglio14!CF107</f>
        <v>0</v>
      </c>
      <c r="CG107" s="337">
        <f>Foglio14!CG107</f>
        <v>0</v>
      </c>
    </row>
    <row r="108" spans="1:85">
      <c r="A108" s="130">
        <v>12</v>
      </c>
      <c r="B108" s="131">
        <f>Foglio14!B108</f>
        <v>0</v>
      </c>
      <c r="C108" s="131">
        <f>Foglio14!C108</f>
        <v>0</v>
      </c>
      <c r="D108" s="132"/>
      <c r="E108" s="132"/>
      <c r="F108" s="132"/>
      <c r="G108" s="132"/>
      <c r="H108" s="132"/>
      <c r="I108" s="132"/>
      <c r="J108" s="132"/>
      <c r="K108" s="132"/>
      <c r="L108" s="132"/>
      <c r="M108" s="132"/>
      <c r="N108" s="132"/>
      <c r="O108" s="132"/>
      <c r="P108" s="132"/>
      <c r="Q108" s="132"/>
      <c r="R108" s="132"/>
      <c r="S108" s="132"/>
      <c r="T108" s="132"/>
      <c r="U108" s="132"/>
      <c r="V108" s="132"/>
      <c r="W108" s="132"/>
      <c r="X108" s="132"/>
      <c r="Y108" s="132"/>
      <c r="Z108" s="132"/>
      <c r="AA108" s="132"/>
      <c r="AB108" s="132"/>
      <c r="AC108" s="132"/>
      <c r="AD108" s="132"/>
      <c r="AE108" s="132"/>
      <c r="AF108" s="132"/>
      <c r="AG108" s="132"/>
      <c r="AH108" s="133"/>
      <c r="AI108" s="99"/>
      <c r="AJ108" s="134">
        <f t="shared" si="11"/>
        <v>0</v>
      </c>
      <c r="AK108" s="132">
        <f>Foglio14!AL108</f>
        <v>0</v>
      </c>
      <c r="AL108" s="133">
        <f t="shared" si="12"/>
        <v>0</v>
      </c>
      <c r="AM108" s="99"/>
      <c r="AN108" s="158"/>
      <c r="AO108" s="159"/>
      <c r="AP108" s="158"/>
      <c r="AR108" s="277"/>
      <c r="AS108" s="197">
        <f t="array" ref="AS108">SUM(IF(($B$97:$B$153=AR107)*($C$97:$C$153=AV108),$AL$97:$AL$153,0))</f>
        <v>0</v>
      </c>
      <c r="AT108" s="328"/>
      <c r="AU108" s="218"/>
      <c r="AV108" s="199">
        <f>Foglio14!AV108</f>
        <v>0</v>
      </c>
      <c r="AW108" s="330"/>
      <c r="AX108" s="251"/>
      <c r="AY108" s="252"/>
      <c r="AZ108" s="252"/>
      <c r="BA108" s="333"/>
      <c r="BB108" s="265"/>
      <c r="BC108" s="337"/>
      <c r="BD108" s="330"/>
      <c r="BE108" s="252"/>
      <c r="BF108" s="252"/>
      <c r="BG108" s="333"/>
      <c r="BH108" s="335"/>
      <c r="BI108" s="337"/>
      <c r="BJ108" s="330"/>
      <c r="BK108" s="252"/>
      <c r="BL108" s="252"/>
      <c r="BM108" s="333"/>
      <c r="BN108" s="335"/>
      <c r="BO108" s="337"/>
      <c r="BP108" s="330"/>
      <c r="BQ108" s="252"/>
      <c r="BR108" s="252"/>
      <c r="BS108" s="333"/>
      <c r="BT108" s="335"/>
      <c r="BU108" s="337"/>
      <c r="BV108" s="330"/>
      <c r="BW108" s="252"/>
      <c r="BX108" s="252"/>
      <c r="BY108" s="333"/>
      <c r="BZ108" s="335"/>
      <c r="CA108" s="337"/>
      <c r="CB108" s="330"/>
      <c r="CC108" s="252"/>
      <c r="CD108" s="252"/>
      <c r="CE108" s="333"/>
      <c r="CF108" s="335"/>
      <c r="CG108" s="337"/>
    </row>
    <row r="109" spans="1:85">
      <c r="A109" s="130">
        <v>13</v>
      </c>
      <c r="B109" s="131">
        <f>Foglio14!B109</f>
        <v>0</v>
      </c>
      <c r="C109" s="131">
        <f>Foglio14!C109</f>
        <v>0</v>
      </c>
      <c r="D109" s="132"/>
      <c r="E109" s="132"/>
      <c r="F109" s="132"/>
      <c r="G109" s="132"/>
      <c r="H109" s="132"/>
      <c r="I109" s="132"/>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2"/>
      <c r="AH109" s="133"/>
      <c r="AI109" s="99"/>
      <c r="AJ109" s="134">
        <f t="shared" si="11"/>
        <v>0</v>
      </c>
      <c r="AK109" s="132">
        <f>Foglio14!AL109</f>
        <v>0</v>
      </c>
      <c r="AL109" s="133">
        <f t="shared" si="12"/>
        <v>0</v>
      </c>
      <c r="AM109" s="99"/>
      <c r="AN109" s="158"/>
      <c r="AO109" s="159"/>
      <c r="AP109" s="158"/>
      <c r="AR109" s="276">
        <f>Foglio14!AR109</f>
        <v>0</v>
      </c>
      <c r="AS109" s="200">
        <f t="array" ref="AS109">SUM(IF(($B$97:$B$153=AR109)*($C$97:$C$153=AV109),$AL$97:$AL$153,0))</f>
        <v>0</v>
      </c>
      <c r="AT109" s="327">
        <f>BA109+BG109+BM109+BS109+BY109+CE109</f>
        <v>0</v>
      </c>
      <c r="AU109" s="219">
        <f>AT109-AS109-AS110</f>
        <v>0</v>
      </c>
      <c r="AV109" s="202">
        <f>Foglio14!AV109</f>
        <v>0</v>
      </c>
      <c r="AW109" s="330">
        <f>Foglio14!AW109</f>
        <v>0</v>
      </c>
      <c r="AX109" s="251">
        <f>Foglio14!AX109</f>
        <v>0</v>
      </c>
      <c r="AY109" s="252">
        <f>Foglio14!AY109</f>
        <v>0</v>
      </c>
      <c r="AZ109" s="252">
        <f>Foglio14!AZ109</f>
        <v>0</v>
      </c>
      <c r="BA109" s="333">
        <f>Foglio14!BA109</f>
        <v>0</v>
      </c>
      <c r="BB109" s="265">
        <f>Foglio14!BB109</f>
        <v>0</v>
      </c>
      <c r="BC109" s="337">
        <f>Foglio14!BC109</f>
        <v>0</v>
      </c>
      <c r="BD109" s="330">
        <f>Foglio14!BD109</f>
        <v>0</v>
      </c>
      <c r="BE109" s="252">
        <f>Foglio14!BE109</f>
        <v>0</v>
      </c>
      <c r="BF109" s="252">
        <f>Foglio14!BF109</f>
        <v>0</v>
      </c>
      <c r="BG109" s="333">
        <f>Foglio14!BG109</f>
        <v>0</v>
      </c>
      <c r="BH109" s="335">
        <f>Foglio14!BH109</f>
        <v>0</v>
      </c>
      <c r="BI109" s="337">
        <f>Foglio14!BI109</f>
        <v>0</v>
      </c>
      <c r="BJ109" s="330">
        <f>Foglio14!BJ109</f>
        <v>0</v>
      </c>
      <c r="BK109" s="252">
        <f>Foglio14!BK109</f>
        <v>0</v>
      </c>
      <c r="BL109" s="252">
        <f>Foglio14!BL109</f>
        <v>0</v>
      </c>
      <c r="BM109" s="333">
        <f>Foglio14!BM109</f>
        <v>0</v>
      </c>
      <c r="BN109" s="335">
        <f>Foglio14!BN109</f>
        <v>0</v>
      </c>
      <c r="BO109" s="337">
        <f>Foglio14!BO109</f>
        <v>0</v>
      </c>
      <c r="BP109" s="330">
        <f>Foglio14!BP109</f>
        <v>0</v>
      </c>
      <c r="BQ109" s="252">
        <f>Foglio14!BQ109</f>
        <v>0</v>
      </c>
      <c r="BR109" s="252">
        <f>Foglio14!BR109</f>
        <v>0</v>
      </c>
      <c r="BS109" s="333">
        <f>Foglio14!BS109</f>
        <v>0</v>
      </c>
      <c r="BT109" s="335">
        <f>Foglio14!BT109</f>
        <v>0</v>
      </c>
      <c r="BU109" s="337">
        <f>Foglio14!BU109</f>
        <v>0</v>
      </c>
      <c r="BV109" s="330">
        <f>Foglio14!BV109</f>
        <v>0</v>
      </c>
      <c r="BW109" s="252">
        <f>Foglio14!BW109</f>
        <v>0</v>
      </c>
      <c r="BX109" s="252">
        <f>Foglio14!BX109</f>
        <v>0</v>
      </c>
      <c r="BY109" s="333">
        <f>Foglio14!BY109</f>
        <v>0</v>
      </c>
      <c r="BZ109" s="335">
        <f>Foglio14!BZ109</f>
        <v>0</v>
      </c>
      <c r="CA109" s="337">
        <f>Foglio14!CA109</f>
        <v>0</v>
      </c>
      <c r="CB109" s="330">
        <f>Foglio14!CB109</f>
        <v>0</v>
      </c>
      <c r="CC109" s="252">
        <f>Foglio14!CC109</f>
        <v>0</v>
      </c>
      <c r="CD109" s="252">
        <f>Foglio14!CD109</f>
        <v>0</v>
      </c>
      <c r="CE109" s="333">
        <f>Foglio14!CE109</f>
        <v>0</v>
      </c>
      <c r="CF109" s="335">
        <f>Foglio14!CF109</f>
        <v>0</v>
      </c>
      <c r="CG109" s="337">
        <f>Foglio14!CG109</f>
        <v>0</v>
      </c>
    </row>
    <row r="110" spans="1:85">
      <c r="A110" s="130">
        <v>14</v>
      </c>
      <c r="B110" s="131">
        <f>Foglio14!B110</f>
        <v>0</v>
      </c>
      <c r="C110" s="131">
        <f>Foglio14!C110</f>
        <v>0</v>
      </c>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3"/>
      <c r="AI110" s="99"/>
      <c r="AJ110" s="134">
        <f t="shared" si="11"/>
        <v>0</v>
      </c>
      <c r="AK110" s="132">
        <f>Foglio14!AL110</f>
        <v>0</v>
      </c>
      <c r="AL110" s="133">
        <f t="shared" si="12"/>
        <v>0</v>
      </c>
      <c r="AM110" s="99"/>
      <c r="AN110" s="289" t="s">
        <v>2</v>
      </c>
      <c r="AO110" s="289"/>
      <c r="AP110" s="289"/>
      <c r="AR110" s="277"/>
      <c r="AS110" s="197">
        <f t="array" ref="AS110">SUM(IF(($B$97:$B$153=AR109)*($C$97:$C$153=AV110),$AL$97:$AL$153,0))</f>
        <v>0</v>
      </c>
      <c r="AT110" s="328"/>
      <c r="AU110" s="218"/>
      <c r="AV110" s="199">
        <f>Foglio14!AV110</f>
        <v>0</v>
      </c>
      <c r="AW110" s="330"/>
      <c r="AX110" s="251"/>
      <c r="AY110" s="252"/>
      <c r="AZ110" s="252"/>
      <c r="BA110" s="333"/>
      <c r="BB110" s="265"/>
      <c r="BC110" s="337"/>
      <c r="BD110" s="330"/>
      <c r="BE110" s="252"/>
      <c r="BF110" s="252"/>
      <c r="BG110" s="333"/>
      <c r="BH110" s="335"/>
      <c r="BI110" s="337"/>
      <c r="BJ110" s="330"/>
      <c r="BK110" s="252"/>
      <c r="BL110" s="252"/>
      <c r="BM110" s="333"/>
      <c r="BN110" s="335"/>
      <c r="BO110" s="337"/>
      <c r="BP110" s="330"/>
      <c r="BQ110" s="252"/>
      <c r="BR110" s="252"/>
      <c r="BS110" s="333"/>
      <c r="BT110" s="335"/>
      <c r="BU110" s="337"/>
      <c r="BV110" s="330"/>
      <c r="BW110" s="252"/>
      <c r="BX110" s="252"/>
      <c r="BY110" s="333"/>
      <c r="BZ110" s="335"/>
      <c r="CA110" s="337"/>
      <c r="CB110" s="330"/>
      <c r="CC110" s="252"/>
      <c r="CD110" s="252"/>
      <c r="CE110" s="333"/>
      <c r="CF110" s="335"/>
      <c r="CG110" s="337"/>
    </row>
    <row r="111" spans="1:85">
      <c r="A111" s="130">
        <v>15</v>
      </c>
      <c r="B111" s="131">
        <f>Foglio14!B111</f>
        <v>0</v>
      </c>
      <c r="C111" s="131">
        <f>Foglio14!C111</f>
        <v>0</v>
      </c>
      <c r="D111" s="132"/>
      <c r="E111" s="132"/>
      <c r="F111" s="132"/>
      <c r="G111" s="132"/>
      <c r="H111" s="132"/>
      <c r="I111" s="132"/>
      <c r="J111" s="132"/>
      <c r="K111" s="132"/>
      <c r="L111" s="132"/>
      <c r="M111" s="132"/>
      <c r="N111" s="132"/>
      <c r="O111" s="132"/>
      <c r="P111" s="132"/>
      <c r="Q111" s="132"/>
      <c r="R111" s="132"/>
      <c r="S111" s="132"/>
      <c r="T111" s="132"/>
      <c r="U111" s="132"/>
      <c r="V111" s="132"/>
      <c r="W111" s="132"/>
      <c r="X111" s="132"/>
      <c r="Y111" s="132"/>
      <c r="Z111" s="132"/>
      <c r="AA111" s="132"/>
      <c r="AB111" s="132"/>
      <c r="AC111" s="132"/>
      <c r="AD111" s="132"/>
      <c r="AE111" s="132"/>
      <c r="AF111" s="132"/>
      <c r="AG111" s="132"/>
      <c r="AH111" s="133"/>
      <c r="AI111" s="99"/>
      <c r="AJ111" s="134">
        <f t="shared" si="11"/>
        <v>0</v>
      </c>
      <c r="AK111" s="132">
        <f>Foglio14!AL111</f>
        <v>0</v>
      </c>
      <c r="AL111" s="133">
        <f t="shared" si="12"/>
        <v>0</v>
      </c>
      <c r="AM111" s="99"/>
      <c r="AN111" s="158"/>
      <c r="AO111" s="159"/>
      <c r="AP111" s="158"/>
      <c r="AR111" s="276">
        <f>Foglio14!AR111</f>
        <v>0</v>
      </c>
      <c r="AS111" s="200">
        <f t="array" ref="AS111">SUM(IF(($B$97:$B$153=AR111)*($C$97:$C$153=AV111),$AL$97:$AL$153,0))</f>
        <v>0</v>
      </c>
      <c r="AT111" s="327">
        <f>BA111+BG111+BM111+BS111+BY111+CE111</f>
        <v>0</v>
      </c>
      <c r="AU111" s="219">
        <f>AT111-AS111-AS112</f>
        <v>0</v>
      </c>
      <c r="AV111" s="202">
        <f>Foglio14!AV111</f>
        <v>0</v>
      </c>
      <c r="AW111" s="330">
        <f>Foglio14!AW111</f>
        <v>0</v>
      </c>
      <c r="AX111" s="251">
        <f>Foglio14!AX111</f>
        <v>0</v>
      </c>
      <c r="AY111" s="252">
        <f>Foglio14!AY111</f>
        <v>0</v>
      </c>
      <c r="AZ111" s="252">
        <f>Foglio14!AZ111</f>
        <v>0</v>
      </c>
      <c r="BA111" s="333">
        <f>Foglio14!BA111</f>
        <v>0</v>
      </c>
      <c r="BB111" s="265">
        <f>Foglio14!BB111</f>
        <v>0</v>
      </c>
      <c r="BC111" s="337">
        <f>Foglio14!BC111</f>
        <v>0</v>
      </c>
      <c r="BD111" s="330">
        <f>Foglio14!BD111</f>
        <v>0</v>
      </c>
      <c r="BE111" s="252">
        <f>Foglio14!BE111</f>
        <v>0</v>
      </c>
      <c r="BF111" s="252">
        <f>Foglio14!BF111</f>
        <v>0</v>
      </c>
      <c r="BG111" s="333">
        <f>Foglio14!BG111</f>
        <v>0</v>
      </c>
      <c r="BH111" s="335">
        <f>Foglio14!BH111</f>
        <v>0</v>
      </c>
      <c r="BI111" s="337">
        <f>Foglio14!BI111</f>
        <v>0</v>
      </c>
      <c r="BJ111" s="330">
        <f>Foglio14!BJ111</f>
        <v>0</v>
      </c>
      <c r="BK111" s="252">
        <f>Foglio14!BK111</f>
        <v>0</v>
      </c>
      <c r="BL111" s="252">
        <f>Foglio14!BL111</f>
        <v>0</v>
      </c>
      <c r="BM111" s="333">
        <f>Foglio14!BM111</f>
        <v>0</v>
      </c>
      <c r="BN111" s="335">
        <f>Foglio14!BN111</f>
        <v>0</v>
      </c>
      <c r="BO111" s="337">
        <f>Foglio14!BO111</f>
        <v>0</v>
      </c>
      <c r="BP111" s="330">
        <f>Foglio14!BP111</f>
        <v>0</v>
      </c>
      <c r="BQ111" s="252">
        <f>Foglio14!BQ111</f>
        <v>0</v>
      </c>
      <c r="BR111" s="252">
        <f>Foglio14!BR111</f>
        <v>0</v>
      </c>
      <c r="BS111" s="333">
        <f>Foglio14!BS111</f>
        <v>0</v>
      </c>
      <c r="BT111" s="335">
        <f>Foglio14!BT111</f>
        <v>0</v>
      </c>
      <c r="BU111" s="337">
        <f>Foglio14!BU111</f>
        <v>0</v>
      </c>
      <c r="BV111" s="330">
        <f>Foglio14!BV111</f>
        <v>0</v>
      </c>
      <c r="BW111" s="252">
        <f>Foglio14!BW111</f>
        <v>0</v>
      </c>
      <c r="BX111" s="252">
        <f>Foglio14!BX111</f>
        <v>0</v>
      </c>
      <c r="BY111" s="333">
        <f>Foglio14!BY111</f>
        <v>0</v>
      </c>
      <c r="BZ111" s="335">
        <f>Foglio14!BZ111</f>
        <v>0</v>
      </c>
      <c r="CA111" s="337">
        <f>Foglio14!CA111</f>
        <v>0</v>
      </c>
      <c r="CB111" s="330">
        <f>Foglio14!CB111</f>
        <v>0</v>
      </c>
      <c r="CC111" s="252">
        <f>Foglio14!CC111</f>
        <v>0</v>
      </c>
      <c r="CD111" s="252">
        <f>Foglio14!CD111</f>
        <v>0</v>
      </c>
      <c r="CE111" s="333">
        <f>Foglio14!CE111</f>
        <v>0</v>
      </c>
      <c r="CF111" s="335">
        <f>Foglio14!CF111</f>
        <v>0</v>
      </c>
      <c r="CG111" s="337">
        <f>Foglio14!CG111</f>
        <v>0</v>
      </c>
    </row>
    <row r="112" spans="1:85">
      <c r="A112" s="130">
        <v>16</v>
      </c>
      <c r="B112" s="131">
        <f>Foglio14!B112</f>
        <v>0</v>
      </c>
      <c r="C112" s="131">
        <f>Foglio14!C112</f>
        <v>0</v>
      </c>
      <c r="D112" s="132"/>
      <c r="E112" s="132"/>
      <c r="F112" s="132"/>
      <c r="G112" s="132"/>
      <c r="H112" s="132"/>
      <c r="I112" s="132"/>
      <c r="J112" s="132"/>
      <c r="K112" s="132"/>
      <c r="L112" s="132"/>
      <c r="M112" s="132"/>
      <c r="N112" s="132"/>
      <c r="O112" s="132"/>
      <c r="P112" s="132"/>
      <c r="Q112" s="132"/>
      <c r="R112" s="132"/>
      <c r="S112" s="132"/>
      <c r="T112" s="132"/>
      <c r="U112" s="132"/>
      <c r="V112" s="132"/>
      <c r="W112" s="132"/>
      <c r="X112" s="132"/>
      <c r="Y112" s="132"/>
      <c r="Z112" s="132"/>
      <c r="AA112" s="132"/>
      <c r="AB112" s="132"/>
      <c r="AC112" s="132"/>
      <c r="AD112" s="132"/>
      <c r="AE112" s="132"/>
      <c r="AF112" s="132"/>
      <c r="AG112" s="132"/>
      <c r="AH112" s="133"/>
      <c r="AI112" s="99"/>
      <c r="AJ112" s="134">
        <f t="shared" si="11"/>
        <v>0</v>
      </c>
      <c r="AK112" s="132">
        <f>Foglio14!AL112</f>
        <v>0</v>
      </c>
      <c r="AL112" s="133">
        <f t="shared" si="12"/>
        <v>0</v>
      </c>
      <c r="AM112" s="99"/>
      <c r="AN112" s="290" t="s">
        <v>61</v>
      </c>
      <c r="AO112" s="290"/>
      <c r="AP112" s="290"/>
      <c r="AR112" s="277"/>
      <c r="AS112" s="197">
        <f t="array" ref="AS112">SUM(IF(($B$97:$B$153=AR111)*($C$97:$C$153=AV112),$AL$97:$AL$153,0))</f>
        <v>0</v>
      </c>
      <c r="AT112" s="328"/>
      <c r="AU112" s="218"/>
      <c r="AV112" s="199">
        <f>Foglio14!AV112</f>
        <v>0</v>
      </c>
      <c r="AW112" s="330"/>
      <c r="AX112" s="251"/>
      <c r="AY112" s="252"/>
      <c r="AZ112" s="252"/>
      <c r="BA112" s="333"/>
      <c r="BB112" s="265"/>
      <c r="BC112" s="337"/>
      <c r="BD112" s="330"/>
      <c r="BE112" s="252"/>
      <c r="BF112" s="252"/>
      <c r="BG112" s="333"/>
      <c r="BH112" s="335"/>
      <c r="BI112" s="337"/>
      <c r="BJ112" s="330"/>
      <c r="BK112" s="252"/>
      <c r="BL112" s="252"/>
      <c r="BM112" s="333"/>
      <c r="BN112" s="335"/>
      <c r="BO112" s="337"/>
      <c r="BP112" s="330"/>
      <c r="BQ112" s="252"/>
      <c r="BR112" s="252"/>
      <c r="BS112" s="333"/>
      <c r="BT112" s="335"/>
      <c r="BU112" s="337"/>
      <c r="BV112" s="330"/>
      <c r="BW112" s="252"/>
      <c r="BX112" s="252"/>
      <c r="BY112" s="333"/>
      <c r="BZ112" s="335"/>
      <c r="CA112" s="337"/>
      <c r="CB112" s="330"/>
      <c r="CC112" s="252"/>
      <c r="CD112" s="252"/>
      <c r="CE112" s="333"/>
      <c r="CF112" s="335"/>
      <c r="CG112" s="337"/>
    </row>
    <row r="113" spans="1:85">
      <c r="A113" s="130">
        <v>17</v>
      </c>
      <c r="B113" s="131">
        <f>Foglio14!B113</f>
        <v>0</v>
      </c>
      <c r="C113" s="131">
        <f>Foglio14!C113</f>
        <v>0</v>
      </c>
      <c r="D113" s="132"/>
      <c r="E113" s="132"/>
      <c r="F113" s="132"/>
      <c r="G113" s="132"/>
      <c r="H113" s="132"/>
      <c r="I113" s="132"/>
      <c r="J113" s="132"/>
      <c r="K113" s="132"/>
      <c r="L113" s="132"/>
      <c r="M113" s="132"/>
      <c r="N113" s="132"/>
      <c r="O113" s="132"/>
      <c r="P113" s="132"/>
      <c r="Q113" s="132"/>
      <c r="R113" s="132"/>
      <c r="S113" s="132"/>
      <c r="T113" s="132"/>
      <c r="U113" s="132"/>
      <c r="V113" s="132"/>
      <c r="W113" s="132"/>
      <c r="X113" s="132"/>
      <c r="Y113" s="132"/>
      <c r="Z113" s="132"/>
      <c r="AA113" s="132"/>
      <c r="AB113" s="132"/>
      <c r="AC113" s="132"/>
      <c r="AD113" s="132"/>
      <c r="AE113" s="132"/>
      <c r="AF113" s="132"/>
      <c r="AG113" s="132"/>
      <c r="AH113" s="133"/>
      <c r="AI113" s="99"/>
      <c r="AJ113" s="134">
        <f t="shared" si="11"/>
        <v>0</v>
      </c>
      <c r="AK113" s="132">
        <f>Foglio14!AL113</f>
        <v>0</v>
      </c>
      <c r="AL113" s="133">
        <f t="shared" si="12"/>
        <v>0</v>
      </c>
      <c r="AM113" s="99"/>
      <c r="AN113" s="158"/>
      <c r="AO113" s="159"/>
      <c r="AP113" s="158"/>
      <c r="AR113" s="276">
        <f>Foglio14!AR113</f>
        <v>0</v>
      </c>
      <c r="AS113" s="200">
        <f t="array" ref="AS113">SUM(IF(($B$97:$B$153=AR113)*($C$97:$C$153=AV113),$AL$97:$AL$153,0))</f>
        <v>0</v>
      </c>
      <c r="AT113" s="327">
        <f>BA113+BG113+BM113+BS113+BY113+CE113</f>
        <v>0</v>
      </c>
      <c r="AU113" s="219">
        <f>AT113-AS113-AS114</f>
        <v>0</v>
      </c>
      <c r="AV113" s="202">
        <f>Foglio14!AV113</f>
        <v>0</v>
      </c>
      <c r="AW113" s="330">
        <f>Foglio14!AW113</f>
        <v>0</v>
      </c>
      <c r="AX113" s="251">
        <f>Foglio14!AX113</f>
        <v>0</v>
      </c>
      <c r="AY113" s="252">
        <f>Foglio14!AY113</f>
        <v>0</v>
      </c>
      <c r="AZ113" s="252">
        <f>Foglio14!AZ113</f>
        <v>0</v>
      </c>
      <c r="BA113" s="333">
        <f>Foglio14!BA113</f>
        <v>0</v>
      </c>
      <c r="BB113" s="265">
        <f>Foglio14!BB113</f>
        <v>0</v>
      </c>
      <c r="BC113" s="337">
        <f>Foglio14!BC113</f>
        <v>0</v>
      </c>
      <c r="BD113" s="330">
        <f>Foglio14!BD113</f>
        <v>0</v>
      </c>
      <c r="BE113" s="252">
        <f>Foglio14!BE113</f>
        <v>0</v>
      </c>
      <c r="BF113" s="252">
        <f>Foglio14!BF113</f>
        <v>0</v>
      </c>
      <c r="BG113" s="333">
        <f>Foglio14!BG113</f>
        <v>0</v>
      </c>
      <c r="BH113" s="335">
        <f>Foglio14!BH113</f>
        <v>0</v>
      </c>
      <c r="BI113" s="337">
        <f>Foglio14!BI113</f>
        <v>0</v>
      </c>
      <c r="BJ113" s="330">
        <f>Foglio14!BJ113</f>
        <v>0</v>
      </c>
      <c r="BK113" s="252">
        <f>Foglio14!BK113</f>
        <v>0</v>
      </c>
      <c r="BL113" s="252">
        <f>Foglio14!BL113</f>
        <v>0</v>
      </c>
      <c r="BM113" s="333">
        <f>Foglio14!BM113</f>
        <v>0</v>
      </c>
      <c r="BN113" s="335">
        <f>Foglio14!BN113</f>
        <v>0</v>
      </c>
      <c r="BO113" s="337">
        <f>Foglio14!BO113</f>
        <v>0</v>
      </c>
      <c r="BP113" s="330">
        <f>Foglio14!BP113</f>
        <v>0</v>
      </c>
      <c r="BQ113" s="252">
        <f>Foglio14!BQ113</f>
        <v>0</v>
      </c>
      <c r="BR113" s="252">
        <f>Foglio14!BR113</f>
        <v>0</v>
      </c>
      <c r="BS113" s="333">
        <f>Foglio14!BS113</f>
        <v>0</v>
      </c>
      <c r="BT113" s="335">
        <f>Foglio14!BT113</f>
        <v>0</v>
      </c>
      <c r="BU113" s="337">
        <f>Foglio14!BU113</f>
        <v>0</v>
      </c>
      <c r="BV113" s="330">
        <f>Foglio14!BV113</f>
        <v>0</v>
      </c>
      <c r="BW113" s="252">
        <f>Foglio14!BW113</f>
        <v>0</v>
      </c>
      <c r="BX113" s="252">
        <f>Foglio14!BX113</f>
        <v>0</v>
      </c>
      <c r="BY113" s="333">
        <f>Foglio14!BY113</f>
        <v>0</v>
      </c>
      <c r="BZ113" s="335">
        <f>Foglio14!BZ113</f>
        <v>0</v>
      </c>
      <c r="CA113" s="337">
        <f>Foglio14!CA113</f>
        <v>0</v>
      </c>
      <c r="CB113" s="330">
        <f>Foglio14!CB113</f>
        <v>0</v>
      </c>
      <c r="CC113" s="252">
        <f>Foglio14!CC113</f>
        <v>0</v>
      </c>
      <c r="CD113" s="252">
        <f>Foglio14!CD113</f>
        <v>0</v>
      </c>
      <c r="CE113" s="333">
        <f>Foglio14!CE113</f>
        <v>0</v>
      </c>
      <c r="CF113" s="335">
        <f>Foglio14!CF113</f>
        <v>0</v>
      </c>
      <c r="CG113" s="337">
        <f>Foglio14!CG113</f>
        <v>0</v>
      </c>
    </row>
    <row r="114" spans="1:85">
      <c r="A114" s="130">
        <v>18</v>
      </c>
      <c r="B114" s="131">
        <f>Foglio14!B114</f>
        <v>0</v>
      </c>
      <c r="C114" s="131">
        <f>Foglio14!C114</f>
        <v>0</v>
      </c>
      <c r="D114" s="132"/>
      <c r="E114" s="132"/>
      <c r="F114" s="132"/>
      <c r="G114" s="132"/>
      <c r="H114" s="132"/>
      <c r="I114" s="132"/>
      <c r="J114" s="132"/>
      <c r="K114" s="132"/>
      <c r="L114" s="132"/>
      <c r="M114" s="132"/>
      <c r="N114" s="132"/>
      <c r="O114" s="132"/>
      <c r="P114" s="132"/>
      <c r="Q114" s="132"/>
      <c r="R114" s="132"/>
      <c r="S114" s="132"/>
      <c r="T114" s="132"/>
      <c r="U114" s="132"/>
      <c r="V114" s="132"/>
      <c r="W114" s="132"/>
      <c r="X114" s="132"/>
      <c r="Y114" s="132"/>
      <c r="Z114" s="132"/>
      <c r="AA114" s="132"/>
      <c r="AB114" s="132"/>
      <c r="AC114" s="132"/>
      <c r="AD114" s="132"/>
      <c r="AE114" s="132"/>
      <c r="AF114" s="132"/>
      <c r="AG114" s="132"/>
      <c r="AH114" s="133"/>
      <c r="AI114" s="99"/>
      <c r="AJ114" s="134">
        <f t="shared" si="11"/>
        <v>0</v>
      </c>
      <c r="AK114" s="132">
        <f>Foglio14!AL114</f>
        <v>0</v>
      </c>
      <c r="AL114" s="133">
        <f t="shared" si="12"/>
        <v>0</v>
      </c>
      <c r="AM114" s="99"/>
      <c r="AN114" s="164"/>
      <c r="AO114" s="165"/>
      <c r="AP114" s="164"/>
      <c r="AR114" s="277"/>
      <c r="AS114" s="197">
        <f t="array" ref="AS114">SUM(IF(($B$97:$B$153=AR113)*($C$97:$C$153=AV114),$AL$97:$AL$153,0))</f>
        <v>0</v>
      </c>
      <c r="AT114" s="328"/>
      <c r="AU114" s="218"/>
      <c r="AV114" s="199">
        <f>Foglio14!AV114</f>
        <v>0</v>
      </c>
      <c r="AW114" s="330"/>
      <c r="AX114" s="251"/>
      <c r="AY114" s="252"/>
      <c r="AZ114" s="252"/>
      <c r="BA114" s="333"/>
      <c r="BB114" s="265"/>
      <c r="BC114" s="337"/>
      <c r="BD114" s="330"/>
      <c r="BE114" s="252"/>
      <c r="BF114" s="252"/>
      <c r="BG114" s="333"/>
      <c r="BH114" s="335"/>
      <c r="BI114" s="337"/>
      <c r="BJ114" s="330"/>
      <c r="BK114" s="252"/>
      <c r="BL114" s="252"/>
      <c r="BM114" s="333"/>
      <c r="BN114" s="335"/>
      <c r="BO114" s="337"/>
      <c r="BP114" s="330"/>
      <c r="BQ114" s="252"/>
      <c r="BR114" s="252"/>
      <c r="BS114" s="333"/>
      <c r="BT114" s="335"/>
      <c r="BU114" s="337"/>
      <c r="BV114" s="330"/>
      <c r="BW114" s="252"/>
      <c r="BX114" s="252"/>
      <c r="BY114" s="333"/>
      <c r="BZ114" s="335"/>
      <c r="CA114" s="337"/>
      <c r="CB114" s="330"/>
      <c r="CC114" s="252"/>
      <c r="CD114" s="252"/>
      <c r="CE114" s="333"/>
      <c r="CF114" s="335"/>
      <c r="CG114" s="337"/>
    </row>
    <row r="115" spans="1:85">
      <c r="A115" s="130">
        <v>19</v>
      </c>
      <c r="B115" s="131">
        <f>Foglio14!B115</f>
        <v>0</v>
      </c>
      <c r="C115" s="131">
        <f>Foglio14!C115</f>
        <v>0</v>
      </c>
      <c r="D115" s="132"/>
      <c r="E115" s="132"/>
      <c r="F115" s="132"/>
      <c r="G115" s="132"/>
      <c r="H115" s="132"/>
      <c r="I115" s="132"/>
      <c r="J115" s="132"/>
      <c r="K115" s="132"/>
      <c r="L115" s="132"/>
      <c r="M115" s="132"/>
      <c r="N115" s="132"/>
      <c r="O115" s="132"/>
      <c r="P115" s="132"/>
      <c r="Q115" s="132"/>
      <c r="R115" s="132"/>
      <c r="S115" s="132"/>
      <c r="T115" s="132"/>
      <c r="U115" s="132"/>
      <c r="V115" s="132"/>
      <c r="W115" s="132"/>
      <c r="X115" s="132"/>
      <c r="Y115" s="132"/>
      <c r="Z115" s="132"/>
      <c r="AA115" s="132"/>
      <c r="AB115" s="132"/>
      <c r="AC115" s="132"/>
      <c r="AD115" s="132"/>
      <c r="AE115" s="132"/>
      <c r="AF115" s="132"/>
      <c r="AG115" s="132"/>
      <c r="AH115" s="133"/>
      <c r="AI115" s="99"/>
      <c r="AJ115" s="134">
        <f t="shared" si="11"/>
        <v>0</v>
      </c>
      <c r="AK115" s="132">
        <f>Foglio14!AL115</f>
        <v>0</v>
      </c>
      <c r="AL115" s="133">
        <f t="shared" si="12"/>
        <v>0</v>
      </c>
      <c r="AM115" s="99"/>
      <c r="AN115" s="158"/>
      <c r="AO115" s="159"/>
      <c r="AP115" s="158"/>
      <c r="AR115" s="276">
        <f>Foglio14!AR115</f>
        <v>0</v>
      </c>
      <c r="AS115" s="200">
        <f t="array" ref="AS115">SUM(IF(($B$97:$B$153=AR115)*($C$97:$C$153=AV115),$AL$97:$AL$153,0))</f>
        <v>0</v>
      </c>
      <c r="AT115" s="327">
        <f>BA115+BG115+BM115+BS115+BY115+CE115</f>
        <v>0</v>
      </c>
      <c r="AU115" s="219">
        <f>AT115-AS115-AS116</f>
        <v>0</v>
      </c>
      <c r="AV115" s="202">
        <f>Foglio14!AV115</f>
        <v>0</v>
      </c>
      <c r="AW115" s="330">
        <f>Foglio14!AW115</f>
        <v>0</v>
      </c>
      <c r="AX115" s="251">
        <f>Foglio14!AX115</f>
        <v>0</v>
      </c>
      <c r="AY115" s="252">
        <f>Foglio14!AY115</f>
        <v>0</v>
      </c>
      <c r="AZ115" s="252">
        <f>Foglio14!AZ115</f>
        <v>0</v>
      </c>
      <c r="BA115" s="333">
        <f>Foglio14!BA115</f>
        <v>0</v>
      </c>
      <c r="BB115" s="265">
        <f>Foglio14!BB115</f>
        <v>0</v>
      </c>
      <c r="BC115" s="337">
        <f>Foglio14!BC115</f>
        <v>0</v>
      </c>
      <c r="BD115" s="330">
        <f>Foglio14!BD115</f>
        <v>0</v>
      </c>
      <c r="BE115" s="252">
        <f>Foglio14!BE115</f>
        <v>0</v>
      </c>
      <c r="BF115" s="252">
        <f>Foglio14!BF115</f>
        <v>0</v>
      </c>
      <c r="BG115" s="333">
        <f>Foglio14!BG115</f>
        <v>0</v>
      </c>
      <c r="BH115" s="335">
        <f>Foglio14!BH115</f>
        <v>0</v>
      </c>
      <c r="BI115" s="337">
        <f>Foglio14!BI115</f>
        <v>0</v>
      </c>
      <c r="BJ115" s="330">
        <f>Foglio14!BJ115</f>
        <v>0</v>
      </c>
      <c r="BK115" s="252">
        <f>Foglio14!BK115</f>
        <v>0</v>
      </c>
      <c r="BL115" s="252">
        <f>Foglio14!BL115</f>
        <v>0</v>
      </c>
      <c r="BM115" s="333">
        <f>Foglio14!BM115</f>
        <v>0</v>
      </c>
      <c r="BN115" s="335">
        <f>Foglio14!BN115</f>
        <v>0</v>
      </c>
      <c r="BO115" s="337">
        <f>Foglio14!BO115</f>
        <v>0</v>
      </c>
      <c r="BP115" s="330">
        <f>Foglio14!BP115</f>
        <v>0</v>
      </c>
      <c r="BQ115" s="252">
        <f>Foglio14!BQ115</f>
        <v>0</v>
      </c>
      <c r="BR115" s="252">
        <f>Foglio14!BR115</f>
        <v>0</v>
      </c>
      <c r="BS115" s="333">
        <f>Foglio14!BS115</f>
        <v>0</v>
      </c>
      <c r="BT115" s="335">
        <f>Foglio14!BT115</f>
        <v>0</v>
      </c>
      <c r="BU115" s="337">
        <f>Foglio14!BU115</f>
        <v>0</v>
      </c>
      <c r="BV115" s="330">
        <f>Foglio14!BV115</f>
        <v>0</v>
      </c>
      <c r="BW115" s="252">
        <f>Foglio14!BW115</f>
        <v>0</v>
      </c>
      <c r="BX115" s="252">
        <f>Foglio14!BX115</f>
        <v>0</v>
      </c>
      <c r="BY115" s="333">
        <f>Foglio14!BY115</f>
        <v>0</v>
      </c>
      <c r="BZ115" s="335">
        <f>Foglio14!BZ115</f>
        <v>0</v>
      </c>
      <c r="CA115" s="337">
        <f>Foglio14!CA115</f>
        <v>0</v>
      </c>
      <c r="CB115" s="330">
        <f>Foglio14!CB115</f>
        <v>0</v>
      </c>
      <c r="CC115" s="252">
        <f>Foglio14!CC115</f>
        <v>0</v>
      </c>
      <c r="CD115" s="252">
        <f>Foglio14!CD115</f>
        <v>0</v>
      </c>
      <c r="CE115" s="333">
        <f>Foglio14!CE115</f>
        <v>0</v>
      </c>
      <c r="CF115" s="335">
        <f>Foglio14!CF115</f>
        <v>0</v>
      </c>
      <c r="CG115" s="337">
        <f>Foglio14!CG115</f>
        <v>0</v>
      </c>
    </row>
    <row r="116" spans="1:85">
      <c r="A116" s="130">
        <v>20</v>
      </c>
      <c r="B116" s="131">
        <f>Foglio14!B116</f>
        <v>0</v>
      </c>
      <c r="C116" s="131">
        <f>Foglio14!C116</f>
        <v>0</v>
      </c>
      <c r="D116" s="132"/>
      <c r="E116" s="132"/>
      <c r="F116" s="132"/>
      <c r="G116" s="132"/>
      <c r="H116" s="132"/>
      <c r="I116" s="132"/>
      <c r="J116" s="132"/>
      <c r="K116" s="132"/>
      <c r="L116" s="132"/>
      <c r="M116" s="132"/>
      <c r="N116" s="132"/>
      <c r="O116" s="132"/>
      <c r="P116" s="132"/>
      <c r="Q116" s="132"/>
      <c r="R116" s="132"/>
      <c r="S116" s="132"/>
      <c r="T116" s="132"/>
      <c r="U116" s="132"/>
      <c r="V116" s="132"/>
      <c r="W116" s="132"/>
      <c r="X116" s="132"/>
      <c r="Y116" s="132"/>
      <c r="Z116" s="132"/>
      <c r="AA116" s="132"/>
      <c r="AB116" s="132"/>
      <c r="AC116" s="132"/>
      <c r="AD116" s="132"/>
      <c r="AE116" s="132"/>
      <c r="AF116" s="132"/>
      <c r="AG116" s="132"/>
      <c r="AH116" s="133"/>
      <c r="AI116" s="99"/>
      <c r="AJ116" s="134">
        <f t="shared" si="11"/>
        <v>0</v>
      </c>
      <c r="AK116" s="132">
        <f>Foglio14!AL116</f>
        <v>0</v>
      </c>
      <c r="AL116" s="133">
        <f t="shared" si="12"/>
        <v>0</v>
      </c>
      <c r="AM116" s="99"/>
      <c r="AN116" s="158"/>
      <c r="AO116" s="159"/>
      <c r="AP116" s="158"/>
      <c r="AR116" s="277"/>
      <c r="AS116" s="197">
        <f t="array" ref="AS116">SUM(IF(($B$97:$B$153=AR115)*($C$97:$C$153=AV116),$AL$97:$AL$153,0))</f>
        <v>0</v>
      </c>
      <c r="AT116" s="328"/>
      <c r="AU116" s="218"/>
      <c r="AV116" s="199">
        <f>Foglio14!AV116</f>
        <v>0</v>
      </c>
      <c r="AW116" s="330"/>
      <c r="AX116" s="251"/>
      <c r="AY116" s="252"/>
      <c r="AZ116" s="252"/>
      <c r="BA116" s="333"/>
      <c r="BB116" s="265"/>
      <c r="BC116" s="337"/>
      <c r="BD116" s="330"/>
      <c r="BE116" s="252"/>
      <c r="BF116" s="252"/>
      <c r="BG116" s="333"/>
      <c r="BH116" s="335"/>
      <c r="BI116" s="337"/>
      <c r="BJ116" s="330"/>
      <c r="BK116" s="252"/>
      <c r="BL116" s="252"/>
      <c r="BM116" s="333"/>
      <c r="BN116" s="335"/>
      <c r="BO116" s="337"/>
      <c r="BP116" s="330"/>
      <c r="BQ116" s="252"/>
      <c r="BR116" s="252"/>
      <c r="BS116" s="333"/>
      <c r="BT116" s="335"/>
      <c r="BU116" s="337"/>
      <c r="BV116" s="330"/>
      <c r="BW116" s="252"/>
      <c r="BX116" s="252"/>
      <c r="BY116" s="333"/>
      <c r="BZ116" s="335"/>
      <c r="CA116" s="337"/>
      <c r="CB116" s="330"/>
      <c r="CC116" s="252"/>
      <c r="CD116" s="252"/>
      <c r="CE116" s="333"/>
      <c r="CF116" s="335"/>
      <c r="CG116" s="337"/>
    </row>
    <row r="117" spans="1:85">
      <c r="A117" s="130">
        <v>21</v>
      </c>
      <c r="B117" s="131">
        <f>Foglio14!B117</f>
        <v>0</v>
      </c>
      <c r="C117" s="131">
        <f>Foglio14!C117</f>
        <v>0</v>
      </c>
      <c r="D117" s="132"/>
      <c r="E117" s="132"/>
      <c r="F117" s="132"/>
      <c r="G117" s="132"/>
      <c r="H117" s="132"/>
      <c r="I117" s="132"/>
      <c r="J117" s="132"/>
      <c r="K117" s="132"/>
      <c r="L117" s="132"/>
      <c r="M117" s="132"/>
      <c r="N117" s="132"/>
      <c r="O117" s="132"/>
      <c r="P117" s="132"/>
      <c r="Q117" s="132"/>
      <c r="R117" s="132"/>
      <c r="S117" s="132"/>
      <c r="T117" s="132"/>
      <c r="U117" s="132"/>
      <c r="V117" s="132"/>
      <c r="W117" s="132"/>
      <c r="X117" s="132"/>
      <c r="Y117" s="132"/>
      <c r="Z117" s="132"/>
      <c r="AA117" s="132"/>
      <c r="AB117" s="132"/>
      <c r="AC117" s="132"/>
      <c r="AD117" s="132"/>
      <c r="AE117" s="132"/>
      <c r="AF117" s="132"/>
      <c r="AG117" s="132"/>
      <c r="AH117" s="133"/>
      <c r="AI117" s="99"/>
      <c r="AJ117" s="134">
        <f t="shared" si="11"/>
        <v>0</v>
      </c>
      <c r="AK117" s="132">
        <f>Foglio14!AL117</f>
        <v>0</v>
      </c>
      <c r="AL117" s="133">
        <f t="shared" si="12"/>
        <v>0</v>
      </c>
      <c r="AM117" s="99"/>
      <c r="AN117" s="158"/>
      <c r="AO117" s="159"/>
      <c r="AP117" s="158"/>
      <c r="AR117" s="276">
        <f>Foglio14!AR117</f>
        <v>0</v>
      </c>
      <c r="AS117" s="200">
        <f t="array" ref="AS117">SUM(IF(($B$97:$B$153=AR117)*($C$97:$C$153=AV117),$AL$97:$AL$153,0))</f>
        <v>0</v>
      </c>
      <c r="AT117" s="327">
        <f>BA117+BG117+BM117+BS117+BY117+CE117</f>
        <v>0</v>
      </c>
      <c r="AU117" s="219">
        <f>AT117-AS117-AS118</f>
        <v>0</v>
      </c>
      <c r="AV117" s="202">
        <f>Foglio14!AV117</f>
        <v>0</v>
      </c>
      <c r="AW117" s="330">
        <f>Foglio14!AW117</f>
        <v>0</v>
      </c>
      <c r="AX117" s="251">
        <f>Foglio14!AX117</f>
        <v>0</v>
      </c>
      <c r="AY117" s="252">
        <f>Foglio14!AY117</f>
        <v>0</v>
      </c>
      <c r="AZ117" s="252">
        <f>Foglio14!AZ117</f>
        <v>0</v>
      </c>
      <c r="BA117" s="333">
        <f>Foglio14!BA117</f>
        <v>0</v>
      </c>
      <c r="BB117" s="265">
        <f>Foglio14!BB117</f>
        <v>0</v>
      </c>
      <c r="BC117" s="337">
        <f>Foglio14!BC117</f>
        <v>0</v>
      </c>
      <c r="BD117" s="330">
        <f>Foglio14!BD117</f>
        <v>0</v>
      </c>
      <c r="BE117" s="252">
        <f>Foglio14!BE117</f>
        <v>0</v>
      </c>
      <c r="BF117" s="252">
        <f>Foglio14!BF117</f>
        <v>0</v>
      </c>
      <c r="BG117" s="333">
        <f>Foglio14!BG117</f>
        <v>0</v>
      </c>
      <c r="BH117" s="335">
        <f>Foglio14!BH117</f>
        <v>0</v>
      </c>
      <c r="BI117" s="337">
        <f>Foglio14!BI117</f>
        <v>0</v>
      </c>
      <c r="BJ117" s="330">
        <f>Foglio14!BJ117</f>
        <v>0</v>
      </c>
      <c r="BK117" s="252">
        <f>Foglio14!BK117</f>
        <v>0</v>
      </c>
      <c r="BL117" s="252">
        <f>Foglio14!BL117</f>
        <v>0</v>
      </c>
      <c r="BM117" s="333">
        <f>Foglio14!BM117</f>
        <v>0</v>
      </c>
      <c r="BN117" s="335">
        <f>Foglio14!BN117</f>
        <v>0</v>
      </c>
      <c r="BO117" s="337">
        <f>Foglio14!BO117</f>
        <v>0</v>
      </c>
      <c r="BP117" s="330">
        <f>Foglio14!BP117</f>
        <v>0</v>
      </c>
      <c r="BQ117" s="252">
        <f>Foglio14!BQ117</f>
        <v>0</v>
      </c>
      <c r="BR117" s="252">
        <f>Foglio14!BR117</f>
        <v>0</v>
      </c>
      <c r="BS117" s="333">
        <f>Foglio14!BS117</f>
        <v>0</v>
      </c>
      <c r="BT117" s="335">
        <f>Foglio14!BT117</f>
        <v>0</v>
      </c>
      <c r="BU117" s="337">
        <f>Foglio14!BU117</f>
        <v>0</v>
      </c>
      <c r="BV117" s="330">
        <f>Foglio14!BV117</f>
        <v>0</v>
      </c>
      <c r="BW117" s="252">
        <f>Foglio14!BW117</f>
        <v>0</v>
      </c>
      <c r="BX117" s="252">
        <f>Foglio14!BX117</f>
        <v>0</v>
      </c>
      <c r="BY117" s="333">
        <f>Foglio14!BY117</f>
        <v>0</v>
      </c>
      <c r="BZ117" s="335">
        <f>Foglio14!BZ117</f>
        <v>0</v>
      </c>
      <c r="CA117" s="337">
        <f>Foglio14!CA117</f>
        <v>0</v>
      </c>
      <c r="CB117" s="330">
        <f>Foglio14!CB117</f>
        <v>0</v>
      </c>
      <c r="CC117" s="252">
        <f>Foglio14!CC117</f>
        <v>0</v>
      </c>
      <c r="CD117" s="252">
        <f>Foglio14!CD117</f>
        <v>0</v>
      </c>
      <c r="CE117" s="333">
        <f>Foglio14!CE117</f>
        <v>0</v>
      </c>
      <c r="CF117" s="335">
        <f>Foglio14!CF117</f>
        <v>0</v>
      </c>
      <c r="CG117" s="337">
        <f>Foglio14!CG117</f>
        <v>0</v>
      </c>
    </row>
    <row r="118" spans="1:85">
      <c r="A118" s="130">
        <v>22</v>
      </c>
      <c r="B118" s="131">
        <f>Foglio14!B118</f>
        <v>0</v>
      </c>
      <c r="C118" s="131">
        <f>Foglio14!C118</f>
        <v>0</v>
      </c>
      <c r="D118" s="132"/>
      <c r="E118" s="132"/>
      <c r="F118" s="132"/>
      <c r="G118" s="132"/>
      <c r="H118" s="132"/>
      <c r="I118" s="132"/>
      <c r="J118" s="132"/>
      <c r="K118" s="132"/>
      <c r="L118" s="132"/>
      <c r="M118" s="132"/>
      <c r="N118" s="132"/>
      <c r="O118" s="132"/>
      <c r="P118" s="132"/>
      <c r="Q118" s="132"/>
      <c r="R118" s="132"/>
      <c r="S118" s="132"/>
      <c r="T118" s="132"/>
      <c r="U118" s="132"/>
      <c r="V118" s="132"/>
      <c r="W118" s="132"/>
      <c r="X118" s="132"/>
      <c r="Y118" s="132"/>
      <c r="Z118" s="132"/>
      <c r="AA118" s="132"/>
      <c r="AB118" s="132"/>
      <c r="AC118" s="132"/>
      <c r="AD118" s="132"/>
      <c r="AE118" s="132"/>
      <c r="AF118" s="132"/>
      <c r="AG118" s="132"/>
      <c r="AH118" s="133"/>
      <c r="AI118" s="99"/>
      <c r="AJ118" s="134">
        <f t="shared" si="11"/>
        <v>0</v>
      </c>
      <c r="AK118" s="132">
        <f>Foglio14!AL118</f>
        <v>0</v>
      </c>
      <c r="AL118" s="133">
        <f t="shared" si="12"/>
        <v>0</v>
      </c>
      <c r="AM118" s="99"/>
      <c r="AN118" s="158"/>
      <c r="AO118" s="159"/>
      <c r="AP118" s="158"/>
      <c r="AR118" s="277"/>
      <c r="AS118" s="197">
        <f t="array" ref="AS118">SUM(IF(($B$97:$B$153=AR117)*($C$97:$C$153=AV118),$AL$97:$AL$153,0))</f>
        <v>0</v>
      </c>
      <c r="AT118" s="328"/>
      <c r="AU118" s="218"/>
      <c r="AV118" s="199">
        <f>Foglio14!AV118</f>
        <v>0</v>
      </c>
      <c r="AW118" s="330"/>
      <c r="AX118" s="251"/>
      <c r="AY118" s="252"/>
      <c r="AZ118" s="252"/>
      <c r="BA118" s="333"/>
      <c r="BB118" s="265"/>
      <c r="BC118" s="337"/>
      <c r="BD118" s="330"/>
      <c r="BE118" s="252"/>
      <c r="BF118" s="252"/>
      <c r="BG118" s="333"/>
      <c r="BH118" s="335"/>
      <c r="BI118" s="337"/>
      <c r="BJ118" s="330"/>
      <c r="BK118" s="252"/>
      <c r="BL118" s="252"/>
      <c r="BM118" s="333"/>
      <c r="BN118" s="335"/>
      <c r="BO118" s="337"/>
      <c r="BP118" s="330"/>
      <c r="BQ118" s="252"/>
      <c r="BR118" s="252"/>
      <c r="BS118" s="333"/>
      <c r="BT118" s="335"/>
      <c r="BU118" s="337"/>
      <c r="BV118" s="330"/>
      <c r="BW118" s="252"/>
      <c r="BX118" s="252"/>
      <c r="BY118" s="333"/>
      <c r="BZ118" s="335"/>
      <c r="CA118" s="337"/>
      <c r="CB118" s="330"/>
      <c r="CC118" s="252"/>
      <c r="CD118" s="252"/>
      <c r="CE118" s="333"/>
      <c r="CF118" s="335"/>
      <c r="CG118" s="337"/>
    </row>
    <row r="119" spans="1:85">
      <c r="A119" s="130">
        <v>23</v>
      </c>
      <c r="B119" s="131">
        <f>Foglio14!B119</f>
        <v>0</v>
      </c>
      <c r="C119" s="131">
        <f>Foglio14!C119</f>
        <v>0</v>
      </c>
      <c r="D119" s="132"/>
      <c r="E119" s="132"/>
      <c r="F119" s="132"/>
      <c r="G119" s="132"/>
      <c r="H119" s="132"/>
      <c r="I119" s="132"/>
      <c r="J119" s="132"/>
      <c r="K119" s="132"/>
      <c r="L119" s="132"/>
      <c r="M119" s="132"/>
      <c r="N119" s="132"/>
      <c r="O119" s="132"/>
      <c r="P119" s="132"/>
      <c r="Q119" s="132"/>
      <c r="R119" s="132"/>
      <c r="S119" s="132"/>
      <c r="T119" s="132"/>
      <c r="U119" s="132"/>
      <c r="V119" s="132"/>
      <c r="W119" s="132"/>
      <c r="X119" s="132"/>
      <c r="Y119" s="132"/>
      <c r="Z119" s="132"/>
      <c r="AA119" s="132"/>
      <c r="AB119" s="132"/>
      <c r="AC119" s="132"/>
      <c r="AD119" s="132"/>
      <c r="AE119" s="132"/>
      <c r="AF119" s="132"/>
      <c r="AG119" s="132"/>
      <c r="AH119" s="133"/>
      <c r="AI119" s="99"/>
      <c r="AJ119" s="134">
        <f t="shared" si="11"/>
        <v>0</v>
      </c>
      <c r="AK119" s="132">
        <f>Foglio14!AL119</f>
        <v>0</v>
      </c>
      <c r="AL119" s="133">
        <f t="shared" si="12"/>
        <v>0</v>
      </c>
      <c r="AM119" s="99"/>
      <c r="AN119" s="158"/>
      <c r="AO119" s="159"/>
      <c r="AP119" s="158"/>
      <c r="AR119" s="276">
        <f>Foglio14!AR119</f>
        <v>0</v>
      </c>
      <c r="AS119" s="200">
        <f t="array" ref="AS119">SUM(IF(($B$97:$B$153=AR119)*($C$97:$C$153=AV119),$AL$97:$AL$153,0))</f>
        <v>0</v>
      </c>
      <c r="AT119" s="327">
        <f>BA119+BG119+BM119+BS119+BY119+CE119</f>
        <v>0</v>
      </c>
      <c r="AU119" s="219">
        <f>AT119-AS119-AS120</f>
        <v>0</v>
      </c>
      <c r="AV119" s="202">
        <f>Foglio14!AV119</f>
        <v>0</v>
      </c>
      <c r="AW119" s="330">
        <f>Foglio14!AW119</f>
        <v>0</v>
      </c>
      <c r="AX119" s="251">
        <f>Foglio14!AX119</f>
        <v>0</v>
      </c>
      <c r="AY119" s="252">
        <f>Foglio14!AY119</f>
        <v>0</v>
      </c>
      <c r="AZ119" s="252">
        <f>Foglio14!AZ119</f>
        <v>0</v>
      </c>
      <c r="BA119" s="333">
        <f>Foglio14!BA119</f>
        <v>0</v>
      </c>
      <c r="BB119" s="265">
        <f>Foglio14!BB119</f>
        <v>0</v>
      </c>
      <c r="BC119" s="337">
        <f>Foglio14!BC119</f>
        <v>0</v>
      </c>
      <c r="BD119" s="330">
        <f>Foglio14!BD119</f>
        <v>0</v>
      </c>
      <c r="BE119" s="252">
        <f>Foglio14!BE119</f>
        <v>0</v>
      </c>
      <c r="BF119" s="252">
        <f>Foglio14!BF119</f>
        <v>0</v>
      </c>
      <c r="BG119" s="333">
        <f>Foglio14!BG119</f>
        <v>0</v>
      </c>
      <c r="BH119" s="335">
        <f>Foglio14!BH119</f>
        <v>0</v>
      </c>
      <c r="BI119" s="337">
        <f>Foglio14!BI119</f>
        <v>0</v>
      </c>
      <c r="BJ119" s="330">
        <f>Foglio14!BJ119</f>
        <v>0</v>
      </c>
      <c r="BK119" s="252">
        <f>Foglio14!BK119</f>
        <v>0</v>
      </c>
      <c r="BL119" s="252">
        <f>Foglio14!BL119</f>
        <v>0</v>
      </c>
      <c r="BM119" s="333">
        <f>Foglio14!BM119</f>
        <v>0</v>
      </c>
      <c r="BN119" s="335">
        <f>Foglio14!BN119</f>
        <v>0</v>
      </c>
      <c r="BO119" s="337">
        <f>Foglio14!BO119</f>
        <v>0</v>
      </c>
      <c r="BP119" s="330">
        <f>Foglio14!BP119</f>
        <v>0</v>
      </c>
      <c r="BQ119" s="252">
        <f>Foglio14!BQ119</f>
        <v>0</v>
      </c>
      <c r="BR119" s="252">
        <f>Foglio14!BR119</f>
        <v>0</v>
      </c>
      <c r="BS119" s="333">
        <f>Foglio14!BS119</f>
        <v>0</v>
      </c>
      <c r="BT119" s="335">
        <f>Foglio14!BT119</f>
        <v>0</v>
      </c>
      <c r="BU119" s="337">
        <f>Foglio14!BU119</f>
        <v>0</v>
      </c>
      <c r="BV119" s="330">
        <f>Foglio14!BV119</f>
        <v>0</v>
      </c>
      <c r="BW119" s="252">
        <f>Foglio14!BW119</f>
        <v>0</v>
      </c>
      <c r="BX119" s="252">
        <f>Foglio14!BX119</f>
        <v>0</v>
      </c>
      <c r="BY119" s="333">
        <f>Foglio14!BY119</f>
        <v>0</v>
      </c>
      <c r="BZ119" s="335">
        <f>Foglio14!BZ119</f>
        <v>0</v>
      </c>
      <c r="CA119" s="337">
        <f>Foglio14!CA119</f>
        <v>0</v>
      </c>
      <c r="CB119" s="330">
        <f>Foglio14!CB119</f>
        <v>0</v>
      </c>
      <c r="CC119" s="252">
        <f>Foglio14!CC119</f>
        <v>0</v>
      </c>
      <c r="CD119" s="252">
        <f>Foglio14!CD119</f>
        <v>0</v>
      </c>
      <c r="CE119" s="333">
        <f>Foglio14!CE119</f>
        <v>0</v>
      </c>
      <c r="CF119" s="335">
        <f>Foglio14!CF119</f>
        <v>0</v>
      </c>
      <c r="CG119" s="337">
        <f>Foglio14!CG119</f>
        <v>0</v>
      </c>
    </row>
    <row r="120" spans="1:85">
      <c r="A120" s="130">
        <v>24</v>
      </c>
      <c r="B120" s="131">
        <f>Foglio14!B120</f>
        <v>0</v>
      </c>
      <c r="C120" s="131">
        <f>Foglio14!C120</f>
        <v>0</v>
      </c>
      <c r="D120" s="132"/>
      <c r="E120" s="132"/>
      <c r="F120" s="132"/>
      <c r="G120" s="132"/>
      <c r="H120" s="132"/>
      <c r="I120" s="132"/>
      <c r="J120" s="132"/>
      <c r="K120" s="132"/>
      <c r="L120" s="132"/>
      <c r="M120" s="132"/>
      <c r="N120" s="132"/>
      <c r="O120" s="132"/>
      <c r="P120" s="132"/>
      <c r="Q120" s="132"/>
      <c r="R120" s="132"/>
      <c r="S120" s="132"/>
      <c r="T120" s="132"/>
      <c r="U120" s="132"/>
      <c r="V120" s="132"/>
      <c r="W120" s="132"/>
      <c r="X120" s="132"/>
      <c r="Y120" s="132"/>
      <c r="Z120" s="132"/>
      <c r="AA120" s="132"/>
      <c r="AB120" s="132"/>
      <c r="AC120" s="132"/>
      <c r="AD120" s="132"/>
      <c r="AE120" s="132"/>
      <c r="AF120" s="132"/>
      <c r="AG120" s="132"/>
      <c r="AH120" s="133"/>
      <c r="AI120" s="99"/>
      <c r="AJ120" s="134">
        <f t="shared" si="11"/>
        <v>0</v>
      </c>
      <c r="AK120" s="132">
        <f>Foglio14!AL120</f>
        <v>0</v>
      </c>
      <c r="AL120" s="133">
        <f t="shared" si="12"/>
        <v>0</v>
      </c>
      <c r="AM120" s="99"/>
      <c r="AN120" s="158"/>
      <c r="AO120" s="159"/>
      <c r="AP120" s="158"/>
      <c r="AR120" s="277"/>
      <c r="AS120" s="197">
        <f t="array" ref="AS120">SUM(IF(($B$97:$B$153=AR119)*($C$97:$C$153=AV120),$AL$97:$AL$153,0))</f>
        <v>0</v>
      </c>
      <c r="AT120" s="328"/>
      <c r="AU120" s="218"/>
      <c r="AV120" s="199">
        <f>Foglio14!AV120</f>
        <v>0</v>
      </c>
      <c r="AW120" s="330"/>
      <c r="AX120" s="251"/>
      <c r="AY120" s="252"/>
      <c r="AZ120" s="252"/>
      <c r="BA120" s="333"/>
      <c r="BB120" s="265"/>
      <c r="BC120" s="337"/>
      <c r="BD120" s="330"/>
      <c r="BE120" s="252"/>
      <c r="BF120" s="252"/>
      <c r="BG120" s="333"/>
      <c r="BH120" s="335"/>
      <c r="BI120" s="337"/>
      <c r="BJ120" s="330"/>
      <c r="BK120" s="252"/>
      <c r="BL120" s="252"/>
      <c r="BM120" s="333"/>
      <c r="BN120" s="335"/>
      <c r="BO120" s="337"/>
      <c r="BP120" s="330"/>
      <c r="BQ120" s="252"/>
      <c r="BR120" s="252"/>
      <c r="BS120" s="333"/>
      <c r="BT120" s="335"/>
      <c r="BU120" s="337"/>
      <c r="BV120" s="330"/>
      <c r="BW120" s="252"/>
      <c r="BX120" s="252"/>
      <c r="BY120" s="333"/>
      <c r="BZ120" s="335"/>
      <c r="CA120" s="337"/>
      <c r="CB120" s="330"/>
      <c r="CC120" s="252"/>
      <c r="CD120" s="252"/>
      <c r="CE120" s="333"/>
      <c r="CF120" s="335"/>
      <c r="CG120" s="337"/>
    </row>
    <row r="121" spans="1:85">
      <c r="A121" s="130">
        <v>25</v>
      </c>
      <c r="B121" s="131">
        <f>Foglio14!B121</f>
        <v>0</v>
      </c>
      <c r="C121" s="131">
        <f>Foglio14!C121</f>
        <v>0</v>
      </c>
      <c r="D121" s="132"/>
      <c r="E121" s="132"/>
      <c r="F121" s="132"/>
      <c r="G121" s="132"/>
      <c r="H121" s="132"/>
      <c r="I121" s="132"/>
      <c r="J121" s="132"/>
      <c r="K121" s="132"/>
      <c r="L121" s="132"/>
      <c r="M121" s="132"/>
      <c r="N121" s="132"/>
      <c r="O121" s="132"/>
      <c r="P121" s="132"/>
      <c r="Q121" s="132"/>
      <c r="R121" s="132"/>
      <c r="S121" s="132"/>
      <c r="T121" s="132"/>
      <c r="U121" s="132"/>
      <c r="V121" s="132"/>
      <c r="W121" s="132"/>
      <c r="X121" s="132"/>
      <c r="Y121" s="132"/>
      <c r="Z121" s="132"/>
      <c r="AA121" s="132"/>
      <c r="AB121" s="132"/>
      <c r="AC121" s="132"/>
      <c r="AD121" s="132"/>
      <c r="AE121" s="132"/>
      <c r="AF121" s="132"/>
      <c r="AG121" s="132"/>
      <c r="AH121" s="133"/>
      <c r="AI121" s="99"/>
      <c r="AJ121" s="134">
        <f t="shared" si="11"/>
        <v>0</v>
      </c>
      <c r="AK121" s="132">
        <f>Foglio14!AL121</f>
        <v>0</v>
      </c>
      <c r="AL121" s="133">
        <f t="shared" si="12"/>
        <v>0</v>
      </c>
      <c r="AM121" s="99"/>
      <c r="AN121" s="158"/>
      <c r="AO121" s="159"/>
      <c r="AP121" s="158"/>
      <c r="AR121" s="276">
        <f>Foglio14!AR121</f>
        <v>0</v>
      </c>
      <c r="AS121" s="200">
        <f t="array" ref="AS121">SUM(IF(($B$97:$B$153=AR121)*($C$97:$C$153=AV121),$AL$97:$AL$153,0))</f>
        <v>0</v>
      </c>
      <c r="AT121" s="327">
        <f>BA121+BG121+BM121+BS121+BY121+CE121</f>
        <v>0</v>
      </c>
      <c r="AU121" s="219">
        <f>AT121-AS121-AS122</f>
        <v>0</v>
      </c>
      <c r="AV121" s="202">
        <f>Foglio14!AV121</f>
        <v>0</v>
      </c>
      <c r="AW121" s="330">
        <f>Foglio14!AW121</f>
        <v>0</v>
      </c>
      <c r="AX121" s="251">
        <f>Foglio14!AX121</f>
        <v>0</v>
      </c>
      <c r="AY121" s="252">
        <f>Foglio14!AY121</f>
        <v>0</v>
      </c>
      <c r="AZ121" s="252">
        <f>Foglio14!AZ121</f>
        <v>0</v>
      </c>
      <c r="BA121" s="333">
        <f>Foglio14!BA121</f>
        <v>0</v>
      </c>
      <c r="BB121" s="265">
        <f>Foglio14!BB121</f>
        <v>0</v>
      </c>
      <c r="BC121" s="337">
        <f>Foglio14!BC121</f>
        <v>0</v>
      </c>
      <c r="BD121" s="330">
        <f>Foglio14!BD121</f>
        <v>0</v>
      </c>
      <c r="BE121" s="252">
        <f>Foglio14!BE121</f>
        <v>0</v>
      </c>
      <c r="BF121" s="252">
        <f>Foglio14!BF121</f>
        <v>0</v>
      </c>
      <c r="BG121" s="333">
        <f>Foglio14!BG121</f>
        <v>0</v>
      </c>
      <c r="BH121" s="335">
        <f>Foglio14!BH121</f>
        <v>0</v>
      </c>
      <c r="BI121" s="337">
        <f>Foglio14!BI121</f>
        <v>0</v>
      </c>
      <c r="BJ121" s="330">
        <f>Foglio14!BJ121</f>
        <v>0</v>
      </c>
      <c r="BK121" s="252">
        <f>Foglio14!BK121</f>
        <v>0</v>
      </c>
      <c r="BL121" s="252">
        <f>Foglio14!BL121</f>
        <v>0</v>
      </c>
      <c r="BM121" s="333">
        <f>Foglio14!BM121</f>
        <v>0</v>
      </c>
      <c r="BN121" s="335">
        <f>Foglio14!BN121</f>
        <v>0</v>
      </c>
      <c r="BO121" s="337">
        <f>Foglio14!BO121</f>
        <v>0</v>
      </c>
      <c r="BP121" s="330">
        <f>Foglio14!BP121</f>
        <v>0</v>
      </c>
      <c r="BQ121" s="252">
        <f>Foglio14!BQ121</f>
        <v>0</v>
      </c>
      <c r="BR121" s="252">
        <f>Foglio14!BR121</f>
        <v>0</v>
      </c>
      <c r="BS121" s="333">
        <f>Foglio14!BS121</f>
        <v>0</v>
      </c>
      <c r="BT121" s="335">
        <f>Foglio14!BT121</f>
        <v>0</v>
      </c>
      <c r="BU121" s="337">
        <f>Foglio14!BU121</f>
        <v>0</v>
      </c>
      <c r="BV121" s="330">
        <f>Foglio14!BV121</f>
        <v>0</v>
      </c>
      <c r="BW121" s="252">
        <f>Foglio14!BW121</f>
        <v>0</v>
      </c>
      <c r="BX121" s="252">
        <f>Foglio14!BX121</f>
        <v>0</v>
      </c>
      <c r="BY121" s="333">
        <f>Foglio14!BY121</f>
        <v>0</v>
      </c>
      <c r="BZ121" s="335">
        <f>Foglio14!BZ121</f>
        <v>0</v>
      </c>
      <c r="CA121" s="337">
        <f>Foglio14!CA121</f>
        <v>0</v>
      </c>
      <c r="CB121" s="330">
        <f>Foglio14!CB121</f>
        <v>0</v>
      </c>
      <c r="CC121" s="252">
        <f>Foglio14!CC121</f>
        <v>0</v>
      </c>
      <c r="CD121" s="252">
        <f>Foglio14!CD121</f>
        <v>0</v>
      </c>
      <c r="CE121" s="333">
        <f>Foglio14!CE121</f>
        <v>0</v>
      </c>
      <c r="CF121" s="335">
        <f>Foglio14!CF121</f>
        <v>0</v>
      </c>
      <c r="CG121" s="337">
        <f>Foglio14!CG121</f>
        <v>0</v>
      </c>
    </row>
    <row r="122" spans="1:85">
      <c r="A122" s="130">
        <v>26</v>
      </c>
      <c r="B122" s="131">
        <f>Foglio14!B122</f>
        <v>0</v>
      </c>
      <c r="C122" s="131">
        <f>Foglio14!C122</f>
        <v>0</v>
      </c>
      <c r="D122" s="132"/>
      <c r="E122" s="132"/>
      <c r="F122" s="132"/>
      <c r="G122" s="132"/>
      <c r="H122" s="132"/>
      <c r="I122" s="132"/>
      <c r="J122" s="132"/>
      <c r="K122" s="132"/>
      <c r="L122" s="132"/>
      <c r="M122" s="132"/>
      <c r="N122" s="132"/>
      <c r="O122" s="132"/>
      <c r="P122" s="132"/>
      <c r="Q122" s="132"/>
      <c r="R122" s="132"/>
      <c r="S122" s="132"/>
      <c r="T122" s="132"/>
      <c r="U122" s="132"/>
      <c r="V122" s="132"/>
      <c r="W122" s="132"/>
      <c r="X122" s="132"/>
      <c r="Y122" s="132"/>
      <c r="Z122" s="132"/>
      <c r="AA122" s="132"/>
      <c r="AB122" s="132"/>
      <c r="AC122" s="132"/>
      <c r="AD122" s="132"/>
      <c r="AE122" s="132"/>
      <c r="AF122" s="132"/>
      <c r="AG122" s="132"/>
      <c r="AH122" s="133"/>
      <c r="AI122" s="99"/>
      <c r="AJ122" s="134">
        <f t="shared" si="11"/>
        <v>0</v>
      </c>
      <c r="AK122" s="132">
        <f>Foglio14!AL122</f>
        <v>0</v>
      </c>
      <c r="AL122" s="133">
        <f t="shared" si="12"/>
        <v>0</v>
      </c>
      <c r="AM122" s="99"/>
      <c r="AN122" s="158"/>
      <c r="AO122" s="159"/>
      <c r="AP122" s="158"/>
      <c r="AR122" s="277"/>
      <c r="AS122" s="197">
        <f t="array" ref="AS122">SUM(IF(($B$97:$B$153=AR121)*($C$97:$C$153=AV122),$AL$97:$AL$153,0))</f>
        <v>0</v>
      </c>
      <c r="AT122" s="328"/>
      <c r="AU122" s="218"/>
      <c r="AV122" s="199">
        <f>Foglio14!AV122</f>
        <v>0</v>
      </c>
      <c r="AW122" s="330"/>
      <c r="AX122" s="251"/>
      <c r="AY122" s="252"/>
      <c r="AZ122" s="252"/>
      <c r="BA122" s="333"/>
      <c r="BB122" s="265"/>
      <c r="BC122" s="337"/>
      <c r="BD122" s="330"/>
      <c r="BE122" s="252"/>
      <c r="BF122" s="252"/>
      <c r="BG122" s="333"/>
      <c r="BH122" s="335"/>
      <c r="BI122" s="337"/>
      <c r="BJ122" s="330"/>
      <c r="BK122" s="252"/>
      <c r="BL122" s="252"/>
      <c r="BM122" s="333"/>
      <c r="BN122" s="335"/>
      <c r="BO122" s="337"/>
      <c r="BP122" s="330"/>
      <c r="BQ122" s="252"/>
      <c r="BR122" s="252"/>
      <c r="BS122" s="333"/>
      <c r="BT122" s="335"/>
      <c r="BU122" s="337"/>
      <c r="BV122" s="330"/>
      <c r="BW122" s="252"/>
      <c r="BX122" s="252"/>
      <c r="BY122" s="333"/>
      <c r="BZ122" s="335"/>
      <c r="CA122" s="337"/>
      <c r="CB122" s="330"/>
      <c r="CC122" s="252"/>
      <c r="CD122" s="252"/>
      <c r="CE122" s="333"/>
      <c r="CF122" s="335"/>
      <c r="CG122" s="337"/>
    </row>
    <row r="123" spans="1:85" ht="12.75" customHeight="1" thickBot="1">
      <c r="A123" s="130">
        <v>27</v>
      </c>
      <c r="B123" s="131">
        <f>Foglio14!B123</f>
        <v>0</v>
      </c>
      <c r="C123" s="131">
        <f>Foglio14!C123</f>
        <v>0</v>
      </c>
      <c r="D123" s="132"/>
      <c r="E123" s="132"/>
      <c r="F123" s="132"/>
      <c r="G123" s="132"/>
      <c r="H123" s="132"/>
      <c r="I123" s="132"/>
      <c r="J123" s="132"/>
      <c r="K123" s="132"/>
      <c r="L123" s="132"/>
      <c r="M123" s="132"/>
      <c r="N123" s="132"/>
      <c r="O123" s="132"/>
      <c r="P123" s="132"/>
      <c r="Q123" s="132"/>
      <c r="R123" s="132"/>
      <c r="S123" s="132"/>
      <c r="T123" s="132"/>
      <c r="U123" s="132"/>
      <c r="V123" s="132"/>
      <c r="W123" s="132"/>
      <c r="X123" s="132"/>
      <c r="Y123" s="132"/>
      <c r="Z123" s="132"/>
      <c r="AA123" s="132"/>
      <c r="AB123" s="132"/>
      <c r="AC123" s="132"/>
      <c r="AD123" s="132"/>
      <c r="AE123" s="132"/>
      <c r="AF123" s="132"/>
      <c r="AG123" s="132"/>
      <c r="AH123" s="133"/>
      <c r="AI123" s="99"/>
      <c r="AJ123" s="134">
        <f t="shared" si="11"/>
        <v>0</v>
      </c>
      <c r="AK123" s="132">
        <f>Foglio14!AL123</f>
        <v>0</v>
      </c>
      <c r="AL123" s="133">
        <f t="shared" si="12"/>
        <v>0</v>
      </c>
      <c r="AM123" s="99"/>
      <c r="AN123" s="158"/>
      <c r="AO123" s="159"/>
      <c r="AP123" s="158"/>
      <c r="AR123" s="276">
        <f>Foglio14!AR123</f>
        <v>0</v>
      </c>
      <c r="AS123" s="200">
        <f t="array" ref="AS123">SUM(IF(($B$97:$B$153=AR123)*($C$97:$C$153=AV123),$AL$97:$AL$153,0))</f>
        <v>0</v>
      </c>
      <c r="AT123" s="327">
        <f>BA123+BG123+BM123+BS123+BY123+CE123</f>
        <v>0</v>
      </c>
      <c r="AU123" s="219">
        <f>AT123-AS123-AS124</f>
        <v>0</v>
      </c>
      <c r="AV123" s="202">
        <f>Foglio14!AV123</f>
        <v>0</v>
      </c>
      <c r="AW123" s="330">
        <f>Foglio14!AW123</f>
        <v>0</v>
      </c>
      <c r="AX123" s="251">
        <f>Foglio14!AX123</f>
        <v>0</v>
      </c>
      <c r="AY123" s="252">
        <f>Foglio14!AY123</f>
        <v>0</v>
      </c>
      <c r="AZ123" s="252">
        <f>Foglio14!AZ123</f>
        <v>0</v>
      </c>
      <c r="BA123" s="333">
        <f>Foglio14!BA123</f>
        <v>0</v>
      </c>
      <c r="BB123" s="265">
        <f>Foglio14!BB123</f>
        <v>0</v>
      </c>
      <c r="BC123" s="337">
        <f>Foglio14!BC123</f>
        <v>0</v>
      </c>
      <c r="BD123" s="330">
        <f>Foglio14!BD123</f>
        <v>0</v>
      </c>
      <c r="BE123" s="252">
        <f>Foglio14!BE123</f>
        <v>0</v>
      </c>
      <c r="BF123" s="252">
        <f>Foglio14!BF123</f>
        <v>0</v>
      </c>
      <c r="BG123" s="333">
        <f>Foglio14!BG123</f>
        <v>0</v>
      </c>
      <c r="BH123" s="335">
        <f>Foglio14!BH123</f>
        <v>0</v>
      </c>
      <c r="BI123" s="337">
        <f>Foglio14!BI123</f>
        <v>0</v>
      </c>
      <c r="BJ123" s="330">
        <f>Foglio14!BJ123</f>
        <v>0</v>
      </c>
      <c r="BK123" s="252">
        <f>Foglio14!BK123</f>
        <v>0</v>
      </c>
      <c r="BL123" s="252">
        <f>Foglio14!BL123</f>
        <v>0</v>
      </c>
      <c r="BM123" s="333">
        <f>Foglio14!BM123</f>
        <v>0</v>
      </c>
      <c r="BN123" s="335">
        <f>Foglio14!BN123</f>
        <v>0</v>
      </c>
      <c r="BO123" s="337">
        <f>Foglio14!BO123</f>
        <v>0</v>
      </c>
      <c r="BP123" s="330">
        <f>Foglio14!BP123</f>
        <v>0</v>
      </c>
      <c r="BQ123" s="252">
        <f>Foglio14!BQ123</f>
        <v>0</v>
      </c>
      <c r="BR123" s="252">
        <f>Foglio14!BR123</f>
        <v>0</v>
      </c>
      <c r="BS123" s="333">
        <f>Foglio14!BS123</f>
        <v>0</v>
      </c>
      <c r="BT123" s="335">
        <f>Foglio14!BT123</f>
        <v>0</v>
      </c>
      <c r="BU123" s="337">
        <f>Foglio14!BU123</f>
        <v>0</v>
      </c>
      <c r="BV123" s="330">
        <f>Foglio14!BV123</f>
        <v>0</v>
      </c>
      <c r="BW123" s="252">
        <f>Foglio14!BW123</f>
        <v>0</v>
      </c>
      <c r="BX123" s="252">
        <f>Foglio14!BX123</f>
        <v>0</v>
      </c>
      <c r="BY123" s="333">
        <f>Foglio14!BY123</f>
        <v>0</v>
      </c>
      <c r="BZ123" s="335">
        <f>Foglio14!BZ123</f>
        <v>0</v>
      </c>
      <c r="CA123" s="337">
        <f>Foglio14!CA123</f>
        <v>0</v>
      </c>
      <c r="CB123" s="330">
        <f>Foglio14!CB123</f>
        <v>0</v>
      </c>
      <c r="CC123" s="252">
        <f>Foglio14!CC123</f>
        <v>0</v>
      </c>
      <c r="CD123" s="252">
        <f>Foglio14!CD123</f>
        <v>0</v>
      </c>
      <c r="CE123" s="333">
        <f>Foglio14!CE123</f>
        <v>0</v>
      </c>
      <c r="CF123" s="335">
        <f>Foglio14!CF123</f>
        <v>0</v>
      </c>
      <c r="CG123" s="337">
        <f>Foglio14!CG123</f>
        <v>0</v>
      </c>
    </row>
    <row r="124" spans="1:85" ht="10.5" customHeight="1" thickTop="1">
      <c r="A124" s="168"/>
      <c r="B124" s="168"/>
      <c r="C124" s="168"/>
      <c r="D124" s="169"/>
      <c r="E124" s="169"/>
      <c r="F124" s="169"/>
      <c r="G124" s="169"/>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D124" s="169"/>
      <c r="AE124" s="169"/>
      <c r="AF124" s="169"/>
      <c r="AG124" s="169"/>
      <c r="AH124" s="169"/>
      <c r="AI124" s="169"/>
      <c r="AJ124" s="169"/>
      <c r="AK124" s="169"/>
      <c r="AL124" s="169"/>
      <c r="AM124" s="99"/>
      <c r="AN124" s="158"/>
      <c r="AO124" s="159"/>
      <c r="AP124" s="158"/>
      <c r="AR124" s="277"/>
      <c r="AS124" s="197">
        <f t="array" ref="AS124">SUM(IF(($B$97:$B$153=AR123)*($C$97:$C$153=AV124),$AL$97:$AL$153,0))</f>
        <v>0</v>
      </c>
      <c r="AT124" s="328"/>
      <c r="AU124" s="218"/>
      <c r="AV124" s="199">
        <f>Foglio14!AV124</f>
        <v>0</v>
      </c>
      <c r="AW124" s="330"/>
      <c r="AX124" s="251"/>
      <c r="AY124" s="252"/>
      <c r="AZ124" s="252"/>
      <c r="BA124" s="333"/>
      <c r="BB124" s="265"/>
      <c r="BC124" s="337"/>
      <c r="BD124" s="330"/>
      <c r="BE124" s="252"/>
      <c r="BF124" s="252"/>
      <c r="BG124" s="333"/>
      <c r="BH124" s="335"/>
      <c r="BI124" s="337"/>
      <c r="BJ124" s="330"/>
      <c r="BK124" s="252"/>
      <c r="BL124" s="252"/>
      <c r="BM124" s="333"/>
      <c r="BN124" s="335"/>
      <c r="BO124" s="337"/>
      <c r="BP124" s="330"/>
      <c r="BQ124" s="252"/>
      <c r="BR124" s="252"/>
      <c r="BS124" s="333"/>
      <c r="BT124" s="335"/>
      <c r="BU124" s="337"/>
      <c r="BV124" s="330"/>
      <c r="BW124" s="252"/>
      <c r="BX124" s="252"/>
      <c r="BY124" s="333"/>
      <c r="BZ124" s="335"/>
      <c r="CA124" s="337"/>
      <c r="CB124" s="330"/>
      <c r="CC124" s="252"/>
      <c r="CD124" s="252"/>
      <c r="CE124" s="333"/>
      <c r="CF124" s="335"/>
      <c r="CG124" s="337"/>
    </row>
    <row r="125" spans="1:85" ht="10.5" customHeight="1">
      <c r="A125" s="170"/>
      <c r="B125" s="170"/>
      <c r="C125" s="170"/>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c r="AA125" s="158"/>
      <c r="AB125" s="158"/>
      <c r="AC125" s="158"/>
      <c r="AD125" s="158"/>
      <c r="AE125" s="158"/>
      <c r="AF125" s="158"/>
      <c r="AG125" s="158"/>
      <c r="AH125" s="158"/>
      <c r="AI125" s="158"/>
      <c r="AJ125" s="158"/>
      <c r="AK125" s="158"/>
      <c r="AL125" s="158"/>
      <c r="AM125" s="99"/>
      <c r="AN125" s="158"/>
      <c r="AO125" s="159"/>
      <c r="AP125" s="158"/>
      <c r="AR125" s="276">
        <f>Foglio14!AR125</f>
        <v>0</v>
      </c>
      <c r="AS125" s="200">
        <f t="array" ref="AS125">SUM(IF(($B$97:$B$153=AR125)*($C$97:$C$153=AV125),$AL$97:$AL$153,0))</f>
        <v>0</v>
      </c>
      <c r="AT125" s="327">
        <f>BA125+BG125+BM125+BS125+BY125+CE125</f>
        <v>0</v>
      </c>
      <c r="AU125" s="219">
        <f>AT125-AS125-AS126</f>
        <v>0</v>
      </c>
      <c r="AV125" s="202">
        <f>Foglio14!AV125</f>
        <v>0</v>
      </c>
      <c r="AW125" s="330">
        <f>Foglio14!AW125</f>
        <v>0</v>
      </c>
      <c r="AX125" s="251">
        <f>Foglio14!AX125</f>
        <v>0</v>
      </c>
      <c r="AY125" s="252">
        <f>Foglio14!AY125</f>
        <v>0</v>
      </c>
      <c r="AZ125" s="252">
        <f>Foglio14!AZ125</f>
        <v>0</v>
      </c>
      <c r="BA125" s="333">
        <f>Foglio14!BA125</f>
        <v>0</v>
      </c>
      <c r="BB125" s="265">
        <f>Foglio14!BB125</f>
        <v>0</v>
      </c>
      <c r="BC125" s="337">
        <f>Foglio14!BC125</f>
        <v>0</v>
      </c>
      <c r="BD125" s="330">
        <f>Foglio14!BD125</f>
        <v>0</v>
      </c>
      <c r="BE125" s="252">
        <f>Foglio14!BE125</f>
        <v>0</v>
      </c>
      <c r="BF125" s="252">
        <f>Foglio14!BF125</f>
        <v>0</v>
      </c>
      <c r="BG125" s="333">
        <f>Foglio14!BG125</f>
        <v>0</v>
      </c>
      <c r="BH125" s="335">
        <f>Foglio14!BH125</f>
        <v>0</v>
      </c>
      <c r="BI125" s="337">
        <f>Foglio14!BI125</f>
        <v>0</v>
      </c>
      <c r="BJ125" s="330">
        <f>Foglio14!BJ125</f>
        <v>0</v>
      </c>
      <c r="BK125" s="252">
        <f>Foglio14!BK125</f>
        <v>0</v>
      </c>
      <c r="BL125" s="252">
        <f>Foglio14!BL125</f>
        <v>0</v>
      </c>
      <c r="BM125" s="333">
        <f>Foglio14!BM125</f>
        <v>0</v>
      </c>
      <c r="BN125" s="335">
        <f>Foglio14!BN125</f>
        <v>0</v>
      </c>
      <c r="BO125" s="337">
        <f>Foglio14!BO125</f>
        <v>0</v>
      </c>
      <c r="BP125" s="330">
        <f>Foglio14!BP125</f>
        <v>0</v>
      </c>
      <c r="BQ125" s="252">
        <f>Foglio14!BQ125</f>
        <v>0</v>
      </c>
      <c r="BR125" s="252">
        <f>Foglio14!BR125</f>
        <v>0</v>
      </c>
      <c r="BS125" s="333">
        <f>Foglio14!BS125</f>
        <v>0</v>
      </c>
      <c r="BT125" s="335">
        <f>Foglio14!BT125</f>
        <v>0</v>
      </c>
      <c r="BU125" s="337">
        <f>Foglio14!BU125</f>
        <v>0</v>
      </c>
      <c r="BV125" s="330">
        <f>Foglio14!BV125</f>
        <v>0</v>
      </c>
      <c r="BW125" s="252">
        <f>Foglio14!BW125</f>
        <v>0</v>
      </c>
      <c r="BX125" s="252">
        <f>Foglio14!BX125</f>
        <v>0</v>
      </c>
      <c r="BY125" s="333">
        <f>Foglio14!BY125</f>
        <v>0</v>
      </c>
      <c r="BZ125" s="335">
        <f>Foglio14!BZ125</f>
        <v>0</v>
      </c>
      <c r="CA125" s="337">
        <f>Foglio14!CA125</f>
        <v>0</v>
      </c>
      <c r="CB125" s="330">
        <f>Foglio14!CB125</f>
        <v>0</v>
      </c>
      <c r="CC125" s="252">
        <f>Foglio14!CC125</f>
        <v>0</v>
      </c>
      <c r="CD125" s="252">
        <f>Foglio14!CD125</f>
        <v>0</v>
      </c>
      <c r="CE125" s="333">
        <f>Foglio14!CE125</f>
        <v>0</v>
      </c>
      <c r="CF125" s="335">
        <f>Foglio14!CF125</f>
        <v>0</v>
      </c>
      <c r="CG125" s="337">
        <f>Foglio14!CG125</f>
        <v>0</v>
      </c>
    </row>
    <row r="126" spans="1:85" ht="10.5" customHeight="1">
      <c r="A126" s="170"/>
      <c r="B126" s="170"/>
      <c r="C126" s="170"/>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c r="AA126" s="158"/>
      <c r="AB126" s="158"/>
      <c r="AC126" s="158"/>
      <c r="AD126" s="158"/>
      <c r="AE126" s="158"/>
      <c r="AF126" s="158"/>
      <c r="AG126" s="158"/>
      <c r="AH126" s="158"/>
      <c r="AI126" s="158"/>
      <c r="AJ126" s="158"/>
      <c r="AK126" s="158"/>
      <c r="AL126" s="158"/>
      <c r="AM126" s="99"/>
      <c r="AN126" s="158"/>
      <c r="AO126" s="159"/>
      <c r="AP126" s="158"/>
      <c r="AR126" s="277"/>
      <c r="AS126" s="197">
        <f t="array" ref="AS126">SUM(IF(($B$97:$B$153=AR125)*($C$97:$C$153=AV126),$AL$97:$AL$153,0))</f>
        <v>0</v>
      </c>
      <c r="AT126" s="328"/>
      <c r="AU126" s="218"/>
      <c r="AV126" s="199">
        <f>Foglio14!AV126</f>
        <v>0</v>
      </c>
      <c r="AW126" s="330"/>
      <c r="AX126" s="251"/>
      <c r="AY126" s="252"/>
      <c r="AZ126" s="252"/>
      <c r="BA126" s="333"/>
      <c r="BB126" s="265"/>
      <c r="BC126" s="337"/>
      <c r="BD126" s="330"/>
      <c r="BE126" s="252"/>
      <c r="BF126" s="252"/>
      <c r="BG126" s="333"/>
      <c r="BH126" s="335"/>
      <c r="BI126" s="337"/>
      <c r="BJ126" s="330"/>
      <c r="BK126" s="252"/>
      <c r="BL126" s="252"/>
      <c r="BM126" s="333"/>
      <c r="BN126" s="335"/>
      <c r="BO126" s="337"/>
      <c r="BP126" s="330"/>
      <c r="BQ126" s="252"/>
      <c r="BR126" s="252"/>
      <c r="BS126" s="333"/>
      <c r="BT126" s="335"/>
      <c r="BU126" s="337"/>
      <c r="BV126" s="330"/>
      <c r="BW126" s="252"/>
      <c r="BX126" s="252"/>
      <c r="BY126" s="333"/>
      <c r="BZ126" s="335"/>
      <c r="CA126" s="337"/>
      <c r="CB126" s="330"/>
      <c r="CC126" s="252"/>
      <c r="CD126" s="252"/>
      <c r="CE126" s="333"/>
      <c r="CF126" s="335"/>
      <c r="CG126" s="337"/>
    </row>
    <row r="127" spans="1:85" ht="10.5" customHeight="1">
      <c r="A127" s="170"/>
      <c r="B127" s="170"/>
      <c r="C127" s="170"/>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c r="AA127" s="158"/>
      <c r="AB127" s="158"/>
      <c r="AC127" s="158"/>
      <c r="AD127" s="158"/>
      <c r="AE127" s="158"/>
      <c r="AF127" s="158"/>
      <c r="AG127" s="158"/>
      <c r="AH127" s="158"/>
      <c r="AI127" s="158"/>
      <c r="AJ127" s="158"/>
      <c r="AK127" s="158"/>
      <c r="AL127" s="158"/>
      <c r="AM127" s="99"/>
      <c r="AN127" s="158"/>
      <c r="AO127" s="159"/>
      <c r="AP127" s="158"/>
      <c r="AR127" s="276">
        <f>Foglio14!AR127</f>
        <v>0</v>
      </c>
      <c r="AS127" s="200">
        <f t="array" ref="AS127">SUM(IF(($B$97:$B$153=AR127)*($C$97:$C$153=AV127),$AL$97:$AL$153,0))</f>
        <v>0</v>
      </c>
      <c r="AT127" s="327">
        <f>BA127+BG127+BM127+BS127+BY127+CE127</f>
        <v>0</v>
      </c>
      <c r="AU127" s="219">
        <f>AT127-AS127-AS128</f>
        <v>0</v>
      </c>
      <c r="AV127" s="202">
        <f>Foglio14!AV127</f>
        <v>0</v>
      </c>
      <c r="AW127" s="330">
        <f>Foglio14!AW127</f>
        <v>0</v>
      </c>
      <c r="AX127" s="251">
        <f>Foglio14!AX127</f>
        <v>0</v>
      </c>
      <c r="AY127" s="252">
        <f>Foglio14!AY127</f>
        <v>0</v>
      </c>
      <c r="AZ127" s="252">
        <f>Foglio14!AZ127</f>
        <v>0</v>
      </c>
      <c r="BA127" s="333">
        <f>Foglio14!BA127</f>
        <v>0</v>
      </c>
      <c r="BB127" s="265">
        <f>Foglio14!BB127</f>
        <v>0</v>
      </c>
      <c r="BC127" s="337">
        <f>Foglio14!BC127</f>
        <v>0</v>
      </c>
      <c r="BD127" s="330">
        <f>Foglio14!BD127</f>
        <v>0</v>
      </c>
      <c r="BE127" s="252">
        <f>Foglio14!BE127</f>
        <v>0</v>
      </c>
      <c r="BF127" s="252">
        <f>Foglio14!BF127</f>
        <v>0</v>
      </c>
      <c r="BG127" s="333">
        <f>Foglio14!BG127</f>
        <v>0</v>
      </c>
      <c r="BH127" s="335">
        <f>Foglio14!BH127</f>
        <v>0</v>
      </c>
      <c r="BI127" s="337">
        <f>Foglio14!BI127</f>
        <v>0</v>
      </c>
      <c r="BJ127" s="330">
        <f>Foglio14!BJ127</f>
        <v>0</v>
      </c>
      <c r="BK127" s="252">
        <f>Foglio14!BK127</f>
        <v>0</v>
      </c>
      <c r="BL127" s="252">
        <f>Foglio14!BL127</f>
        <v>0</v>
      </c>
      <c r="BM127" s="333">
        <f>Foglio14!BM127</f>
        <v>0</v>
      </c>
      <c r="BN127" s="335">
        <f>Foglio14!BN127</f>
        <v>0</v>
      </c>
      <c r="BO127" s="337">
        <f>Foglio14!BO127</f>
        <v>0</v>
      </c>
      <c r="BP127" s="330">
        <f>Foglio14!BP127</f>
        <v>0</v>
      </c>
      <c r="BQ127" s="252">
        <f>Foglio14!BQ127</f>
        <v>0</v>
      </c>
      <c r="BR127" s="252">
        <f>Foglio14!BR127</f>
        <v>0</v>
      </c>
      <c r="BS127" s="333">
        <f>Foglio14!BS127</f>
        <v>0</v>
      </c>
      <c r="BT127" s="335">
        <f>Foglio14!BT127</f>
        <v>0</v>
      </c>
      <c r="BU127" s="337">
        <f>Foglio14!BU127</f>
        <v>0</v>
      </c>
      <c r="BV127" s="330">
        <f>Foglio14!BV127</f>
        <v>0</v>
      </c>
      <c r="BW127" s="252">
        <f>Foglio14!BW127</f>
        <v>0</v>
      </c>
      <c r="BX127" s="252">
        <f>Foglio14!BX127</f>
        <v>0</v>
      </c>
      <c r="BY127" s="333">
        <f>Foglio14!BY127</f>
        <v>0</v>
      </c>
      <c r="BZ127" s="335">
        <f>Foglio14!BZ127</f>
        <v>0</v>
      </c>
      <c r="CA127" s="337">
        <f>Foglio14!CA127</f>
        <v>0</v>
      </c>
      <c r="CB127" s="330">
        <f>Foglio14!CB127</f>
        <v>0</v>
      </c>
      <c r="CC127" s="252">
        <f>Foglio14!CC127</f>
        <v>0</v>
      </c>
      <c r="CD127" s="252">
        <f>Foglio14!CD127</f>
        <v>0</v>
      </c>
      <c r="CE127" s="333">
        <f>Foglio14!CE127</f>
        <v>0</v>
      </c>
      <c r="CF127" s="335">
        <f>Foglio14!CF127</f>
        <v>0</v>
      </c>
      <c r="CG127" s="337">
        <f>Foglio14!CG127</f>
        <v>0</v>
      </c>
    </row>
    <row r="128" spans="1:85" ht="15.75" thickBot="1">
      <c r="A128" s="148" t="s">
        <v>4</v>
      </c>
      <c r="B128" s="98"/>
      <c r="C128" s="98"/>
      <c r="D128" s="149"/>
      <c r="E128" s="99"/>
      <c r="F128" s="99"/>
      <c r="G128" s="99"/>
      <c r="H128" s="99"/>
      <c r="I128" s="99"/>
      <c r="J128" s="99"/>
      <c r="K128" s="99"/>
      <c r="L128" s="99"/>
      <c r="M128" s="99"/>
      <c r="N128" s="105" t="s">
        <v>108</v>
      </c>
      <c r="O128" s="99"/>
      <c r="P128" s="99"/>
      <c r="Q128" s="99"/>
      <c r="R128" s="99"/>
      <c r="S128" s="99"/>
      <c r="T128" s="99"/>
      <c r="U128" s="99"/>
      <c r="V128" s="99"/>
      <c r="W128" s="99"/>
      <c r="X128" s="99"/>
      <c r="Y128" s="99"/>
      <c r="Z128" s="99"/>
      <c r="AA128" s="99"/>
      <c r="AB128" s="99"/>
      <c r="AC128" s="99"/>
      <c r="AD128" s="99"/>
      <c r="AE128" s="99"/>
      <c r="AF128" s="99"/>
      <c r="AG128" s="99"/>
      <c r="AH128" s="99"/>
      <c r="AI128" s="99"/>
      <c r="AJ128" s="99"/>
      <c r="AK128" s="99"/>
      <c r="AL128" s="99"/>
      <c r="AM128" s="99"/>
      <c r="AN128" s="99"/>
      <c r="AO128" s="102"/>
      <c r="AP128" s="99"/>
      <c r="AR128" s="281"/>
      <c r="AS128" s="191">
        <f t="array" ref="AS128">SUM(IF(($B$97:$B$153=AR127)*($C$97:$C$153=AV128),$AL$97:$AL$153,0))</f>
        <v>0</v>
      </c>
      <c r="AT128" s="341"/>
      <c r="AU128" s="227"/>
      <c r="AV128" s="192">
        <f>Foglio14!AV128</f>
        <v>0</v>
      </c>
      <c r="AW128" s="342"/>
      <c r="AX128" s="258"/>
      <c r="AY128" s="259"/>
      <c r="AZ128" s="259"/>
      <c r="BA128" s="343"/>
      <c r="BB128" s="323"/>
      <c r="BC128" s="344"/>
      <c r="BD128" s="342"/>
      <c r="BE128" s="259"/>
      <c r="BF128" s="259"/>
      <c r="BG128" s="343"/>
      <c r="BH128" s="345"/>
      <c r="BI128" s="344"/>
      <c r="BJ128" s="342"/>
      <c r="BK128" s="259"/>
      <c r="BL128" s="259"/>
      <c r="BM128" s="343"/>
      <c r="BN128" s="345"/>
      <c r="BO128" s="344"/>
      <c r="BP128" s="342"/>
      <c r="BQ128" s="259"/>
      <c r="BR128" s="259"/>
      <c r="BS128" s="343"/>
      <c r="BT128" s="345"/>
      <c r="BU128" s="344"/>
      <c r="BV128" s="342"/>
      <c r="BW128" s="259"/>
      <c r="BX128" s="259"/>
      <c r="BY128" s="343"/>
      <c r="BZ128" s="345"/>
      <c r="CA128" s="344"/>
      <c r="CB128" s="342"/>
      <c r="CC128" s="259"/>
      <c r="CD128" s="259"/>
      <c r="CE128" s="343"/>
      <c r="CF128" s="345"/>
      <c r="CG128" s="344"/>
    </row>
    <row r="129" spans="1:73" ht="15.75" thickBot="1">
      <c r="A129" s="111"/>
      <c r="B129" s="103"/>
      <c r="C129" s="103"/>
      <c r="D129" s="99"/>
      <c r="E129" s="99"/>
      <c r="F129" s="99"/>
      <c r="G129" s="99"/>
      <c r="H129" s="99"/>
      <c r="I129" s="99"/>
      <c r="J129" s="99"/>
      <c r="K129" s="99"/>
      <c r="L129" s="99"/>
      <c r="M129" s="99"/>
      <c r="N129" s="99"/>
      <c r="O129" s="99"/>
      <c r="P129" s="99"/>
      <c r="Q129" s="99"/>
      <c r="R129" s="99"/>
      <c r="S129" s="99"/>
      <c r="T129" s="99"/>
      <c r="U129" s="99"/>
      <c r="V129" s="99"/>
      <c r="W129" s="99"/>
      <c r="X129" s="99"/>
      <c r="Y129" s="99"/>
      <c r="Z129" s="99"/>
      <c r="AA129" s="99"/>
      <c r="AB129" s="99"/>
      <c r="AC129" s="99"/>
      <c r="AD129" s="99"/>
      <c r="AE129" s="99"/>
      <c r="AF129" s="99"/>
      <c r="AG129" s="99"/>
      <c r="AH129" s="99"/>
      <c r="AI129" s="99"/>
      <c r="AJ129" s="99"/>
      <c r="AK129" s="99"/>
      <c r="AL129" s="99"/>
      <c r="AM129" s="99"/>
      <c r="AN129" s="99"/>
      <c r="AO129" s="102"/>
      <c r="AP129" s="99"/>
    </row>
    <row r="130" spans="1:73" ht="15" customHeight="1">
      <c r="A130" s="111"/>
      <c r="B130" s="291"/>
      <c r="C130" s="291"/>
      <c r="D130" s="112"/>
      <c r="E130" s="292" t="str">
        <f>$E$9</f>
        <v xml:space="preserve">MESE DI </v>
      </c>
      <c r="F130" s="292"/>
      <c r="G130" s="292"/>
      <c r="H130" s="292"/>
      <c r="I130" s="292"/>
      <c r="J130" s="292"/>
      <c r="K130" s="292"/>
      <c r="L130" s="292"/>
      <c r="M130" s="292"/>
      <c r="N130" s="99"/>
      <c r="O130" s="99"/>
      <c r="P130" s="99"/>
      <c r="Q130" s="113" t="str">
        <f>$Q$9</f>
        <v>CORSO: "OPERATORE ELETTRICO" 1° ANNO</v>
      </c>
      <c r="R130" s="113"/>
      <c r="S130" s="99"/>
      <c r="T130" s="99"/>
      <c r="U130" s="99"/>
      <c r="V130" s="99"/>
      <c r="W130" s="99"/>
      <c r="X130" s="99"/>
      <c r="Y130" s="99"/>
      <c r="Z130" s="99"/>
      <c r="AA130" s="99"/>
      <c r="AB130" s="99"/>
      <c r="AC130" s="99"/>
      <c r="AD130" s="99"/>
      <c r="AE130" s="99"/>
      <c r="AF130" s="99"/>
      <c r="AG130" s="99"/>
      <c r="AH130" s="99"/>
      <c r="AI130" s="99"/>
      <c r="AJ130" s="99"/>
      <c r="AK130" s="99"/>
      <c r="AL130" s="99"/>
      <c r="AM130" s="99"/>
      <c r="AN130" s="99"/>
      <c r="AO130" s="102"/>
      <c r="AP130" s="99"/>
      <c r="AR130" s="304" t="s">
        <v>94</v>
      </c>
      <c r="AS130" s="305"/>
      <c r="AT130" s="305"/>
      <c r="AU130" s="305"/>
      <c r="AV130" s="306"/>
    </row>
    <row r="131" spans="1:73" ht="15" customHeight="1">
      <c r="A131" s="114"/>
      <c r="B131" s="114"/>
      <c r="C131" s="103"/>
      <c r="D131" s="99"/>
      <c r="E131" s="99"/>
      <c r="F131" s="99"/>
      <c r="G131" s="99"/>
      <c r="H131" s="99"/>
      <c r="I131" s="115"/>
      <c r="J131" s="99"/>
      <c r="K131" s="99"/>
      <c r="L131" s="115"/>
      <c r="M131" s="115" t="s">
        <v>3</v>
      </c>
      <c r="N131" s="115"/>
      <c r="O131" s="115"/>
      <c r="P131" s="115"/>
      <c r="Q131" s="293" t="str">
        <f>$Q$10</f>
        <v>COD: ARIEFP1821/20/1</v>
      </c>
      <c r="R131" s="293"/>
      <c r="S131" s="293"/>
      <c r="T131" s="293"/>
      <c r="U131" s="293"/>
      <c r="V131" s="293"/>
      <c r="W131" s="293"/>
      <c r="X131" s="293"/>
      <c r="Y131" s="293"/>
      <c r="Z131" s="293"/>
      <c r="AA131" s="293"/>
      <c r="AB131" s="293"/>
      <c r="AC131" s="293"/>
      <c r="AD131" s="293"/>
      <c r="AE131" s="115"/>
      <c r="AF131" s="115"/>
      <c r="AG131" s="115"/>
      <c r="AH131" s="115"/>
      <c r="AI131" s="115"/>
      <c r="AJ131" s="115" t="s">
        <v>3</v>
      </c>
      <c r="AK131" s="115"/>
      <c r="AL131" s="115"/>
      <c r="AM131" s="115"/>
      <c r="AN131" s="115"/>
      <c r="AO131" s="116"/>
      <c r="AP131" s="115"/>
      <c r="AQ131" s="53"/>
      <c r="AR131" s="296"/>
      <c r="AS131" s="297"/>
      <c r="AT131" s="297"/>
      <c r="AU131" s="297"/>
      <c r="AV131" s="307"/>
    </row>
    <row r="132" spans="1:73" ht="15" customHeight="1">
      <c r="A132" s="114"/>
      <c r="B132" s="114"/>
      <c r="C132" s="103"/>
      <c r="D132" s="99"/>
      <c r="E132" s="99"/>
      <c r="F132" s="99"/>
      <c r="G132" s="99"/>
      <c r="H132" s="99"/>
      <c r="I132" s="115"/>
      <c r="J132" s="99"/>
      <c r="K132" s="99"/>
      <c r="L132" s="115"/>
      <c r="M132" s="115"/>
      <c r="N132" s="115"/>
      <c r="O132" s="115"/>
      <c r="P132" s="115"/>
      <c r="Q132" s="171"/>
      <c r="R132" s="171"/>
      <c r="S132" s="171"/>
      <c r="T132" s="171"/>
      <c r="U132" s="171"/>
      <c r="V132" s="171"/>
      <c r="W132" s="171"/>
      <c r="X132" s="171"/>
      <c r="Y132" s="171"/>
      <c r="Z132" s="171"/>
      <c r="AA132" s="171"/>
      <c r="AB132" s="171"/>
      <c r="AC132" s="171"/>
      <c r="AD132" s="171"/>
      <c r="AE132" s="115"/>
      <c r="AF132" s="115"/>
      <c r="AG132" s="115"/>
      <c r="AH132" s="115"/>
      <c r="AI132" s="115"/>
      <c r="AJ132" s="115"/>
      <c r="AK132" s="115"/>
      <c r="AL132" s="115"/>
      <c r="AM132" s="115"/>
      <c r="AN132" s="115"/>
      <c r="AO132" s="116"/>
      <c r="AP132" s="115"/>
      <c r="AQ132" s="53"/>
      <c r="AR132" s="294" t="s">
        <v>95</v>
      </c>
      <c r="AS132" s="295"/>
      <c r="AT132" s="295" t="s">
        <v>79</v>
      </c>
      <c r="AU132" s="295"/>
      <c r="AV132" s="308" t="s">
        <v>96</v>
      </c>
      <c r="AW132" s="1" t="s">
        <v>87</v>
      </c>
      <c r="AY132" s="1" t="s">
        <v>102</v>
      </c>
    </row>
    <row r="133" spans="1:73" ht="10.5" customHeight="1" thickBot="1">
      <c r="A133" s="170"/>
      <c r="B133" s="170"/>
      <c r="C133" s="170"/>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c r="AA133" s="158"/>
      <c r="AB133" s="158"/>
      <c r="AC133" s="158"/>
      <c r="AD133" s="158"/>
      <c r="AE133" s="158"/>
      <c r="AF133" s="158"/>
      <c r="AG133" s="158"/>
      <c r="AH133" s="158"/>
      <c r="AI133" s="158"/>
      <c r="AJ133" s="158"/>
      <c r="AK133" s="158"/>
      <c r="AL133" s="158"/>
      <c r="AM133" s="99"/>
      <c r="AN133" s="158"/>
      <c r="AO133" s="159"/>
      <c r="AP133" s="158"/>
      <c r="AR133" s="296"/>
      <c r="AS133" s="297"/>
      <c r="AT133" s="297"/>
      <c r="AU133" s="297"/>
      <c r="AV133" s="307"/>
      <c r="AW133" s="1" t="s">
        <v>88</v>
      </c>
      <c r="AY133" s="1" t="s">
        <v>103</v>
      </c>
    </row>
    <row r="134" spans="1:73" s="12" customFormat="1" ht="33" customHeight="1" thickTop="1">
      <c r="A134" s="118" t="s">
        <v>0</v>
      </c>
      <c r="B134" s="272" t="s">
        <v>20</v>
      </c>
      <c r="C134" s="273"/>
      <c r="D134" s="121">
        <v>1</v>
      </c>
      <c r="E134" s="121">
        <v>2</v>
      </c>
      <c r="F134" s="121">
        <v>3</v>
      </c>
      <c r="G134" s="121">
        <v>4</v>
      </c>
      <c r="H134" s="121">
        <v>5</v>
      </c>
      <c r="I134" s="121">
        <v>6</v>
      </c>
      <c r="J134" s="121">
        <v>7</v>
      </c>
      <c r="K134" s="121">
        <v>8</v>
      </c>
      <c r="L134" s="121">
        <v>9</v>
      </c>
      <c r="M134" s="121">
        <v>10</v>
      </c>
      <c r="N134" s="121">
        <v>11</v>
      </c>
      <c r="O134" s="121">
        <v>12</v>
      </c>
      <c r="P134" s="121">
        <v>13</v>
      </c>
      <c r="Q134" s="121">
        <v>14</v>
      </c>
      <c r="R134" s="121">
        <v>15</v>
      </c>
      <c r="S134" s="121">
        <v>16</v>
      </c>
      <c r="T134" s="121">
        <v>17</v>
      </c>
      <c r="U134" s="121">
        <v>18</v>
      </c>
      <c r="V134" s="121">
        <v>19</v>
      </c>
      <c r="W134" s="121">
        <v>20</v>
      </c>
      <c r="X134" s="121">
        <v>21</v>
      </c>
      <c r="Y134" s="121">
        <v>22</v>
      </c>
      <c r="Z134" s="121">
        <v>23</v>
      </c>
      <c r="AA134" s="121">
        <v>24</v>
      </c>
      <c r="AB134" s="121">
        <v>25</v>
      </c>
      <c r="AC134" s="121">
        <v>26</v>
      </c>
      <c r="AD134" s="121">
        <v>27</v>
      </c>
      <c r="AE134" s="121">
        <v>28</v>
      </c>
      <c r="AF134" s="121">
        <v>29</v>
      </c>
      <c r="AG134" s="121">
        <v>30</v>
      </c>
      <c r="AH134" s="122">
        <v>31</v>
      </c>
      <c r="AI134" s="99"/>
      <c r="AJ134" s="123" t="s">
        <v>11</v>
      </c>
      <c r="AK134" s="124" t="s">
        <v>12</v>
      </c>
      <c r="AL134" s="125" t="s">
        <v>14</v>
      </c>
      <c r="AM134" s="99"/>
      <c r="AN134" s="158"/>
      <c r="AO134" s="159"/>
      <c r="AP134" s="158"/>
      <c r="AQ134" s="13"/>
      <c r="AR134" s="294">
        <f>SUM($AL$97:$AL$123)+SUM($AL$149:$AL$153)</f>
        <v>54</v>
      </c>
      <c r="AS134" s="295">
        <f t="array" ref="AS134">SUM(IF(($B$97:$B$153=AR134)*($C$97:$C$153=AV134),$AL$97:$AL$153,0))</f>
        <v>0</v>
      </c>
      <c r="AT134" s="295">
        <f>SUM(AS89:AS128)</f>
        <v>54</v>
      </c>
      <c r="AU134" s="295"/>
      <c r="AV134" s="285">
        <f>AT134-AR134</f>
        <v>0</v>
      </c>
      <c r="AW134" s="1" t="s">
        <v>89</v>
      </c>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row>
    <row r="135" spans="1:73">
      <c r="A135" s="130"/>
      <c r="B135" s="287" t="s">
        <v>18</v>
      </c>
      <c r="C135" s="288"/>
      <c r="D135" s="132"/>
      <c r="E135" s="132"/>
      <c r="F135" s="132"/>
      <c r="G135" s="132"/>
      <c r="H135" s="132"/>
      <c r="I135" s="132"/>
      <c r="J135" s="132"/>
      <c r="K135" s="132"/>
      <c r="L135" s="132"/>
      <c r="M135" s="132"/>
      <c r="N135" s="132"/>
      <c r="O135" s="132"/>
      <c r="P135" s="132"/>
      <c r="Q135" s="132"/>
      <c r="R135" s="132"/>
      <c r="S135" s="132"/>
      <c r="T135" s="132"/>
      <c r="U135" s="132"/>
      <c r="V135" s="132"/>
      <c r="W135" s="132"/>
      <c r="X135" s="132"/>
      <c r="Y135" s="132"/>
      <c r="Z135" s="132"/>
      <c r="AA135" s="132"/>
      <c r="AB135" s="132"/>
      <c r="AC135" s="132"/>
      <c r="AD135" s="132"/>
      <c r="AE135" s="132"/>
      <c r="AF135" s="132"/>
      <c r="AG135" s="132"/>
      <c r="AH135" s="133"/>
      <c r="AI135" s="99"/>
      <c r="AJ135" s="134"/>
      <c r="AK135" s="132"/>
      <c r="AL135" s="133"/>
      <c r="AM135" s="99"/>
      <c r="AN135" s="158"/>
      <c r="AO135" s="159"/>
      <c r="AP135" s="158"/>
      <c r="AR135" s="296"/>
      <c r="AS135" s="297">
        <f t="array" ref="AS135">SUM(IF(($B$97:$B$153=AR134)*($C$97:$C$153=AV135),$AL$97:$AL$153,0))</f>
        <v>0</v>
      </c>
      <c r="AT135" s="297"/>
      <c r="AU135" s="297"/>
      <c r="AV135" s="286"/>
    </row>
    <row r="136" spans="1:73">
      <c r="A136" s="130">
        <v>1</v>
      </c>
      <c r="B136" s="131" t="str">
        <f>Foglio14!B136</f>
        <v>GARBARINO O.</v>
      </c>
      <c r="C136" s="131" t="str">
        <f>Foglio14!C136</f>
        <v>TUTOR INT.</v>
      </c>
      <c r="D136" s="132"/>
      <c r="E136" s="132"/>
      <c r="F136" s="132"/>
      <c r="G136" s="132"/>
      <c r="H136" s="132"/>
      <c r="I136" s="132"/>
      <c r="J136" s="132"/>
      <c r="K136" s="132"/>
      <c r="L136" s="132"/>
      <c r="M136" s="132"/>
      <c r="N136" s="132"/>
      <c r="O136" s="132"/>
      <c r="P136" s="132"/>
      <c r="Q136" s="132"/>
      <c r="R136" s="132"/>
      <c r="S136" s="132"/>
      <c r="T136" s="132"/>
      <c r="U136" s="132"/>
      <c r="V136" s="132"/>
      <c r="W136" s="132"/>
      <c r="X136" s="132"/>
      <c r="Y136" s="132"/>
      <c r="Z136" s="132"/>
      <c r="AA136" s="132"/>
      <c r="AB136" s="132"/>
      <c r="AC136" s="132"/>
      <c r="AD136" s="132"/>
      <c r="AE136" s="132"/>
      <c r="AF136" s="132"/>
      <c r="AG136" s="132"/>
      <c r="AH136" s="133"/>
      <c r="AI136" s="99"/>
      <c r="AJ136" s="134">
        <f t="shared" ref="AJ136:AJ147" si="13">SUM(D136:AH136)</f>
        <v>0</v>
      </c>
      <c r="AK136" s="132">
        <f>Foglio14!AL136</f>
        <v>169</v>
      </c>
      <c r="AL136" s="133">
        <f t="shared" ref="AL136:AL147" si="14">AJ136+AK136</f>
        <v>169</v>
      </c>
      <c r="AM136" s="99"/>
      <c r="AN136" s="158"/>
      <c r="AO136" s="159"/>
      <c r="AP136" s="158"/>
      <c r="AR136" s="298"/>
      <c r="AS136" s="299"/>
      <c r="AT136" s="299"/>
      <c r="AU136" s="299"/>
      <c r="AV136" s="300"/>
    </row>
    <row r="137" spans="1:73" ht="15.75" thickBot="1">
      <c r="A137" s="130">
        <v>2</v>
      </c>
      <c r="B137" s="131" t="str">
        <f>Foglio14!B137</f>
        <v>PERI F.</v>
      </c>
      <c r="C137" s="131" t="str">
        <f>Foglio14!C137</f>
        <v>TUTOR INT.</v>
      </c>
      <c r="D137" s="132"/>
      <c r="E137" s="132"/>
      <c r="F137" s="132"/>
      <c r="G137" s="132"/>
      <c r="H137" s="132"/>
      <c r="I137" s="132"/>
      <c r="J137" s="132"/>
      <c r="K137" s="132"/>
      <c r="L137" s="132"/>
      <c r="M137" s="132"/>
      <c r="N137" s="132"/>
      <c r="O137" s="132"/>
      <c r="P137" s="132"/>
      <c r="Q137" s="132"/>
      <c r="R137" s="132"/>
      <c r="S137" s="132"/>
      <c r="T137" s="132"/>
      <c r="U137" s="132"/>
      <c r="V137" s="132"/>
      <c r="W137" s="132"/>
      <c r="X137" s="132"/>
      <c r="Y137" s="132"/>
      <c r="Z137" s="132"/>
      <c r="AA137" s="132"/>
      <c r="AB137" s="132"/>
      <c r="AC137" s="132"/>
      <c r="AD137" s="132"/>
      <c r="AE137" s="132"/>
      <c r="AF137" s="132"/>
      <c r="AG137" s="132"/>
      <c r="AH137" s="133"/>
      <c r="AI137" s="99"/>
      <c r="AJ137" s="134">
        <f t="shared" si="13"/>
        <v>0</v>
      </c>
      <c r="AK137" s="132">
        <f>Foglio14!AL137</f>
        <v>125</v>
      </c>
      <c r="AL137" s="133">
        <f t="shared" si="14"/>
        <v>125</v>
      </c>
      <c r="AM137" s="99"/>
      <c r="AN137" s="158"/>
      <c r="AO137" s="159"/>
      <c r="AP137" s="158"/>
      <c r="AR137" s="301"/>
      <c r="AS137" s="302"/>
      <c r="AT137" s="302"/>
      <c r="AU137" s="302"/>
      <c r="AV137" s="303"/>
    </row>
    <row r="138" spans="1:73">
      <c r="A138" s="130">
        <v>3</v>
      </c>
      <c r="B138" s="131" t="str">
        <f>Foglio14!B138</f>
        <v>BIANCHI M.</v>
      </c>
      <c r="C138" s="131" t="str">
        <f>Foglio14!C138</f>
        <v>COORD. INT.</v>
      </c>
      <c r="D138" s="132"/>
      <c r="E138" s="132"/>
      <c r="F138" s="132"/>
      <c r="G138" s="132"/>
      <c r="H138" s="132"/>
      <c r="I138" s="132"/>
      <c r="J138" s="132"/>
      <c r="K138" s="132"/>
      <c r="L138" s="132"/>
      <c r="M138" s="132"/>
      <c r="N138" s="132"/>
      <c r="O138" s="132"/>
      <c r="P138" s="132"/>
      <c r="Q138" s="132"/>
      <c r="R138" s="132"/>
      <c r="S138" s="132"/>
      <c r="T138" s="132"/>
      <c r="U138" s="132"/>
      <c r="V138" s="132"/>
      <c r="W138" s="132"/>
      <c r="X138" s="132"/>
      <c r="Y138" s="132"/>
      <c r="Z138" s="132"/>
      <c r="AA138" s="132"/>
      <c r="AB138" s="132"/>
      <c r="AC138" s="132"/>
      <c r="AD138" s="132"/>
      <c r="AE138" s="132"/>
      <c r="AF138" s="132"/>
      <c r="AG138" s="132"/>
      <c r="AH138" s="133"/>
      <c r="AI138" s="99"/>
      <c r="AJ138" s="134">
        <f t="shared" si="13"/>
        <v>0</v>
      </c>
      <c r="AK138" s="132">
        <f>Foglio14!AL138</f>
        <v>12</v>
      </c>
      <c r="AL138" s="133">
        <f t="shared" si="14"/>
        <v>12</v>
      </c>
      <c r="AM138" s="99"/>
      <c r="AN138" s="158"/>
      <c r="AO138" s="159"/>
      <c r="AP138" s="158"/>
    </row>
    <row r="139" spans="1:73">
      <c r="A139" s="130">
        <v>4</v>
      </c>
      <c r="B139" s="131" t="str">
        <f>Foglio14!B139</f>
        <v>CAPITTA S.</v>
      </c>
      <c r="C139" s="131" t="str">
        <f>Foglio14!C139</f>
        <v>COORD. INT.</v>
      </c>
      <c r="D139" s="132"/>
      <c r="E139" s="132"/>
      <c r="F139" s="132"/>
      <c r="G139" s="132"/>
      <c r="H139" s="132"/>
      <c r="I139" s="132"/>
      <c r="J139" s="132"/>
      <c r="K139" s="132"/>
      <c r="L139" s="132"/>
      <c r="M139" s="132"/>
      <c r="N139" s="132"/>
      <c r="O139" s="132"/>
      <c r="P139" s="132"/>
      <c r="Q139" s="132"/>
      <c r="R139" s="132"/>
      <c r="S139" s="132"/>
      <c r="T139" s="132"/>
      <c r="U139" s="132"/>
      <c r="V139" s="132"/>
      <c r="W139" s="132"/>
      <c r="X139" s="132"/>
      <c r="Y139" s="132"/>
      <c r="Z139" s="132"/>
      <c r="AA139" s="132"/>
      <c r="AB139" s="132"/>
      <c r="AC139" s="132"/>
      <c r="AD139" s="132"/>
      <c r="AE139" s="132"/>
      <c r="AF139" s="132"/>
      <c r="AG139" s="132"/>
      <c r="AH139" s="133"/>
      <c r="AI139" s="99"/>
      <c r="AJ139" s="134">
        <f t="shared" si="13"/>
        <v>0</v>
      </c>
      <c r="AK139" s="132">
        <f>Foglio14!AL139</f>
        <v>106</v>
      </c>
      <c r="AL139" s="133">
        <f t="shared" si="14"/>
        <v>106</v>
      </c>
      <c r="AM139" s="99"/>
      <c r="AN139" s="158"/>
      <c r="AO139" s="159"/>
      <c r="AP139" s="158"/>
      <c r="AR139" s="279"/>
      <c r="AS139" s="279"/>
      <c r="AT139" s="279"/>
      <c r="AU139" s="279"/>
      <c r="AV139" s="279"/>
    </row>
    <row r="140" spans="1:73">
      <c r="A140" s="130">
        <v>5</v>
      </c>
      <c r="B140" s="131" t="str">
        <f>Foglio14!B140</f>
        <v>PERI F.</v>
      </c>
      <c r="C140" s="131" t="str">
        <f>Foglio14!C140</f>
        <v>TUTOR INT. (PSICOLOGO)</v>
      </c>
      <c r="D140" s="132"/>
      <c r="E140" s="132"/>
      <c r="F140" s="132"/>
      <c r="G140" s="132"/>
      <c r="H140" s="132"/>
      <c r="I140" s="132"/>
      <c r="J140" s="132"/>
      <c r="K140" s="132"/>
      <c r="L140" s="132"/>
      <c r="M140" s="132"/>
      <c r="N140" s="132"/>
      <c r="O140" s="132"/>
      <c r="P140" s="132"/>
      <c r="Q140" s="132"/>
      <c r="R140" s="132"/>
      <c r="S140" s="132"/>
      <c r="T140" s="132"/>
      <c r="U140" s="132"/>
      <c r="V140" s="132"/>
      <c r="W140" s="132"/>
      <c r="X140" s="132"/>
      <c r="Y140" s="132"/>
      <c r="Z140" s="132"/>
      <c r="AA140" s="132"/>
      <c r="AB140" s="132"/>
      <c r="AC140" s="132"/>
      <c r="AD140" s="132"/>
      <c r="AE140" s="132"/>
      <c r="AF140" s="132"/>
      <c r="AG140" s="132"/>
      <c r="AH140" s="133"/>
      <c r="AI140" s="99"/>
      <c r="AJ140" s="134">
        <f t="shared" si="13"/>
        <v>0</v>
      </c>
      <c r="AK140" s="132">
        <f>Foglio14!AL140</f>
        <v>23</v>
      </c>
      <c r="AL140" s="133">
        <f t="shared" si="14"/>
        <v>23</v>
      </c>
      <c r="AM140" s="99"/>
      <c r="AN140" s="158"/>
      <c r="AO140" s="159"/>
      <c r="AP140" s="158"/>
      <c r="AR140" s="279"/>
      <c r="AS140" s="279"/>
      <c r="AT140" s="279"/>
      <c r="AU140" s="279"/>
      <c r="AV140" s="279"/>
    </row>
    <row r="141" spans="1:73">
      <c r="A141" s="130">
        <v>6</v>
      </c>
      <c r="B141" s="131">
        <f>Foglio14!B141</f>
        <v>0</v>
      </c>
      <c r="C141" s="131">
        <f>Foglio14!C141</f>
        <v>0</v>
      </c>
      <c r="D141" s="132"/>
      <c r="E141" s="132"/>
      <c r="F141" s="132"/>
      <c r="G141" s="132"/>
      <c r="H141" s="132"/>
      <c r="I141" s="132"/>
      <c r="J141" s="132"/>
      <c r="K141" s="132"/>
      <c r="L141" s="132"/>
      <c r="M141" s="132"/>
      <c r="N141" s="132"/>
      <c r="O141" s="132"/>
      <c r="P141" s="132"/>
      <c r="Q141" s="132"/>
      <c r="R141" s="132"/>
      <c r="S141" s="132"/>
      <c r="T141" s="132"/>
      <c r="U141" s="132"/>
      <c r="V141" s="132"/>
      <c r="W141" s="132"/>
      <c r="X141" s="132"/>
      <c r="Y141" s="132"/>
      <c r="Z141" s="132"/>
      <c r="AA141" s="132"/>
      <c r="AB141" s="132"/>
      <c r="AC141" s="132"/>
      <c r="AD141" s="132"/>
      <c r="AE141" s="132"/>
      <c r="AF141" s="132"/>
      <c r="AG141" s="132"/>
      <c r="AH141" s="133"/>
      <c r="AI141" s="99"/>
      <c r="AJ141" s="134">
        <f t="shared" si="13"/>
        <v>0</v>
      </c>
      <c r="AK141" s="132">
        <f>Foglio14!AL141</f>
        <v>0</v>
      </c>
      <c r="AL141" s="133">
        <f t="shared" si="14"/>
        <v>0</v>
      </c>
      <c r="AM141" s="99"/>
      <c r="AN141" s="158"/>
      <c r="AO141" s="159"/>
      <c r="AP141" s="158"/>
      <c r="AR141" s="279"/>
      <c r="AS141" s="279"/>
      <c r="AT141" s="279"/>
      <c r="AU141" s="279"/>
      <c r="AV141" s="279"/>
    </row>
    <row r="142" spans="1:73">
      <c r="A142" s="130">
        <v>7</v>
      </c>
      <c r="B142" s="131">
        <f>Foglio14!B142</f>
        <v>0</v>
      </c>
      <c r="C142" s="131">
        <f>Foglio14!C142</f>
        <v>0</v>
      </c>
      <c r="D142" s="132"/>
      <c r="E142" s="132"/>
      <c r="F142" s="132"/>
      <c r="G142" s="132"/>
      <c r="H142" s="132"/>
      <c r="I142" s="132"/>
      <c r="J142" s="132"/>
      <c r="K142" s="132"/>
      <c r="L142" s="132"/>
      <c r="M142" s="132"/>
      <c r="N142" s="132"/>
      <c r="O142" s="132"/>
      <c r="P142" s="132"/>
      <c r="Q142" s="132"/>
      <c r="R142" s="132"/>
      <c r="S142" s="132"/>
      <c r="T142" s="132"/>
      <c r="U142" s="132"/>
      <c r="V142" s="132"/>
      <c r="W142" s="132"/>
      <c r="X142" s="132"/>
      <c r="Y142" s="132"/>
      <c r="Z142" s="132"/>
      <c r="AA142" s="132"/>
      <c r="AB142" s="132"/>
      <c r="AC142" s="132"/>
      <c r="AD142" s="132"/>
      <c r="AE142" s="132"/>
      <c r="AF142" s="132"/>
      <c r="AG142" s="132"/>
      <c r="AH142" s="133"/>
      <c r="AI142" s="99"/>
      <c r="AJ142" s="134">
        <f t="shared" si="13"/>
        <v>0</v>
      </c>
      <c r="AK142" s="132">
        <f>Foglio14!AL142</f>
        <v>0</v>
      </c>
      <c r="AL142" s="133">
        <f t="shared" si="14"/>
        <v>0</v>
      </c>
      <c r="AM142" s="99"/>
      <c r="AN142" s="158"/>
      <c r="AO142" s="159"/>
      <c r="AP142" s="158"/>
      <c r="AR142" s="194"/>
      <c r="AS142" s="193"/>
      <c r="AT142" s="195"/>
      <c r="AU142" s="196"/>
      <c r="AV142" s="193"/>
    </row>
    <row r="143" spans="1:73">
      <c r="A143" s="130">
        <v>8</v>
      </c>
      <c r="B143" s="131">
        <f>Foglio14!B143</f>
        <v>0</v>
      </c>
      <c r="C143" s="131">
        <f>Foglio14!C143</f>
        <v>0</v>
      </c>
      <c r="D143" s="132"/>
      <c r="E143" s="132"/>
      <c r="F143" s="132"/>
      <c r="G143" s="132"/>
      <c r="H143" s="132"/>
      <c r="I143" s="132"/>
      <c r="J143" s="132"/>
      <c r="K143" s="132"/>
      <c r="L143" s="132"/>
      <c r="M143" s="132"/>
      <c r="N143" s="132"/>
      <c r="O143" s="132"/>
      <c r="P143" s="132"/>
      <c r="Q143" s="132"/>
      <c r="R143" s="132"/>
      <c r="S143" s="132"/>
      <c r="T143" s="132"/>
      <c r="U143" s="132"/>
      <c r="V143" s="132"/>
      <c r="W143" s="132"/>
      <c r="X143" s="132"/>
      <c r="Y143" s="132"/>
      <c r="Z143" s="132"/>
      <c r="AA143" s="132"/>
      <c r="AB143" s="132"/>
      <c r="AC143" s="132"/>
      <c r="AD143" s="132"/>
      <c r="AE143" s="132"/>
      <c r="AF143" s="132"/>
      <c r="AG143" s="132"/>
      <c r="AH143" s="133"/>
      <c r="AI143" s="99"/>
      <c r="AJ143" s="134">
        <f t="shared" si="13"/>
        <v>0</v>
      </c>
      <c r="AK143" s="132">
        <f>Foglio14!AL143</f>
        <v>0</v>
      </c>
      <c r="AL143" s="133">
        <f t="shared" si="14"/>
        <v>0</v>
      </c>
      <c r="AM143" s="99"/>
      <c r="AN143" s="158"/>
      <c r="AO143" s="159"/>
      <c r="AP143" s="158"/>
      <c r="AR143" s="194"/>
      <c r="AS143" s="193"/>
      <c r="AT143" s="195"/>
      <c r="AU143" s="196"/>
      <c r="AV143" s="193"/>
    </row>
    <row r="144" spans="1:73">
      <c r="A144" s="130">
        <v>9</v>
      </c>
      <c r="B144" s="131">
        <f>Foglio14!B144</f>
        <v>0</v>
      </c>
      <c r="C144" s="131">
        <f>Foglio14!C144</f>
        <v>0</v>
      </c>
      <c r="D144" s="132"/>
      <c r="E144" s="132"/>
      <c r="F144" s="132"/>
      <c r="G144" s="132"/>
      <c r="H144" s="132"/>
      <c r="I144" s="132"/>
      <c r="J144" s="132"/>
      <c r="K144" s="132"/>
      <c r="L144" s="132"/>
      <c r="M144" s="132"/>
      <c r="N144" s="132"/>
      <c r="O144" s="132"/>
      <c r="P144" s="132"/>
      <c r="Q144" s="132"/>
      <c r="R144" s="132"/>
      <c r="S144" s="132"/>
      <c r="T144" s="132"/>
      <c r="U144" s="132"/>
      <c r="V144" s="132"/>
      <c r="W144" s="132"/>
      <c r="X144" s="132"/>
      <c r="Y144" s="132"/>
      <c r="Z144" s="132"/>
      <c r="AA144" s="132"/>
      <c r="AB144" s="132"/>
      <c r="AC144" s="132"/>
      <c r="AD144" s="132"/>
      <c r="AE144" s="132"/>
      <c r="AF144" s="132"/>
      <c r="AG144" s="132"/>
      <c r="AH144" s="133"/>
      <c r="AI144" s="99"/>
      <c r="AJ144" s="134">
        <f t="shared" si="13"/>
        <v>0</v>
      </c>
      <c r="AK144" s="132">
        <f>Foglio14!AL144</f>
        <v>0</v>
      </c>
      <c r="AL144" s="133">
        <f t="shared" si="14"/>
        <v>0</v>
      </c>
      <c r="AM144" s="99"/>
      <c r="AN144" s="158"/>
      <c r="AO144" s="159"/>
      <c r="AP144" s="158"/>
    </row>
    <row r="145" spans="1:42">
      <c r="A145" s="130">
        <v>10</v>
      </c>
      <c r="B145" s="131">
        <f>Foglio14!B145</f>
        <v>0</v>
      </c>
      <c r="C145" s="131">
        <f>Foglio14!C145</f>
        <v>0</v>
      </c>
      <c r="D145" s="132"/>
      <c r="E145" s="132"/>
      <c r="F145" s="132"/>
      <c r="G145" s="132"/>
      <c r="H145" s="132"/>
      <c r="I145" s="132"/>
      <c r="J145" s="132"/>
      <c r="K145" s="132"/>
      <c r="L145" s="132"/>
      <c r="M145" s="132"/>
      <c r="N145" s="132"/>
      <c r="O145" s="132"/>
      <c r="P145" s="132"/>
      <c r="Q145" s="132"/>
      <c r="R145" s="132"/>
      <c r="S145" s="132"/>
      <c r="T145" s="132"/>
      <c r="U145" s="132"/>
      <c r="V145" s="132"/>
      <c r="W145" s="132"/>
      <c r="X145" s="132"/>
      <c r="Y145" s="132"/>
      <c r="Z145" s="132"/>
      <c r="AA145" s="132"/>
      <c r="AB145" s="132"/>
      <c r="AC145" s="132"/>
      <c r="AD145" s="132"/>
      <c r="AE145" s="132"/>
      <c r="AF145" s="132"/>
      <c r="AG145" s="132"/>
      <c r="AH145" s="133"/>
      <c r="AI145" s="99"/>
      <c r="AJ145" s="134">
        <f t="shared" si="13"/>
        <v>0</v>
      </c>
      <c r="AK145" s="132">
        <f>Foglio14!AL145</f>
        <v>0</v>
      </c>
      <c r="AL145" s="133">
        <f t="shared" si="14"/>
        <v>0</v>
      </c>
      <c r="AM145" s="99"/>
      <c r="AN145" s="158"/>
      <c r="AO145" s="159"/>
      <c r="AP145" s="158"/>
    </row>
    <row r="146" spans="1:42">
      <c r="A146" s="130">
        <v>11</v>
      </c>
      <c r="B146" s="131">
        <f>Foglio14!B146</f>
        <v>0</v>
      </c>
      <c r="C146" s="131">
        <f>Foglio14!C146</f>
        <v>0</v>
      </c>
      <c r="D146" s="132"/>
      <c r="E146" s="132"/>
      <c r="F146" s="132"/>
      <c r="G146" s="132"/>
      <c r="H146" s="132"/>
      <c r="I146" s="132"/>
      <c r="J146" s="132"/>
      <c r="K146" s="132"/>
      <c r="L146" s="132"/>
      <c r="M146" s="132"/>
      <c r="N146" s="132"/>
      <c r="O146" s="132"/>
      <c r="P146" s="132"/>
      <c r="Q146" s="132"/>
      <c r="R146" s="132"/>
      <c r="S146" s="132"/>
      <c r="T146" s="132"/>
      <c r="U146" s="132"/>
      <c r="V146" s="132"/>
      <c r="W146" s="132"/>
      <c r="X146" s="132"/>
      <c r="Y146" s="132"/>
      <c r="Z146" s="132"/>
      <c r="AA146" s="132"/>
      <c r="AB146" s="132"/>
      <c r="AC146" s="132"/>
      <c r="AD146" s="132"/>
      <c r="AE146" s="132"/>
      <c r="AF146" s="132"/>
      <c r="AG146" s="132"/>
      <c r="AH146" s="133"/>
      <c r="AI146" s="99"/>
      <c r="AJ146" s="134">
        <f t="shared" si="13"/>
        <v>0</v>
      </c>
      <c r="AK146" s="132">
        <f>Foglio14!AL146</f>
        <v>0</v>
      </c>
      <c r="AL146" s="133">
        <f t="shared" si="14"/>
        <v>0</v>
      </c>
      <c r="AM146" s="99"/>
      <c r="AN146" s="158"/>
      <c r="AO146" s="159"/>
      <c r="AP146" s="158"/>
    </row>
    <row r="147" spans="1:42">
      <c r="A147" s="130">
        <v>12</v>
      </c>
      <c r="B147" s="131">
        <f>Foglio14!B147</f>
        <v>0</v>
      </c>
      <c r="C147" s="131">
        <f>Foglio14!C147</f>
        <v>0</v>
      </c>
      <c r="D147" s="132"/>
      <c r="E147" s="132"/>
      <c r="F147" s="132"/>
      <c r="G147" s="132"/>
      <c r="H147" s="132"/>
      <c r="I147" s="132"/>
      <c r="J147" s="132"/>
      <c r="K147" s="132"/>
      <c r="L147" s="132"/>
      <c r="M147" s="132"/>
      <c r="N147" s="132"/>
      <c r="O147" s="132"/>
      <c r="P147" s="132"/>
      <c r="Q147" s="132"/>
      <c r="R147" s="132"/>
      <c r="S147" s="132"/>
      <c r="T147" s="132"/>
      <c r="U147" s="132"/>
      <c r="V147" s="132"/>
      <c r="W147" s="132"/>
      <c r="X147" s="132"/>
      <c r="Y147" s="132"/>
      <c r="Z147" s="132"/>
      <c r="AA147" s="132"/>
      <c r="AB147" s="132"/>
      <c r="AC147" s="132"/>
      <c r="AD147" s="132"/>
      <c r="AE147" s="132"/>
      <c r="AF147" s="132"/>
      <c r="AG147" s="132"/>
      <c r="AH147" s="133"/>
      <c r="AI147" s="99"/>
      <c r="AJ147" s="134">
        <f t="shared" si="13"/>
        <v>0</v>
      </c>
      <c r="AK147" s="132">
        <f>Foglio14!AL147</f>
        <v>0</v>
      </c>
      <c r="AL147" s="133">
        <f t="shared" si="14"/>
        <v>0</v>
      </c>
      <c r="AM147" s="99"/>
      <c r="AN147" s="158"/>
      <c r="AO147" s="159"/>
      <c r="AP147" s="158"/>
    </row>
    <row r="148" spans="1:42">
      <c r="A148" s="130"/>
      <c r="B148" s="156" t="s">
        <v>26</v>
      </c>
      <c r="C148" s="131"/>
      <c r="D148" s="161"/>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c r="AC148" s="161"/>
      <c r="AD148" s="161"/>
      <c r="AE148" s="161"/>
      <c r="AF148" s="161"/>
      <c r="AG148" s="161"/>
      <c r="AH148" s="162"/>
      <c r="AI148" s="99"/>
      <c r="AJ148" s="163"/>
      <c r="AK148" s="161"/>
      <c r="AL148" s="162"/>
      <c r="AM148" s="99"/>
      <c r="AN148" s="158"/>
      <c r="AO148" s="159"/>
      <c r="AP148" s="158"/>
    </row>
    <row r="149" spans="1:42">
      <c r="A149" s="130">
        <v>1</v>
      </c>
      <c r="B149" s="131">
        <f>Foglio14!B149</f>
        <v>0</v>
      </c>
      <c r="C149" s="131">
        <f>Foglio14!C149</f>
        <v>0</v>
      </c>
      <c r="D149" s="132"/>
      <c r="E149" s="132"/>
      <c r="F149" s="132"/>
      <c r="G149" s="132"/>
      <c r="H149" s="132"/>
      <c r="I149" s="132"/>
      <c r="J149" s="132"/>
      <c r="K149" s="132"/>
      <c r="L149" s="132"/>
      <c r="M149" s="132"/>
      <c r="N149" s="132"/>
      <c r="O149" s="132"/>
      <c r="P149" s="132"/>
      <c r="Q149" s="132"/>
      <c r="R149" s="132"/>
      <c r="S149" s="132"/>
      <c r="T149" s="132"/>
      <c r="U149" s="132"/>
      <c r="V149" s="132"/>
      <c r="W149" s="132"/>
      <c r="X149" s="132"/>
      <c r="Y149" s="132"/>
      <c r="Z149" s="132"/>
      <c r="AA149" s="132"/>
      <c r="AB149" s="132"/>
      <c r="AC149" s="132"/>
      <c r="AD149" s="132"/>
      <c r="AE149" s="132"/>
      <c r="AF149" s="132"/>
      <c r="AG149" s="132"/>
      <c r="AH149" s="133"/>
      <c r="AI149" s="99"/>
      <c r="AJ149" s="134">
        <f>SUM(D149:AH149)</f>
        <v>0</v>
      </c>
      <c r="AK149" s="132">
        <f>Foglio14!AL149</f>
        <v>0</v>
      </c>
      <c r="AL149" s="133">
        <f>AJ149+AK149</f>
        <v>0</v>
      </c>
      <c r="AM149" s="99"/>
      <c r="AN149" s="158"/>
      <c r="AO149" s="159"/>
      <c r="AP149" s="158"/>
    </row>
    <row r="150" spans="1:42">
      <c r="A150" s="130">
        <v>2</v>
      </c>
      <c r="B150" s="131">
        <f>Foglio14!B150</f>
        <v>0</v>
      </c>
      <c r="C150" s="131">
        <f>Foglio14!C150</f>
        <v>0</v>
      </c>
      <c r="D150" s="132"/>
      <c r="E150" s="132"/>
      <c r="F150" s="132"/>
      <c r="G150" s="132"/>
      <c r="H150" s="132"/>
      <c r="I150" s="132"/>
      <c r="J150" s="132"/>
      <c r="K150" s="132"/>
      <c r="L150" s="132"/>
      <c r="M150" s="132"/>
      <c r="N150" s="132"/>
      <c r="O150" s="132"/>
      <c r="P150" s="132"/>
      <c r="Q150" s="132"/>
      <c r="R150" s="132"/>
      <c r="S150" s="132"/>
      <c r="T150" s="132"/>
      <c r="U150" s="132"/>
      <c r="V150" s="132"/>
      <c r="W150" s="132"/>
      <c r="X150" s="132"/>
      <c r="Y150" s="132"/>
      <c r="Z150" s="132"/>
      <c r="AA150" s="132"/>
      <c r="AB150" s="132"/>
      <c r="AC150" s="132"/>
      <c r="AD150" s="132"/>
      <c r="AE150" s="132"/>
      <c r="AF150" s="132"/>
      <c r="AG150" s="132"/>
      <c r="AH150" s="133"/>
      <c r="AI150" s="99"/>
      <c r="AJ150" s="134">
        <f>SUM(D150:AH150)</f>
        <v>0</v>
      </c>
      <c r="AK150" s="132">
        <f>Foglio14!AL150</f>
        <v>0</v>
      </c>
      <c r="AL150" s="133">
        <f>AJ150+AK150</f>
        <v>0</v>
      </c>
      <c r="AM150" s="99"/>
      <c r="AN150" s="158"/>
      <c r="AO150" s="159"/>
      <c r="AP150" s="158"/>
    </row>
    <row r="151" spans="1:42">
      <c r="A151" s="130">
        <v>3</v>
      </c>
      <c r="B151" s="131">
        <f>Foglio14!B151</f>
        <v>0</v>
      </c>
      <c r="C151" s="131">
        <f>Foglio14!C151</f>
        <v>0</v>
      </c>
      <c r="D151" s="132"/>
      <c r="E151" s="132"/>
      <c r="F151" s="132"/>
      <c r="G151" s="132"/>
      <c r="H151" s="132"/>
      <c r="I151" s="132"/>
      <c r="J151" s="132"/>
      <c r="K151" s="132"/>
      <c r="L151" s="132"/>
      <c r="M151" s="132"/>
      <c r="N151" s="132"/>
      <c r="O151" s="132"/>
      <c r="P151" s="132"/>
      <c r="Q151" s="132"/>
      <c r="R151" s="132"/>
      <c r="S151" s="132"/>
      <c r="T151" s="132"/>
      <c r="U151" s="132"/>
      <c r="V151" s="132"/>
      <c r="W151" s="132"/>
      <c r="X151" s="132"/>
      <c r="Y151" s="132"/>
      <c r="Z151" s="132"/>
      <c r="AA151" s="132"/>
      <c r="AB151" s="132"/>
      <c r="AC151" s="132"/>
      <c r="AD151" s="132"/>
      <c r="AE151" s="132"/>
      <c r="AF151" s="132"/>
      <c r="AG151" s="132"/>
      <c r="AH151" s="133"/>
      <c r="AI151" s="99"/>
      <c r="AJ151" s="134">
        <f>SUM(D151:AH151)</f>
        <v>0</v>
      </c>
      <c r="AK151" s="132">
        <f>Foglio14!AL151</f>
        <v>0</v>
      </c>
      <c r="AL151" s="133">
        <f>AJ151+AK151</f>
        <v>0</v>
      </c>
      <c r="AM151" s="99"/>
      <c r="AN151" s="158"/>
      <c r="AO151" s="159"/>
      <c r="AP151" s="158"/>
    </row>
    <row r="152" spans="1:42">
      <c r="A152" s="130">
        <v>4</v>
      </c>
      <c r="B152" s="131">
        <f>Foglio14!B152</f>
        <v>0</v>
      </c>
      <c r="C152" s="131">
        <f>Foglio14!C152</f>
        <v>0</v>
      </c>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3"/>
      <c r="AI152" s="99"/>
      <c r="AJ152" s="134">
        <f>SUM(D152:AH152)</f>
        <v>0</v>
      </c>
      <c r="AK152" s="132">
        <f>Foglio14!AL152</f>
        <v>0</v>
      </c>
      <c r="AL152" s="133">
        <f>AJ152+AK152</f>
        <v>0</v>
      </c>
      <c r="AM152" s="99"/>
      <c r="AN152" s="158"/>
      <c r="AO152" s="159"/>
      <c r="AP152" s="158"/>
    </row>
    <row r="153" spans="1:42" ht="15.75" thickBot="1">
      <c r="A153" s="130">
        <v>5</v>
      </c>
      <c r="B153" s="131">
        <f>Foglio14!B153</f>
        <v>0</v>
      </c>
      <c r="C153" s="131">
        <f>Foglio14!C153</f>
        <v>0</v>
      </c>
      <c r="D153" s="132"/>
      <c r="E153" s="132"/>
      <c r="F153" s="132"/>
      <c r="G153" s="132"/>
      <c r="H153" s="132"/>
      <c r="I153" s="132"/>
      <c r="J153" s="132"/>
      <c r="K153" s="132"/>
      <c r="L153" s="132"/>
      <c r="M153" s="132"/>
      <c r="N153" s="132"/>
      <c r="O153" s="132"/>
      <c r="P153" s="132"/>
      <c r="Q153" s="132"/>
      <c r="R153" s="132"/>
      <c r="S153" s="132"/>
      <c r="T153" s="132"/>
      <c r="U153" s="132"/>
      <c r="V153" s="132"/>
      <c r="W153" s="132"/>
      <c r="X153" s="132"/>
      <c r="Y153" s="132"/>
      <c r="Z153" s="132"/>
      <c r="AA153" s="132"/>
      <c r="AB153" s="132"/>
      <c r="AC153" s="132"/>
      <c r="AD153" s="132"/>
      <c r="AE153" s="132"/>
      <c r="AF153" s="132"/>
      <c r="AG153" s="132"/>
      <c r="AH153" s="133"/>
      <c r="AI153" s="99"/>
      <c r="AJ153" s="134">
        <f>SUM(D153:AH153)</f>
        <v>0</v>
      </c>
      <c r="AK153" s="132">
        <f>Foglio14!AL153</f>
        <v>0</v>
      </c>
      <c r="AL153" s="133">
        <f>AJ153+AK153</f>
        <v>0</v>
      </c>
      <c r="AM153" s="99"/>
      <c r="AN153" s="158"/>
      <c r="AO153" s="159"/>
      <c r="AP153" s="158"/>
    </row>
    <row r="154" spans="1:42" ht="18" customHeight="1" thickTop="1" thickBot="1">
      <c r="A154" s="141"/>
      <c r="B154" s="142"/>
      <c r="C154" s="142"/>
      <c r="D154" s="143"/>
      <c r="E154" s="143"/>
      <c r="F154" s="143"/>
      <c r="G154" s="143"/>
      <c r="H154" s="143"/>
      <c r="I154" s="143"/>
      <c r="J154" s="143"/>
      <c r="K154" s="143"/>
      <c r="L154" s="143"/>
      <c r="M154" s="143"/>
      <c r="N154" s="143"/>
      <c r="O154" s="143"/>
      <c r="P154" s="143"/>
      <c r="Q154" s="143"/>
      <c r="R154" s="143"/>
      <c r="S154" s="143"/>
      <c r="T154" s="143"/>
      <c r="U154" s="143"/>
      <c r="V154" s="143"/>
      <c r="W154" s="143"/>
      <c r="X154" s="143"/>
      <c r="Y154" s="143"/>
      <c r="Z154" s="143"/>
      <c r="AA154" s="143"/>
      <c r="AB154" s="143"/>
      <c r="AC154" s="143"/>
      <c r="AD154" s="144" t="s">
        <v>8</v>
      </c>
      <c r="AE154" s="145"/>
      <c r="AF154" s="145"/>
      <c r="AG154" s="145"/>
      <c r="AH154" s="146"/>
      <c r="AI154" s="110"/>
      <c r="AJ154" s="147">
        <f>SUM(AJ135:AJ153)</f>
        <v>0</v>
      </c>
      <c r="AK154" s="147">
        <f>SUM(AK135:AK153)</f>
        <v>435</v>
      </c>
      <c r="AL154" s="147">
        <f>SUM(AL135:AL153)</f>
        <v>435</v>
      </c>
      <c r="AM154" s="110"/>
      <c r="AN154" s="174"/>
      <c r="AO154" s="175"/>
      <c r="AP154" s="174"/>
    </row>
    <row r="155" spans="1:42" ht="15.75" thickTop="1">
      <c r="A155" s="103"/>
      <c r="B155" s="103"/>
      <c r="C155" s="103"/>
      <c r="D155" s="99"/>
      <c r="E155" s="99"/>
      <c r="F155" s="99"/>
      <c r="G155" s="99"/>
      <c r="H155" s="99"/>
      <c r="I155" s="99"/>
      <c r="J155" s="99"/>
      <c r="K155" s="99"/>
      <c r="L155" s="99"/>
      <c r="M155" s="99"/>
      <c r="N155" s="99"/>
      <c r="O155" s="99"/>
      <c r="P155" s="99"/>
      <c r="Q155" s="99"/>
      <c r="R155" s="99"/>
      <c r="S155" s="99"/>
      <c r="T155" s="99"/>
      <c r="U155" s="99"/>
      <c r="V155" s="99"/>
      <c r="W155" s="99"/>
      <c r="X155" s="99"/>
      <c r="Y155" s="99"/>
      <c r="Z155" s="99"/>
      <c r="AA155" s="99"/>
      <c r="AB155" s="99"/>
      <c r="AC155" s="99"/>
      <c r="AD155" s="99"/>
      <c r="AE155" s="99"/>
      <c r="AF155" s="99"/>
      <c r="AG155" s="99"/>
      <c r="AH155" s="99"/>
      <c r="AI155" s="99"/>
      <c r="AJ155" s="99"/>
      <c r="AK155" s="99"/>
      <c r="AL155" s="99"/>
      <c r="AM155" s="99"/>
      <c r="AN155" s="158"/>
      <c r="AO155" s="159"/>
      <c r="AP155" s="158"/>
    </row>
    <row r="156" spans="1:42">
      <c r="AN156" s="13"/>
      <c r="AO156" s="49"/>
      <c r="AP156" s="13"/>
    </row>
    <row r="159" spans="1:42">
      <c r="AN159" s="1"/>
    </row>
    <row r="160" spans="1:42">
      <c r="AN160" s="1"/>
    </row>
    <row r="161" spans="3:40">
      <c r="AN161" s="1"/>
    </row>
    <row r="162" spans="3:40">
      <c r="AN162" s="1"/>
    </row>
    <row r="163" spans="3:40">
      <c r="AN163" s="1"/>
    </row>
    <row r="164" spans="3:40" ht="15.75" thickBot="1">
      <c r="AN164" s="1"/>
    </row>
    <row r="165" spans="3:40">
      <c r="C165" s="85" t="s">
        <v>63</v>
      </c>
      <c r="AN165" s="1"/>
    </row>
    <row r="166" spans="3:40">
      <c r="C166" s="86" t="s">
        <v>27</v>
      </c>
      <c r="AN166" s="1"/>
    </row>
    <row r="167" spans="3:40">
      <c r="C167" s="86" t="s">
        <v>29</v>
      </c>
      <c r="AN167" s="1"/>
    </row>
    <row r="168" spans="3:40">
      <c r="C168" s="86" t="s">
        <v>52</v>
      </c>
      <c r="AN168" s="1"/>
    </row>
    <row r="169" spans="3:40">
      <c r="C169" s="86" t="s">
        <v>28</v>
      </c>
      <c r="AN169" s="1"/>
    </row>
    <row r="170" spans="3:40">
      <c r="C170" s="86" t="s">
        <v>30</v>
      </c>
      <c r="E170" s="86" t="s">
        <v>28</v>
      </c>
    </row>
    <row r="171" spans="3:40">
      <c r="C171" s="86" t="s">
        <v>53</v>
      </c>
      <c r="E171" s="86" t="s">
        <v>30</v>
      </c>
    </row>
    <row r="172" spans="3:40">
      <c r="C172" s="86" t="s">
        <v>34</v>
      </c>
      <c r="E172" s="86" t="s">
        <v>92</v>
      </c>
    </row>
    <row r="173" spans="3:40">
      <c r="C173" s="86" t="s">
        <v>37</v>
      </c>
      <c r="E173" s="86" t="s">
        <v>53</v>
      </c>
    </row>
    <row r="174" spans="3:40">
      <c r="C174" s="86" t="s">
        <v>41</v>
      </c>
      <c r="E174" s="86" t="s">
        <v>33</v>
      </c>
    </row>
    <row r="175" spans="3:40">
      <c r="C175" s="86" t="s">
        <v>43</v>
      </c>
      <c r="E175" s="86" t="s">
        <v>38</v>
      </c>
    </row>
    <row r="176" spans="3:40">
      <c r="C176" s="86" t="s">
        <v>33</v>
      </c>
      <c r="E176" s="86" t="s">
        <v>42</v>
      </c>
    </row>
    <row r="177" spans="3:5" ht="15.75" thickBot="1">
      <c r="C177" s="86" t="s">
        <v>38</v>
      </c>
      <c r="E177" s="87" t="s">
        <v>44</v>
      </c>
    </row>
    <row r="178" spans="3:5">
      <c r="C178" s="86" t="s">
        <v>42</v>
      </c>
    </row>
    <row r="179" spans="3:5" ht="15.75" thickBot="1">
      <c r="C179" s="87" t="s">
        <v>44</v>
      </c>
    </row>
  </sheetData>
  <mergeCells count="834">
    <mergeCell ref="AR134:AS135"/>
    <mergeCell ref="AT134:AU135"/>
    <mergeCell ref="AV134:AV135"/>
    <mergeCell ref="AR136:AV137"/>
    <mergeCell ref="AR139:AV139"/>
    <mergeCell ref="AR140:AR141"/>
    <mergeCell ref="AS140:AS141"/>
    <mergeCell ref="AT140:AT141"/>
    <mergeCell ref="AU140:AU141"/>
    <mergeCell ref="AV140:AV141"/>
    <mergeCell ref="CG127:CG128"/>
    <mergeCell ref="AR130:AV131"/>
    <mergeCell ref="AR132:AS133"/>
    <mergeCell ref="AT132:AU133"/>
    <mergeCell ref="AV132:AV133"/>
    <mergeCell ref="CC127:CC128"/>
    <mergeCell ref="CD127:CD128"/>
    <mergeCell ref="CE127:CE128"/>
    <mergeCell ref="CF127:CF128"/>
    <mergeCell ref="BY127:BY128"/>
    <mergeCell ref="BT127:BT128"/>
    <mergeCell ref="BZ127:BZ128"/>
    <mergeCell ref="CA127:CA128"/>
    <mergeCell ref="CB127:CB128"/>
    <mergeCell ref="BU127:BU128"/>
    <mergeCell ref="BV127:BV128"/>
    <mergeCell ref="BW127:BW128"/>
    <mergeCell ref="BX127:BX128"/>
    <mergeCell ref="BN127:BN128"/>
    <mergeCell ref="BO127:BO128"/>
    <mergeCell ref="BP127:BP128"/>
    <mergeCell ref="BQ127:BQ128"/>
    <mergeCell ref="BR127:BR128"/>
    <mergeCell ref="BS127:BS128"/>
    <mergeCell ref="BH127:BH128"/>
    <mergeCell ref="BI127:BI128"/>
    <mergeCell ref="BJ127:BJ128"/>
    <mergeCell ref="BK127:BK128"/>
    <mergeCell ref="BL127:BL128"/>
    <mergeCell ref="BM127:BM128"/>
    <mergeCell ref="BB127:BB128"/>
    <mergeCell ref="BC127:BC128"/>
    <mergeCell ref="BD127:BD128"/>
    <mergeCell ref="BE127:BE128"/>
    <mergeCell ref="BF127:BF128"/>
    <mergeCell ref="BG127:BG128"/>
    <mergeCell ref="CF125:CF126"/>
    <mergeCell ref="CG125:CG126"/>
    <mergeCell ref="AR127:AR128"/>
    <mergeCell ref="AT127:AT128"/>
    <mergeCell ref="AW127:AW128"/>
    <mergeCell ref="AX127:AX128"/>
    <mergeCell ref="AY127:AY128"/>
    <mergeCell ref="AZ127:AZ128"/>
    <mergeCell ref="CA125:CA126"/>
    <mergeCell ref="BA127:BA128"/>
    <mergeCell ref="CD125:CD126"/>
    <mergeCell ref="BW125:BW126"/>
    <mergeCell ref="BX125:BX126"/>
    <mergeCell ref="BY125:BY126"/>
    <mergeCell ref="BZ125:BZ126"/>
    <mergeCell ref="CE125:CE126"/>
    <mergeCell ref="BS125:BS126"/>
    <mergeCell ref="BT125:BT126"/>
    <mergeCell ref="BU125:BU126"/>
    <mergeCell ref="BV125:BV126"/>
    <mergeCell ref="CB125:CB126"/>
    <mergeCell ref="CC125:CC126"/>
    <mergeCell ref="BM125:BM126"/>
    <mergeCell ref="BN125:BN126"/>
    <mergeCell ref="BO125:BO126"/>
    <mergeCell ref="BP125:BP126"/>
    <mergeCell ref="BQ125:BQ126"/>
    <mergeCell ref="BR125:BR126"/>
    <mergeCell ref="BG125:BG126"/>
    <mergeCell ref="BH125:BH126"/>
    <mergeCell ref="BI125:BI126"/>
    <mergeCell ref="BJ125:BJ126"/>
    <mergeCell ref="BK125:BK126"/>
    <mergeCell ref="BL125:BL126"/>
    <mergeCell ref="BA125:BA126"/>
    <mergeCell ref="BB125:BB126"/>
    <mergeCell ref="BC125:BC126"/>
    <mergeCell ref="BD125:BD126"/>
    <mergeCell ref="BE125:BE126"/>
    <mergeCell ref="BF125:BF126"/>
    <mergeCell ref="AR125:AR126"/>
    <mergeCell ref="AT125:AT126"/>
    <mergeCell ref="AW125:AW126"/>
    <mergeCell ref="AX125:AX126"/>
    <mergeCell ref="AY125:AY126"/>
    <mergeCell ref="AZ125:AZ126"/>
    <mergeCell ref="CB123:CB124"/>
    <mergeCell ref="CC123:CC124"/>
    <mergeCell ref="CD123:CD124"/>
    <mergeCell ref="CE123:CE124"/>
    <mergeCell ref="CF123:CF124"/>
    <mergeCell ref="CG123:CG124"/>
    <mergeCell ref="BV123:BV124"/>
    <mergeCell ref="BW123:BW124"/>
    <mergeCell ref="BX123:BX124"/>
    <mergeCell ref="BY123:BY124"/>
    <mergeCell ref="BZ123:BZ124"/>
    <mergeCell ref="CA123:CA124"/>
    <mergeCell ref="BP123:BP124"/>
    <mergeCell ref="BQ123:BQ124"/>
    <mergeCell ref="BR123:BR124"/>
    <mergeCell ref="BS123:BS124"/>
    <mergeCell ref="BT123:BT124"/>
    <mergeCell ref="BU123:BU124"/>
    <mergeCell ref="BJ123:BJ124"/>
    <mergeCell ref="BK123:BK124"/>
    <mergeCell ref="BL123:BL124"/>
    <mergeCell ref="BM123:BM124"/>
    <mergeCell ref="BN123:BN124"/>
    <mergeCell ref="BO123:BO124"/>
    <mergeCell ref="BD123:BD124"/>
    <mergeCell ref="BE123:BE124"/>
    <mergeCell ref="BF123:BF124"/>
    <mergeCell ref="BG123:BG124"/>
    <mergeCell ref="BH123:BH124"/>
    <mergeCell ref="BI123:BI124"/>
    <mergeCell ref="CG121:CG122"/>
    <mergeCell ref="AR123:AR124"/>
    <mergeCell ref="AT123:AT124"/>
    <mergeCell ref="AW123:AW124"/>
    <mergeCell ref="AX123:AX124"/>
    <mergeCell ref="AY123:AY124"/>
    <mergeCell ref="AZ123:AZ124"/>
    <mergeCell ref="BA123:BA124"/>
    <mergeCell ref="BB123:BB124"/>
    <mergeCell ref="BC123:BC124"/>
    <mergeCell ref="CA121:CA122"/>
    <mergeCell ref="CB121:CB122"/>
    <mergeCell ref="CC121:CC122"/>
    <mergeCell ref="CD121:CD122"/>
    <mergeCell ref="CE121:CE122"/>
    <mergeCell ref="CF121:CF122"/>
    <mergeCell ref="BU121:BU122"/>
    <mergeCell ref="BV121:BV122"/>
    <mergeCell ref="BW121:BW122"/>
    <mergeCell ref="BX121:BX122"/>
    <mergeCell ref="BY121:BY122"/>
    <mergeCell ref="BZ121:BZ122"/>
    <mergeCell ref="BO121:BO122"/>
    <mergeCell ref="BP121:BP122"/>
    <mergeCell ref="BQ121:BQ122"/>
    <mergeCell ref="BR121:BR122"/>
    <mergeCell ref="BS121:BS122"/>
    <mergeCell ref="BT121:BT122"/>
    <mergeCell ref="BI121:BI122"/>
    <mergeCell ref="BJ121:BJ122"/>
    <mergeCell ref="BK121:BK122"/>
    <mergeCell ref="BL121:BL122"/>
    <mergeCell ref="BM121:BM122"/>
    <mergeCell ref="BN121:BN122"/>
    <mergeCell ref="BC121:BC122"/>
    <mergeCell ref="BD121:BD122"/>
    <mergeCell ref="BE121:BE122"/>
    <mergeCell ref="BF121:BF122"/>
    <mergeCell ref="BG121:BG122"/>
    <mergeCell ref="BH121:BH122"/>
    <mergeCell ref="CF119:CF120"/>
    <mergeCell ref="CG119:CG120"/>
    <mergeCell ref="AR121:AR122"/>
    <mergeCell ref="AT121:AT122"/>
    <mergeCell ref="AW121:AW122"/>
    <mergeCell ref="AX121:AX122"/>
    <mergeCell ref="AY121:AY122"/>
    <mergeCell ref="AZ121:AZ122"/>
    <mergeCell ref="BA121:BA122"/>
    <mergeCell ref="BB121:BB122"/>
    <mergeCell ref="BZ119:BZ120"/>
    <mergeCell ref="CA119:CA120"/>
    <mergeCell ref="CB119:CB120"/>
    <mergeCell ref="CC119:CC120"/>
    <mergeCell ref="CD119:CD120"/>
    <mergeCell ref="CE119:CE120"/>
    <mergeCell ref="BT119:BT120"/>
    <mergeCell ref="BU119:BU120"/>
    <mergeCell ref="BV119:BV120"/>
    <mergeCell ref="BW119:BW120"/>
    <mergeCell ref="BX119:BX120"/>
    <mergeCell ref="BY119:BY120"/>
    <mergeCell ref="BN119:BN120"/>
    <mergeCell ref="BO119:BO120"/>
    <mergeCell ref="BD119:BD120"/>
    <mergeCell ref="BE119:BE120"/>
    <mergeCell ref="BF119:BF120"/>
    <mergeCell ref="BG119:BG120"/>
    <mergeCell ref="CE117:CE118"/>
    <mergeCell ref="CF117:CF118"/>
    <mergeCell ref="CG117:CG118"/>
    <mergeCell ref="CA117:CA118"/>
    <mergeCell ref="CB117:CB118"/>
    <mergeCell ref="CC117:CC118"/>
    <mergeCell ref="CD117:CD118"/>
    <mergeCell ref="BJ117:BJ118"/>
    <mergeCell ref="BK117:BK118"/>
    <mergeCell ref="BL117:BL118"/>
    <mergeCell ref="BP119:BP120"/>
    <mergeCell ref="BQ119:BQ120"/>
    <mergeCell ref="BR119:BR120"/>
    <mergeCell ref="BS119:BS120"/>
    <mergeCell ref="BH119:BH120"/>
    <mergeCell ref="BI119:BI120"/>
    <mergeCell ref="BJ119:BJ120"/>
    <mergeCell ref="BK119:BK120"/>
    <mergeCell ref="BL119:BL120"/>
    <mergeCell ref="BM119:BM120"/>
    <mergeCell ref="AW119:AW120"/>
    <mergeCell ref="AX119:AX120"/>
    <mergeCell ref="AY119:AY120"/>
    <mergeCell ref="AZ119:AZ120"/>
    <mergeCell ref="BA119:BA120"/>
    <mergeCell ref="BY117:BY118"/>
    <mergeCell ref="BZ117:BZ118"/>
    <mergeCell ref="BS117:BS118"/>
    <mergeCell ref="BT117:BT118"/>
    <mergeCell ref="BU117:BU118"/>
    <mergeCell ref="BV117:BV118"/>
    <mergeCell ref="BW117:BW118"/>
    <mergeCell ref="BX117:BX118"/>
    <mergeCell ref="BM117:BM118"/>
    <mergeCell ref="BN117:BN118"/>
    <mergeCell ref="BO117:BO118"/>
    <mergeCell ref="BP117:BP118"/>
    <mergeCell ref="BQ117:BQ118"/>
    <mergeCell ref="BR117:BR118"/>
    <mergeCell ref="BG117:BG118"/>
    <mergeCell ref="BH117:BH118"/>
    <mergeCell ref="BI117:BI118"/>
    <mergeCell ref="BB119:BB120"/>
    <mergeCell ref="BC119:BC120"/>
    <mergeCell ref="BA117:BA118"/>
    <mergeCell ref="BB117:BB118"/>
    <mergeCell ref="BC117:BC118"/>
    <mergeCell ref="BD117:BD118"/>
    <mergeCell ref="BE117:BE118"/>
    <mergeCell ref="BF117:BF118"/>
    <mergeCell ref="AR117:AR118"/>
    <mergeCell ref="AT117:AT118"/>
    <mergeCell ref="AW117:AW118"/>
    <mergeCell ref="AX117:AX118"/>
    <mergeCell ref="AY117:AY118"/>
    <mergeCell ref="AZ117:AZ118"/>
    <mergeCell ref="CB115:CB116"/>
    <mergeCell ref="CC115:CC116"/>
    <mergeCell ref="CD115:CD116"/>
    <mergeCell ref="CE115:CE116"/>
    <mergeCell ref="CF115:CF116"/>
    <mergeCell ref="CG115:CG116"/>
    <mergeCell ref="BV115:BV116"/>
    <mergeCell ref="BW115:BW116"/>
    <mergeCell ref="BX115:BX116"/>
    <mergeCell ref="BY115:BY116"/>
    <mergeCell ref="BZ115:BZ116"/>
    <mergeCell ref="CA115:CA116"/>
    <mergeCell ref="BP115:BP116"/>
    <mergeCell ref="BQ115:BQ116"/>
    <mergeCell ref="BR115:BR116"/>
    <mergeCell ref="BS115:BS116"/>
    <mergeCell ref="BT115:BT116"/>
    <mergeCell ref="BU115:BU116"/>
    <mergeCell ref="BJ115:BJ116"/>
    <mergeCell ref="BK115:BK116"/>
    <mergeCell ref="BL115:BL116"/>
    <mergeCell ref="BM115:BM116"/>
    <mergeCell ref="BN115:BN116"/>
    <mergeCell ref="BO115:BO116"/>
    <mergeCell ref="BD115:BD116"/>
    <mergeCell ref="BE115:BE116"/>
    <mergeCell ref="BF115:BF116"/>
    <mergeCell ref="BG115:BG116"/>
    <mergeCell ref="BH115:BH116"/>
    <mergeCell ref="BI115:BI116"/>
    <mergeCell ref="CG113:CG114"/>
    <mergeCell ref="AR115:AR116"/>
    <mergeCell ref="AT115:AT116"/>
    <mergeCell ref="AW115:AW116"/>
    <mergeCell ref="AX115:AX116"/>
    <mergeCell ref="AY115:AY116"/>
    <mergeCell ref="AZ115:AZ116"/>
    <mergeCell ref="BA115:BA116"/>
    <mergeCell ref="BB115:BB116"/>
    <mergeCell ref="BC115:BC116"/>
    <mergeCell ref="CA113:CA114"/>
    <mergeCell ref="CB113:CB114"/>
    <mergeCell ref="CC113:CC114"/>
    <mergeCell ref="CD113:CD114"/>
    <mergeCell ref="CE113:CE114"/>
    <mergeCell ref="CF113:CF114"/>
    <mergeCell ref="BU113:BU114"/>
    <mergeCell ref="BV113:BV114"/>
    <mergeCell ref="BW113:BW114"/>
    <mergeCell ref="BX113:BX114"/>
    <mergeCell ref="BY113:BY114"/>
    <mergeCell ref="BZ113:BZ114"/>
    <mergeCell ref="BO113:BO114"/>
    <mergeCell ref="BP113:BP114"/>
    <mergeCell ref="BQ113:BQ114"/>
    <mergeCell ref="BR113:BR114"/>
    <mergeCell ref="BS113:BS114"/>
    <mergeCell ref="BT113:BT114"/>
    <mergeCell ref="BI113:BI114"/>
    <mergeCell ref="BJ113:BJ114"/>
    <mergeCell ref="BK113:BK114"/>
    <mergeCell ref="BL113:BL114"/>
    <mergeCell ref="BM113:BM114"/>
    <mergeCell ref="BN113:BN114"/>
    <mergeCell ref="BC113:BC114"/>
    <mergeCell ref="BD113:BD114"/>
    <mergeCell ref="BE113:BE114"/>
    <mergeCell ref="BF113:BF114"/>
    <mergeCell ref="BG113:BG114"/>
    <mergeCell ref="BH113:BH114"/>
    <mergeCell ref="CF111:CF112"/>
    <mergeCell ref="CG111:CG112"/>
    <mergeCell ref="AR113:AR114"/>
    <mergeCell ref="AT113:AT114"/>
    <mergeCell ref="AW113:AW114"/>
    <mergeCell ref="AX113:AX114"/>
    <mergeCell ref="AY113:AY114"/>
    <mergeCell ref="AZ113:AZ114"/>
    <mergeCell ref="BA113:BA114"/>
    <mergeCell ref="BB113:BB114"/>
    <mergeCell ref="BZ111:BZ112"/>
    <mergeCell ref="CA111:CA112"/>
    <mergeCell ref="CB111:CB112"/>
    <mergeCell ref="CC111:CC112"/>
    <mergeCell ref="CD111:CD112"/>
    <mergeCell ref="CE111:CE112"/>
    <mergeCell ref="BT111:BT112"/>
    <mergeCell ref="BU111:BU112"/>
    <mergeCell ref="BV111:BV112"/>
    <mergeCell ref="BW111:BW112"/>
    <mergeCell ref="BX111:BX112"/>
    <mergeCell ref="BY111:BY112"/>
    <mergeCell ref="BN111:BN112"/>
    <mergeCell ref="BO111:BO112"/>
    <mergeCell ref="BD111:BD112"/>
    <mergeCell ref="BE111:BE112"/>
    <mergeCell ref="BF111:BF112"/>
    <mergeCell ref="BG111:BG112"/>
    <mergeCell ref="CE109:CE110"/>
    <mergeCell ref="CF109:CF110"/>
    <mergeCell ref="CG109:CG110"/>
    <mergeCell ref="CA109:CA110"/>
    <mergeCell ref="CB109:CB110"/>
    <mergeCell ref="CC109:CC110"/>
    <mergeCell ref="CD109:CD110"/>
    <mergeCell ref="BJ109:BJ110"/>
    <mergeCell ref="BK109:BK110"/>
    <mergeCell ref="BL109:BL110"/>
    <mergeCell ref="BP111:BP112"/>
    <mergeCell ref="BQ111:BQ112"/>
    <mergeCell ref="BR111:BR112"/>
    <mergeCell ref="BS111:BS112"/>
    <mergeCell ref="BH111:BH112"/>
    <mergeCell ref="BI111:BI112"/>
    <mergeCell ref="BJ111:BJ112"/>
    <mergeCell ref="BK111:BK112"/>
    <mergeCell ref="BL111:BL112"/>
    <mergeCell ref="BM111:BM112"/>
    <mergeCell ref="AW111:AW112"/>
    <mergeCell ref="AX111:AX112"/>
    <mergeCell ref="AY111:AY112"/>
    <mergeCell ref="AZ111:AZ112"/>
    <mergeCell ref="BA111:BA112"/>
    <mergeCell ref="BY109:BY110"/>
    <mergeCell ref="BZ109:BZ110"/>
    <mergeCell ref="BS109:BS110"/>
    <mergeCell ref="BT109:BT110"/>
    <mergeCell ref="BU109:BU110"/>
    <mergeCell ref="BV109:BV110"/>
    <mergeCell ref="BW109:BW110"/>
    <mergeCell ref="BX109:BX110"/>
    <mergeCell ref="BM109:BM110"/>
    <mergeCell ref="BN109:BN110"/>
    <mergeCell ref="BO109:BO110"/>
    <mergeCell ref="BP109:BP110"/>
    <mergeCell ref="BQ109:BQ110"/>
    <mergeCell ref="BR109:BR110"/>
    <mergeCell ref="BG109:BG110"/>
    <mergeCell ref="BH109:BH110"/>
    <mergeCell ref="BI109:BI110"/>
    <mergeCell ref="BB111:BB112"/>
    <mergeCell ref="BC111:BC112"/>
    <mergeCell ref="BA109:BA110"/>
    <mergeCell ref="BB109:BB110"/>
    <mergeCell ref="BC109:BC110"/>
    <mergeCell ref="BD109:BD110"/>
    <mergeCell ref="BE109:BE110"/>
    <mergeCell ref="BF109:BF110"/>
    <mergeCell ref="CD107:CD108"/>
    <mergeCell ref="CE107:CE108"/>
    <mergeCell ref="CF107:CF108"/>
    <mergeCell ref="BQ107:BQ108"/>
    <mergeCell ref="BF107:BF108"/>
    <mergeCell ref="BG107:BG108"/>
    <mergeCell ref="BH107:BH108"/>
    <mergeCell ref="BI107:BI108"/>
    <mergeCell ref="BJ107:BJ108"/>
    <mergeCell ref="BK107:BK108"/>
    <mergeCell ref="CG107:CG108"/>
    <mergeCell ref="AR109:AR110"/>
    <mergeCell ref="AT109:AT110"/>
    <mergeCell ref="AW109:AW110"/>
    <mergeCell ref="AX109:AX110"/>
    <mergeCell ref="AY109:AY110"/>
    <mergeCell ref="AZ109:AZ110"/>
    <mergeCell ref="BX107:BX108"/>
    <mergeCell ref="BY107:BY108"/>
    <mergeCell ref="BZ107:BZ108"/>
    <mergeCell ref="CA107:CA108"/>
    <mergeCell ref="CB107:CB108"/>
    <mergeCell ref="CC107:CC108"/>
    <mergeCell ref="BR107:BR108"/>
    <mergeCell ref="BS107:BS108"/>
    <mergeCell ref="BT107:BT108"/>
    <mergeCell ref="BU107:BU108"/>
    <mergeCell ref="BV107:BV108"/>
    <mergeCell ref="BW107:BW108"/>
    <mergeCell ref="BL107:BL108"/>
    <mergeCell ref="BM107:BM108"/>
    <mergeCell ref="BN107:BN108"/>
    <mergeCell ref="BO107:BO108"/>
    <mergeCell ref="BP107:BP108"/>
    <mergeCell ref="AZ107:AZ108"/>
    <mergeCell ref="BA107:BA108"/>
    <mergeCell ref="BB107:BB108"/>
    <mergeCell ref="BC107:BC108"/>
    <mergeCell ref="BD107:BD108"/>
    <mergeCell ref="BE107:BE108"/>
    <mergeCell ref="CC105:CC106"/>
    <mergeCell ref="CD105:CD106"/>
    <mergeCell ref="CE105:CE106"/>
    <mergeCell ref="BP105:BP106"/>
    <mergeCell ref="BE105:BE106"/>
    <mergeCell ref="BF105:BF106"/>
    <mergeCell ref="BG105:BG106"/>
    <mergeCell ref="BH105:BH106"/>
    <mergeCell ref="BI105:BI106"/>
    <mergeCell ref="BJ105:BJ106"/>
    <mergeCell ref="CF105:CF106"/>
    <mergeCell ref="CG105:CG106"/>
    <mergeCell ref="AR107:AR108"/>
    <mergeCell ref="AT107:AT108"/>
    <mergeCell ref="AW107:AW108"/>
    <mergeCell ref="AX107:AX108"/>
    <mergeCell ref="AY107:AY108"/>
    <mergeCell ref="BW105:BW106"/>
    <mergeCell ref="BX105:BX106"/>
    <mergeCell ref="BY105:BY106"/>
    <mergeCell ref="BZ105:BZ106"/>
    <mergeCell ref="CA105:CA106"/>
    <mergeCell ref="CB105:CB106"/>
    <mergeCell ref="BQ105:BQ106"/>
    <mergeCell ref="BR105:BR106"/>
    <mergeCell ref="BS105:BS106"/>
    <mergeCell ref="BT105:BT106"/>
    <mergeCell ref="BU105:BU106"/>
    <mergeCell ref="BV105:BV106"/>
    <mergeCell ref="BK105:BK106"/>
    <mergeCell ref="BL105:BL106"/>
    <mergeCell ref="BM105:BM106"/>
    <mergeCell ref="BN105:BN106"/>
    <mergeCell ref="BO105:BO106"/>
    <mergeCell ref="CF103:CF104"/>
    <mergeCell ref="CG103:CG104"/>
    <mergeCell ref="AW105:AW106"/>
    <mergeCell ref="AX105:AX106"/>
    <mergeCell ref="AY105:AY106"/>
    <mergeCell ref="AZ105:AZ106"/>
    <mergeCell ref="BA105:BA106"/>
    <mergeCell ref="BB105:BB106"/>
    <mergeCell ref="BC105:BC106"/>
    <mergeCell ref="BD105:BD106"/>
    <mergeCell ref="BZ103:BZ104"/>
    <mergeCell ref="CA103:CA104"/>
    <mergeCell ref="CB103:CB104"/>
    <mergeCell ref="CC103:CC104"/>
    <mergeCell ref="CD103:CD104"/>
    <mergeCell ref="CE103:CE104"/>
    <mergeCell ref="BT103:BT104"/>
    <mergeCell ref="BU103:BU104"/>
    <mergeCell ref="BV103:BV104"/>
    <mergeCell ref="BW103:BW104"/>
    <mergeCell ref="BX103:BX104"/>
    <mergeCell ref="BY103:BY104"/>
    <mergeCell ref="BN103:BN104"/>
    <mergeCell ref="BO103:BO104"/>
    <mergeCell ref="BD103:BD104"/>
    <mergeCell ref="BE103:BE104"/>
    <mergeCell ref="BF103:BF104"/>
    <mergeCell ref="BG103:BG104"/>
    <mergeCell ref="CE101:CE102"/>
    <mergeCell ref="CF101:CF102"/>
    <mergeCell ref="CG101:CG102"/>
    <mergeCell ref="CA101:CA102"/>
    <mergeCell ref="CB101:CB102"/>
    <mergeCell ref="CC101:CC102"/>
    <mergeCell ref="CD101:CD102"/>
    <mergeCell ref="BJ101:BJ102"/>
    <mergeCell ref="BK101:BK102"/>
    <mergeCell ref="BL101:BL102"/>
    <mergeCell ref="BP103:BP104"/>
    <mergeCell ref="BQ103:BQ104"/>
    <mergeCell ref="BR103:BR104"/>
    <mergeCell ref="BS103:BS104"/>
    <mergeCell ref="BH103:BH104"/>
    <mergeCell ref="BI103:BI104"/>
    <mergeCell ref="BJ103:BJ104"/>
    <mergeCell ref="BK103:BK104"/>
    <mergeCell ref="BL103:BL104"/>
    <mergeCell ref="BM103:BM104"/>
    <mergeCell ref="AW103:AW104"/>
    <mergeCell ref="AX103:AX104"/>
    <mergeCell ref="AY103:AY104"/>
    <mergeCell ref="AZ103:AZ104"/>
    <mergeCell ref="BA103:BA104"/>
    <mergeCell ref="BY101:BY102"/>
    <mergeCell ref="BZ101:BZ102"/>
    <mergeCell ref="BS101:BS102"/>
    <mergeCell ref="BT101:BT102"/>
    <mergeCell ref="BU101:BU102"/>
    <mergeCell ref="BV101:BV102"/>
    <mergeCell ref="BW101:BW102"/>
    <mergeCell ref="BX101:BX102"/>
    <mergeCell ref="BM101:BM102"/>
    <mergeCell ref="BN101:BN102"/>
    <mergeCell ref="BO101:BO102"/>
    <mergeCell ref="BP101:BP102"/>
    <mergeCell ref="BQ101:BQ102"/>
    <mergeCell ref="BR101:BR102"/>
    <mergeCell ref="BG101:BG102"/>
    <mergeCell ref="BH101:BH102"/>
    <mergeCell ref="BI101:BI102"/>
    <mergeCell ref="BB103:BB104"/>
    <mergeCell ref="BC103:BC104"/>
    <mergeCell ref="BA101:BA102"/>
    <mergeCell ref="BB101:BB102"/>
    <mergeCell ref="BC101:BC102"/>
    <mergeCell ref="BD101:BD102"/>
    <mergeCell ref="BE101:BE102"/>
    <mergeCell ref="BF101:BF102"/>
    <mergeCell ref="CD99:CD100"/>
    <mergeCell ref="CE99:CE100"/>
    <mergeCell ref="CF99:CF100"/>
    <mergeCell ref="BQ99:BQ100"/>
    <mergeCell ref="BF99:BF100"/>
    <mergeCell ref="BG99:BG100"/>
    <mergeCell ref="BH99:BH100"/>
    <mergeCell ref="BI99:BI100"/>
    <mergeCell ref="BJ99:BJ100"/>
    <mergeCell ref="BK99:BK100"/>
    <mergeCell ref="CG99:CG100"/>
    <mergeCell ref="AR101:AR102"/>
    <mergeCell ref="AT101:AT102"/>
    <mergeCell ref="AW101:AW102"/>
    <mergeCell ref="AX101:AX102"/>
    <mergeCell ref="AY101:AY102"/>
    <mergeCell ref="AZ101:AZ102"/>
    <mergeCell ref="BX99:BX100"/>
    <mergeCell ref="BY99:BY100"/>
    <mergeCell ref="BZ99:BZ100"/>
    <mergeCell ref="CA99:CA100"/>
    <mergeCell ref="CB99:CB100"/>
    <mergeCell ref="CC99:CC100"/>
    <mergeCell ref="BR99:BR100"/>
    <mergeCell ref="BS99:BS100"/>
    <mergeCell ref="BT99:BT100"/>
    <mergeCell ref="BU99:BU100"/>
    <mergeCell ref="BV99:BV100"/>
    <mergeCell ref="BW99:BW100"/>
    <mergeCell ref="BL99:BL100"/>
    <mergeCell ref="BM99:BM100"/>
    <mergeCell ref="BN99:BN100"/>
    <mergeCell ref="BO99:BO100"/>
    <mergeCell ref="BP99:BP100"/>
    <mergeCell ref="AZ99:AZ100"/>
    <mergeCell ref="BA99:BA100"/>
    <mergeCell ref="BB99:BB100"/>
    <mergeCell ref="BC99:BC100"/>
    <mergeCell ref="BD99:BD100"/>
    <mergeCell ref="BE99:BE100"/>
    <mergeCell ref="CC97:CC98"/>
    <mergeCell ref="CD97:CD98"/>
    <mergeCell ref="CE97:CE98"/>
    <mergeCell ref="BP97:BP98"/>
    <mergeCell ref="BE97:BE98"/>
    <mergeCell ref="BF97:BF98"/>
    <mergeCell ref="BG97:BG98"/>
    <mergeCell ref="BH97:BH98"/>
    <mergeCell ref="BI97:BI98"/>
    <mergeCell ref="BJ97:BJ98"/>
    <mergeCell ref="CF97:CF98"/>
    <mergeCell ref="CG97:CG98"/>
    <mergeCell ref="AR99:AR100"/>
    <mergeCell ref="AT99:AT100"/>
    <mergeCell ref="AW99:AW100"/>
    <mergeCell ref="AX99:AX100"/>
    <mergeCell ref="AY99:AY100"/>
    <mergeCell ref="BW97:BW98"/>
    <mergeCell ref="BX97:BX98"/>
    <mergeCell ref="BY97:BY98"/>
    <mergeCell ref="BZ97:BZ98"/>
    <mergeCell ref="CA97:CA98"/>
    <mergeCell ref="CB97:CB98"/>
    <mergeCell ref="BQ97:BQ98"/>
    <mergeCell ref="BR97:BR98"/>
    <mergeCell ref="BS97:BS98"/>
    <mergeCell ref="BT97:BT98"/>
    <mergeCell ref="BU97:BU98"/>
    <mergeCell ref="BV97:BV98"/>
    <mergeCell ref="BK97:BK98"/>
    <mergeCell ref="BL97:BL98"/>
    <mergeCell ref="BM97:BM98"/>
    <mergeCell ref="BN97:BN98"/>
    <mergeCell ref="BO97:BO98"/>
    <mergeCell ref="CF95:CF96"/>
    <mergeCell ref="CG95:CG96"/>
    <mergeCell ref="AW97:AW98"/>
    <mergeCell ref="AX97:AX98"/>
    <mergeCell ref="AY97:AY98"/>
    <mergeCell ref="AZ97:AZ98"/>
    <mergeCell ref="BA97:BA98"/>
    <mergeCell ref="BB97:BB98"/>
    <mergeCell ref="BC97:BC98"/>
    <mergeCell ref="BD97:BD98"/>
    <mergeCell ref="BZ95:BZ96"/>
    <mergeCell ref="CA95:CA96"/>
    <mergeCell ref="CB95:CB96"/>
    <mergeCell ref="CC95:CC96"/>
    <mergeCell ref="CD95:CD96"/>
    <mergeCell ref="CE95:CE96"/>
    <mergeCell ref="BT95:BT96"/>
    <mergeCell ref="BU95:BU96"/>
    <mergeCell ref="BV95:BV96"/>
    <mergeCell ref="BW95:BW96"/>
    <mergeCell ref="BX95:BX96"/>
    <mergeCell ref="BY95:BY96"/>
    <mergeCell ref="BN95:BN96"/>
    <mergeCell ref="BO95:BO96"/>
    <mergeCell ref="BD95:BD96"/>
    <mergeCell ref="BE95:BE96"/>
    <mergeCell ref="BF95:BF96"/>
    <mergeCell ref="BG95:BG96"/>
    <mergeCell ref="CE93:CE94"/>
    <mergeCell ref="CF93:CF94"/>
    <mergeCell ref="CG93:CG94"/>
    <mergeCell ref="CA93:CA94"/>
    <mergeCell ref="CB93:CB94"/>
    <mergeCell ref="CC93:CC94"/>
    <mergeCell ref="CD93:CD94"/>
    <mergeCell ref="BJ93:BJ94"/>
    <mergeCell ref="BK93:BK94"/>
    <mergeCell ref="BL93:BL94"/>
    <mergeCell ref="BP95:BP96"/>
    <mergeCell ref="BQ95:BQ96"/>
    <mergeCell ref="BR95:BR96"/>
    <mergeCell ref="BS95:BS96"/>
    <mergeCell ref="BH95:BH96"/>
    <mergeCell ref="BI95:BI96"/>
    <mergeCell ref="BJ95:BJ96"/>
    <mergeCell ref="BK95:BK96"/>
    <mergeCell ref="BL95:BL96"/>
    <mergeCell ref="BM95:BM96"/>
    <mergeCell ref="AW95:AW96"/>
    <mergeCell ref="AX95:AX96"/>
    <mergeCell ref="AY95:AY96"/>
    <mergeCell ref="AZ95:AZ96"/>
    <mergeCell ref="BA95:BA96"/>
    <mergeCell ref="BY93:BY94"/>
    <mergeCell ref="BZ93:BZ94"/>
    <mergeCell ref="BS93:BS94"/>
    <mergeCell ref="BT93:BT94"/>
    <mergeCell ref="BU93:BU94"/>
    <mergeCell ref="BV93:BV94"/>
    <mergeCell ref="BW93:BW94"/>
    <mergeCell ref="BX93:BX94"/>
    <mergeCell ref="BM93:BM94"/>
    <mergeCell ref="BN93:BN94"/>
    <mergeCell ref="BO93:BO94"/>
    <mergeCell ref="BP93:BP94"/>
    <mergeCell ref="BQ93:BQ94"/>
    <mergeCell ref="BR93:BR94"/>
    <mergeCell ref="BG93:BG94"/>
    <mergeCell ref="BH93:BH94"/>
    <mergeCell ref="BI93:BI94"/>
    <mergeCell ref="BB95:BB96"/>
    <mergeCell ref="BC95:BC96"/>
    <mergeCell ref="BA93:BA94"/>
    <mergeCell ref="BB93:BB94"/>
    <mergeCell ref="BC93:BC94"/>
    <mergeCell ref="BD93:BD94"/>
    <mergeCell ref="BE93:BE94"/>
    <mergeCell ref="BF93:BF94"/>
    <mergeCell ref="AR93:AR94"/>
    <mergeCell ref="AT93:AT94"/>
    <mergeCell ref="AW93:AW94"/>
    <mergeCell ref="AX93:AX94"/>
    <mergeCell ref="AY93:AY94"/>
    <mergeCell ref="AZ93:AZ94"/>
    <mergeCell ref="CB91:CB92"/>
    <mergeCell ref="CC91:CC92"/>
    <mergeCell ref="CD91:CD92"/>
    <mergeCell ref="CE91:CE92"/>
    <mergeCell ref="CF91:CF92"/>
    <mergeCell ref="CG91:CG92"/>
    <mergeCell ref="BV91:BV92"/>
    <mergeCell ref="BW91:BW92"/>
    <mergeCell ref="BX91:BX92"/>
    <mergeCell ref="BY91:BY92"/>
    <mergeCell ref="BZ91:BZ92"/>
    <mergeCell ref="CA91:CA92"/>
    <mergeCell ref="BP91:BP92"/>
    <mergeCell ref="BQ91:BQ92"/>
    <mergeCell ref="BR91:BR92"/>
    <mergeCell ref="BS91:BS92"/>
    <mergeCell ref="BT91:BT92"/>
    <mergeCell ref="BU91:BU92"/>
    <mergeCell ref="BJ91:BJ92"/>
    <mergeCell ref="BK91:BK92"/>
    <mergeCell ref="BL91:BL92"/>
    <mergeCell ref="BM91:BM92"/>
    <mergeCell ref="BN91:BN92"/>
    <mergeCell ref="BO91:BO92"/>
    <mergeCell ref="BD91:BD92"/>
    <mergeCell ref="BE91:BE92"/>
    <mergeCell ref="BF91:BF92"/>
    <mergeCell ref="BG91:BG92"/>
    <mergeCell ref="BH91:BH92"/>
    <mergeCell ref="BI91:BI92"/>
    <mergeCell ref="CG89:CG90"/>
    <mergeCell ref="AR91:AR92"/>
    <mergeCell ref="AT91:AT92"/>
    <mergeCell ref="AW91:AW92"/>
    <mergeCell ref="AX91:AX92"/>
    <mergeCell ref="AY91:AY92"/>
    <mergeCell ref="AZ91:AZ92"/>
    <mergeCell ref="BA91:BA92"/>
    <mergeCell ref="BB91:BB92"/>
    <mergeCell ref="BC91:BC92"/>
    <mergeCell ref="CA89:CA90"/>
    <mergeCell ref="CB89:CB90"/>
    <mergeCell ref="CC89:CC90"/>
    <mergeCell ref="CD89:CD90"/>
    <mergeCell ref="CE89:CE90"/>
    <mergeCell ref="CF89:CF90"/>
    <mergeCell ref="BU89:BU90"/>
    <mergeCell ref="BV89:BV90"/>
    <mergeCell ref="BX89:BX90"/>
    <mergeCell ref="BY89:BY90"/>
    <mergeCell ref="BZ89:BZ90"/>
    <mergeCell ref="BO89:BO90"/>
    <mergeCell ref="BP89:BP90"/>
    <mergeCell ref="BQ89:BQ90"/>
    <mergeCell ref="BR89:BR90"/>
    <mergeCell ref="BS89:BS90"/>
    <mergeCell ref="BT89:BT90"/>
    <mergeCell ref="BM89:BM90"/>
    <mergeCell ref="BN89:BN90"/>
    <mergeCell ref="BC89:BC90"/>
    <mergeCell ref="BD89:BD90"/>
    <mergeCell ref="BE89:BE90"/>
    <mergeCell ref="BF89:BF90"/>
    <mergeCell ref="BG89:BG90"/>
    <mergeCell ref="BH89:BH90"/>
    <mergeCell ref="BW89:BW90"/>
    <mergeCell ref="AW89:AW90"/>
    <mergeCell ref="AX89:AX90"/>
    <mergeCell ref="AY89:AY90"/>
    <mergeCell ref="AZ89:AZ90"/>
    <mergeCell ref="BA89:BA90"/>
    <mergeCell ref="BB89:BB90"/>
    <mergeCell ref="AY88:AZ88"/>
    <mergeCell ref="BE88:BF88"/>
    <mergeCell ref="BK88:BL88"/>
    <mergeCell ref="BI89:BI90"/>
    <mergeCell ref="BJ89:BJ90"/>
    <mergeCell ref="BK89:BK90"/>
    <mergeCell ref="BL89:BL90"/>
    <mergeCell ref="BQ88:BR88"/>
    <mergeCell ref="BW88:BX88"/>
    <mergeCell ref="CC88:CD88"/>
    <mergeCell ref="BJ87:BO87"/>
    <mergeCell ref="BP87:BU87"/>
    <mergeCell ref="AZ11:BB11"/>
    <mergeCell ref="BD11:BE11"/>
    <mergeCell ref="BV87:CA87"/>
    <mergeCell ref="CB87:CG87"/>
    <mergeCell ref="AW87:BC87"/>
    <mergeCell ref="BD87:BI87"/>
    <mergeCell ref="B9:C9"/>
    <mergeCell ref="E9:M9"/>
    <mergeCell ref="Q10:AD10"/>
    <mergeCell ref="AJ11:AL11"/>
    <mergeCell ref="E10:K10"/>
    <mergeCell ref="L10:M10"/>
    <mergeCell ref="AN11:AP11"/>
    <mergeCell ref="B11:C11"/>
    <mergeCell ref="BD67:BE67"/>
    <mergeCell ref="B64:C64"/>
    <mergeCell ref="E64:M64"/>
    <mergeCell ref="A66:C66"/>
    <mergeCell ref="B67:C67"/>
    <mergeCell ref="AJ67:AL67"/>
    <mergeCell ref="AZ67:BB67"/>
    <mergeCell ref="Q65:AD65"/>
    <mergeCell ref="B135:C135"/>
    <mergeCell ref="AN110:AP110"/>
    <mergeCell ref="AN112:AP112"/>
    <mergeCell ref="B130:C130"/>
    <mergeCell ref="E130:M130"/>
    <mergeCell ref="Q131:AD131"/>
    <mergeCell ref="AR68:AT68"/>
    <mergeCell ref="B13:C13"/>
    <mergeCell ref="B68:C68"/>
    <mergeCell ref="B134:C134"/>
    <mergeCell ref="AR89:AR90"/>
    <mergeCell ref="AT89:AT90"/>
    <mergeCell ref="AR97:AR98"/>
    <mergeCell ref="AT97:AT98"/>
    <mergeCell ref="AR105:AR106"/>
    <mergeCell ref="AT105:AT106"/>
    <mergeCell ref="AR95:AR96"/>
    <mergeCell ref="AT95:AT96"/>
    <mergeCell ref="AR103:AR104"/>
    <mergeCell ref="AT103:AT104"/>
    <mergeCell ref="AR111:AR112"/>
    <mergeCell ref="AT111:AT112"/>
    <mergeCell ref="AR119:AR120"/>
    <mergeCell ref="AT119:AT120"/>
  </mergeCells>
  <phoneticPr fontId="3" type="noConversion"/>
  <dataValidations count="5">
    <dataValidation type="list" allowBlank="1" showInputMessage="1" showErrorMessage="1" sqref="C148">
      <formula1>$C$172:$C$189</formula1>
    </dataValidation>
    <dataValidation type="list" allowBlank="1" showInputMessage="1" showErrorMessage="1" sqref="BI89:BI128 BO89:BO128 CA89:CA128 BC89:BC128 BU89:BU128 CG89:CG128">
      <formula1>$AW$132:$AW$134</formula1>
    </dataValidation>
    <dataValidation type="list" allowBlank="1" showInputMessage="1" showErrorMessage="1" sqref="AV142:AV143">
      <formula1>$E$173:$E$173</formula1>
    </dataValidation>
    <dataValidation type="list" allowBlank="1" showInputMessage="1" showErrorMessage="1" sqref="AX113 AX115 AX117 AX119 AX121 AX89 AX127 AX123 AX125 AV89:AV128 AX91 AX93 AX95 AX97 AX99 AX101 AX103 AX105 AX107 AX109 AX111">
      <formula1>$E$170:$E$177</formula1>
    </dataValidation>
    <dataValidation type="list" allowBlank="1" showInputMessage="1" showErrorMessage="1" sqref="BZ89:BZ128 BT89:BT128 BB89:BB128 BN89:BN128 BH89:BH128 CF89:CF128">
      <formula1>$AY$132:$AY$133</formula1>
    </dataValidation>
  </dataValidations>
  <pageMargins left="0.2" right="0.2" top="0.23" bottom="0.25" header="0.17" footer="0.16"/>
  <pageSetup paperSize="9" scale="59" orientation="landscape" horizontalDpi="300" verticalDpi="300" r:id="rId1"/>
  <headerFooter alignWithMargins="0"/>
  <drawing r:id="rId2"/>
</worksheet>
</file>

<file path=xl/worksheets/sheet16.xml><?xml version="1.0" encoding="utf-8"?>
<worksheet xmlns="http://schemas.openxmlformats.org/spreadsheetml/2006/main" xmlns:r="http://schemas.openxmlformats.org/officeDocument/2006/relationships">
  <dimension ref="A1:CG179"/>
  <sheetViews>
    <sheetView zoomScale="75" workbookViewId="0">
      <selection activeCell="B3" sqref="B3"/>
    </sheetView>
  </sheetViews>
  <sheetFormatPr defaultRowHeight="15"/>
  <cols>
    <col min="1" max="1" width="3.85546875" style="1" customWidth="1"/>
    <col min="2" max="2" width="18.5703125" style="1" customWidth="1"/>
    <col min="3" max="3" width="23.42578125" style="1" customWidth="1"/>
    <col min="4" max="34" width="3.85546875" style="12" customWidth="1"/>
    <col min="35" max="35" width="1.28515625" style="12" customWidth="1"/>
    <col min="36" max="36" width="6.85546875" style="12" customWidth="1"/>
    <col min="37" max="37" width="8.85546875" style="12" customWidth="1"/>
    <col min="38" max="38" width="8.140625" style="12" customWidth="1"/>
    <col min="39" max="39" width="1.28515625" style="12" customWidth="1"/>
    <col min="40" max="40" width="6.85546875" style="12" customWidth="1"/>
    <col min="41" max="41" width="8.7109375" style="67" customWidth="1"/>
    <col min="42" max="42" width="8.140625" style="12" customWidth="1"/>
    <col min="43" max="43" width="5.85546875" style="52" customWidth="1"/>
    <col min="44" max="44" width="19.140625" style="1" bestFit="1" customWidth="1"/>
    <col min="45" max="45" width="11.85546875" style="1" customWidth="1"/>
    <col min="46" max="46" width="12.7109375" style="1" customWidth="1"/>
    <col min="47" max="47" width="10.5703125" style="1" customWidth="1"/>
    <col min="48" max="48" width="14.140625" style="1" customWidth="1"/>
    <col min="49" max="50" width="9.140625" style="1"/>
    <col min="51" max="51" width="9.7109375" style="1" bestFit="1" customWidth="1"/>
    <col min="52" max="16384" width="9.140625" style="1"/>
  </cols>
  <sheetData>
    <row r="1" spans="1:63">
      <c r="A1" s="97" t="s">
        <v>4</v>
      </c>
      <c r="B1" s="98"/>
      <c r="C1" s="98"/>
      <c r="D1" s="99"/>
      <c r="E1" s="99"/>
      <c r="F1" s="99"/>
      <c r="G1" s="100"/>
      <c r="H1" s="100"/>
      <c r="I1" s="100"/>
      <c r="J1" s="100"/>
      <c r="K1" s="100"/>
      <c r="L1" s="100"/>
      <c r="M1" s="101"/>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102"/>
      <c r="AP1" s="99"/>
    </row>
    <row r="2" spans="1:63">
      <c r="A2" s="103"/>
      <c r="B2" s="103"/>
      <c r="C2" s="103"/>
      <c r="D2" s="99"/>
      <c r="E2" s="99"/>
      <c r="F2" s="104"/>
      <c r="G2" s="100"/>
      <c r="H2" s="100"/>
      <c r="I2" s="100"/>
      <c r="J2" s="100"/>
      <c r="K2" s="100"/>
      <c r="L2" s="100"/>
      <c r="M2" s="101"/>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102"/>
      <c r="AP2" s="99"/>
    </row>
    <row r="3" spans="1:63">
      <c r="A3" s="103"/>
      <c r="B3" s="103"/>
      <c r="C3" s="103"/>
      <c r="D3" s="99"/>
      <c r="E3" s="99"/>
      <c r="F3" s="99"/>
      <c r="G3" s="100"/>
      <c r="H3" s="100"/>
      <c r="I3" s="100"/>
      <c r="J3" s="100"/>
      <c r="K3" s="100"/>
      <c r="L3" s="100"/>
      <c r="M3" s="101"/>
      <c r="N3" s="99"/>
      <c r="O3" s="99"/>
      <c r="P3" s="99"/>
      <c r="Q3" s="99"/>
      <c r="R3" s="99"/>
      <c r="S3" s="99"/>
      <c r="T3" s="99"/>
      <c r="U3" s="99"/>
      <c r="V3" s="99"/>
      <c r="W3" s="99"/>
      <c r="X3" s="99"/>
      <c r="Y3" s="99"/>
      <c r="Z3" s="99"/>
      <c r="AA3" s="99"/>
      <c r="AB3" s="99"/>
      <c r="AC3" s="99"/>
      <c r="AD3" s="99"/>
      <c r="AE3" s="99"/>
      <c r="AF3" s="99"/>
      <c r="AG3" s="99"/>
      <c r="AH3" s="99"/>
      <c r="AI3" s="99"/>
      <c r="AJ3" s="99"/>
      <c r="AK3" s="99"/>
      <c r="AL3" s="99"/>
      <c r="AM3" s="99"/>
      <c r="AN3" s="99"/>
      <c r="AO3" s="102"/>
      <c r="AP3" s="99"/>
    </row>
    <row r="4" spans="1:63">
      <c r="A4" s="103"/>
      <c r="B4" s="103"/>
      <c r="C4" s="103"/>
      <c r="D4" s="99"/>
      <c r="E4" s="99"/>
      <c r="F4" s="99"/>
      <c r="G4" s="100"/>
      <c r="H4" s="100"/>
      <c r="I4" s="100"/>
      <c r="J4" s="100"/>
      <c r="K4" s="100"/>
      <c r="L4" s="100"/>
      <c r="M4" s="101"/>
      <c r="N4" s="99"/>
      <c r="O4" s="99"/>
      <c r="P4" s="99"/>
      <c r="Q4" s="99"/>
      <c r="R4" s="99"/>
      <c r="S4" s="99"/>
      <c r="T4" s="99"/>
      <c r="U4" s="99"/>
      <c r="V4" s="99"/>
      <c r="W4" s="99"/>
      <c r="X4" s="99"/>
      <c r="Y4" s="105" t="s">
        <v>106</v>
      </c>
      <c r="Z4" s="99"/>
      <c r="AA4" s="99"/>
      <c r="AB4" s="99"/>
      <c r="AC4" s="99"/>
      <c r="AD4" s="105"/>
      <c r="AE4" s="99"/>
      <c r="AF4" s="99"/>
      <c r="AG4" s="99"/>
      <c r="AH4" s="99"/>
      <c r="AI4" s="99"/>
      <c r="AJ4" s="99"/>
      <c r="AK4" s="99"/>
      <c r="AL4" s="99"/>
      <c r="AM4" s="99"/>
      <c r="AN4" s="99"/>
      <c r="AO4" s="102"/>
      <c r="AP4" s="99"/>
    </row>
    <row r="5" spans="1:63">
      <c r="A5" s="103"/>
      <c r="B5" s="103"/>
      <c r="C5" s="103"/>
      <c r="D5" s="99"/>
      <c r="E5" s="99"/>
      <c r="F5" s="99"/>
      <c r="G5" s="100"/>
      <c r="H5" s="100"/>
      <c r="I5" s="100"/>
      <c r="J5" s="100"/>
      <c r="K5" s="100"/>
      <c r="L5" s="100"/>
      <c r="M5" s="101"/>
      <c r="N5" s="99"/>
      <c r="O5" s="99"/>
      <c r="P5" s="99"/>
      <c r="Q5" s="99"/>
      <c r="R5" s="99"/>
      <c r="S5" s="99"/>
      <c r="T5" s="99"/>
      <c r="U5" s="99"/>
      <c r="V5" s="99"/>
      <c r="W5" s="99"/>
      <c r="X5" s="99"/>
      <c r="Y5" s="99"/>
      <c r="Z5" s="99"/>
      <c r="AA5" s="99"/>
      <c r="AB5" s="99"/>
      <c r="AC5" s="99"/>
      <c r="AD5" s="99"/>
      <c r="AE5" s="99"/>
      <c r="AF5" s="99"/>
      <c r="AG5" s="99"/>
      <c r="AH5" s="99"/>
      <c r="AI5" s="99"/>
      <c r="AJ5" s="99"/>
      <c r="AK5" s="99"/>
      <c r="AL5" s="99"/>
      <c r="AM5" s="99"/>
      <c r="AN5" s="99"/>
      <c r="AO5" s="102"/>
      <c r="AP5" s="99"/>
    </row>
    <row r="6" spans="1:63">
      <c r="A6" s="106"/>
      <c r="B6" s="103"/>
      <c r="C6" s="103"/>
      <c r="D6" s="99"/>
      <c r="E6" s="99"/>
      <c r="F6" s="99"/>
      <c r="G6" s="99"/>
      <c r="H6" s="99"/>
      <c r="I6" s="99"/>
      <c r="J6" s="99"/>
      <c r="K6" s="99"/>
      <c r="L6" s="99"/>
      <c r="M6" s="99"/>
      <c r="N6" s="99"/>
      <c r="O6" s="99"/>
      <c r="P6" s="99"/>
      <c r="Q6" s="99"/>
      <c r="R6" s="99"/>
      <c r="S6" s="99"/>
      <c r="T6" s="99"/>
      <c r="U6" s="99"/>
      <c r="V6" s="99"/>
      <c r="W6" s="99"/>
      <c r="X6" s="99"/>
      <c r="Y6" s="99"/>
      <c r="Z6" s="99"/>
      <c r="AA6" s="99"/>
      <c r="AB6" s="99"/>
      <c r="AC6" s="99"/>
      <c r="AD6" s="99"/>
      <c r="AE6" s="99"/>
      <c r="AF6" s="99"/>
      <c r="AG6" s="99"/>
      <c r="AH6" s="99"/>
      <c r="AI6" s="99"/>
      <c r="AJ6" s="99"/>
      <c r="AK6" s="99"/>
      <c r="AL6" s="99"/>
      <c r="AM6" s="99"/>
      <c r="AN6" s="99"/>
      <c r="AO6" s="102"/>
      <c r="AP6" s="99"/>
    </row>
    <row r="7" spans="1:63">
      <c r="A7" s="107"/>
      <c r="B7" s="108"/>
      <c r="C7" s="108"/>
      <c r="D7" s="109"/>
      <c r="E7" s="99"/>
      <c r="F7" s="99"/>
      <c r="G7" s="99"/>
      <c r="H7" s="99"/>
      <c r="I7" s="99"/>
      <c r="J7" s="99"/>
      <c r="K7" s="99"/>
      <c r="L7" s="99"/>
      <c r="M7" s="105"/>
      <c r="N7" s="110"/>
      <c r="O7" s="99"/>
      <c r="P7" s="99"/>
      <c r="Q7" s="99"/>
      <c r="R7" s="99"/>
      <c r="S7" s="99"/>
      <c r="T7" s="99"/>
      <c r="U7" s="99"/>
      <c r="V7" s="99"/>
      <c r="W7" s="99"/>
      <c r="X7" s="99"/>
      <c r="Y7" s="99"/>
      <c r="Z7" s="99"/>
      <c r="AA7" s="99"/>
      <c r="AB7" s="99"/>
      <c r="AC7" s="99"/>
      <c r="AD7" s="99"/>
      <c r="AE7" s="99"/>
      <c r="AF7" s="99"/>
      <c r="AG7" s="99"/>
      <c r="AH7" s="99"/>
      <c r="AI7" s="99"/>
      <c r="AJ7" s="99"/>
      <c r="AK7" s="99"/>
      <c r="AL7" s="99"/>
      <c r="AM7" s="99"/>
      <c r="AN7" s="99"/>
      <c r="AO7" s="102"/>
      <c r="AP7" s="99"/>
    </row>
    <row r="8" spans="1:63">
      <c r="A8" s="111"/>
      <c r="B8" s="103"/>
      <c r="C8" s="103"/>
      <c r="D8" s="99"/>
      <c r="E8" s="99"/>
      <c r="F8" s="99"/>
      <c r="G8" s="99"/>
      <c r="H8" s="99"/>
      <c r="I8" s="99"/>
      <c r="J8" s="99"/>
      <c r="K8" s="99"/>
      <c r="L8" s="99"/>
      <c r="M8" s="99"/>
      <c r="N8" s="99"/>
      <c r="O8" s="99"/>
      <c r="P8" s="99"/>
      <c r="Q8" s="99"/>
      <c r="R8" s="99"/>
      <c r="S8" s="99"/>
      <c r="T8" s="99"/>
      <c r="U8" s="99"/>
      <c r="V8" s="99"/>
      <c r="W8" s="99"/>
      <c r="X8" s="99"/>
      <c r="Y8" s="99"/>
      <c r="Z8" s="99"/>
      <c r="AA8" s="99"/>
      <c r="AB8" s="99"/>
      <c r="AC8" s="99"/>
      <c r="AD8" s="99"/>
      <c r="AE8" s="99"/>
      <c r="AF8" s="99"/>
      <c r="AG8" s="99"/>
      <c r="AH8" s="99"/>
      <c r="AI8" s="99"/>
      <c r="AJ8" s="99"/>
      <c r="AK8" s="99"/>
      <c r="AL8" s="99"/>
      <c r="AM8" s="99"/>
      <c r="AN8" s="99"/>
      <c r="AO8" s="102"/>
      <c r="AP8" s="99"/>
    </row>
    <row r="9" spans="1:63" ht="15" customHeight="1">
      <c r="A9" s="111"/>
      <c r="B9" s="292"/>
      <c r="C9" s="292"/>
      <c r="D9" s="112"/>
      <c r="E9" s="292" t="s">
        <v>13</v>
      </c>
      <c r="F9" s="292"/>
      <c r="G9" s="292"/>
      <c r="H9" s="292"/>
      <c r="I9" s="292"/>
      <c r="J9" s="292"/>
      <c r="K9" s="292"/>
      <c r="L9" s="292"/>
      <c r="M9" s="292"/>
      <c r="N9" s="99"/>
      <c r="O9" s="99"/>
      <c r="P9" s="99"/>
      <c r="Q9" s="113" t="str">
        <f>SETT!Q9</f>
        <v>CORSO: "OPERATORE ELETTRICO" 1° ANNO</v>
      </c>
      <c r="R9" s="113"/>
      <c r="S9" s="99"/>
      <c r="T9" s="99"/>
      <c r="U9" s="99"/>
      <c r="V9" s="99"/>
      <c r="W9" s="99"/>
      <c r="X9" s="99"/>
      <c r="Y9" s="99"/>
      <c r="Z9" s="99"/>
      <c r="AA9" s="99"/>
      <c r="AB9" s="99"/>
      <c r="AC9" s="99"/>
      <c r="AD9" s="99"/>
      <c r="AE9" s="99"/>
      <c r="AF9" s="99"/>
      <c r="AG9" s="99"/>
      <c r="AH9" s="99"/>
      <c r="AI9" s="99"/>
      <c r="AJ9" s="99"/>
      <c r="AK9" s="99"/>
      <c r="AL9" s="99"/>
      <c r="AM9" s="99"/>
      <c r="AN9" s="99"/>
      <c r="AO9" s="102"/>
      <c r="AP9" s="99"/>
    </row>
    <row r="10" spans="1:63" ht="15" customHeight="1" thickBot="1">
      <c r="A10" s="114"/>
      <c r="B10" s="114"/>
      <c r="C10" s="103"/>
      <c r="D10" s="99"/>
      <c r="E10" s="292" t="s">
        <v>104</v>
      </c>
      <c r="F10" s="292"/>
      <c r="G10" s="292"/>
      <c r="H10" s="292"/>
      <c r="I10" s="292"/>
      <c r="J10" s="292"/>
      <c r="K10" s="292"/>
      <c r="L10" s="291">
        <f>SETT!L10</f>
        <v>990</v>
      </c>
      <c r="M10" s="291"/>
      <c r="N10" s="115"/>
      <c r="O10" s="115"/>
      <c r="P10" s="115"/>
      <c r="Q10" s="292" t="str">
        <f>SETT!Q10</f>
        <v>COD: ARIEFP1821/20/1</v>
      </c>
      <c r="R10" s="292"/>
      <c r="S10" s="292"/>
      <c r="T10" s="292"/>
      <c r="U10" s="292"/>
      <c r="V10" s="292"/>
      <c r="W10" s="292"/>
      <c r="X10" s="292"/>
      <c r="Y10" s="292"/>
      <c r="Z10" s="292"/>
      <c r="AA10" s="292"/>
      <c r="AB10" s="292"/>
      <c r="AC10" s="292"/>
      <c r="AD10" s="292"/>
      <c r="AE10" s="115"/>
      <c r="AF10" s="115"/>
      <c r="AG10" s="115"/>
      <c r="AH10" s="115"/>
      <c r="AI10" s="115"/>
      <c r="AJ10" s="115" t="s">
        <v>3</v>
      </c>
      <c r="AK10" s="115"/>
      <c r="AL10" s="115"/>
      <c r="AM10" s="115"/>
      <c r="AN10" s="115"/>
      <c r="AO10" s="116"/>
      <c r="AP10" s="115"/>
      <c r="AQ10" s="53"/>
      <c r="AR10" s="8"/>
      <c r="AS10" s="8"/>
      <c r="AT10" s="8"/>
      <c r="AU10" s="8"/>
      <c r="AV10" s="8"/>
      <c r="AW10" s="8"/>
      <c r="AX10" s="8"/>
      <c r="AY10" s="8"/>
      <c r="AZ10" s="8"/>
      <c r="BA10" s="8"/>
      <c r="BB10" s="8"/>
      <c r="BC10" s="8"/>
      <c r="BD10" s="9"/>
      <c r="BE10" s="9"/>
      <c r="BF10" s="9"/>
      <c r="BG10" s="9"/>
      <c r="BH10" s="9"/>
      <c r="BI10" s="9"/>
      <c r="BJ10" s="9"/>
      <c r="BK10" s="9"/>
    </row>
    <row r="11" spans="1:63" ht="30.75" customHeight="1" thickBot="1">
      <c r="A11" s="114"/>
      <c r="B11" s="313" t="s">
        <v>15</v>
      </c>
      <c r="C11" s="313"/>
      <c r="D11" s="117"/>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313" t="s">
        <v>9</v>
      </c>
      <c r="AK11" s="313"/>
      <c r="AL11" s="313"/>
      <c r="AM11" s="115"/>
      <c r="AN11" s="313" t="s">
        <v>10</v>
      </c>
      <c r="AO11" s="313"/>
      <c r="AP11" s="313"/>
      <c r="AQ11" s="53"/>
      <c r="AR11" s="203" t="s">
        <v>25</v>
      </c>
      <c r="AS11" s="203" t="s">
        <v>99</v>
      </c>
      <c r="AT11" s="203" t="s">
        <v>100</v>
      </c>
      <c r="AU11" s="228" t="s">
        <v>105</v>
      </c>
      <c r="AV11" s="8"/>
      <c r="AW11" s="8"/>
      <c r="AX11" s="8"/>
      <c r="AY11" s="8"/>
      <c r="AZ11" s="309"/>
      <c r="BA11" s="309"/>
      <c r="BB11" s="309"/>
      <c r="BC11" s="8"/>
      <c r="BD11" s="309"/>
      <c r="BE11" s="309"/>
      <c r="BF11" s="8"/>
      <c r="BG11" s="9"/>
      <c r="BH11" s="9"/>
      <c r="BI11" s="9"/>
      <c r="BJ11" s="9"/>
      <c r="BK11" s="9"/>
    </row>
    <row r="12" spans="1:63" s="12" customFormat="1" ht="45" customHeight="1" thickTop="1" thickBot="1">
      <c r="A12" s="118" t="s">
        <v>0</v>
      </c>
      <c r="B12" s="119" t="s">
        <v>6</v>
      </c>
      <c r="C12" s="120" t="s">
        <v>7</v>
      </c>
      <c r="D12" s="121">
        <v>1</v>
      </c>
      <c r="E12" s="121">
        <v>2</v>
      </c>
      <c r="F12" s="121">
        <v>3</v>
      </c>
      <c r="G12" s="121">
        <v>4</v>
      </c>
      <c r="H12" s="121">
        <v>5</v>
      </c>
      <c r="I12" s="121">
        <v>6</v>
      </c>
      <c r="J12" s="121">
        <v>7</v>
      </c>
      <c r="K12" s="121">
        <v>8</v>
      </c>
      <c r="L12" s="121">
        <v>9</v>
      </c>
      <c r="M12" s="121">
        <v>10</v>
      </c>
      <c r="N12" s="121">
        <v>11</v>
      </c>
      <c r="O12" s="121">
        <v>12</v>
      </c>
      <c r="P12" s="121">
        <v>13</v>
      </c>
      <c r="Q12" s="121">
        <v>14</v>
      </c>
      <c r="R12" s="121">
        <v>15</v>
      </c>
      <c r="S12" s="121">
        <v>16</v>
      </c>
      <c r="T12" s="121">
        <v>17</v>
      </c>
      <c r="U12" s="121">
        <v>18</v>
      </c>
      <c r="V12" s="121">
        <v>19</v>
      </c>
      <c r="W12" s="121">
        <v>20</v>
      </c>
      <c r="X12" s="121">
        <v>21</v>
      </c>
      <c r="Y12" s="121">
        <v>22</v>
      </c>
      <c r="Z12" s="121">
        <v>23</v>
      </c>
      <c r="AA12" s="121">
        <v>24</v>
      </c>
      <c r="AB12" s="121">
        <v>25</v>
      </c>
      <c r="AC12" s="121">
        <v>26</v>
      </c>
      <c r="AD12" s="121">
        <v>27</v>
      </c>
      <c r="AE12" s="121">
        <v>28</v>
      </c>
      <c r="AF12" s="121">
        <v>29</v>
      </c>
      <c r="AG12" s="121">
        <v>30</v>
      </c>
      <c r="AH12" s="122">
        <v>31</v>
      </c>
      <c r="AI12" s="99"/>
      <c r="AJ12" s="123" t="s">
        <v>11</v>
      </c>
      <c r="AK12" s="124" t="s">
        <v>12</v>
      </c>
      <c r="AL12" s="125" t="s">
        <v>14</v>
      </c>
      <c r="AM12" s="99"/>
      <c r="AN12" s="123" t="s">
        <v>11</v>
      </c>
      <c r="AO12" s="124" t="s">
        <v>12</v>
      </c>
      <c r="AP12" s="125" t="s">
        <v>14</v>
      </c>
      <c r="AQ12" s="51"/>
      <c r="AR12" s="204"/>
      <c r="AS12" s="204"/>
      <c r="AT12" s="204"/>
      <c r="AU12" s="229">
        <f>$AL$13/$L$10</f>
        <v>0.60505050505050506</v>
      </c>
      <c r="AV12" s="13"/>
      <c r="AW12" s="13"/>
      <c r="AX12" s="13"/>
      <c r="AY12" s="13"/>
      <c r="AZ12" s="13"/>
      <c r="BA12" s="13"/>
      <c r="BB12" s="13"/>
      <c r="BC12" s="13"/>
      <c r="BD12" s="13"/>
      <c r="BE12" s="13"/>
      <c r="BF12" s="13"/>
      <c r="BG12" s="13"/>
      <c r="BH12" s="13"/>
      <c r="BI12" s="13"/>
      <c r="BJ12" s="13"/>
      <c r="BK12" s="13"/>
    </row>
    <row r="13" spans="1:63" s="60" customFormat="1" ht="14.25">
      <c r="A13" s="126"/>
      <c r="B13" s="270" t="s">
        <v>21</v>
      </c>
      <c r="C13" s="271"/>
      <c r="D13" s="127"/>
      <c r="E13" s="127"/>
      <c r="F13" s="127"/>
      <c r="G13" s="127"/>
      <c r="H13" s="127"/>
      <c r="I13" s="127"/>
      <c r="J13" s="127"/>
      <c r="K13" s="127"/>
      <c r="L13" s="127"/>
      <c r="M13" s="127"/>
      <c r="N13" s="127"/>
      <c r="O13" s="127"/>
      <c r="P13" s="127"/>
      <c r="Q13" s="127"/>
      <c r="R13" s="127"/>
      <c r="S13" s="127"/>
      <c r="T13" s="127"/>
      <c r="U13" s="127"/>
      <c r="V13" s="127"/>
      <c r="W13" s="127"/>
      <c r="X13" s="127"/>
      <c r="Y13" s="127"/>
      <c r="Z13" s="127"/>
      <c r="AA13" s="127"/>
      <c r="AB13" s="127"/>
      <c r="AC13" s="127"/>
      <c r="AD13" s="127"/>
      <c r="AE13" s="127"/>
      <c r="AF13" s="127"/>
      <c r="AG13" s="127"/>
      <c r="AH13" s="128"/>
      <c r="AI13" s="110"/>
      <c r="AJ13" s="129">
        <f>SUM(D13:AH13)</f>
        <v>0</v>
      </c>
      <c r="AK13" s="127">
        <f>Foglio15!AL13</f>
        <v>599</v>
      </c>
      <c r="AL13" s="128">
        <f>AJ13+AK13</f>
        <v>599</v>
      </c>
      <c r="AM13" s="110"/>
      <c r="AN13" s="129"/>
      <c r="AO13" s="127"/>
      <c r="AP13" s="128"/>
      <c r="AQ13" s="58"/>
      <c r="AR13" s="205"/>
      <c r="AS13" s="206"/>
      <c r="AT13" s="206"/>
    </row>
    <row r="14" spans="1:63">
      <c r="A14" s="130">
        <v>1</v>
      </c>
      <c r="B14" s="131" t="str">
        <f>Foglio15!B14</f>
        <v>AYLLA MORAN</v>
      </c>
      <c r="C14" s="131" t="str">
        <f>Foglio15!C14</f>
        <v>JEREMY RAFAEL</v>
      </c>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3"/>
      <c r="AI14" s="99"/>
      <c r="AJ14" s="134">
        <f>SUM(D14:AH14)</f>
        <v>0</v>
      </c>
      <c r="AK14" s="132">
        <f>Foglio15!AL14</f>
        <v>504.25</v>
      </c>
      <c r="AL14" s="133">
        <f>AJ14+AK14</f>
        <v>504.25</v>
      </c>
      <c r="AM14" s="99"/>
      <c r="AN14" s="134">
        <f>$AJ$13-AJ14</f>
        <v>0</v>
      </c>
      <c r="AO14" s="132">
        <f>Foglio15!AP14</f>
        <v>94.75</v>
      </c>
      <c r="AP14" s="133">
        <f t="shared" ref="AP14:AP32" si="0">AN14+AO14</f>
        <v>94.75</v>
      </c>
      <c r="AR14" s="207">
        <f>IF(D14&gt;0,1,0)+IF(E14&gt;0,1,0)+IF(F14&gt;0,1,0)+IF(G14&gt;0,1,0)+IF(H14&gt;0,1,0)+IF(I14&gt;0,1,0)+IF(J14&gt;0,1,0)+IF(K14&gt;0,1,0)+IF(L14&gt;0,1,0)+IF(M14&gt;0,1,0)+IF(N14&gt;0,1,0)+IF(O14&gt;0,1,0)+IF(P14&gt;0,1,0)+IF(Q14&gt;0,1,0)+IF(R14&gt;0,1,0)+IF(S14&gt;0,1,0)+IF(T14&gt;0,1,0)+IF(U14&gt;0,1,0)+IF(V14&gt;0,1,0)+IF(W14&gt;0,1,0)+IF(X14&gt;0,1,0)+IF(Y14&gt;0,1,0)+IF(Z14&gt;0,1,0)+IF(AA14&gt;0,1,0)+IF(AB14&gt;0,1,0)+IF(AC14&gt;0,1,0)+IF(AD14&gt;0,1,0)+IF(AE14&gt;0,1,0)+IF(AF14&gt;0,1,0)+IF(AG14&gt;0,1,0)+IF(AH14&gt;0,1,0)</f>
        <v>0</v>
      </c>
      <c r="AS14" s="208">
        <f>AL14/$L$10</f>
        <v>0.50934343434343432</v>
      </c>
      <c r="AT14" s="208">
        <f>AP14/$L$10</f>
        <v>9.5707070707070713E-2</v>
      </c>
    </row>
    <row r="15" spans="1:63">
      <c r="A15" s="130">
        <v>2</v>
      </c>
      <c r="B15" s="131" t="str">
        <f>Foglio15!B15</f>
        <v>ALIAJ</v>
      </c>
      <c r="C15" s="131" t="str">
        <f>Foglio15!C15</f>
        <v>KLARIS</v>
      </c>
      <c r="D15" s="132"/>
      <c r="E15" s="132"/>
      <c r="F15" s="132"/>
      <c r="G15" s="132"/>
      <c r="H15" s="132"/>
      <c r="I15" s="132"/>
      <c r="J15" s="132"/>
      <c r="K15" s="132"/>
      <c r="L15" s="132"/>
      <c r="M15" s="132"/>
      <c r="N15" s="132"/>
      <c r="O15" s="132"/>
      <c r="P15" s="132"/>
      <c r="Q15" s="132"/>
      <c r="R15" s="132"/>
      <c r="S15" s="132"/>
      <c r="T15" s="132"/>
      <c r="U15" s="132"/>
      <c r="V15" s="132"/>
      <c r="W15" s="132"/>
      <c r="X15" s="132"/>
      <c r="Y15" s="132"/>
      <c r="Z15" s="132"/>
      <c r="AA15" s="132"/>
      <c r="AB15" s="132"/>
      <c r="AC15" s="132"/>
      <c r="AD15" s="132"/>
      <c r="AE15" s="132"/>
      <c r="AF15" s="132"/>
      <c r="AG15" s="132"/>
      <c r="AH15" s="133"/>
      <c r="AI15" s="99"/>
      <c r="AJ15" s="134">
        <f t="shared" ref="AJ15:AJ43" si="1">SUM(D15:AH15)</f>
        <v>0</v>
      </c>
      <c r="AK15" s="132">
        <f>Foglio15!AL15</f>
        <v>570</v>
      </c>
      <c r="AL15" s="133">
        <f t="shared" ref="AL15:AL43" si="2">AJ15+AK15</f>
        <v>570</v>
      </c>
      <c r="AM15" s="99"/>
      <c r="AN15" s="134">
        <f t="shared" ref="AN15:AN32" si="3">$AJ$13-AJ15</f>
        <v>0</v>
      </c>
      <c r="AO15" s="132">
        <f>Foglio15!AP15</f>
        <v>29</v>
      </c>
      <c r="AP15" s="133">
        <f t="shared" si="0"/>
        <v>29</v>
      </c>
      <c r="AR15" s="207">
        <f t="shared" ref="AR15:AR39" si="4">IF(D15&gt;0,1,0)+IF(E15&gt;0,1,0)+IF(F15&gt;0,1,0)+IF(G15&gt;0,1,0)+IF(H15&gt;0,1,0)+IF(I15&gt;0,1,0)+IF(J15&gt;0,1,0)+IF(K15&gt;0,1,0)+IF(L15&gt;0,1,0)+IF(M15&gt;0,1,0)+IF(N15&gt;0,1,0)+IF(O15&gt;0,1,0)+IF(P15&gt;0,1,0)+IF(Q15&gt;0,1,0)+IF(R15&gt;0,1,0)+IF(S15&gt;0,1,0)+IF(T15&gt;0,1,0)+IF(U15&gt;0,1,0)+IF(V15&gt;0,1,0)+IF(W15&gt;0,1,0)+IF(X15&gt;0,1,0)+IF(Y15&gt;0,1,0)+IF(Z15&gt;0,1,0)+IF(AA15&gt;0,1,0)+IF(AB15&gt;0,1,0)+IF(AC15&gt;0,1,0)+IF(AD15&gt;0,1,0)+IF(AE15&gt;0,1,0)+IF(AF15&gt;0,1,0)+IF(AG15&gt;0,1,0)+IF(AH15&gt;0,1,0)</f>
        <v>0</v>
      </c>
      <c r="AS15" s="208">
        <f t="shared" ref="AS15:AS43" si="5">AL15/$L$10</f>
        <v>0.5757575757575758</v>
      </c>
      <c r="AT15" s="208">
        <f t="shared" ref="AT15:AT43" si="6">AP15/$L$10</f>
        <v>2.9292929292929294E-2</v>
      </c>
    </row>
    <row r="16" spans="1:63">
      <c r="A16" s="130">
        <v>3</v>
      </c>
      <c r="B16" s="131" t="str">
        <f>Foglio15!B16</f>
        <v>BARBIERI</v>
      </c>
      <c r="C16" s="131" t="str">
        <f>Foglio15!C16</f>
        <v>WALTER DARIO</v>
      </c>
      <c r="D16" s="132"/>
      <c r="E16" s="132"/>
      <c r="F16" s="132"/>
      <c r="G16" s="132"/>
      <c r="H16" s="132"/>
      <c r="I16" s="132"/>
      <c r="J16" s="132"/>
      <c r="K16" s="132"/>
      <c r="L16" s="132"/>
      <c r="M16" s="132"/>
      <c r="N16" s="132"/>
      <c r="O16" s="132"/>
      <c r="P16" s="132"/>
      <c r="Q16" s="132"/>
      <c r="R16" s="132"/>
      <c r="S16" s="132"/>
      <c r="T16" s="132"/>
      <c r="U16" s="132"/>
      <c r="V16" s="132"/>
      <c r="W16" s="132"/>
      <c r="X16" s="132"/>
      <c r="Y16" s="132"/>
      <c r="Z16" s="132"/>
      <c r="AA16" s="132"/>
      <c r="AB16" s="132"/>
      <c r="AC16" s="132"/>
      <c r="AD16" s="132"/>
      <c r="AE16" s="132"/>
      <c r="AF16" s="132"/>
      <c r="AG16" s="132"/>
      <c r="AH16" s="133"/>
      <c r="AI16" s="99"/>
      <c r="AJ16" s="134">
        <f t="shared" si="1"/>
        <v>0</v>
      </c>
      <c r="AK16" s="132">
        <f>Foglio15!AL16</f>
        <v>561.25</v>
      </c>
      <c r="AL16" s="133">
        <f t="shared" si="2"/>
        <v>561.25</v>
      </c>
      <c r="AM16" s="99"/>
      <c r="AN16" s="134">
        <f t="shared" si="3"/>
        <v>0</v>
      </c>
      <c r="AO16" s="132">
        <f>Foglio15!AP16</f>
        <v>37.75</v>
      </c>
      <c r="AP16" s="133">
        <f t="shared" si="0"/>
        <v>37.75</v>
      </c>
      <c r="AR16" s="207">
        <f t="shared" si="4"/>
        <v>0</v>
      </c>
      <c r="AS16" s="208">
        <f t="shared" si="5"/>
        <v>0.56691919191919193</v>
      </c>
      <c r="AT16" s="208">
        <f t="shared" si="6"/>
        <v>3.8131313131313134E-2</v>
      </c>
    </row>
    <row r="17" spans="1:46">
      <c r="A17" s="130">
        <v>4</v>
      </c>
      <c r="B17" s="131" t="str">
        <f>Foglio15!B17</f>
        <v>BORZONE</v>
      </c>
      <c r="C17" s="131" t="str">
        <f>Foglio15!C17</f>
        <v>MATTIA</v>
      </c>
      <c r="D17" s="132"/>
      <c r="E17" s="132"/>
      <c r="F17" s="132"/>
      <c r="G17" s="132"/>
      <c r="H17" s="132"/>
      <c r="I17" s="132"/>
      <c r="J17" s="132"/>
      <c r="K17" s="132"/>
      <c r="L17" s="132"/>
      <c r="M17" s="132"/>
      <c r="N17" s="132"/>
      <c r="O17" s="132"/>
      <c r="P17" s="132"/>
      <c r="Q17" s="132"/>
      <c r="R17" s="132"/>
      <c r="S17" s="132"/>
      <c r="T17" s="132"/>
      <c r="U17" s="132"/>
      <c r="V17" s="132"/>
      <c r="W17" s="132"/>
      <c r="X17" s="132"/>
      <c r="Y17" s="132"/>
      <c r="Z17" s="132"/>
      <c r="AA17" s="132"/>
      <c r="AB17" s="132"/>
      <c r="AC17" s="132"/>
      <c r="AD17" s="132"/>
      <c r="AE17" s="132"/>
      <c r="AF17" s="132"/>
      <c r="AG17" s="132"/>
      <c r="AH17" s="133"/>
      <c r="AI17" s="99"/>
      <c r="AJ17" s="134">
        <f t="shared" si="1"/>
        <v>0</v>
      </c>
      <c r="AK17" s="132">
        <f>Foglio15!AL17</f>
        <v>524</v>
      </c>
      <c r="AL17" s="133">
        <f t="shared" si="2"/>
        <v>524</v>
      </c>
      <c r="AM17" s="99"/>
      <c r="AN17" s="134">
        <f t="shared" si="3"/>
        <v>0</v>
      </c>
      <c r="AO17" s="132">
        <f>Foglio15!AP17</f>
        <v>75</v>
      </c>
      <c r="AP17" s="133">
        <f t="shared" si="0"/>
        <v>75</v>
      </c>
      <c r="AR17" s="207">
        <f t="shared" si="4"/>
        <v>0</v>
      </c>
      <c r="AS17" s="208">
        <f t="shared" si="5"/>
        <v>0.52929292929292926</v>
      </c>
      <c r="AT17" s="208">
        <f t="shared" si="6"/>
        <v>7.575757575757576E-2</v>
      </c>
    </row>
    <row r="18" spans="1:46">
      <c r="A18" s="130">
        <v>5</v>
      </c>
      <c r="B18" s="131" t="str">
        <f>Foglio15!B18</f>
        <v>BOUCHAFRA</v>
      </c>
      <c r="C18" s="131" t="str">
        <f>Foglio15!C18</f>
        <v>YOUSSEF</v>
      </c>
      <c r="D18" s="132"/>
      <c r="E18" s="132"/>
      <c r="F18" s="132"/>
      <c r="G18" s="132"/>
      <c r="H18" s="132"/>
      <c r="I18" s="132"/>
      <c r="J18" s="132"/>
      <c r="K18" s="132"/>
      <c r="L18" s="132"/>
      <c r="M18" s="132"/>
      <c r="N18" s="132"/>
      <c r="O18" s="132"/>
      <c r="P18" s="132"/>
      <c r="Q18" s="132"/>
      <c r="R18" s="132"/>
      <c r="S18" s="132"/>
      <c r="T18" s="132"/>
      <c r="U18" s="132"/>
      <c r="V18" s="132"/>
      <c r="W18" s="132"/>
      <c r="X18" s="132"/>
      <c r="Y18" s="132"/>
      <c r="Z18" s="132"/>
      <c r="AA18" s="132"/>
      <c r="AB18" s="132"/>
      <c r="AC18" s="132"/>
      <c r="AD18" s="132"/>
      <c r="AE18" s="132"/>
      <c r="AF18" s="132"/>
      <c r="AG18" s="132"/>
      <c r="AH18" s="133"/>
      <c r="AI18" s="99"/>
      <c r="AJ18" s="134">
        <f t="shared" si="1"/>
        <v>0</v>
      </c>
      <c r="AK18" s="132">
        <f>Foglio15!AL18</f>
        <v>598</v>
      </c>
      <c r="AL18" s="133">
        <f t="shared" si="2"/>
        <v>598</v>
      </c>
      <c r="AM18" s="99"/>
      <c r="AN18" s="134">
        <f t="shared" si="3"/>
        <v>0</v>
      </c>
      <c r="AO18" s="132">
        <f>Foglio15!AP18</f>
        <v>1</v>
      </c>
      <c r="AP18" s="133">
        <f t="shared" si="0"/>
        <v>1</v>
      </c>
      <c r="AR18" s="207">
        <f t="shared" si="4"/>
        <v>0</v>
      </c>
      <c r="AS18" s="208">
        <f t="shared" si="5"/>
        <v>0.60404040404040404</v>
      </c>
      <c r="AT18" s="208">
        <f t="shared" si="6"/>
        <v>1.0101010101010101E-3</v>
      </c>
    </row>
    <row r="19" spans="1:46">
      <c r="A19" s="130">
        <v>6</v>
      </c>
      <c r="B19" s="131" t="str">
        <f>Foglio15!B19</f>
        <v>CASELLA</v>
      </c>
      <c r="C19" s="131" t="str">
        <f>Foglio15!C19</f>
        <v>MICHELE</v>
      </c>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3"/>
      <c r="AI19" s="99"/>
      <c r="AJ19" s="134">
        <f t="shared" si="1"/>
        <v>0</v>
      </c>
      <c r="AK19" s="132">
        <f>Foglio15!AL19</f>
        <v>546</v>
      </c>
      <c r="AL19" s="133">
        <f t="shared" si="2"/>
        <v>546</v>
      </c>
      <c r="AM19" s="99"/>
      <c r="AN19" s="134">
        <f t="shared" si="3"/>
        <v>0</v>
      </c>
      <c r="AO19" s="132">
        <f>Foglio15!AP19</f>
        <v>53</v>
      </c>
      <c r="AP19" s="133">
        <f t="shared" si="0"/>
        <v>53</v>
      </c>
      <c r="AR19" s="207">
        <f t="shared" si="4"/>
        <v>0</v>
      </c>
      <c r="AS19" s="208">
        <f t="shared" si="5"/>
        <v>0.55151515151515151</v>
      </c>
      <c r="AT19" s="208">
        <f t="shared" si="6"/>
        <v>5.3535353535353533E-2</v>
      </c>
    </row>
    <row r="20" spans="1:46">
      <c r="A20" s="130">
        <v>7</v>
      </c>
      <c r="B20" s="131" t="str">
        <f>Foglio15!B20</f>
        <v>EL HAJEB</v>
      </c>
      <c r="C20" s="131" t="str">
        <f>Foglio15!C20</f>
        <v>ABDEL KARIM</v>
      </c>
      <c r="D20" s="132"/>
      <c r="E20" s="132"/>
      <c r="F20" s="132"/>
      <c r="G20" s="132"/>
      <c r="H20" s="132"/>
      <c r="I20" s="132"/>
      <c r="J20" s="132"/>
      <c r="K20" s="132"/>
      <c r="L20" s="132"/>
      <c r="M20" s="132"/>
      <c r="N20" s="132"/>
      <c r="O20" s="132"/>
      <c r="P20" s="132"/>
      <c r="Q20" s="132"/>
      <c r="R20" s="132"/>
      <c r="S20" s="132"/>
      <c r="T20" s="132"/>
      <c r="U20" s="132"/>
      <c r="V20" s="132"/>
      <c r="W20" s="132"/>
      <c r="X20" s="132"/>
      <c r="Y20" s="132"/>
      <c r="Z20" s="132"/>
      <c r="AA20" s="132"/>
      <c r="AB20" s="132"/>
      <c r="AC20" s="132"/>
      <c r="AD20" s="132"/>
      <c r="AE20" s="132"/>
      <c r="AF20" s="132"/>
      <c r="AG20" s="132"/>
      <c r="AH20" s="133"/>
      <c r="AI20" s="99"/>
      <c r="AJ20" s="134">
        <f t="shared" si="1"/>
        <v>0</v>
      </c>
      <c r="AK20" s="132">
        <f>Foglio15!AL20</f>
        <v>555</v>
      </c>
      <c r="AL20" s="133">
        <f t="shared" si="2"/>
        <v>555</v>
      </c>
      <c r="AM20" s="99"/>
      <c r="AN20" s="134">
        <f t="shared" si="3"/>
        <v>0</v>
      </c>
      <c r="AO20" s="132">
        <f>Foglio15!AP20</f>
        <v>44</v>
      </c>
      <c r="AP20" s="133">
        <f t="shared" si="0"/>
        <v>44</v>
      </c>
      <c r="AR20" s="207">
        <f t="shared" si="4"/>
        <v>0</v>
      </c>
      <c r="AS20" s="208">
        <f t="shared" si="5"/>
        <v>0.56060606060606055</v>
      </c>
      <c r="AT20" s="208">
        <f t="shared" si="6"/>
        <v>4.4444444444444446E-2</v>
      </c>
    </row>
    <row r="21" spans="1:46">
      <c r="A21" s="130">
        <v>8</v>
      </c>
      <c r="B21" s="131" t="str">
        <f>Foglio15!B21</f>
        <v>FERRARINI</v>
      </c>
      <c r="C21" s="131" t="str">
        <f>Foglio15!C21</f>
        <v>LUCA</v>
      </c>
      <c r="D21" s="132"/>
      <c r="E21" s="132"/>
      <c r="F21" s="132"/>
      <c r="G21" s="132"/>
      <c r="H21" s="132"/>
      <c r="I21" s="132"/>
      <c r="J21" s="132"/>
      <c r="K21" s="132"/>
      <c r="L21" s="132"/>
      <c r="M21" s="132"/>
      <c r="N21" s="132"/>
      <c r="O21" s="132"/>
      <c r="P21" s="132"/>
      <c r="Q21" s="132"/>
      <c r="R21" s="132"/>
      <c r="S21" s="132"/>
      <c r="T21" s="132"/>
      <c r="U21" s="132"/>
      <c r="V21" s="132"/>
      <c r="W21" s="132"/>
      <c r="X21" s="132"/>
      <c r="Y21" s="132"/>
      <c r="Z21" s="132"/>
      <c r="AA21" s="132"/>
      <c r="AB21" s="132"/>
      <c r="AC21" s="132"/>
      <c r="AD21" s="132"/>
      <c r="AE21" s="132"/>
      <c r="AF21" s="132"/>
      <c r="AG21" s="132"/>
      <c r="AH21" s="133"/>
      <c r="AI21" s="99"/>
      <c r="AJ21" s="134">
        <f t="shared" si="1"/>
        <v>0</v>
      </c>
      <c r="AK21" s="132">
        <f>Foglio15!AL21</f>
        <v>371.25</v>
      </c>
      <c r="AL21" s="133">
        <f t="shared" si="2"/>
        <v>371.25</v>
      </c>
      <c r="AM21" s="99"/>
      <c r="AN21" s="134">
        <f t="shared" si="3"/>
        <v>0</v>
      </c>
      <c r="AO21" s="132">
        <f>Foglio15!AP21</f>
        <v>227.75</v>
      </c>
      <c r="AP21" s="133">
        <f t="shared" si="0"/>
        <v>227.75</v>
      </c>
      <c r="AR21" s="207">
        <f t="shared" si="4"/>
        <v>0</v>
      </c>
      <c r="AS21" s="208">
        <f t="shared" si="5"/>
        <v>0.375</v>
      </c>
      <c r="AT21" s="208">
        <f t="shared" si="6"/>
        <v>0.23005050505050506</v>
      </c>
    </row>
    <row r="22" spans="1:46">
      <c r="A22" s="130">
        <v>9</v>
      </c>
      <c r="B22" s="131" t="str">
        <f>Foglio15!B22</f>
        <v>GOXHAJ</v>
      </c>
      <c r="C22" s="131" t="str">
        <f>Foglio15!C22</f>
        <v>THOMAS</v>
      </c>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3"/>
      <c r="AI22" s="99"/>
      <c r="AJ22" s="134">
        <f t="shared" si="1"/>
        <v>0</v>
      </c>
      <c r="AK22" s="132">
        <f>Foglio15!AL22</f>
        <v>488.5</v>
      </c>
      <c r="AL22" s="133">
        <f t="shared" si="2"/>
        <v>488.5</v>
      </c>
      <c r="AM22" s="99"/>
      <c r="AN22" s="134">
        <f t="shared" si="3"/>
        <v>0</v>
      </c>
      <c r="AO22" s="132">
        <f>Foglio15!AP22</f>
        <v>110.5</v>
      </c>
      <c r="AP22" s="133">
        <f t="shared" si="0"/>
        <v>110.5</v>
      </c>
      <c r="AR22" s="207">
        <f t="shared" si="4"/>
        <v>0</v>
      </c>
      <c r="AS22" s="208">
        <f t="shared" si="5"/>
        <v>0.49343434343434345</v>
      </c>
      <c r="AT22" s="208">
        <f t="shared" si="6"/>
        <v>0.11161616161616161</v>
      </c>
    </row>
    <row r="23" spans="1:46">
      <c r="A23" s="130">
        <v>10</v>
      </c>
      <c r="B23" s="131" t="str">
        <f>Foglio15!B23</f>
        <v>HOXHA</v>
      </c>
      <c r="C23" s="131" t="str">
        <f>Foglio15!C23</f>
        <v>HALI</v>
      </c>
      <c r="D23" s="132"/>
      <c r="E23" s="132"/>
      <c r="F23" s="132"/>
      <c r="G23" s="132"/>
      <c r="H23" s="132"/>
      <c r="I23" s="132"/>
      <c r="J23" s="132"/>
      <c r="K23" s="132"/>
      <c r="L23" s="132"/>
      <c r="M23" s="132"/>
      <c r="N23" s="132"/>
      <c r="O23" s="132"/>
      <c r="P23" s="132"/>
      <c r="Q23" s="132"/>
      <c r="R23" s="132"/>
      <c r="S23" s="132"/>
      <c r="T23" s="132"/>
      <c r="U23" s="132"/>
      <c r="V23" s="132"/>
      <c r="W23" s="132"/>
      <c r="X23" s="132"/>
      <c r="Y23" s="132"/>
      <c r="Z23" s="132"/>
      <c r="AA23" s="132"/>
      <c r="AB23" s="132"/>
      <c r="AC23" s="132"/>
      <c r="AD23" s="132"/>
      <c r="AE23" s="132"/>
      <c r="AF23" s="132"/>
      <c r="AG23" s="132"/>
      <c r="AH23" s="133"/>
      <c r="AI23" s="99"/>
      <c r="AJ23" s="134">
        <f t="shared" si="1"/>
        <v>0</v>
      </c>
      <c r="AK23" s="132">
        <f>Foglio15!AL23</f>
        <v>506.75</v>
      </c>
      <c r="AL23" s="133">
        <f t="shared" si="2"/>
        <v>506.75</v>
      </c>
      <c r="AM23" s="99"/>
      <c r="AN23" s="134">
        <f t="shared" si="3"/>
        <v>0</v>
      </c>
      <c r="AO23" s="132">
        <f>Foglio15!AP23</f>
        <v>92.25</v>
      </c>
      <c r="AP23" s="133">
        <f t="shared" si="0"/>
        <v>92.25</v>
      </c>
      <c r="AR23" s="207">
        <f t="shared" si="4"/>
        <v>0</v>
      </c>
      <c r="AS23" s="208">
        <f t="shared" si="5"/>
        <v>0.51186868686868692</v>
      </c>
      <c r="AT23" s="208">
        <f t="shared" si="6"/>
        <v>9.3181818181818185E-2</v>
      </c>
    </row>
    <row r="24" spans="1:46">
      <c r="A24" s="130">
        <v>11</v>
      </c>
      <c r="B24" s="131" t="str">
        <f>Foglio15!B24</f>
        <v>KASSIMI</v>
      </c>
      <c r="C24" s="131" t="str">
        <f>Foglio15!C24</f>
        <v>JAWAD</v>
      </c>
      <c r="D24" s="132"/>
      <c r="E24" s="132"/>
      <c r="F24" s="132"/>
      <c r="G24" s="132"/>
      <c r="H24" s="132"/>
      <c r="I24" s="132"/>
      <c r="J24" s="132"/>
      <c r="K24" s="132"/>
      <c r="L24" s="132"/>
      <c r="M24" s="132"/>
      <c r="N24" s="132"/>
      <c r="O24" s="132"/>
      <c r="P24" s="132"/>
      <c r="Q24" s="132"/>
      <c r="R24" s="132"/>
      <c r="S24" s="132"/>
      <c r="T24" s="132"/>
      <c r="U24" s="132"/>
      <c r="V24" s="132"/>
      <c r="W24" s="132"/>
      <c r="X24" s="132"/>
      <c r="Y24" s="132"/>
      <c r="Z24" s="132"/>
      <c r="AA24" s="132"/>
      <c r="AB24" s="132"/>
      <c r="AC24" s="132"/>
      <c r="AD24" s="132"/>
      <c r="AE24" s="132"/>
      <c r="AF24" s="132"/>
      <c r="AG24" s="132"/>
      <c r="AH24" s="133"/>
      <c r="AI24" s="99"/>
      <c r="AJ24" s="134">
        <f t="shared" si="1"/>
        <v>0</v>
      </c>
      <c r="AK24" s="132">
        <f>Foglio15!AL24</f>
        <v>574</v>
      </c>
      <c r="AL24" s="133">
        <f t="shared" si="2"/>
        <v>574</v>
      </c>
      <c r="AM24" s="99"/>
      <c r="AN24" s="134">
        <f t="shared" si="3"/>
        <v>0</v>
      </c>
      <c r="AO24" s="132">
        <f>Foglio15!AP24</f>
        <v>25</v>
      </c>
      <c r="AP24" s="133">
        <f t="shared" si="0"/>
        <v>25</v>
      </c>
      <c r="AR24" s="207">
        <f t="shared" si="4"/>
        <v>0</v>
      </c>
      <c r="AS24" s="208">
        <f t="shared" si="5"/>
        <v>0.57979797979797976</v>
      </c>
      <c r="AT24" s="208">
        <f t="shared" si="6"/>
        <v>2.5252525252525252E-2</v>
      </c>
    </row>
    <row r="25" spans="1:46">
      <c r="A25" s="130">
        <v>12</v>
      </c>
      <c r="B25" s="131" t="str">
        <f>Foglio15!B25</f>
        <v>LAVEZZO</v>
      </c>
      <c r="C25" s="131" t="str">
        <f>Foglio15!C25</f>
        <v>CRISTIAN</v>
      </c>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3"/>
      <c r="AI25" s="99"/>
      <c r="AJ25" s="134">
        <f t="shared" si="1"/>
        <v>0</v>
      </c>
      <c r="AK25" s="132">
        <f>Foglio15!AL25</f>
        <v>516.75</v>
      </c>
      <c r="AL25" s="133">
        <f t="shared" si="2"/>
        <v>516.75</v>
      </c>
      <c r="AM25" s="99"/>
      <c r="AN25" s="134">
        <f t="shared" si="3"/>
        <v>0</v>
      </c>
      <c r="AO25" s="132">
        <f>Foglio15!AP25</f>
        <v>82.25</v>
      </c>
      <c r="AP25" s="133">
        <f t="shared" si="0"/>
        <v>82.25</v>
      </c>
      <c r="AR25" s="207">
        <f t="shared" si="4"/>
        <v>0</v>
      </c>
      <c r="AS25" s="208">
        <f t="shared" si="5"/>
        <v>0.52196969696969697</v>
      </c>
      <c r="AT25" s="208">
        <f t="shared" si="6"/>
        <v>8.3080808080808075E-2</v>
      </c>
    </row>
    <row r="26" spans="1:46">
      <c r="A26" s="130">
        <v>13</v>
      </c>
      <c r="B26" s="131" t="str">
        <f>Foglio15!B26</f>
        <v>MARTORANA</v>
      </c>
      <c r="C26" s="131" t="str">
        <f>Foglio15!C26</f>
        <v>IVAN</v>
      </c>
      <c r="D26" s="132"/>
      <c r="E26" s="132"/>
      <c r="F26" s="132"/>
      <c r="G26" s="132"/>
      <c r="H26" s="132"/>
      <c r="I26" s="132"/>
      <c r="J26" s="132"/>
      <c r="K26" s="132"/>
      <c r="L26" s="132"/>
      <c r="M26" s="132"/>
      <c r="N26" s="132"/>
      <c r="O26" s="132"/>
      <c r="P26" s="132"/>
      <c r="Q26" s="132"/>
      <c r="R26" s="132"/>
      <c r="S26" s="132"/>
      <c r="T26" s="132"/>
      <c r="U26" s="132"/>
      <c r="V26" s="132"/>
      <c r="W26" s="132"/>
      <c r="X26" s="132"/>
      <c r="Y26" s="132"/>
      <c r="Z26" s="132"/>
      <c r="AA26" s="132"/>
      <c r="AB26" s="132"/>
      <c r="AC26" s="132"/>
      <c r="AD26" s="132"/>
      <c r="AE26" s="132"/>
      <c r="AF26" s="132"/>
      <c r="AG26" s="132"/>
      <c r="AH26" s="133"/>
      <c r="AI26" s="99"/>
      <c r="AJ26" s="134">
        <f t="shared" si="1"/>
        <v>0</v>
      </c>
      <c r="AK26" s="132">
        <f>Foglio15!AL26</f>
        <v>396</v>
      </c>
      <c r="AL26" s="133">
        <f t="shared" si="2"/>
        <v>396</v>
      </c>
      <c r="AM26" s="99"/>
      <c r="AN26" s="134">
        <f t="shared" si="3"/>
        <v>0</v>
      </c>
      <c r="AO26" s="132">
        <f>Foglio15!AP26</f>
        <v>203</v>
      </c>
      <c r="AP26" s="133">
        <f t="shared" si="0"/>
        <v>203</v>
      </c>
      <c r="AR26" s="207">
        <f t="shared" si="4"/>
        <v>0</v>
      </c>
      <c r="AS26" s="208">
        <f t="shared" si="5"/>
        <v>0.4</v>
      </c>
      <c r="AT26" s="208">
        <f t="shared" si="6"/>
        <v>0.20505050505050504</v>
      </c>
    </row>
    <row r="27" spans="1:46">
      <c r="A27" s="130">
        <v>14</v>
      </c>
      <c r="B27" s="131" t="str">
        <f>Foglio15!B27</f>
        <v xml:space="preserve">OLCESE </v>
      </c>
      <c r="C27" s="131" t="str">
        <f>Foglio15!C27</f>
        <v>RAFFAELE</v>
      </c>
      <c r="D27" s="132"/>
      <c r="E27" s="132"/>
      <c r="F27" s="132"/>
      <c r="G27" s="132"/>
      <c r="H27" s="132"/>
      <c r="I27" s="132"/>
      <c r="J27" s="132"/>
      <c r="K27" s="132"/>
      <c r="L27" s="132"/>
      <c r="M27" s="132"/>
      <c r="N27" s="132"/>
      <c r="O27" s="132"/>
      <c r="P27" s="132"/>
      <c r="Q27" s="132"/>
      <c r="R27" s="132"/>
      <c r="S27" s="132"/>
      <c r="T27" s="132"/>
      <c r="U27" s="132"/>
      <c r="V27" s="132"/>
      <c r="W27" s="132"/>
      <c r="X27" s="132"/>
      <c r="Y27" s="132"/>
      <c r="Z27" s="132"/>
      <c r="AA27" s="132"/>
      <c r="AB27" s="132"/>
      <c r="AC27" s="132"/>
      <c r="AD27" s="132"/>
      <c r="AE27" s="132"/>
      <c r="AF27" s="132"/>
      <c r="AG27" s="132"/>
      <c r="AH27" s="133"/>
      <c r="AI27" s="99"/>
      <c r="AJ27" s="134">
        <f t="shared" si="1"/>
        <v>0</v>
      </c>
      <c r="AK27" s="132">
        <f>Foglio15!AL27</f>
        <v>560</v>
      </c>
      <c r="AL27" s="133">
        <f t="shared" si="2"/>
        <v>560</v>
      </c>
      <c r="AM27" s="99"/>
      <c r="AN27" s="134">
        <f t="shared" si="3"/>
        <v>0</v>
      </c>
      <c r="AO27" s="132">
        <f>Foglio15!AP27</f>
        <v>39</v>
      </c>
      <c r="AP27" s="133">
        <f t="shared" si="0"/>
        <v>39</v>
      </c>
      <c r="AR27" s="207">
        <f t="shared" si="4"/>
        <v>0</v>
      </c>
      <c r="AS27" s="208">
        <f t="shared" si="5"/>
        <v>0.56565656565656564</v>
      </c>
      <c r="AT27" s="208">
        <f t="shared" si="6"/>
        <v>3.9393939393939391E-2</v>
      </c>
    </row>
    <row r="28" spans="1:46">
      <c r="A28" s="130">
        <v>15</v>
      </c>
      <c r="B28" s="131" t="str">
        <f>Foglio15!B28</f>
        <v>RICCA</v>
      </c>
      <c r="C28" s="131" t="str">
        <f>Foglio15!C28</f>
        <v>SIMONE</v>
      </c>
      <c r="D28" s="132"/>
      <c r="E28" s="132"/>
      <c r="F28" s="132"/>
      <c r="G28" s="132"/>
      <c r="H28" s="132"/>
      <c r="I28" s="132"/>
      <c r="J28" s="132"/>
      <c r="K28" s="132"/>
      <c r="L28" s="132"/>
      <c r="M28" s="132"/>
      <c r="N28" s="132"/>
      <c r="O28" s="132"/>
      <c r="P28" s="132"/>
      <c r="Q28" s="132"/>
      <c r="R28" s="132"/>
      <c r="S28" s="132"/>
      <c r="T28" s="132"/>
      <c r="U28" s="132"/>
      <c r="V28" s="132"/>
      <c r="W28" s="132"/>
      <c r="X28" s="132"/>
      <c r="Y28" s="132"/>
      <c r="Z28" s="132"/>
      <c r="AA28" s="132"/>
      <c r="AB28" s="132"/>
      <c r="AC28" s="132"/>
      <c r="AD28" s="132"/>
      <c r="AE28" s="132"/>
      <c r="AF28" s="132"/>
      <c r="AG28" s="132"/>
      <c r="AH28" s="133"/>
      <c r="AI28" s="99"/>
      <c r="AJ28" s="134">
        <f t="shared" si="1"/>
        <v>0</v>
      </c>
      <c r="AK28" s="132">
        <f>Foglio15!AL28</f>
        <v>563</v>
      </c>
      <c r="AL28" s="133">
        <f t="shared" si="2"/>
        <v>563</v>
      </c>
      <c r="AM28" s="99"/>
      <c r="AN28" s="134">
        <f t="shared" si="3"/>
        <v>0</v>
      </c>
      <c r="AO28" s="132">
        <f>Foglio15!AP28</f>
        <v>36</v>
      </c>
      <c r="AP28" s="133">
        <f t="shared" si="0"/>
        <v>36</v>
      </c>
      <c r="AR28" s="207">
        <f t="shared" si="4"/>
        <v>0</v>
      </c>
      <c r="AS28" s="208">
        <f t="shared" si="5"/>
        <v>0.56868686868686869</v>
      </c>
      <c r="AT28" s="208">
        <f t="shared" si="6"/>
        <v>3.6363636363636362E-2</v>
      </c>
    </row>
    <row r="29" spans="1:46">
      <c r="A29" s="130">
        <v>16</v>
      </c>
      <c r="B29" s="131" t="str">
        <f>Foglio15!B29</f>
        <v>RIGA</v>
      </c>
      <c r="C29" s="131" t="str">
        <f>Foglio15!C29</f>
        <v>VITTORIO</v>
      </c>
      <c r="D29" s="132"/>
      <c r="E29" s="132"/>
      <c r="F29" s="132"/>
      <c r="G29" s="132"/>
      <c r="H29" s="132"/>
      <c r="I29" s="132"/>
      <c r="J29" s="132"/>
      <c r="K29" s="132"/>
      <c r="L29" s="132"/>
      <c r="M29" s="132"/>
      <c r="N29" s="132"/>
      <c r="O29" s="132"/>
      <c r="P29" s="132"/>
      <c r="Q29" s="132"/>
      <c r="R29" s="132"/>
      <c r="S29" s="132"/>
      <c r="T29" s="132"/>
      <c r="U29" s="132"/>
      <c r="V29" s="132"/>
      <c r="W29" s="132"/>
      <c r="X29" s="132"/>
      <c r="Y29" s="132"/>
      <c r="Z29" s="132"/>
      <c r="AA29" s="132"/>
      <c r="AB29" s="132"/>
      <c r="AC29" s="132"/>
      <c r="AD29" s="132"/>
      <c r="AE29" s="132"/>
      <c r="AF29" s="132"/>
      <c r="AG29" s="132"/>
      <c r="AH29" s="133"/>
      <c r="AI29" s="99"/>
      <c r="AJ29" s="134">
        <f t="shared" si="1"/>
        <v>0</v>
      </c>
      <c r="AK29" s="132">
        <f>Foglio15!AL29</f>
        <v>473.75</v>
      </c>
      <c r="AL29" s="133">
        <f t="shared" si="2"/>
        <v>473.75</v>
      </c>
      <c r="AM29" s="99"/>
      <c r="AN29" s="134">
        <f t="shared" si="3"/>
        <v>0</v>
      </c>
      <c r="AO29" s="132">
        <f>Foglio15!AP29</f>
        <v>125.25</v>
      </c>
      <c r="AP29" s="133">
        <f t="shared" si="0"/>
        <v>125.25</v>
      </c>
      <c r="AR29" s="207">
        <f t="shared" si="4"/>
        <v>0</v>
      </c>
      <c r="AS29" s="208">
        <f t="shared" si="5"/>
        <v>0.47853535353535354</v>
      </c>
      <c r="AT29" s="208">
        <f t="shared" si="6"/>
        <v>0.12651515151515152</v>
      </c>
    </row>
    <row r="30" spans="1:46">
      <c r="A30" s="130">
        <v>17</v>
      </c>
      <c r="B30" s="131" t="str">
        <f>Foglio15!B30</f>
        <v>ROSSATO</v>
      </c>
      <c r="C30" s="131" t="str">
        <f>Foglio15!C30</f>
        <v>MARCO</v>
      </c>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3"/>
      <c r="AI30" s="99"/>
      <c r="AJ30" s="134">
        <f t="shared" si="1"/>
        <v>0</v>
      </c>
      <c r="AK30" s="132">
        <f>Foglio15!AL30</f>
        <v>567</v>
      </c>
      <c r="AL30" s="133">
        <f t="shared" si="2"/>
        <v>567</v>
      </c>
      <c r="AM30" s="99"/>
      <c r="AN30" s="134">
        <f t="shared" si="3"/>
        <v>0</v>
      </c>
      <c r="AO30" s="132">
        <f>Foglio15!AP30</f>
        <v>32</v>
      </c>
      <c r="AP30" s="133">
        <f t="shared" si="0"/>
        <v>32</v>
      </c>
      <c r="AR30" s="207">
        <f t="shared" si="4"/>
        <v>0</v>
      </c>
      <c r="AS30" s="208">
        <f t="shared" si="5"/>
        <v>0.57272727272727275</v>
      </c>
      <c r="AT30" s="208">
        <f t="shared" si="6"/>
        <v>3.2323232323232323E-2</v>
      </c>
    </row>
    <row r="31" spans="1:46">
      <c r="A31" s="130">
        <v>18</v>
      </c>
      <c r="B31" s="131" t="str">
        <f>Foglio15!B31</f>
        <v xml:space="preserve">CUNEO </v>
      </c>
      <c r="C31" s="131" t="str">
        <f>Foglio15!C31</f>
        <v>FRANCESCO (DUALE)</v>
      </c>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3"/>
      <c r="AI31" s="99"/>
      <c r="AJ31" s="134">
        <f t="shared" si="1"/>
        <v>0</v>
      </c>
      <c r="AK31" s="132">
        <f>Foglio15!AL31</f>
        <v>185</v>
      </c>
      <c r="AL31" s="133">
        <f t="shared" si="2"/>
        <v>185</v>
      </c>
      <c r="AM31" s="99"/>
      <c r="AN31" s="134">
        <f t="shared" si="3"/>
        <v>0</v>
      </c>
      <c r="AO31" s="132">
        <f>Foglio15!AP31</f>
        <v>414</v>
      </c>
      <c r="AP31" s="133">
        <f t="shared" si="0"/>
        <v>414</v>
      </c>
      <c r="AR31" s="207">
        <f t="shared" si="4"/>
        <v>0</v>
      </c>
      <c r="AS31" s="208">
        <f t="shared" si="5"/>
        <v>0.18686868686868688</v>
      </c>
      <c r="AT31" s="208">
        <f t="shared" si="6"/>
        <v>0.41818181818181815</v>
      </c>
    </row>
    <row r="32" spans="1:46">
      <c r="A32" s="130">
        <v>19</v>
      </c>
      <c r="B32" s="131" t="str">
        <f>Foglio15!B32</f>
        <v xml:space="preserve">COSTANZA </v>
      </c>
      <c r="C32" s="131" t="str">
        <f>Foglio15!C32</f>
        <v>MATTIA</v>
      </c>
      <c r="D32" s="132"/>
      <c r="E32" s="132"/>
      <c r="F32" s="132"/>
      <c r="G32" s="132"/>
      <c r="H32" s="132"/>
      <c r="I32" s="132"/>
      <c r="J32" s="132"/>
      <c r="K32" s="132"/>
      <c r="L32" s="132"/>
      <c r="M32" s="132"/>
      <c r="N32" s="132"/>
      <c r="O32" s="132"/>
      <c r="P32" s="132"/>
      <c r="Q32" s="132"/>
      <c r="R32" s="132"/>
      <c r="S32" s="132"/>
      <c r="T32" s="132"/>
      <c r="U32" s="132"/>
      <c r="V32" s="132"/>
      <c r="W32" s="132"/>
      <c r="X32" s="132"/>
      <c r="Y32" s="132"/>
      <c r="Z32" s="132"/>
      <c r="AA32" s="132"/>
      <c r="AB32" s="132"/>
      <c r="AC32" s="132"/>
      <c r="AD32" s="132"/>
      <c r="AE32" s="132"/>
      <c r="AF32" s="132"/>
      <c r="AG32" s="132"/>
      <c r="AH32" s="133"/>
      <c r="AI32" s="99"/>
      <c r="AJ32" s="134">
        <f t="shared" si="1"/>
        <v>0</v>
      </c>
      <c r="AK32" s="132">
        <f>Foglio15!AL32</f>
        <v>188</v>
      </c>
      <c r="AL32" s="133">
        <f t="shared" si="2"/>
        <v>188</v>
      </c>
      <c r="AM32" s="99"/>
      <c r="AN32" s="134">
        <f t="shared" si="3"/>
        <v>0</v>
      </c>
      <c r="AO32" s="132">
        <f>Foglio15!AP32</f>
        <v>0</v>
      </c>
      <c r="AP32" s="133">
        <f t="shared" si="0"/>
        <v>0</v>
      </c>
      <c r="AR32" s="207">
        <f t="shared" si="4"/>
        <v>0</v>
      </c>
      <c r="AS32" s="208">
        <f t="shared" si="5"/>
        <v>0.1898989898989899</v>
      </c>
      <c r="AT32" s="208">
        <f t="shared" si="6"/>
        <v>0</v>
      </c>
    </row>
    <row r="33" spans="1:46">
      <c r="A33" s="130">
        <v>20</v>
      </c>
      <c r="B33" s="131">
        <f>Foglio15!B33</f>
        <v>0</v>
      </c>
      <c r="C33" s="131">
        <f>Foglio15!C33</f>
        <v>0</v>
      </c>
      <c r="D33" s="132"/>
      <c r="E33" s="132"/>
      <c r="F33" s="132"/>
      <c r="G33" s="132"/>
      <c r="H33" s="132"/>
      <c r="I33" s="132"/>
      <c r="J33" s="132"/>
      <c r="K33" s="132"/>
      <c r="L33" s="132"/>
      <c r="M33" s="132"/>
      <c r="N33" s="132"/>
      <c r="O33" s="132"/>
      <c r="P33" s="132"/>
      <c r="Q33" s="132"/>
      <c r="R33" s="132"/>
      <c r="S33" s="132"/>
      <c r="T33" s="132"/>
      <c r="U33" s="132"/>
      <c r="V33" s="132"/>
      <c r="W33" s="132"/>
      <c r="X33" s="132"/>
      <c r="Y33" s="132"/>
      <c r="Z33" s="132"/>
      <c r="AA33" s="132"/>
      <c r="AB33" s="132"/>
      <c r="AC33" s="132"/>
      <c r="AD33" s="132"/>
      <c r="AE33" s="132"/>
      <c r="AF33" s="132"/>
      <c r="AG33" s="132"/>
      <c r="AH33" s="133"/>
      <c r="AI33" s="99"/>
      <c r="AJ33" s="134">
        <f t="shared" si="1"/>
        <v>0</v>
      </c>
      <c r="AK33" s="132">
        <f>Foglio15!AL33</f>
        <v>0</v>
      </c>
      <c r="AL33" s="133">
        <f t="shared" si="2"/>
        <v>0</v>
      </c>
      <c r="AM33" s="99"/>
      <c r="AN33" s="134">
        <f t="shared" ref="AN33:AN43" si="7">$AJ$13-AJ33</f>
        <v>0</v>
      </c>
      <c r="AO33" s="132">
        <f>Foglio15!AP33</f>
        <v>0</v>
      </c>
      <c r="AP33" s="133">
        <f t="shared" ref="AP33:AP43" si="8">AN33+AO33</f>
        <v>0</v>
      </c>
      <c r="AR33" s="207">
        <f t="shared" si="4"/>
        <v>0</v>
      </c>
      <c r="AS33" s="208">
        <f t="shared" si="5"/>
        <v>0</v>
      </c>
      <c r="AT33" s="208">
        <f t="shared" si="6"/>
        <v>0</v>
      </c>
    </row>
    <row r="34" spans="1:46">
      <c r="A34" s="130">
        <v>21</v>
      </c>
      <c r="B34" s="131">
        <f>Foglio15!B34</f>
        <v>0</v>
      </c>
      <c r="C34" s="131">
        <f>Foglio15!C34</f>
        <v>0</v>
      </c>
      <c r="D34" s="132"/>
      <c r="E34" s="132"/>
      <c r="F34" s="132"/>
      <c r="G34" s="132"/>
      <c r="H34" s="132"/>
      <c r="I34" s="132"/>
      <c r="J34" s="132"/>
      <c r="K34" s="132"/>
      <c r="L34" s="132"/>
      <c r="M34" s="132"/>
      <c r="N34" s="132"/>
      <c r="O34" s="132"/>
      <c r="P34" s="132"/>
      <c r="Q34" s="132"/>
      <c r="R34" s="132"/>
      <c r="S34" s="132"/>
      <c r="T34" s="132"/>
      <c r="U34" s="132"/>
      <c r="V34" s="132"/>
      <c r="W34" s="132"/>
      <c r="X34" s="132"/>
      <c r="Y34" s="132"/>
      <c r="Z34" s="132"/>
      <c r="AA34" s="132"/>
      <c r="AB34" s="132"/>
      <c r="AC34" s="132"/>
      <c r="AD34" s="132"/>
      <c r="AE34" s="132"/>
      <c r="AF34" s="132"/>
      <c r="AG34" s="132"/>
      <c r="AH34" s="133"/>
      <c r="AI34" s="99"/>
      <c r="AJ34" s="134">
        <f t="shared" si="1"/>
        <v>0</v>
      </c>
      <c r="AK34" s="132">
        <f>Foglio15!AL34</f>
        <v>0</v>
      </c>
      <c r="AL34" s="133">
        <f t="shared" si="2"/>
        <v>0</v>
      </c>
      <c r="AM34" s="99"/>
      <c r="AN34" s="134">
        <f t="shared" si="7"/>
        <v>0</v>
      </c>
      <c r="AO34" s="132">
        <f>Foglio15!AP34</f>
        <v>0</v>
      </c>
      <c r="AP34" s="133">
        <f t="shared" si="8"/>
        <v>0</v>
      </c>
      <c r="AR34" s="207">
        <f t="shared" si="4"/>
        <v>0</v>
      </c>
      <c r="AS34" s="208">
        <f t="shared" si="5"/>
        <v>0</v>
      </c>
      <c r="AT34" s="208">
        <f t="shared" si="6"/>
        <v>0</v>
      </c>
    </row>
    <row r="35" spans="1:46">
      <c r="A35" s="130">
        <v>22</v>
      </c>
      <c r="B35" s="131">
        <f>Foglio15!B35</f>
        <v>0</v>
      </c>
      <c r="C35" s="131">
        <f>Foglio15!C35</f>
        <v>0</v>
      </c>
      <c r="D35" s="132"/>
      <c r="E35" s="132"/>
      <c r="F35" s="132"/>
      <c r="G35" s="132"/>
      <c r="H35" s="132"/>
      <c r="I35" s="132"/>
      <c r="J35" s="132"/>
      <c r="K35" s="132"/>
      <c r="L35" s="132"/>
      <c r="M35" s="132"/>
      <c r="N35" s="132"/>
      <c r="O35" s="132"/>
      <c r="P35" s="132"/>
      <c r="Q35" s="132"/>
      <c r="R35" s="132"/>
      <c r="S35" s="132"/>
      <c r="T35" s="132"/>
      <c r="U35" s="132"/>
      <c r="V35" s="132"/>
      <c r="W35" s="132"/>
      <c r="X35" s="132"/>
      <c r="Y35" s="132"/>
      <c r="Z35" s="132"/>
      <c r="AA35" s="132"/>
      <c r="AB35" s="132"/>
      <c r="AC35" s="132"/>
      <c r="AD35" s="132"/>
      <c r="AE35" s="132"/>
      <c r="AF35" s="132"/>
      <c r="AG35" s="132"/>
      <c r="AH35" s="133"/>
      <c r="AI35" s="99"/>
      <c r="AJ35" s="134">
        <f t="shared" si="1"/>
        <v>0</v>
      </c>
      <c r="AK35" s="132">
        <f>Foglio15!AL35</f>
        <v>0</v>
      </c>
      <c r="AL35" s="133">
        <f t="shared" si="2"/>
        <v>0</v>
      </c>
      <c r="AM35" s="99"/>
      <c r="AN35" s="134">
        <f t="shared" si="7"/>
        <v>0</v>
      </c>
      <c r="AO35" s="132">
        <f>Foglio15!AP35</f>
        <v>0</v>
      </c>
      <c r="AP35" s="133">
        <f t="shared" si="8"/>
        <v>0</v>
      </c>
      <c r="AR35" s="207">
        <f t="shared" si="4"/>
        <v>0</v>
      </c>
      <c r="AS35" s="208">
        <f t="shared" si="5"/>
        <v>0</v>
      </c>
      <c r="AT35" s="208">
        <f t="shared" si="6"/>
        <v>0</v>
      </c>
    </row>
    <row r="36" spans="1:46">
      <c r="A36" s="130">
        <v>23</v>
      </c>
      <c r="B36" s="131">
        <f>Foglio15!B36</f>
        <v>0</v>
      </c>
      <c r="C36" s="131">
        <f>Foglio15!C36</f>
        <v>0</v>
      </c>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c r="AB36" s="132"/>
      <c r="AC36" s="132"/>
      <c r="AD36" s="132"/>
      <c r="AE36" s="132"/>
      <c r="AF36" s="132"/>
      <c r="AG36" s="132"/>
      <c r="AH36" s="133"/>
      <c r="AI36" s="99"/>
      <c r="AJ36" s="134">
        <f t="shared" si="1"/>
        <v>0</v>
      </c>
      <c r="AK36" s="132">
        <f>Foglio15!AL36</f>
        <v>0</v>
      </c>
      <c r="AL36" s="133">
        <f t="shared" si="2"/>
        <v>0</v>
      </c>
      <c r="AM36" s="99"/>
      <c r="AN36" s="134">
        <f t="shared" si="7"/>
        <v>0</v>
      </c>
      <c r="AO36" s="132">
        <f>Foglio15!AP36</f>
        <v>0</v>
      </c>
      <c r="AP36" s="133">
        <f t="shared" si="8"/>
        <v>0</v>
      </c>
      <c r="AR36" s="207">
        <f t="shared" si="4"/>
        <v>0</v>
      </c>
      <c r="AS36" s="208">
        <f t="shared" si="5"/>
        <v>0</v>
      </c>
      <c r="AT36" s="208">
        <f t="shared" si="6"/>
        <v>0</v>
      </c>
    </row>
    <row r="37" spans="1:46">
      <c r="A37" s="130">
        <v>24</v>
      </c>
      <c r="B37" s="131">
        <f>Foglio15!B37</f>
        <v>0</v>
      </c>
      <c r="C37" s="131">
        <f>Foglio15!C37</f>
        <v>0</v>
      </c>
      <c r="D37" s="132"/>
      <c r="E37" s="132"/>
      <c r="F37" s="132"/>
      <c r="G37" s="132"/>
      <c r="H37" s="132"/>
      <c r="I37" s="132"/>
      <c r="J37" s="132"/>
      <c r="K37" s="132"/>
      <c r="L37" s="132"/>
      <c r="M37" s="132"/>
      <c r="N37" s="132"/>
      <c r="O37" s="132"/>
      <c r="P37" s="132"/>
      <c r="Q37" s="132"/>
      <c r="R37" s="132"/>
      <c r="S37" s="132"/>
      <c r="T37" s="132"/>
      <c r="U37" s="132"/>
      <c r="V37" s="132"/>
      <c r="W37" s="132"/>
      <c r="X37" s="132"/>
      <c r="Y37" s="132"/>
      <c r="Z37" s="132"/>
      <c r="AA37" s="132"/>
      <c r="AB37" s="132"/>
      <c r="AC37" s="132"/>
      <c r="AD37" s="132"/>
      <c r="AE37" s="132"/>
      <c r="AF37" s="132"/>
      <c r="AG37" s="132"/>
      <c r="AH37" s="133"/>
      <c r="AI37" s="99"/>
      <c r="AJ37" s="134">
        <f t="shared" si="1"/>
        <v>0</v>
      </c>
      <c r="AK37" s="132">
        <f>Foglio15!AL37</f>
        <v>0</v>
      </c>
      <c r="AL37" s="133">
        <f t="shared" si="2"/>
        <v>0</v>
      </c>
      <c r="AM37" s="99"/>
      <c r="AN37" s="134">
        <f t="shared" si="7"/>
        <v>0</v>
      </c>
      <c r="AO37" s="132">
        <f>Foglio15!AP37</f>
        <v>0</v>
      </c>
      <c r="AP37" s="133">
        <f t="shared" si="8"/>
        <v>0</v>
      </c>
      <c r="AR37" s="207">
        <f t="shared" si="4"/>
        <v>0</v>
      </c>
      <c r="AS37" s="208">
        <f t="shared" si="5"/>
        <v>0</v>
      </c>
      <c r="AT37" s="208">
        <f t="shared" si="6"/>
        <v>0</v>
      </c>
    </row>
    <row r="38" spans="1:46">
      <c r="A38" s="130">
        <v>25</v>
      </c>
      <c r="B38" s="131">
        <f>Foglio15!B38</f>
        <v>0</v>
      </c>
      <c r="C38" s="131">
        <f>Foglio15!C38</f>
        <v>0</v>
      </c>
      <c r="D38" s="132"/>
      <c r="E38" s="132"/>
      <c r="F38" s="132"/>
      <c r="G38" s="132"/>
      <c r="H38" s="132"/>
      <c r="I38" s="132"/>
      <c r="J38" s="132"/>
      <c r="K38" s="132"/>
      <c r="L38" s="132"/>
      <c r="M38" s="132"/>
      <c r="N38" s="132"/>
      <c r="O38" s="132"/>
      <c r="P38" s="132"/>
      <c r="Q38" s="132"/>
      <c r="R38" s="132"/>
      <c r="S38" s="132"/>
      <c r="T38" s="132"/>
      <c r="U38" s="132"/>
      <c r="V38" s="132"/>
      <c r="W38" s="132"/>
      <c r="X38" s="132"/>
      <c r="Y38" s="132"/>
      <c r="Z38" s="132"/>
      <c r="AA38" s="132"/>
      <c r="AB38" s="132"/>
      <c r="AC38" s="132"/>
      <c r="AD38" s="132"/>
      <c r="AE38" s="132"/>
      <c r="AF38" s="132"/>
      <c r="AG38" s="132"/>
      <c r="AH38" s="133"/>
      <c r="AI38" s="99"/>
      <c r="AJ38" s="134">
        <f t="shared" si="1"/>
        <v>0</v>
      </c>
      <c r="AK38" s="132">
        <f>Foglio15!AL38</f>
        <v>0</v>
      </c>
      <c r="AL38" s="133">
        <f t="shared" si="2"/>
        <v>0</v>
      </c>
      <c r="AM38" s="99"/>
      <c r="AN38" s="134">
        <f t="shared" si="7"/>
        <v>0</v>
      </c>
      <c r="AO38" s="132">
        <f>Foglio15!AP38</f>
        <v>0</v>
      </c>
      <c r="AP38" s="133">
        <f t="shared" si="8"/>
        <v>0</v>
      </c>
      <c r="AR38" s="207">
        <f t="shared" si="4"/>
        <v>0</v>
      </c>
      <c r="AS38" s="208">
        <f t="shared" si="5"/>
        <v>0</v>
      </c>
      <c r="AT38" s="208">
        <f t="shared" si="6"/>
        <v>0</v>
      </c>
    </row>
    <row r="39" spans="1:46">
      <c r="A39" s="130">
        <v>26</v>
      </c>
      <c r="B39" s="131">
        <f>Foglio15!B39</f>
        <v>0</v>
      </c>
      <c r="C39" s="131">
        <f>Foglio15!C39</f>
        <v>0</v>
      </c>
      <c r="D39" s="132"/>
      <c r="E39" s="132"/>
      <c r="F39" s="132"/>
      <c r="G39" s="132"/>
      <c r="H39" s="132"/>
      <c r="I39" s="132"/>
      <c r="J39" s="132"/>
      <c r="K39" s="132"/>
      <c r="L39" s="132"/>
      <c r="M39" s="132"/>
      <c r="N39" s="132"/>
      <c r="O39" s="132"/>
      <c r="P39" s="132"/>
      <c r="Q39" s="132"/>
      <c r="R39" s="132"/>
      <c r="S39" s="132"/>
      <c r="T39" s="132"/>
      <c r="U39" s="132"/>
      <c r="V39" s="132"/>
      <c r="W39" s="132"/>
      <c r="X39" s="132"/>
      <c r="Y39" s="132"/>
      <c r="Z39" s="132"/>
      <c r="AA39" s="132"/>
      <c r="AB39" s="132"/>
      <c r="AC39" s="132"/>
      <c r="AD39" s="132"/>
      <c r="AE39" s="132"/>
      <c r="AF39" s="132"/>
      <c r="AG39" s="132"/>
      <c r="AH39" s="133"/>
      <c r="AI39" s="99"/>
      <c r="AJ39" s="134">
        <f t="shared" si="1"/>
        <v>0</v>
      </c>
      <c r="AK39" s="132">
        <f>Foglio15!AL39</f>
        <v>0</v>
      </c>
      <c r="AL39" s="133">
        <f t="shared" si="2"/>
        <v>0</v>
      </c>
      <c r="AM39" s="99"/>
      <c r="AN39" s="134">
        <f t="shared" si="7"/>
        <v>0</v>
      </c>
      <c r="AO39" s="132">
        <f>Foglio15!AP39</f>
        <v>0</v>
      </c>
      <c r="AP39" s="133">
        <f t="shared" si="8"/>
        <v>0</v>
      </c>
      <c r="AR39" s="207">
        <f t="shared" si="4"/>
        <v>0</v>
      </c>
      <c r="AS39" s="208">
        <f t="shared" si="5"/>
        <v>0</v>
      </c>
      <c r="AT39" s="208">
        <f t="shared" si="6"/>
        <v>0</v>
      </c>
    </row>
    <row r="40" spans="1:46">
      <c r="A40" s="130">
        <v>27</v>
      </c>
      <c r="B40" s="131">
        <f>Foglio15!B40</f>
        <v>0</v>
      </c>
      <c r="C40" s="131">
        <f>Foglio15!C40</f>
        <v>0</v>
      </c>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3"/>
      <c r="AI40" s="99"/>
      <c r="AJ40" s="134">
        <f t="shared" si="1"/>
        <v>0</v>
      </c>
      <c r="AK40" s="132">
        <f>Foglio15!AL40</f>
        <v>0</v>
      </c>
      <c r="AL40" s="133">
        <f t="shared" si="2"/>
        <v>0</v>
      </c>
      <c r="AM40" s="99"/>
      <c r="AN40" s="134">
        <f t="shared" si="7"/>
        <v>0</v>
      </c>
      <c r="AO40" s="132">
        <f>Foglio15!AP40</f>
        <v>0</v>
      </c>
      <c r="AP40" s="133">
        <f t="shared" si="8"/>
        <v>0</v>
      </c>
      <c r="AR40" s="207">
        <f>IF(D40&gt;0,1,0)+IF(E40&gt;0,1,0)+IF(F40&gt;0,1,0)+IF(G40&gt;0,1,0)+IF(H40&gt;0,1,0)+IF(I40&gt;0,1,0)+IF(J40&gt;0,1,0)+IF(K40&gt;0,1,0)+IF(L40&gt;0,1,0)+IF(M40&gt;0,1,0)+IF(N40&gt;0,1,0)+IF(O40&gt;0,1,0)+IF(P40&gt;0,1,0)+IF(Q40&gt;0,1,0)+IF(R40&gt;0,1,0)+IF(S40&gt;0,1,0)+IF(T40&gt;0,1,0)+IF(U40&gt;0,1,0)+IF(V40&gt;0,1,0)+IF(W40&gt;0,1,0)+IF(X40&gt;0,1,0)+IF(Y40&gt;0,1,0)+IF(Z40&gt;0,1,0)+IF(AA40&gt;0,1,0)+IF(AB40&gt;0,1,0)+IF(AC40&gt;0,1,0)+IF(AD40&gt;0,1,0)+IF(AE40&gt;0,1,0)+IF(AF40&gt;0,1,0)+IF(AG40&gt;0,1,0)+IF(AH40&gt;0,1,0)</f>
        <v>0</v>
      </c>
      <c r="AS40" s="208">
        <f t="shared" si="5"/>
        <v>0</v>
      </c>
      <c r="AT40" s="208">
        <f t="shared" si="6"/>
        <v>0</v>
      </c>
    </row>
    <row r="41" spans="1:46">
      <c r="A41" s="130">
        <v>28</v>
      </c>
      <c r="B41" s="131">
        <f>Foglio15!B41</f>
        <v>0</v>
      </c>
      <c r="C41" s="131">
        <f>Foglio15!C41</f>
        <v>0</v>
      </c>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3"/>
      <c r="AI41" s="99"/>
      <c r="AJ41" s="134">
        <f t="shared" si="1"/>
        <v>0</v>
      </c>
      <c r="AK41" s="132">
        <f>Foglio15!AL41</f>
        <v>0</v>
      </c>
      <c r="AL41" s="133">
        <f t="shared" si="2"/>
        <v>0</v>
      </c>
      <c r="AM41" s="99"/>
      <c r="AN41" s="134">
        <f t="shared" si="7"/>
        <v>0</v>
      </c>
      <c r="AO41" s="132">
        <f>Foglio15!AP41</f>
        <v>0</v>
      </c>
      <c r="AP41" s="133">
        <f t="shared" si="8"/>
        <v>0</v>
      </c>
      <c r="AR41" s="207">
        <f>IF(D41&gt;0,1,0)+IF(E41&gt;0,1,0)+IF(F41&gt;0,1,0)+IF(G41&gt;0,1,0)+IF(H41&gt;0,1,0)+IF(I41&gt;0,1,0)+IF(J41&gt;0,1,0)+IF(K41&gt;0,1,0)+IF(L41&gt;0,1,0)+IF(M41&gt;0,1,0)+IF(N41&gt;0,1,0)+IF(O41&gt;0,1,0)+IF(P41&gt;0,1,0)+IF(Q41&gt;0,1,0)+IF(R41&gt;0,1,0)+IF(S41&gt;0,1,0)+IF(T41&gt;0,1,0)+IF(U41&gt;0,1,0)+IF(V41&gt;0,1,0)+IF(W41&gt;0,1,0)+IF(X41&gt;0,1,0)+IF(Y41&gt;0,1,0)+IF(Z41&gt;0,1,0)+IF(AA41&gt;0,1,0)+IF(AB41&gt;0,1,0)+IF(AC41&gt;0,1,0)+IF(AD41&gt;0,1,0)+IF(AE41&gt;0,1,0)+IF(AF41&gt;0,1,0)+IF(AG41&gt;0,1,0)+IF(AH41&gt;0,1,0)</f>
        <v>0</v>
      </c>
      <c r="AS41" s="208">
        <f t="shared" si="5"/>
        <v>0</v>
      </c>
      <c r="AT41" s="208">
        <f t="shared" si="6"/>
        <v>0</v>
      </c>
    </row>
    <row r="42" spans="1:46">
      <c r="A42" s="130">
        <v>29</v>
      </c>
      <c r="B42" s="131">
        <f>Foglio15!B42</f>
        <v>0</v>
      </c>
      <c r="C42" s="131">
        <f>Foglio15!C42</f>
        <v>0</v>
      </c>
      <c r="D42" s="132"/>
      <c r="E42" s="132"/>
      <c r="F42" s="132"/>
      <c r="G42" s="132"/>
      <c r="H42" s="132"/>
      <c r="I42" s="132"/>
      <c r="J42" s="132"/>
      <c r="K42" s="132"/>
      <c r="L42" s="132"/>
      <c r="M42" s="132"/>
      <c r="N42" s="132"/>
      <c r="O42" s="132"/>
      <c r="P42" s="132"/>
      <c r="Q42" s="132"/>
      <c r="R42" s="132"/>
      <c r="S42" s="132"/>
      <c r="T42" s="132"/>
      <c r="U42" s="132"/>
      <c r="V42" s="132"/>
      <c r="W42" s="132"/>
      <c r="X42" s="132"/>
      <c r="Y42" s="132"/>
      <c r="Z42" s="132"/>
      <c r="AA42" s="132"/>
      <c r="AB42" s="132"/>
      <c r="AC42" s="132"/>
      <c r="AD42" s="132"/>
      <c r="AE42" s="132"/>
      <c r="AF42" s="132"/>
      <c r="AG42" s="132"/>
      <c r="AH42" s="133"/>
      <c r="AI42" s="99"/>
      <c r="AJ42" s="134">
        <f t="shared" si="1"/>
        <v>0</v>
      </c>
      <c r="AK42" s="132">
        <f>Foglio15!AL42</f>
        <v>0</v>
      </c>
      <c r="AL42" s="133">
        <f t="shared" si="2"/>
        <v>0</v>
      </c>
      <c r="AM42" s="99"/>
      <c r="AN42" s="134">
        <f t="shared" si="7"/>
        <v>0</v>
      </c>
      <c r="AO42" s="132">
        <f>Foglio15!AP42</f>
        <v>0</v>
      </c>
      <c r="AP42" s="133">
        <f t="shared" si="8"/>
        <v>0</v>
      </c>
      <c r="AR42" s="207">
        <f>IF(D42&gt;0,1,0)+IF(E42&gt;0,1,0)+IF(F42&gt;0,1,0)+IF(G42&gt;0,1,0)+IF(H42&gt;0,1,0)+IF(I42&gt;0,1,0)+IF(J42&gt;0,1,0)+IF(K42&gt;0,1,0)+IF(L42&gt;0,1,0)+IF(M42&gt;0,1,0)+IF(N42&gt;0,1,0)+IF(O42&gt;0,1,0)+IF(P42&gt;0,1,0)+IF(Q42&gt;0,1,0)+IF(R42&gt;0,1,0)+IF(S42&gt;0,1,0)+IF(T42&gt;0,1,0)+IF(U42&gt;0,1,0)+IF(V42&gt;0,1,0)+IF(W42&gt;0,1,0)+IF(X42&gt;0,1,0)+IF(Y42&gt;0,1,0)+IF(Z42&gt;0,1,0)+IF(AA42&gt;0,1,0)+IF(AB42&gt;0,1,0)+IF(AC42&gt;0,1,0)+IF(AD42&gt;0,1,0)+IF(AE42&gt;0,1,0)+IF(AF42&gt;0,1,0)+IF(AG42&gt;0,1,0)+IF(AH42&gt;0,1,0)</f>
        <v>0</v>
      </c>
      <c r="AS42" s="208">
        <f t="shared" si="5"/>
        <v>0</v>
      </c>
      <c r="AT42" s="208">
        <f t="shared" si="6"/>
        <v>0</v>
      </c>
    </row>
    <row r="43" spans="1:46" ht="15.75" thickBot="1">
      <c r="A43" s="130">
        <v>30</v>
      </c>
      <c r="B43" s="131">
        <f>Foglio15!B43</f>
        <v>0</v>
      </c>
      <c r="C43" s="131">
        <f>Foglio15!C43</f>
        <v>0</v>
      </c>
      <c r="D43" s="132"/>
      <c r="E43" s="132"/>
      <c r="F43" s="132"/>
      <c r="G43" s="132"/>
      <c r="H43" s="132"/>
      <c r="I43" s="132"/>
      <c r="J43" s="132"/>
      <c r="K43" s="132"/>
      <c r="L43" s="132"/>
      <c r="M43" s="132"/>
      <c r="N43" s="132"/>
      <c r="O43" s="132"/>
      <c r="P43" s="132"/>
      <c r="Q43" s="132"/>
      <c r="R43" s="132"/>
      <c r="S43" s="132"/>
      <c r="T43" s="132"/>
      <c r="U43" s="132"/>
      <c r="V43" s="132"/>
      <c r="W43" s="132"/>
      <c r="X43" s="132"/>
      <c r="Y43" s="132"/>
      <c r="Z43" s="132"/>
      <c r="AA43" s="132"/>
      <c r="AB43" s="132"/>
      <c r="AC43" s="132"/>
      <c r="AD43" s="132"/>
      <c r="AE43" s="132"/>
      <c r="AF43" s="132"/>
      <c r="AG43" s="132"/>
      <c r="AH43" s="133"/>
      <c r="AI43" s="99"/>
      <c r="AJ43" s="134">
        <f t="shared" si="1"/>
        <v>0</v>
      </c>
      <c r="AK43" s="132">
        <f>Foglio15!AL43</f>
        <v>0</v>
      </c>
      <c r="AL43" s="133">
        <f t="shared" si="2"/>
        <v>0</v>
      </c>
      <c r="AM43" s="99"/>
      <c r="AN43" s="134">
        <f t="shared" si="7"/>
        <v>0</v>
      </c>
      <c r="AO43" s="132">
        <f>Foglio15!AP43</f>
        <v>0</v>
      </c>
      <c r="AP43" s="133">
        <f t="shared" si="8"/>
        <v>0</v>
      </c>
      <c r="AR43" s="207">
        <f>IF(D43&gt;0,1,0)+IF(E43&gt;0,1,0)+IF(F43&gt;0,1,0)+IF(G43&gt;0,1,0)+IF(H43&gt;0,1,0)+IF(I43&gt;0,1,0)+IF(J43&gt;0,1,0)+IF(K43&gt;0,1,0)+IF(L43&gt;0,1,0)+IF(M43&gt;0,1,0)+IF(N43&gt;0,1,0)+IF(O43&gt;0,1,0)+IF(P43&gt;0,1,0)+IF(Q43&gt;0,1,0)+IF(R43&gt;0,1,0)+IF(S43&gt;0,1,0)+IF(T43&gt;0,1,0)+IF(U43&gt;0,1,0)+IF(V43&gt;0,1,0)+IF(W43&gt;0,1,0)+IF(X43&gt;0,1,0)+IF(Y43&gt;0,1,0)+IF(Z43&gt;0,1,0)+IF(AA43&gt;0,1,0)+IF(AB43&gt;0,1,0)+IF(AC43&gt;0,1,0)+IF(AD43&gt;0,1,0)+IF(AE43&gt;0,1,0)+IF(AF43&gt;0,1,0)+IF(AG43&gt;0,1,0)+IF(AH43&gt;0,1,0)</f>
        <v>0</v>
      </c>
      <c r="AS43" s="208">
        <f t="shared" si="5"/>
        <v>0</v>
      </c>
      <c r="AT43" s="208">
        <f t="shared" si="6"/>
        <v>0</v>
      </c>
    </row>
    <row r="44" spans="1:46" ht="26.25" customHeight="1" thickTop="1" thickBot="1">
      <c r="A44" s="141"/>
      <c r="B44" s="142"/>
      <c r="C44" s="142"/>
      <c r="D44" s="143"/>
      <c r="E44" s="143"/>
      <c r="F44" s="143"/>
      <c r="G44" s="143"/>
      <c r="H44" s="143"/>
      <c r="I44" s="143"/>
      <c r="J44" s="143"/>
      <c r="K44" s="143"/>
      <c r="L44" s="143"/>
      <c r="M44" s="143"/>
      <c r="N44" s="143"/>
      <c r="O44" s="143"/>
      <c r="P44" s="143"/>
      <c r="Q44" s="143"/>
      <c r="R44" s="143"/>
      <c r="S44" s="143"/>
      <c r="T44" s="143"/>
      <c r="U44" s="143"/>
      <c r="V44" s="143"/>
      <c r="W44" s="143"/>
      <c r="X44" s="143"/>
      <c r="Y44" s="143"/>
      <c r="Z44" s="143"/>
      <c r="AA44" s="143"/>
      <c r="AB44" s="143"/>
      <c r="AC44" s="143"/>
      <c r="AD44" s="144" t="s">
        <v>8</v>
      </c>
      <c r="AE44" s="145"/>
      <c r="AF44" s="145"/>
      <c r="AG44" s="145"/>
      <c r="AH44" s="146"/>
      <c r="AI44" s="110"/>
      <c r="AJ44" s="147">
        <f>SUM(AJ14:AJ43)</f>
        <v>0</v>
      </c>
      <c r="AK44" s="147">
        <f>SUM(AK14:AK43)</f>
        <v>9248.5</v>
      </c>
      <c r="AL44" s="147">
        <f>SUM(AL14:AL43)</f>
        <v>9248.5</v>
      </c>
      <c r="AM44" s="110"/>
      <c r="AN44" s="147">
        <f>SUM(AN13:AN43)</f>
        <v>0</v>
      </c>
      <c r="AO44" s="147">
        <f>SUM(AO13:AO43)</f>
        <v>1721.5</v>
      </c>
      <c r="AP44" s="147">
        <f>SUM(AP13:AP43)</f>
        <v>1721.5</v>
      </c>
      <c r="AR44" s="209">
        <f>SUM(AR14:AR43)</f>
        <v>0</v>
      </c>
      <c r="AS44" s="87"/>
      <c r="AT44" s="87"/>
    </row>
    <row r="45" spans="1:46" ht="15.75" thickTop="1">
      <c r="A45" s="103"/>
      <c r="B45" s="103"/>
      <c r="C45" s="103"/>
      <c r="D45" s="99"/>
      <c r="E45" s="99"/>
      <c r="F45" s="99"/>
      <c r="G45" s="99"/>
      <c r="H45" s="99"/>
      <c r="I45" s="99"/>
      <c r="J45" s="99"/>
      <c r="K45" s="99"/>
      <c r="L45" s="99"/>
      <c r="M45" s="99"/>
      <c r="N45" s="99"/>
      <c r="O45" s="99"/>
      <c r="P45" s="99"/>
      <c r="Q45" s="99"/>
      <c r="R45" s="99"/>
      <c r="S45" s="99"/>
      <c r="T45" s="99"/>
      <c r="U45" s="99"/>
      <c r="V45" s="99"/>
      <c r="W45" s="99"/>
      <c r="X45" s="99"/>
      <c r="Y45" s="99"/>
      <c r="Z45" s="99"/>
      <c r="AA45" s="99"/>
      <c r="AB45" s="99"/>
      <c r="AC45" s="99"/>
      <c r="AD45" s="99"/>
      <c r="AE45" s="99"/>
      <c r="AF45" s="99"/>
      <c r="AG45" s="99"/>
      <c r="AH45" s="99"/>
      <c r="AI45" s="99"/>
      <c r="AJ45" s="99"/>
      <c r="AK45" s="99"/>
      <c r="AL45" s="99"/>
      <c r="AM45" s="99"/>
      <c r="AN45" s="99"/>
      <c r="AO45" s="102"/>
      <c r="AP45" s="99"/>
    </row>
    <row r="46" spans="1:46">
      <c r="A46" s="103"/>
      <c r="B46" s="103"/>
      <c r="C46" s="103"/>
      <c r="D46" s="99"/>
      <c r="E46" s="99"/>
      <c r="F46" s="99"/>
      <c r="G46" s="99"/>
      <c r="H46" s="99"/>
      <c r="I46" s="99"/>
      <c r="J46" s="99"/>
      <c r="K46" s="99"/>
      <c r="L46" s="99"/>
      <c r="M46" s="99"/>
      <c r="N46" s="99"/>
      <c r="O46" s="99"/>
      <c r="P46" s="99"/>
      <c r="Q46" s="99"/>
      <c r="R46" s="99"/>
      <c r="S46" s="99"/>
      <c r="T46" s="99"/>
      <c r="U46" s="99"/>
      <c r="V46" s="99"/>
      <c r="W46" s="99"/>
      <c r="X46" s="99"/>
      <c r="Y46" s="99"/>
      <c r="Z46" s="99"/>
      <c r="AA46" s="99"/>
      <c r="AB46" s="99"/>
      <c r="AC46" s="99"/>
      <c r="AD46" s="99"/>
      <c r="AE46" s="99"/>
      <c r="AF46" s="99"/>
      <c r="AG46" s="99"/>
      <c r="AH46" s="99"/>
      <c r="AI46" s="99"/>
      <c r="AJ46" s="99"/>
      <c r="AK46" s="99"/>
      <c r="AL46" s="99"/>
      <c r="AM46" s="99"/>
      <c r="AN46" s="99"/>
      <c r="AO46" s="102"/>
      <c r="AP46" s="99"/>
    </row>
    <row r="47" spans="1:46">
      <c r="A47" s="103"/>
      <c r="B47" s="103"/>
      <c r="C47" s="103"/>
      <c r="D47" s="99"/>
      <c r="E47" s="99"/>
      <c r="F47" s="99"/>
      <c r="G47" s="99"/>
      <c r="H47" s="99"/>
      <c r="I47" s="99"/>
      <c r="J47" s="99"/>
      <c r="K47" s="99"/>
      <c r="L47" s="99"/>
      <c r="M47" s="99"/>
      <c r="N47" s="99"/>
      <c r="O47" s="99"/>
      <c r="P47" s="99"/>
      <c r="Q47" s="99"/>
      <c r="R47" s="99"/>
      <c r="S47" s="99"/>
      <c r="T47" s="99"/>
      <c r="U47" s="99"/>
      <c r="V47" s="99"/>
      <c r="W47" s="99"/>
      <c r="X47" s="99"/>
      <c r="Y47" s="99"/>
      <c r="Z47" s="99"/>
      <c r="AA47" s="99"/>
      <c r="AB47" s="99"/>
      <c r="AC47" s="99"/>
      <c r="AD47" s="99"/>
      <c r="AE47" s="99"/>
      <c r="AF47" s="99"/>
      <c r="AG47" s="99"/>
      <c r="AH47" s="99"/>
      <c r="AI47" s="99"/>
      <c r="AJ47" s="99"/>
      <c r="AK47" s="99"/>
      <c r="AL47" s="99"/>
      <c r="AM47" s="99"/>
      <c r="AN47" s="99"/>
      <c r="AO47" s="102"/>
      <c r="AP47" s="99"/>
    </row>
    <row r="48" spans="1:46">
      <c r="A48" s="103"/>
      <c r="B48" s="103"/>
      <c r="C48" s="103"/>
      <c r="D48" s="99"/>
      <c r="E48" s="99"/>
      <c r="F48" s="99"/>
      <c r="G48" s="99"/>
      <c r="H48" s="99"/>
      <c r="I48" s="99"/>
      <c r="J48" s="99"/>
      <c r="K48" s="99"/>
      <c r="L48" s="99"/>
      <c r="M48" s="99"/>
      <c r="N48" s="99"/>
      <c r="O48" s="99"/>
      <c r="P48" s="99"/>
      <c r="Q48" s="99"/>
      <c r="R48" s="99"/>
      <c r="S48" s="99"/>
      <c r="T48" s="99"/>
      <c r="U48" s="99"/>
      <c r="V48" s="99"/>
      <c r="W48" s="99"/>
      <c r="X48" s="99"/>
      <c r="Y48" s="99"/>
      <c r="Z48" s="99"/>
      <c r="AA48" s="99"/>
      <c r="AB48" s="99"/>
      <c r="AC48" s="99"/>
      <c r="AD48" s="99"/>
      <c r="AE48" s="99"/>
      <c r="AF48" s="99"/>
      <c r="AG48" s="99"/>
      <c r="AH48" s="99"/>
      <c r="AI48" s="99"/>
      <c r="AJ48" s="99"/>
      <c r="AK48" s="99"/>
      <c r="AL48" s="99"/>
      <c r="AM48" s="99"/>
      <c r="AN48" s="99"/>
      <c r="AO48" s="102"/>
      <c r="AP48" s="99"/>
    </row>
    <row r="49" spans="1:42">
      <c r="A49" s="103"/>
      <c r="B49" s="103"/>
      <c r="C49" s="103"/>
      <c r="D49" s="99"/>
      <c r="E49" s="99"/>
      <c r="F49" s="99"/>
      <c r="G49" s="99"/>
      <c r="H49" s="99"/>
      <c r="I49" s="99"/>
      <c r="J49" s="99"/>
      <c r="K49" s="99"/>
      <c r="L49" s="99"/>
      <c r="M49" s="99"/>
      <c r="N49" s="99"/>
      <c r="O49" s="99"/>
      <c r="P49" s="99"/>
      <c r="Q49" s="99"/>
      <c r="R49" s="99"/>
      <c r="S49" s="99"/>
      <c r="T49" s="99"/>
      <c r="U49" s="99"/>
      <c r="V49" s="99"/>
      <c r="W49" s="99"/>
      <c r="X49" s="99"/>
      <c r="Y49" s="99"/>
      <c r="Z49" s="99"/>
      <c r="AA49" s="99"/>
      <c r="AB49" s="99"/>
      <c r="AC49" s="99"/>
      <c r="AD49" s="99"/>
      <c r="AE49" s="99"/>
      <c r="AF49" s="99"/>
      <c r="AG49" s="99"/>
      <c r="AH49" s="99"/>
      <c r="AI49" s="99"/>
      <c r="AJ49" s="99"/>
      <c r="AK49" s="99"/>
      <c r="AL49" s="99"/>
      <c r="AM49" s="99"/>
      <c r="AN49" s="99"/>
      <c r="AO49" s="102"/>
      <c r="AP49" s="99"/>
    </row>
    <row r="50" spans="1:42">
      <c r="A50" s="103"/>
      <c r="B50" s="103"/>
      <c r="C50" s="103"/>
      <c r="D50" s="99"/>
      <c r="E50" s="99"/>
      <c r="F50" s="99"/>
      <c r="G50" s="99"/>
      <c r="H50" s="99"/>
      <c r="I50" s="99"/>
      <c r="J50" s="99"/>
      <c r="K50" s="99"/>
      <c r="L50" s="99"/>
      <c r="M50" s="99"/>
      <c r="N50" s="99"/>
      <c r="O50" s="99"/>
      <c r="P50" s="99"/>
      <c r="Q50" s="99"/>
      <c r="R50" s="99"/>
      <c r="S50" s="99"/>
      <c r="T50" s="99"/>
      <c r="U50" s="99"/>
      <c r="V50" s="99"/>
      <c r="W50" s="99"/>
      <c r="X50" s="99"/>
      <c r="Y50" s="99"/>
      <c r="Z50" s="99"/>
      <c r="AA50" s="99"/>
      <c r="AB50" s="99"/>
      <c r="AC50" s="99"/>
      <c r="AD50" s="99"/>
      <c r="AE50" s="99"/>
      <c r="AF50" s="99"/>
      <c r="AG50" s="99"/>
      <c r="AH50" s="99"/>
      <c r="AI50" s="99"/>
      <c r="AJ50" s="99"/>
      <c r="AK50" s="99"/>
      <c r="AL50" s="99"/>
      <c r="AM50" s="99"/>
      <c r="AN50" s="99"/>
      <c r="AO50" s="102"/>
      <c r="AP50" s="99"/>
    </row>
    <row r="51" spans="1:42">
      <c r="A51" s="103"/>
      <c r="B51" s="103"/>
      <c r="C51" s="103"/>
      <c r="D51" s="99"/>
      <c r="E51" s="99"/>
      <c r="F51" s="99"/>
      <c r="G51" s="99"/>
      <c r="H51" s="99"/>
      <c r="I51" s="99"/>
      <c r="J51" s="99"/>
      <c r="K51" s="99"/>
      <c r="L51" s="99"/>
      <c r="M51" s="99"/>
      <c r="N51" s="99"/>
      <c r="O51" s="99"/>
      <c r="P51" s="99"/>
      <c r="Q51" s="99"/>
      <c r="R51" s="99"/>
      <c r="S51" s="99"/>
      <c r="T51" s="99"/>
      <c r="U51" s="99"/>
      <c r="V51" s="99"/>
      <c r="W51" s="99"/>
      <c r="X51" s="99"/>
      <c r="Y51" s="99"/>
      <c r="Z51" s="99"/>
      <c r="AA51" s="99"/>
      <c r="AB51" s="99"/>
      <c r="AC51" s="99"/>
      <c r="AD51" s="99"/>
      <c r="AE51" s="99"/>
      <c r="AF51" s="99"/>
      <c r="AG51" s="99"/>
      <c r="AH51" s="99"/>
      <c r="AI51" s="99"/>
      <c r="AJ51" s="99"/>
      <c r="AK51" s="99"/>
      <c r="AL51" s="99"/>
      <c r="AM51" s="99"/>
      <c r="AN51" s="99"/>
      <c r="AO51" s="102"/>
      <c r="AP51" s="99"/>
    </row>
    <row r="52" spans="1:42">
      <c r="A52" s="103"/>
      <c r="B52" s="103"/>
      <c r="C52" s="103"/>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102"/>
      <c r="AP52" s="99"/>
    </row>
    <row r="53" spans="1:42">
      <c r="A53" s="103"/>
      <c r="B53" s="103"/>
      <c r="C53" s="103"/>
      <c r="D53" s="99"/>
      <c r="E53" s="99"/>
      <c r="F53" s="99"/>
      <c r="G53" s="99"/>
      <c r="H53" s="99"/>
      <c r="I53" s="99"/>
      <c r="J53" s="99"/>
      <c r="K53" s="99"/>
      <c r="L53" s="99"/>
      <c r="M53" s="99"/>
      <c r="N53" s="99"/>
      <c r="O53" s="99"/>
      <c r="P53" s="99"/>
      <c r="Q53" s="99"/>
      <c r="R53" s="99"/>
      <c r="S53" s="99"/>
      <c r="T53" s="99"/>
      <c r="U53" s="99"/>
      <c r="V53" s="99"/>
      <c r="W53" s="99"/>
      <c r="X53" s="99"/>
      <c r="Y53" s="99"/>
      <c r="Z53" s="99"/>
      <c r="AA53" s="99"/>
      <c r="AB53" s="99"/>
      <c r="AC53" s="99"/>
      <c r="AD53" s="99"/>
      <c r="AE53" s="99"/>
      <c r="AF53" s="99"/>
      <c r="AG53" s="99"/>
      <c r="AH53" s="99"/>
      <c r="AI53" s="99"/>
      <c r="AJ53" s="99"/>
      <c r="AK53" s="99"/>
      <c r="AL53" s="99"/>
      <c r="AM53" s="99"/>
      <c r="AN53" s="99"/>
      <c r="AO53" s="102"/>
      <c r="AP53" s="99"/>
    </row>
    <row r="54" spans="1:42">
      <c r="A54" s="103"/>
      <c r="B54" s="103"/>
      <c r="C54" s="103"/>
      <c r="D54" s="99"/>
      <c r="E54" s="99"/>
      <c r="F54" s="99"/>
      <c r="G54" s="99"/>
      <c r="H54" s="99"/>
      <c r="I54" s="99"/>
      <c r="J54" s="99"/>
      <c r="K54" s="99"/>
      <c r="L54" s="99"/>
      <c r="M54" s="99"/>
      <c r="N54" s="99"/>
      <c r="O54" s="99"/>
      <c r="P54" s="99"/>
      <c r="Q54" s="99"/>
      <c r="R54" s="99"/>
      <c r="S54" s="99"/>
      <c r="T54" s="99"/>
      <c r="U54" s="99"/>
      <c r="V54" s="99"/>
      <c r="W54" s="99"/>
      <c r="X54" s="99"/>
      <c r="Y54" s="99"/>
      <c r="Z54" s="99"/>
      <c r="AA54" s="99"/>
      <c r="AB54" s="99"/>
      <c r="AC54" s="99"/>
      <c r="AD54" s="99"/>
      <c r="AE54" s="99"/>
      <c r="AF54" s="99"/>
      <c r="AG54" s="99"/>
      <c r="AH54" s="99"/>
      <c r="AI54" s="99"/>
      <c r="AJ54" s="99"/>
      <c r="AK54" s="99"/>
      <c r="AL54" s="99"/>
      <c r="AM54" s="99"/>
      <c r="AN54" s="99"/>
      <c r="AO54" s="102"/>
      <c r="AP54" s="99"/>
    </row>
    <row r="55" spans="1:42">
      <c r="A55" s="103"/>
      <c r="B55" s="103"/>
      <c r="C55" s="103"/>
      <c r="D55" s="99"/>
      <c r="E55" s="99"/>
      <c r="F55" s="99"/>
      <c r="G55" s="99"/>
      <c r="H55" s="99"/>
      <c r="I55" s="99"/>
      <c r="J55" s="99"/>
      <c r="K55" s="99"/>
      <c r="L55" s="99"/>
      <c r="M55" s="99"/>
      <c r="N55" s="99"/>
      <c r="O55" s="99"/>
      <c r="P55" s="99"/>
      <c r="Q55" s="99"/>
      <c r="R55" s="99"/>
      <c r="S55" s="99"/>
      <c r="T55" s="99"/>
      <c r="U55" s="99"/>
      <c r="V55" s="99"/>
      <c r="W55" s="99"/>
      <c r="X55" s="99"/>
      <c r="Y55" s="99"/>
      <c r="Z55" s="99"/>
      <c r="AA55" s="99"/>
      <c r="AB55" s="99"/>
      <c r="AC55" s="99"/>
      <c r="AD55" s="99"/>
      <c r="AE55" s="99"/>
      <c r="AF55" s="99"/>
      <c r="AG55" s="99"/>
      <c r="AH55" s="99"/>
      <c r="AI55" s="99"/>
      <c r="AJ55" s="99"/>
      <c r="AK55" s="99"/>
      <c r="AL55" s="99"/>
      <c r="AM55" s="99"/>
      <c r="AN55" s="99"/>
      <c r="AO55" s="102"/>
      <c r="AP55" s="99"/>
    </row>
    <row r="56" spans="1:42">
      <c r="A56" s="103"/>
      <c r="B56" s="103"/>
      <c r="C56" s="103"/>
      <c r="D56" s="99"/>
      <c r="E56" s="99"/>
      <c r="F56" s="99"/>
      <c r="G56" s="99"/>
      <c r="H56" s="99"/>
      <c r="I56" s="99"/>
      <c r="J56" s="99"/>
      <c r="K56" s="99"/>
      <c r="L56" s="99"/>
      <c r="M56" s="99"/>
      <c r="N56" s="99"/>
      <c r="O56" s="99"/>
      <c r="P56" s="99"/>
      <c r="Q56" s="99"/>
      <c r="R56" s="99"/>
      <c r="S56" s="99"/>
      <c r="T56" s="99"/>
      <c r="U56" s="99"/>
      <c r="V56" s="99"/>
      <c r="W56" s="99"/>
      <c r="X56" s="99"/>
      <c r="Y56" s="99"/>
      <c r="Z56" s="99"/>
      <c r="AA56" s="99"/>
      <c r="AB56" s="99"/>
      <c r="AC56" s="99"/>
      <c r="AD56" s="99"/>
      <c r="AE56" s="99"/>
      <c r="AF56" s="99"/>
      <c r="AG56" s="99"/>
      <c r="AH56" s="99"/>
      <c r="AI56" s="99"/>
      <c r="AJ56" s="99"/>
      <c r="AK56" s="99"/>
      <c r="AL56" s="99"/>
      <c r="AM56" s="99"/>
      <c r="AN56" s="99"/>
      <c r="AO56" s="102"/>
      <c r="AP56" s="99"/>
    </row>
    <row r="57" spans="1:42">
      <c r="A57" s="103"/>
      <c r="B57" s="103"/>
      <c r="C57" s="103"/>
      <c r="D57" s="99"/>
      <c r="E57" s="99"/>
      <c r="F57" s="99"/>
      <c r="G57" s="99"/>
      <c r="H57" s="99"/>
      <c r="I57" s="99"/>
      <c r="J57" s="99"/>
      <c r="K57" s="99"/>
      <c r="L57" s="99"/>
      <c r="M57" s="99"/>
      <c r="N57" s="99"/>
      <c r="O57" s="99"/>
      <c r="P57" s="99"/>
      <c r="Q57" s="99"/>
      <c r="R57" s="99"/>
      <c r="S57" s="99"/>
      <c r="T57" s="99"/>
      <c r="U57" s="99"/>
      <c r="V57" s="99"/>
      <c r="W57" s="99"/>
      <c r="X57" s="99"/>
      <c r="Y57" s="99"/>
      <c r="Z57" s="99"/>
      <c r="AA57" s="99"/>
      <c r="AB57" s="99"/>
      <c r="AC57" s="99"/>
      <c r="AD57" s="99"/>
      <c r="AE57" s="99"/>
      <c r="AF57" s="99"/>
      <c r="AG57" s="99"/>
      <c r="AH57" s="99"/>
      <c r="AI57" s="99"/>
      <c r="AJ57" s="99"/>
      <c r="AK57" s="99"/>
      <c r="AL57" s="99"/>
      <c r="AM57" s="99"/>
      <c r="AN57" s="99"/>
      <c r="AO57" s="102"/>
      <c r="AP57" s="99"/>
    </row>
    <row r="58" spans="1:42">
      <c r="A58" s="103"/>
      <c r="B58" s="103"/>
      <c r="C58" s="103"/>
      <c r="D58" s="99"/>
      <c r="E58" s="99"/>
      <c r="F58" s="99"/>
      <c r="G58" s="99"/>
      <c r="H58" s="99"/>
      <c r="I58" s="99"/>
      <c r="J58" s="99"/>
      <c r="K58" s="99"/>
      <c r="L58" s="99"/>
      <c r="M58" s="99"/>
      <c r="N58" s="99"/>
      <c r="O58" s="99"/>
      <c r="P58" s="99"/>
      <c r="Q58" s="99"/>
      <c r="R58" s="99"/>
      <c r="S58" s="99"/>
      <c r="T58" s="99"/>
      <c r="U58" s="99"/>
      <c r="V58" s="99"/>
      <c r="W58" s="99"/>
      <c r="X58" s="99"/>
      <c r="Y58" s="99"/>
      <c r="Z58" s="99"/>
      <c r="AA58" s="99"/>
      <c r="AB58" s="99"/>
      <c r="AC58" s="99"/>
      <c r="AD58" s="99"/>
      <c r="AE58" s="99"/>
      <c r="AF58" s="99"/>
      <c r="AG58" s="99"/>
      <c r="AH58" s="99"/>
      <c r="AI58" s="99"/>
      <c r="AJ58" s="99"/>
      <c r="AK58" s="99"/>
      <c r="AL58" s="99"/>
      <c r="AM58" s="99"/>
      <c r="AN58" s="99"/>
      <c r="AO58" s="102"/>
      <c r="AP58" s="99"/>
    </row>
    <row r="59" spans="1:42">
      <c r="A59" s="103"/>
      <c r="B59" s="103"/>
      <c r="C59" s="103"/>
      <c r="D59" s="99"/>
      <c r="E59" s="99"/>
      <c r="F59" s="99"/>
      <c r="G59" s="99"/>
      <c r="H59" s="99"/>
      <c r="I59" s="99"/>
      <c r="J59" s="99"/>
      <c r="K59" s="99"/>
      <c r="L59" s="99"/>
      <c r="M59" s="99"/>
      <c r="N59" s="99"/>
      <c r="O59" s="99"/>
      <c r="P59" s="99"/>
      <c r="Q59" s="99"/>
      <c r="R59" s="99"/>
      <c r="S59" s="99"/>
      <c r="T59" s="99"/>
      <c r="U59" s="99"/>
      <c r="V59" s="99"/>
      <c r="W59" s="99"/>
      <c r="X59" s="99"/>
      <c r="Y59" s="99"/>
      <c r="Z59" s="99"/>
      <c r="AA59" s="99"/>
      <c r="AB59" s="99"/>
      <c r="AC59" s="99"/>
      <c r="AD59" s="99"/>
      <c r="AE59" s="99"/>
      <c r="AF59" s="99"/>
      <c r="AG59" s="99"/>
      <c r="AH59" s="99"/>
      <c r="AI59" s="99"/>
      <c r="AJ59" s="99"/>
      <c r="AK59" s="99"/>
      <c r="AL59" s="99"/>
      <c r="AM59" s="99"/>
      <c r="AN59" s="99"/>
      <c r="AO59" s="102"/>
      <c r="AP59" s="99"/>
    </row>
    <row r="60" spans="1:42">
      <c r="A60" s="103"/>
      <c r="B60" s="103"/>
      <c r="C60" s="103"/>
      <c r="D60" s="99"/>
      <c r="E60" s="99"/>
      <c r="F60" s="99"/>
      <c r="G60" s="99"/>
      <c r="H60" s="99"/>
      <c r="I60" s="99"/>
      <c r="J60" s="99"/>
      <c r="K60" s="99"/>
      <c r="L60" s="99"/>
      <c r="M60" s="99"/>
      <c r="N60" s="99"/>
      <c r="O60" s="99"/>
      <c r="P60" s="99"/>
      <c r="Q60" s="99"/>
      <c r="R60" s="99"/>
      <c r="S60" s="99"/>
      <c r="T60" s="99"/>
      <c r="U60" s="99"/>
      <c r="V60" s="99"/>
      <c r="W60" s="99"/>
      <c r="X60" s="99"/>
      <c r="Y60" s="99"/>
      <c r="Z60" s="99"/>
      <c r="AA60" s="99"/>
      <c r="AB60" s="99"/>
      <c r="AC60" s="99"/>
      <c r="AD60" s="99"/>
      <c r="AE60" s="99"/>
      <c r="AF60" s="99"/>
      <c r="AG60" s="99"/>
      <c r="AH60" s="99"/>
      <c r="AI60" s="99"/>
      <c r="AJ60" s="99"/>
      <c r="AK60" s="99"/>
      <c r="AL60" s="99"/>
      <c r="AM60" s="99"/>
      <c r="AN60" s="99"/>
      <c r="AO60" s="102"/>
      <c r="AP60" s="99"/>
    </row>
    <row r="61" spans="1:42">
      <c r="A61" s="103"/>
      <c r="B61" s="103"/>
      <c r="C61" s="103"/>
      <c r="D61" s="99"/>
      <c r="E61" s="99"/>
      <c r="F61" s="99"/>
      <c r="G61" s="99"/>
      <c r="H61" s="99"/>
      <c r="I61" s="99"/>
      <c r="J61" s="99"/>
      <c r="K61" s="99"/>
      <c r="L61" s="99"/>
      <c r="M61" s="99"/>
      <c r="N61" s="99"/>
      <c r="O61" s="99"/>
      <c r="P61" s="99"/>
      <c r="Q61" s="99"/>
      <c r="R61" s="99"/>
      <c r="S61" s="99"/>
      <c r="T61" s="99"/>
      <c r="U61" s="99"/>
      <c r="V61" s="99"/>
      <c r="W61" s="99"/>
      <c r="X61" s="99"/>
      <c r="Y61" s="99"/>
      <c r="Z61" s="99"/>
      <c r="AA61" s="99"/>
      <c r="AB61" s="99"/>
      <c r="AC61" s="99"/>
      <c r="AD61" s="99"/>
      <c r="AE61" s="99"/>
      <c r="AF61" s="99"/>
      <c r="AG61" s="99"/>
      <c r="AH61" s="99"/>
      <c r="AI61" s="99"/>
      <c r="AJ61" s="99"/>
      <c r="AK61" s="99"/>
      <c r="AL61" s="99"/>
      <c r="AM61" s="99"/>
      <c r="AN61" s="99"/>
      <c r="AO61" s="102"/>
      <c r="AP61" s="99"/>
    </row>
    <row r="62" spans="1:42">
      <c r="A62" s="148" t="s">
        <v>4</v>
      </c>
      <c r="B62" s="98"/>
      <c r="C62" s="98"/>
      <c r="D62" s="149"/>
      <c r="E62" s="99"/>
      <c r="F62" s="99"/>
      <c r="G62" s="99"/>
      <c r="H62" s="99"/>
      <c r="I62" s="99"/>
      <c r="J62" s="99"/>
      <c r="K62" s="99"/>
      <c r="L62" s="99"/>
      <c r="M62" s="99"/>
      <c r="N62" s="105" t="s">
        <v>107</v>
      </c>
      <c r="O62" s="99"/>
      <c r="P62" s="99"/>
      <c r="Q62" s="99"/>
      <c r="R62" s="99"/>
      <c r="S62" s="99"/>
      <c r="T62" s="99"/>
      <c r="U62" s="99"/>
      <c r="V62" s="99"/>
      <c r="W62" s="99"/>
      <c r="X62" s="99"/>
      <c r="Y62" s="99"/>
      <c r="Z62" s="99"/>
      <c r="AA62" s="99"/>
      <c r="AB62" s="99"/>
      <c r="AC62" s="99"/>
      <c r="AD62" s="99"/>
      <c r="AE62" s="99"/>
      <c r="AF62" s="99"/>
      <c r="AG62" s="99"/>
      <c r="AH62" s="99"/>
      <c r="AI62" s="99"/>
      <c r="AJ62" s="99"/>
      <c r="AK62" s="99"/>
      <c r="AL62" s="99"/>
      <c r="AM62" s="99"/>
      <c r="AN62" s="99"/>
      <c r="AO62" s="102"/>
      <c r="AP62" s="99"/>
    </row>
    <row r="63" spans="1:42">
      <c r="A63" s="111"/>
      <c r="B63" s="103"/>
      <c r="C63" s="103"/>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c r="AF63" s="99"/>
      <c r="AG63" s="99"/>
      <c r="AH63" s="99"/>
      <c r="AI63" s="99"/>
      <c r="AJ63" s="99"/>
      <c r="AK63" s="99"/>
      <c r="AL63" s="99"/>
      <c r="AM63" s="99"/>
      <c r="AN63" s="99"/>
      <c r="AO63" s="102"/>
      <c r="AP63" s="99"/>
    </row>
    <row r="64" spans="1:42" ht="15" customHeight="1">
      <c r="A64" s="111"/>
      <c r="B64" s="291"/>
      <c r="C64" s="291"/>
      <c r="D64" s="112"/>
      <c r="E64" s="292" t="str">
        <f>$E$9</f>
        <v xml:space="preserve">MESE DI </v>
      </c>
      <c r="F64" s="292"/>
      <c r="G64" s="292"/>
      <c r="H64" s="292"/>
      <c r="I64" s="292"/>
      <c r="J64" s="292"/>
      <c r="K64" s="292"/>
      <c r="L64" s="292"/>
      <c r="M64" s="292"/>
      <c r="N64" s="99"/>
      <c r="O64" s="99"/>
      <c r="P64" s="99"/>
      <c r="Q64" s="113" t="str">
        <f>$Q$9</f>
        <v>CORSO: "OPERATORE ELETTRICO" 1° ANNO</v>
      </c>
      <c r="R64" s="113"/>
      <c r="S64" s="99"/>
      <c r="T64" s="99"/>
      <c r="U64" s="99"/>
      <c r="V64" s="99"/>
      <c r="W64" s="99"/>
      <c r="X64" s="99"/>
      <c r="Y64" s="99"/>
      <c r="Z64" s="99"/>
      <c r="AA64" s="99"/>
      <c r="AB64" s="99"/>
      <c r="AC64" s="99"/>
      <c r="AD64" s="99"/>
      <c r="AE64" s="99"/>
      <c r="AF64" s="99"/>
      <c r="AG64" s="99"/>
      <c r="AH64" s="99"/>
      <c r="AI64" s="99"/>
      <c r="AJ64" s="99"/>
      <c r="AK64" s="99"/>
      <c r="AL64" s="99"/>
      <c r="AM64" s="99"/>
      <c r="AN64" s="99"/>
      <c r="AO64" s="102"/>
      <c r="AP64" s="99"/>
    </row>
    <row r="65" spans="1:63" ht="15" customHeight="1" thickBot="1">
      <c r="A65" s="114"/>
      <c r="B65" s="114"/>
      <c r="C65" s="103"/>
      <c r="D65" s="99"/>
      <c r="E65" s="99"/>
      <c r="F65" s="99"/>
      <c r="G65" s="99"/>
      <c r="H65" s="99"/>
      <c r="I65" s="115"/>
      <c r="J65" s="99"/>
      <c r="K65" s="99"/>
      <c r="L65" s="115"/>
      <c r="M65" s="115" t="s">
        <v>3</v>
      </c>
      <c r="N65" s="115"/>
      <c r="O65" s="115"/>
      <c r="P65" s="115"/>
      <c r="Q65" s="314" t="str">
        <f>$Q$10</f>
        <v>COD: ARIEFP1821/20/1</v>
      </c>
      <c r="R65" s="314"/>
      <c r="S65" s="314"/>
      <c r="T65" s="314"/>
      <c r="U65" s="314"/>
      <c r="V65" s="314"/>
      <c r="W65" s="314"/>
      <c r="X65" s="314"/>
      <c r="Y65" s="314"/>
      <c r="Z65" s="314"/>
      <c r="AA65" s="314"/>
      <c r="AB65" s="314"/>
      <c r="AC65" s="314"/>
      <c r="AD65" s="314"/>
      <c r="AE65" s="115"/>
      <c r="AF65" s="115"/>
      <c r="AG65" s="115"/>
      <c r="AH65" s="115"/>
      <c r="AI65" s="115"/>
      <c r="AJ65" s="115" t="s">
        <v>3</v>
      </c>
      <c r="AK65" s="115"/>
      <c r="AL65" s="115"/>
      <c r="AM65" s="115"/>
      <c r="AN65" s="115"/>
      <c r="AO65" s="116"/>
      <c r="AP65" s="115"/>
      <c r="AQ65" s="53"/>
      <c r="AR65" s="8"/>
      <c r="AS65" s="8"/>
      <c r="AT65" s="8"/>
      <c r="AU65" s="8"/>
      <c r="AV65" s="8"/>
      <c r="AW65" s="8"/>
      <c r="AX65" s="8"/>
      <c r="AY65" s="8"/>
      <c r="AZ65" s="8"/>
      <c r="BA65" s="8"/>
      <c r="BB65" s="8"/>
      <c r="BC65" s="8"/>
      <c r="BD65" s="9"/>
      <c r="BE65" s="9"/>
      <c r="BF65" s="9"/>
      <c r="BG65" s="9"/>
      <c r="BH65" s="9"/>
      <c r="BI65" s="9"/>
      <c r="BJ65" s="9"/>
      <c r="BK65" s="9"/>
    </row>
    <row r="66" spans="1:63" ht="16.5" customHeight="1" thickTop="1" thickBot="1">
      <c r="A66" s="310" t="s">
        <v>19</v>
      </c>
      <c r="B66" s="311"/>
      <c r="C66" s="312"/>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c r="AC66" s="150"/>
      <c r="AD66" s="150"/>
      <c r="AE66" s="150"/>
      <c r="AF66" s="150"/>
      <c r="AG66" s="150"/>
      <c r="AH66" s="151"/>
      <c r="AI66" s="99"/>
      <c r="AJ66" s="152"/>
      <c r="AK66" s="150"/>
      <c r="AL66" s="151"/>
      <c r="AM66" s="99"/>
      <c r="AN66" s="99"/>
      <c r="AO66" s="102"/>
      <c r="AP66" s="99"/>
    </row>
    <row r="67" spans="1:63" ht="5.25" customHeight="1" thickTop="1" thickBot="1">
      <c r="A67" s="114"/>
      <c r="B67" s="313"/>
      <c r="C67" s="313"/>
      <c r="D67" s="117"/>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c r="AC67" s="115"/>
      <c r="AD67" s="115"/>
      <c r="AE67" s="115"/>
      <c r="AF67" s="115"/>
      <c r="AG67" s="115"/>
      <c r="AH67" s="115"/>
      <c r="AI67" s="115"/>
      <c r="AJ67" s="313"/>
      <c r="AK67" s="313"/>
      <c r="AL67" s="313"/>
      <c r="AM67" s="115"/>
      <c r="AN67" s="153"/>
      <c r="AO67" s="154"/>
      <c r="AP67" s="153"/>
      <c r="AQ67" s="53"/>
      <c r="AR67" s="8"/>
      <c r="AS67" s="10"/>
      <c r="AT67" s="8"/>
      <c r="AU67" s="8"/>
      <c r="AV67" s="8"/>
      <c r="AW67" s="8"/>
      <c r="AX67" s="8"/>
      <c r="AY67" s="8"/>
      <c r="AZ67" s="309"/>
      <c r="BA67" s="309"/>
      <c r="BB67" s="309"/>
      <c r="BC67" s="8"/>
      <c r="BD67" s="309"/>
      <c r="BE67" s="309"/>
      <c r="BF67" s="8"/>
      <c r="BG67" s="9"/>
      <c r="BH67" s="9"/>
      <c r="BI67" s="9"/>
      <c r="BJ67" s="9"/>
      <c r="BK67" s="9"/>
    </row>
    <row r="68" spans="1:63" s="12" customFormat="1" ht="38.25" customHeight="1" thickTop="1">
      <c r="A68" s="118" t="s">
        <v>0</v>
      </c>
      <c r="B68" s="272" t="s">
        <v>1</v>
      </c>
      <c r="C68" s="273"/>
      <c r="D68" s="121">
        <v>1</v>
      </c>
      <c r="E68" s="121">
        <v>2</v>
      </c>
      <c r="F68" s="121">
        <v>3</v>
      </c>
      <c r="G68" s="121">
        <v>4</v>
      </c>
      <c r="H68" s="121">
        <v>5</v>
      </c>
      <c r="I68" s="121">
        <v>6</v>
      </c>
      <c r="J68" s="121">
        <v>7</v>
      </c>
      <c r="K68" s="121">
        <v>8</v>
      </c>
      <c r="L68" s="121">
        <v>9</v>
      </c>
      <c r="M68" s="121">
        <v>10</v>
      </c>
      <c r="N68" s="121">
        <v>11</v>
      </c>
      <c r="O68" s="121">
        <v>12</v>
      </c>
      <c r="P68" s="121">
        <v>13</v>
      </c>
      <c r="Q68" s="121">
        <v>14</v>
      </c>
      <c r="R68" s="121">
        <v>15</v>
      </c>
      <c r="S68" s="121">
        <v>16</v>
      </c>
      <c r="T68" s="121">
        <v>17</v>
      </c>
      <c r="U68" s="121">
        <v>18</v>
      </c>
      <c r="V68" s="121">
        <v>19</v>
      </c>
      <c r="W68" s="121">
        <v>20</v>
      </c>
      <c r="X68" s="121">
        <v>21</v>
      </c>
      <c r="Y68" s="121">
        <v>22</v>
      </c>
      <c r="Z68" s="121">
        <v>23</v>
      </c>
      <c r="AA68" s="121">
        <v>24</v>
      </c>
      <c r="AB68" s="121">
        <v>25</v>
      </c>
      <c r="AC68" s="121">
        <v>26</v>
      </c>
      <c r="AD68" s="121">
        <v>27</v>
      </c>
      <c r="AE68" s="121">
        <v>28</v>
      </c>
      <c r="AF68" s="121">
        <v>29</v>
      </c>
      <c r="AG68" s="121">
        <v>30</v>
      </c>
      <c r="AH68" s="122">
        <v>31</v>
      </c>
      <c r="AI68" s="99"/>
      <c r="AJ68" s="123" t="s">
        <v>11</v>
      </c>
      <c r="AK68" s="124" t="s">
        <v>12</v>
      </c>
      <c r="AL68" s="125" t="s">
        <v>14</v>
      </c>
      <c r="AM68" s="99"/>
      <c r="AN68" s="155"/>
      <c r="AO68" s="99"/>
      <c r="AP68" s="99"/>
      <c r="AR68" s="267" t="s">
        <v>45</v>
      </c>
      <c r="AS68" s="268"/>
      <c r="AT68" s="269"/>
      <c r="AU68" s="13"/>
      <c r="AV68" s="13"/>
      <c r="AW68" s="13"/>
      <c r="AX68" s="13"/>
      <c r="AY68" s="13"/>
      <c r="AZ68" s="13"/>
      <c r="BA68" s="13"/>
      <c r="BB68" s="13"/>
      <c r="BC68" s="13"/>
      <c r="BD68" s="13"/>
      <c r="BE68" s="13"/>
      <c r="BF68" s="13"/>
      <c r="BG68" s="13"/>
      <c r="BH68" s="13"/>
      <c r="BI68" s="13"/>
      <c r="BJ68" s="13"/>
      <c r="BK68" s="13"/>
    </row>
    <row r="69" spans="1:63">
      <c r="A69" s="130"/>
      <c r="B69" s="156" t="s">
        <v>16</v>
      </c>
      <c r="C69" s="157"/>
      <c r="D69" s="132"/>
      <c r="E69" s="132"/>
      <c r="F69" s="132"/>
      <c r="G69" s="132"/>
      <c r="H69" s="132"/>
      <c r="I69" s="132"/>
      <c r="J69" s="132"/>
      <c r="K69" s="132"/>
      <c r="L69" s="132"/>
      <c r="M69" s="132"/>
      <c r="N69" s="132"/>
      <c r="O69" s="132"/>
      <c r="P69" s="132"/>
      <c r="Q69" s="132"/>
      <c r="R69" s="132"/>
      <c r="S69" s="132"/>
      <c r="T69" s="132"/>
      <c r="U69" s="132"/>
      <c r="V69" s="132"/>
      <c r="W69" s="132"/>
      <c r="X69" s="132"/>
      <c r="Y69" s="132"/>
      <c r="Z69" s="132"/>
      <c r="AA69" s="132"/>
      <c r="AB69" s="132"/>
      <c r="AC69" s="132"/>
      <c r="AD69" s="132"/>
      <c r="AE69" s="132"/>
      <c r="AF69" s="132"/>
      <c r="AG69" s="132"/>
      <c r="AH69" s="133"/>
      <c r="AI69" s="99"/>
      <c r="AJ69" s="134"/>
      <c r="AK69" s="132"/>
      <c r="AL69" s="133"/>
      <c r="AM69" s="99"/>
      <c r="AN69" s="158"/>
      <c r="AO69" s="102"/>
      <c r="AP69" s="99"/>
      <c r="AR69" s="75" t="s">
        <v>46</v>
      </c>
      <c r="AS69" s="76"/>
      <c r="AT69" s="77">
        <f>AJ13</f>
        <v>0</v>
      </c>
    </row>
    <row r="70" spans="1:63" ht="15.75" thickBot="1">
      <c r="A70" s="130">
        <v>1</v>
      </c>
      <c r="B70" s="131" t="str">
        <f>Foglio15!B70</f>
        <v>GARIBALDI B.</v>
      </c>
      <c r="C70" s="131" t="str">
        <f>Foglio15!C70</f>
        <v>DOCENZA INT.</v>
      </c>
      <c r="D70" s="132"/>
      <c r="E70" s="132"/>
      <c r="F70" s="132"/>
      <c r="G70" s="132"/>
      <c r="H70" s="132"/>
      <c r="I70" s="132"/>
      <c r="J70" s="132"/>
      <c r="K70" s="132"/>
      <c r="L70" s="132"/>
      <c r="M70" s="132"/>
      <c r="N70" s="132"/>
      <c r="O70" s="132"/>
      <c r="P70" s="132"/>
      <c r="Q70" s="132"/>
      <c r="R70" s="132"/>
      <c r="S70" s="132"/>
      <c r="T70" s="132"/>
      <c r="U70" s="132"/>
      <c r="V70" s="132"/>
      <c r="W70" s="132"/>
      <c r="X70" s="132"/>
      <c r="Y70" s="132"/>
      <c r="Z70" s="132"/>
      <c r="AA70" s="132"/>
      <c r="AB70" s="132"/>
      <c r="AC70" s="132"/>
      <c r="AD70" s="132"/>
      <c r="AE70" s="132"/>
      <c r="AF70" s="132"/>
      <c r="AG70" s="132"/>
      <c r="AH70" s="133"/>
      <c r="AI70" s="99"/>
      <c r="AJ70" s="134">
        <f>SUM(D70:AH70)</f>
        <v>0</v>
      </c>
      <c r="AK70" s="132">
        <f>Foglio15!AL70</f>
        <v>1</v>
      </c>
      <c r="AL70" s="133">
        <f t="shared" ref="AL70:AL95" si="9">AJ70+AK70</f>
        <v>1</v>
      </c>
      <c r="AM70" s="99"/>
      <c r="AN70" s="158"/>
      <c r="AO70" s="102"/>
      <c r="AP70" s="99"/>
      <c r="AR70" s="75" t="s">
        <v>47</v>
      </c>
      <c r="AS70" s="76"/>
      <c r="AT70" s="78">
        <f t="array" ref="AT70">SUM(IF(($C$70:$C$123=C166),$AJ$70:$AJ$123,0))+SUM(IF((C70:$C$123=C169),AJ70:$AJ$123,0))</f>
        <v>0</v>
      </c>
    </row>
    <row r="71" spans="1:63" ht="15.75" thickTop="1">
      <c r="A71" s="130">
        <v>2</v>
      </c>
      <c r="B71" s="131" t="str">
        <f>Foglio15!B71</f>
        <v>BONINO E.</v>
      </c>
      <c r="C71" s="131" t="str">
        <f>Foglio15!C71</f>
        <v>DOCENZA INT.</v>
      </c>
      <c r="D71" s="132"/>
      <c r="E71" s="132"/>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2"/>
      <c r="AH71" s="133"/>
      <c r="AI71" s="99"/>
      <c r="AJ71" s="134">
        <f t="shared" ref="AJ71:AJ95" si="10">SUM(D71:AH71)</f>
        <v>0</v>
      </c>
      <c r="AK71" s="132">
        <f>Foglio15!AL71</f>
        <v>218</v>
      </c>
      <c r="AL71" s="133">
        <f t="shared" si="9"/>
        <v>218</v>
      </c>
      <c r="AM71" s="99"/>
      <c r="AN71" s="158"/>
      <c r="AO71" s="102"/>
      <c r="AP71" s="99"/>
      <c r="AR71" s="75"/>
      <c r="AS71" s="79" t="s">
        <v>54</v>
      </c>
      <c r="AT71" s="80">
        <f>AT69-AT70</f>
        <v>0</v>
      </c>
    </row>
    <row r="72" spans="1:63">
      <c r="A72" s="130">
        <v>3</v>
      </c>
      <c r="B72" s="131" t="str">
        <f>Foglio15!B72</f>
        <v>PAGNI R.</v>
      </c>
      <c r="C72" s="131" t="str">
        <f>Foglio15!C72</f>
        <v>DOCENZA INT.</v>
      </c>
      <c r="D72" s="132"/>
      <c r="E72" s="132"/>
      <c r="F72" s="132"/>
      <c r="G72" s="132"/>
      <c r="H72" s="132"/>
      <c r="I72" s="132"/>
      <c r="J72" s="132"/>
      <c r="K72" s="132"/>
      <c r="L72" s="132"/>
      <c r="M72" s="132"/>
      <c r="N72" s="132"/>
      <c r="O72" s="132"/>
      <c r="P72" s="132"/>
      <c r="Q72" s="132"/>
      <c r="R72" s="132"/>
      <c r="S72" s="132"/>
      <c r="T72" s="132"/>
      <c r="U72" s="132"/>
      <c r="V72" s="132"/>
      <c r="W72" s="132"/>
      <c r="X72" s="132"/>
      <c r="Y72" s="132"/>
      <c r="Z72" s="132"/>
      <c r="AA72" s="132"/>
      <c r="AB72" s="132"/>
      <c r="AC72" s="132"/>
      <c r="AD72" s="132"/>
      <c r="AE72" s="132"/>
      <c r="AF72" s="132"/>
      <c r="AG72" s="132"/>
      <c r="AH72" s="133"/>
      <c r="AI72" s="99"/>
      <c r="AJ72" s="134">
        <f t="shared" si="10"/>
        <v>0</v>
      </c>
      <c r="AK72" s="132">
        <f>Foglio15!AL72</f>
        <v>68</v>
      </c>
      <c r="AL72" s="133">
        <f t="shared" si="9"/>
        <v>68</v>
      </c>
      <c r="AM72" s="99"/>
      <c r="AN72" s="158"/>
      <c r="AO72" s="102"/>
      <c r="AP72" s="99"/>
      <c r="AR72" s="75"/>
      <c r="AS72" s="76"/>
      <c r="AT72" s="77"/>
    </row>
    <row r="73" spans="1:63">
      <c r="A73" s="130">
        <v>4</v>
      </c>
      <c r="B73" s="131" t="str">
        <f>Foglio15!B73</f>
        <v>PICCERI G.</v>
      </c>
      <c r="C73" s="131" t="str">
        <f>Foglio15!C73</f>
        <v>DOCENZA INT.</v>
      </c>
      <c r="D73" s="132"/>
      <c r="E73" s="132"/>
      <c r="F73" s="132"/>
      <c r="G73" s="132"/>
      <c r="H73" s="132"/>
      <c r="I73" s="132"/>
      <c r="J73" s="132"/>
      <c r="K73" s="132"/>
      <c r="L73" s="132"/>
      <c r="M73" s="132"/>
      <c r="N73" s="132"/>
      <c r="O73" s="132"/>
      <c r="P73" s="132"/>
      <c r="Q73" s="132"/>
      <c r="R73" s="132"/>
      <c r="S73" s="132"/>
      <c r="T73" s="132"/>
      <c r="U73" s="132"/>
      <c r="V73" s="132"/>
      <c r="W73" s="132"/>
      <c r="X73" s="132"/>
      <c r="Y73" s="132"/>
      <c r="Z73" s="132"/>
      <c r="AA73" s="132"/>
      <c r="AB73" s="132"/>
      <c r="AC73" s="132"/>
      <c r="AD73" s="132"/>
      <c r="AE73" s="132"/>
      <c r="AF73" s="132"/>
      <c r="AG73" s="132"/>
      <c r="AH73" s="133"/>
      <c r="AI73" s="99"/>
      <c r="AJ73" s="134">
        <f t="shared" si="10"/>
        <v>0</v>
      </c>
      <c r="AK73" s="132">
        <f>Foglio15!AL73</f>
        <v>44</v>
      </c>
      <c r="AL73" s="133">
        <f t="shared" si="9"/>
        <v>44</v>
      </c>
      <c r="AM73" s="99"/>
      <c r="AN73" s="158"/>
      <c r="AO73" s="102"/>
      <c r="AP73" s="99"/>
      <c r="AR73" s="75" t="s">
        <v>55</v>
      </c>
      <c r="AS73" s="76"/>
      <c r="AT73" s="81">
        <f t="array" ref="AT73">SUM(IF(($C$70:$C$123=C167),$AJ$70:$AJ$123,0))+SUM(IF((C70:$C$123=C170),AJ70:$AJ$123,0))</f>
        <v>0</v>
      </c>
    </row>
    <row r="74" spans="1:63">
      <c r="A74" s="130">
        <v>5</v>
      </c>
      <c r="B74" s="131" t="str">
        <f>Foglio15!B74</f>
        <v>FRONZOLI D.</v>
      </c>
      <c r="C74" s="131" t="str">
        <f>Foglio15!C74</f>
        <v>DOCENZA INT.</v>
      </c>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3"/>
      <c r="AI74" s="99"/>
      <c r="AJ74" s="134">
        <f t="shared" si="10"/>
        <v>0</v>
      </c>
      <c r="AK74" s="132">
        <f>Foglio15!AL74</f>
        <v>39</v>
      </c>
      <c r="AL74" s="133">
        <f t="shared" si="9"/>
        <v>39</v>
      </c>
      <c r="AM74" s="99"/>
      <c r="AN74" s="158"/>
      <c r="AO74" s="102"/>
      <c r="AP74" s="99"/>
      <c r="AR74" s="75"/>
      <c r="AS74" s="76"/>
      <c r="AT74" s="77"/>
    </row>
    <row r="75" spans="1:63">
      <c r="A75" s="130">
        <v>6</v>
      </c>
      <c r="B75" s="131" t="str">
        <f>Foglio15!B75</f>
        <v>BACIGALUPO A.</v>
      </c>
      <c r="C75" s="131" t="str">
        <f>Foglio15!C75</f>
        <v>DOCENZA INT.</v>
      </c>
      <c r="D75" s="132"/>
      <c r="E75" s="132"/>
      <c r="F75" s="132"/>
      <c r="G75" s="132"/>
      <c r="H75" s="132"/>
      <c r="I75" s="132"/>
      <c r="J75" s="132"/>
      <c r="K75" s="132"/>
      <c r="L75" s="132"/>
      <c r="M75" s="132"/>
      <c r="N75" s="132"/>
      <c r="O75" s="132"/>
      <c r="P75" s="132"/>
      <c r="Q75" s="132"/>
      <c r="R75" s="132"/>
      <c r="S75" s="132"/>
      <c r="T75" s="132"/>
      <c r="U75" s="132"/>
      <c r="V75" s="132"/>
      <c r="W75" s="132"/>
      <c r="X75" s="132"/>
      <c r="Y75" s="132"/>
      <c r="Z75" s="132"/>
      <c r="AA75" s="132"/>
      <c r="AB75" s="132"/>
      <c r="AC75" s="132"/>
      <c r="AD75" s="132"/>
      <c r="AE75" s="132"/>
      <c r="AF75" s="132"/>
      <c r="AG75" s="132"/>
      <c r="AH75" s="133"/>
      <c r="AI75" s="99"/>
      <c r="AJ75" s="134">
        <f t="shared" si="10"/>
        <v>0</v>
      </c>
      <c r="AK75" s="132">
        <f>Foglio15!AL75</f>
        <v>42</v>
      </c>
      <c r="AL75" s="133">
        <f t="shared" si="9"/>
        <v>42</v>
      </c>
      <c r="AM75" s="99"/>
      <c r="AN75" s="158"/>
      <c r="AO75" s="102"/>
      <c r="AP75" s="99"/>
      <c r="AR75" s="75" t="s">
        <v>56</v>
      </c>
      <c r="AS75" s="76"/>
      <c r="AT75" s="81">
        <f t="array" ref="AT75">SUM(IF(($C$70:$C$123=C168),$AJ$70:$AJ$123,0))+SUM(IF((C70:$C$123=C171),AJ70:$AJ$123,0))</f>
        <v>0</v>
      </c>
    </row>
    <row r="76" spans="1:63">
      <c r="A76" s="130">
        <v>7</v>
      </c>
      <c r="B76" s="131" t="str">
        <f>Foglio15!B76</f>
        <v>RIO A.</v>
      </c>
      <c r="C76" s="131" t="str">
        <f>Foglio15!C76</f>
        <v>DOCENZA INT.</v>
      </c>
      <c r="D76" s="132"/>
      <c r="E76" s="132"/>
      <c r="F76" s="132"/>
      <c r="G76" s="132"/>
      <c r="H76" s="132"/>
      <c r="I76" s="132"/>
      <c r="J76" s="132"/>
      <c r="K76" s="132"/>
      <c r="L76" s="132"/>
      <c r="M76" s="132"/>
      <c r="N76" s="132"/>
      <c r="O76" s="132"/>
      <c r="P76" s="132"/>
      <c r="Q76" s="132"/>
      <c r="R76" s="132"/>
      <c r="S76" s="132"/>
      <c r="T76" s="132"/>
      <c r="U76" s="132"/>
      <c r="V76" s="132"/>
      <c r="W76" s="132"/>
      <c r="X76" s="132"/>
      <c r="Y76" s="132"/>
      <c r="Z76" s="132"/>
      <c r="AA76" s="132"/>
      <c r="AB76" s="132"/>
      <c r="AC76" s="132"/>
      <c r="AD76" s="132"/>
      <c r="AE76" s="132"/>
      <c r="AF76" s="132"/>
      <c r="AG76" s="132"/>
      <c r="AH76" s="133"/>
      <c r="AI76" s="99"/>
      <c r="AJ76" s="134">
        <f t="shared" si="10"/>
        <v>0</v>
      </c>
      <c r="AK76" s="132">
        <f>Foglio15!AL76</f>
        <v>65</v>
      </c>
      <c r="AL76" s="133">
        <f t="shared" si="9"/>
        <v>65</v>
      </c>
      <c r="AM76" s="99"/>
      <c r="AN76" s="158"/>
      <c r="AO76" s="102"/>
      <c r="AP76" s="99"/>
      <c r="AR76" s="75"/>
      <c r="AS76" s="76"/>
      <c r="AT76" s="77"/>
    </row>
    <row r="77" spans="1:63">
      <c r="A77" s="130">
        <v>8</v>
      </c>
      <c r="B77" s="131" t="str">
        <f>Foglio15!B77</f>
        <v>PERI F.</v>
      </c>
      <c r="C77" s="131" t="str">
        <f>Foglio15!C77</f>
        <v>DOCENZA INT.</v>
      </c>
      <c r="D77" s="132"/>
      <c r="E77" s="132"/>
      <c r="F77" s="132"/>
      <c r="G77" s="132"/>
      <c r="H77" s="132"/>
      <c r="I77" s="132"/>
      <c r="J77" s="132"/>
      <c r="K77" s="132"/>
      <c r="L77" s="132"/>
      <c r="M77" s="132"/>
      <c r="N77" s="132"/>
      <c r="O77" s="132"/>
      <c r="P77" s="132"/>
      <c r="Q77" s="132"/>
      <c r="R77" s="132"/>
      <c r="S77" s="132"/>
      <c r="T77" s="132"/>
      <c r="U77" s="132"/>
      <c r="V77" s="132"/>
      <c r="W77" s="132"/>
      <c r="X77" s="132"/>
      <c r="Y77" s="132"/>
      <c r="Z77" s="132"/>
      <c r="AA77" s="132"/>
      <c r="AB77" s="132"/>
      <c r="AC77" s="132"/>
      <c r="AD77" s="132"/>
      <c r="AE77" s="132"/>
      <c r="AF77" s="132"/>
      <c r="AG77" s="132"/>
      <c r="AH77" s="133"/>
      <c r="AI77" s="99"/>
      <c r="AJ77" s="134">
        <f t="shared" si="10"/>
        <v>0</v>
      </c>
      <c r="AK77" s="132">
        <f>Foglio15!AL77</f>
        <v>6</v>
      </c>
      <c r="AL77" s="133">
        <f t="shared" si="9"/>
        <v>6</v>
      </c>
      <c r="AM77" s="99"/>
      <c r="AN77" s="158"/>
      <c r="AO77" s="102"/>
      <c r="AP77" s="99"/>
      <c r="AR77" s="75" t="s">
        <v>57</v>
      </c>
      <c r="AS77" s="76"/>
      <c r="AT77" s="81">
        <f t="array" ref="AT77">SUM(IF(($C$136:$C$153=C172),$AJ$136:$AJ$153,0))+SUM(IF((C136:$C$153=C176),AJ136:$AJ$153,0))</f>
        <v>0</v>
      </c>
    </row>
    <row r="78" spans="1:63">
      <c r="A78" s="130">
        <v>9</v>
      </c>
      <c r="B78" s="131" t="str">
        <f>Foglio15!B78</f>
        <v>BONINO E.</v>
      </c>
      <c r="C78" s="131" t="str">
        <f>Foglio15!C78</f>
        <v>CODOC INT.</v>
      </c>
      <c r="D78" s="132"/>
      <c r="E78" s="132"/>
      <c r="F78" s="132"/>
      <c r="G78" s="132"/>
      <c r="H78" s="132"/>
      <c r="I78" s="132"/>
      <c r="J78" s="132"/>
      <c r="K78" s="132"/>
      <c r="L78" s="132"/>
      <c r="M78" s="132"/>
      <c r="N78" s="132"/>
      <c r="O78" s="132"/>
      <c r="P78" s="132"/>
      <c r="Q78" s="132"/>
      <c r="R78" s="132"/>
      <c r="S78" s="132"/>
      <c r="T78" s="132"/>
      <c r="U78" s="132"/>
      <c r="V78" s="132"/>
      <c r="W78" s="132"/>
      <c r="X78" s="132"/>
      <c r="Y78" s="132"/>
      <c r="Z78" s="132"/>
      <c r="AA78" s="132"/>
      <c r="AB78" s="132"/>
      <c r="AC78" s="132"/>
      <c r="AD78" s="132"/>
      <c r="AE78" s="132"/>
      <c r="AF78" s="132"/>
      <c r="AG78" s="132"/>
      <c r="AH78" s="133"/>
      <c r="AI78" s="99"/>
      <c r="AJ78" s="134">
        <f t="shared" si="10"/>
        <v>0</v>
      </c>
      <c r="AK78" s="132">
        <f>Foglio15!AL78</f>
        <v>4</v>
      </c>
      <c r="AL78" s="133">
        <f t="shared" si="9"/>
        <v>4</v>
      </c>
      <c r="AM78" s="99"/>
      <c r="AN78" s="158"/>
      <c r="AO78" s="102"/>
      <c r="AP78" s="99"/>
      <c r="AR78" s="75"/>
      <c r="AS78" s="76"/>
      <c r="AT78" s="77"/>
    </row>
    <row r="79" spans="1:63">
      <c r="A79" s="130">
        <v>10</v>
      </c>
      <c r="B79" s="131" t="str">
        <f>Foglio15!B79</f>
        <v>GARBARINO O.</v>
      </c>
      <c r="C79" s="131" t="str">
        <f>Foglio15!C79</f>
        <v>DOCENZA INT.</v>
      </c>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3"/>
      <c r="AI79" s="99"/>
      <c r="AJ79" s="134">
        <f t="shared" si="10"/>
        <v>0</v>
      </c>
      <c r="AK79" s="132">
        <f>Foglio15!AL79</f>
        <v>3</v>
      </c>
      <c r="AL79" s="133">
        <f t="shared" si="9"/>
        <v>3</v>
      </c>
      <c r="AM79" s="99"/>
      <c r="AN79" s="158"/>
      <c r="AO79" s="102"/>
      <c r="AP79" s="99"/>
      <c r="AR79" s="75" t="s">
        <v>58</v>
      </c>
      <c r="AS79" s="76"/>
      <c r="AT79" s="81">
        <f t="array" ref="AT79">SUM(IF(($C$136:$C$153=C173),$AJ$136:$AJ$153,0))+SUM(IF((C136:$C$153=C177),AJ136:$AJ$153,0))</f>
        <v>0</v>
      </c>
    </row>
    <row r="80" spans="1:63">
      <c r="A80" s="130">
        <v>11</v>
      </c>
      <c r="B80" s="131" t="str">
        <f>Foglio15!B80</f>
        <v>CASASSA I.</v>
      </c>
      <c r="C80" s="131" t="str">
        <f>Foglio15!C80</f>
        <v>DOCENZA INT.</v>
      </c>
      <c r="D80" s="132"/>
      <c r="E80" s="132"/>
      <c r="F80" s="132"/>
      <c r="G80" s="132"/>
      <c r="H80" s="132"/>
      <c r="I80" s="132"/>
      <c r="J80" s="132"/>
      <c r="K80" s="132"/>
      <c r="L80" s="132"/>
      <c r="M80" s="132"/>
      <c r="N80" s="132"/>
      <c r="O80" s="132"/>
      <c r="P80" s="132"/>
      <c r="Q80" s="132"/>
      <c r="R80" s="132"/>
      <c r="S80" s="132"/>
      <c r="T80" s="132"/>
      <c r="U80" s="132"/>
      <c r="V80" s="132"/>
      <c r="W80" s="132"/>
      <c r="X80" s="132"/>
      <c r="Y80" s="132"/>
      <c r="Z80" s="132"/>
      <c r="AA80" s="132"/>
      <c r="AB80" s="132"/>
      <c r="AC80" s="132"/>
      <c r="AD80" s="132"/>
      <c r="AE80" s="132"/>
      <c r="AF80" s="132"/>
      <c r="AG80" s="132"/>
      <c r="AH80" s="133"/>
      <c r="AI80" s="99"/>
      <c r="AJ80" s="134">
        <f t="shared" si="10"/>
        <v>0</v>
      </c>
      <c r="AK80" s="132">
        <f>Foglio15!AL80</f>
        <v>62</v>
      </c>
      <c r="AL80" s="133">
        <f t="shared" si="9"/>
        <v>62</v>
      </c>
      <c r="AM80" s="99"/>
      <c r="AN80" s="158"/>
      <c r="AO80" s="102"/>
      <c r="AP80" s="99"/>
      <c r="AR80" s="75"/>
      <c r="AS80" s="76"/>
      <c r="AT80" s="77"/>
    </row>
    <row r="81" spans="1:85">
      <c r="A81" s="130">
        <v>12</v>
      </c>
      <c r="B81" s="131" t="str">
        <f>Foglio15!B81</f>
        <v>BACIGALUPO A.</v>
      </c>
      <c r="C81" s="131" t="str">
        <f>Foglio15!C81</f>
        <v>CODOC INT.</v>
      </c>
      <c r="D81" s="132"/>
      <c r="E81" s="132"/>
      <c r="F81" s="132"/>
      <c r="G81" s="132"/>
      <c r="H81" s="132"/>
      <c r="I81" s="132"/>
      <c r="J81" s="132"/>
      <c r="K81" s="132"/>
      <c r="L81" s="132"/>
      <c r="M81" s="132"/>
      <c r="N81" s="132"/>
      <c r="O81" s="132"/>
      <c r="P81" s="132"/>
      <c r="Q81" s="132"/>
      <c r="R81" s="132"/>
      <c r="S81" s="132"/>
      <c r="T81" s="132"/>
      <c r="U81" s="132"/>
      <c r="V81" s="132"/>
      <c r="W81" s="132"/>
      <c r="X81" s="132"/>
      <c r="Y81" s="132"/>
      <c r="Z81" s="132"/>
      <c r="AA81" s="132"/>
      <c r="AB81" s="132"/>
      <c r="AC81" s="132"/>
      <c r="AD81" s="132"/>
      <c r="AE81" s="132"/>
      <c r="AF81" s="132"/>
      <c r="AG81" s="132"/>
      <c r="AH81" s="133"/>
      <c r="AI81" s="99"/>
      <c r="AJ81" s="134">
        <f t="shared" si="10"/>
        <v>0</v>
      </c>
      <c r="AK81" s="132">
        <f>Foglio15!AL81</f>
        <v>1</v>
      </c>
      <c r="AL81" s="133">
        <f t="shared" si="9"/>
        <v>1</v>
      </c>
      <c r="AM81" s="99"/>
      <c r="AN81" s="158"/>
      <c r="AO81" s="102"/>
      <c r="AP81" s="99"/>
      <c r="AR81" s="75" t="s">
        <v>59</v>
      </c>
      <c r="AS81" s="76"/>
      <c r="AT81" s="81">
        <f t="array" ref="AT81">SUM(IF(($C$136:$C$153=C175),$AJ$136:$AJ$153,0))+SUM(IF(($C$136:$C$153=C179),$AJ$136:$AJ$153,0))</f>
        <v>0</v>
      </c>
    </row>
    <row r="82" spans="1:85">
      <c r="A82" s="130">
        <v>13</v>
      </c>
      <c r="B82" s="131" t="str">
        <f>Foglio15!B82</f>
        <v>PAGNI R.</v>
      </c>
      <c r="C82" s="131" t="str">
        <f>Foglio15!C82</f>
        <v>CODOC INT.</v>
      </c>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3"/>
      <c r="AI82" s="99"/>
      <c r="AJ82" s="134">
        <f t="shared" si="10"/>
        <v>0</v>
      </c>
      <c r="AK82" s="132">
        <f>Foglio15!AL82</f>
        <v>3</v>
      </c>
      <c r="AL82" s="133">
        <f t="shared" si="9"/>
        <v>3</v>
      </c>
      <c r="AM82" s="99"/>
      <c r="AN82" s="158"/>
      <c r="AO82" s="102"/>
      <c r="AP82" s="99"/>
      <c r="AR82" s="75"/>
      <c r="AS82" s="76"/>
      <c r="AT82" s="77"/>
    </row>
    <row r="83" spans="1:85" ht="15.75" thickBot="1">
      <c r="A83" s="130">
        <v>14</v>
      </c>
      <c r="B83" s="131" t="str">
        <f>Foglio15!B83</f>
        <v>CASASSA I.</v>
      </c>
      <c r="C83" s="131" t="str">
        <f>Foglio15!C83</f>
        <v>CODOC INT.</v>
      </c>
      <c r="D83" s="132"/>
      <c r="E83" s="132"/>
      <c r="F83" s="132"/>
      <c r="G83" s="132"/>
      <c r="H83" s="132"/>
      <c r="I83" s="132"/>
      <c r="J83" s="132"/>
      <c r="K83" s="132"/>
      <c r="L83" s="132"/>
      <c r="M83" s="132"/>
      <c r="N83" s="132"/>
      <c r="O83" s="132"/>
      <c r="P83" s="132"/>
      <c r="Q83" s="132"/>
      <c r="R83" s="132"/>
      <c r="S83" s="132"/>
      <c r="T83" s="132"/>
      <c r="U83" s="132"/>
      <c r="V83" s="132"/>
      <c r="W83" s="132"/>
      <c r="X83" s="132"/>
      <c r="Y83" s="132"/>
      <c r="Z83" s="132"/>
      <c r="AA83" s="132"/>
      <c r="AB83" s="132"/>
      <c r="AC83" s="132"/>
      <c r="AD83" s="132"/>
      <c r="AE83" s="132"/>
      <c r="AF83" s="132"/>
      <c r="AG83" s="132"/>
      <c r="AH83" s="133"/>
      <c r="AI83" s="99"/>
      <c r="AJ83" s="134">
        <f t="shared" si="10"/>
        <v>0</v>
      </c>
      <c r="AK83" s="132">
        <f>Foglio15!AL83</f>
        <v>2</v>
      </c>
      <c r="AL83" s="133">
        <f t="shared" si="9"/>
        <v>2</v>
      </c>
      <c r="AM83" s="99"/>
      <c r="AN83" s="158"/>
      <c r="AO83" s="102"/>
      <c r="AP83" s="99"/>
      <c r="AR83" s="82" t="s">
        <v>60</v>
      </c>
      <c r="AS83" s="83"/>
      <c r="AT83" s="84">
        <f t="array" ref="AT83">SUM(IF(($C$136:$C$153=C174),$AJ$136:$AJ$153,0))+SUM(IF(($C$136:$C$153=C178),$AJ$136:$AJ$153,0))</f>
        <v>0</v>
      </c>
    </row>
    <row r="84" spans="1:85">
      <c r="A84" s="130">
        <v>15</v>
      </c>
      <c r="B84" s="131">
        <f>Foglio15!B84</f>
        <v>0</v>
      </c>
      <c r="C84" s="131">
        <f>Foglio15!C84</f>
        <v>0</v>
      </c>
      <c r="D84" s="132"/>
      <c r="E84" s="132"/>
      <c r="F84" s="132"/>
      <c r="G84" s="132"/>
      <c r="H84" s="132"/>
      <c r="I84" s="132"/>
      <c r="J84" s="132"/>
      <c r="K84" s="132"/>
      <c r="L84" s="132"/>
      <c r="M84" s="132"/>
      <c r="N84" s="132"/>
      <c r="O84" s="132"/>
      <c r="P84" s="132"/>
      <c r="Q84" s="132"/>
      <c r="R84" s="132"/>
      <c r="S84" s="132"/>
      <c r="T84" s="132"/>
      <c r="U84" s="132"/>
      <c r="V84" s="132"/>
      <c r="W84" s="132"/>
      <c r="X84" s="132"/>
      <c r="Y84" s="132"/>
      <c r="Z84" s="132"/>
      <c r="AA84" s="132"/>
      <c r="AB84" s="132"/>
      <c r="AC84" s="132"/>
      <c r="AD84" s="132"/>
      <c r="AE84" s="132"/>
      <c r="AF84" s="132"/>
      <c r="AG84" s="132"/>
      <c r="AH84" s="133"/>
      <c r="AI84" s="99"/>
      <c r="AJ84" s="134">
        <f t="shared" si="10"/>
        <v>0</v>
      </c>
      <c r="AK84" s="132">
        <f>Foglio15!AL84</f>
        <v>0</v>
      </c>
      <c r="AL84" s="133">
        <f t="shared" si="9"/>
        <v>0</v>
      </c>
      <c r="AM84" s="99"/>
      <c r="AN84" s="158"/>
      <c r="AO84" s="159"/>
      <c r="AP84" s="158"/>
    </row>
    <row r="85" spans="1:85">
      <c r="A85" s="130">
        <v>16</v>
      </c>
      <c r="B85" s="131">
        <f>Foglio15!B85</f>
        <v>0</v>
      </c>
      <c r="C85" s="131">
        <f>Foglio15!C85</f>
        <v>0</v>
      </c>
      <c r="D85" s="132"/>
      <c r="E85" s="132"/>
      <c r="F85" s="132"/>
      <c r="G85" s="132"/>
      <c r="H85" s="132"/>
      <c r="I85" s="132"/>
      <c r="J85" s="132"/>
      <c r="K85" s="132"/>
      <c r="L85" s="132"/>
      <c r="M85" s="132"/>
      <c r="N85" s="132"/>
      <c r="O85" s="132"/>
      <c r="P85" s="132"/>
      <c r="Q85" s="132"/>
      <c r="R85" s="132"/>
      <c r="S85" s="132"/>
      <c r="T85" s="132"/>
      <c r="U85" s="132"/>
      <c r="V85" s="132"/>
      <c r="W85" s="132"/>
      <c r="X85" s="132"/>
      <c r="Y85" s="132"/>
      <c r="Z85" s="132"/>
      <c r="AA85" s="132"/>
      <c r="AB85" s="132"/>
      <c r="AC85" s="132"/>
      <c r="AD85" s="132"/>
      <c r="AE85" s="132"/>
      <c r="AF85" s="132"/>
      <c r="AG85" s="132"/>
      <c r="AH85" s="133"/>
      <c r="AI85" s="99"/>
      <c r="AJ85" s="134">
        <f t="shared" si="10"/>
        <v>0</v>
      </c>
      <c r="AK85" s="132">
        <f>Foglio15!AL85</f>
        <v>0</v>
      </c>
      <c r="AL85" s="133">
        <f t="shared" si="9"/>
        <v>0</v>
      </c>
      <c r="AM85" s="99"/>
      <c r="AN85" s="158"/>
      <c r="AO85" s="159"/>
      <c r="AP85" s="158"/>
    </row>
    <row r="86" spans="1:85" ht="15.75" thickBot="1">
      <c r="A86" s="130">
        <v>17</v>
      </c>
      <c r="B86" s="131">
        <f>Foglio15!B86</f>
        <v>0</v>
      </c>
      <c r="C86" s="131">
        <f>Foglio15!C86</f>
        <v>0</v>
      </c>
      <c r="D86" s="132"/>
      <c r="E86" s="132"/>
      <c r="F86" s="132"/>
      <c r="G86" s="132"/>
      <c r="H86" s="132"/>
      <c r="I86" s="132"/>
      <c r="J86" s="132"/>
      <c r="K86" s="132"/>
      <c r="L86" s="132"/>
      <c r="M86" s="132"/>
      <c r="N86" s="132"/>
      <c r="O86" s="132"/>
      <c r="P86" s="132"/>
      <c r="Q86" s="132"/>
      <c r="R86" s="132"/>
      <c r="S86" s="132"/>
      <c r="T86" s="132"/>
      <c r="U86" s="132"/>
      <c r="V86" s="132"/>
      <c r="W86" s="132"/>
      <c r="X86" s="132"/>
      <c r="Y86" s="132"/>
      <c r="Z86" s="132"/>
      <c r="AA86" s="132"/>
      <c r="AB86" s="132"/>
      <c r="AC86" s="132"/>
      <c r="AD86" s="132"/>
      <c r="AE86" s="132"/>
      <c r="AF86" s="132"/>
      <c r="AG86" s="132"/>
      <c r="AH86" s="133"/>
      <c r="AI86" s="99"/>
      <c r="AJ86" s="134">
        <f t="shared" si="10"/>
        <v>0</v>
      </c>
      <c r="AK86" s="132">
        <f>Foglio15!AL86</f>
        <v>0</v>
      </c>
      <c r="AL86" s="133">
        <f t="shared" si="9"/>
        <v>0</v>
      </c>
      <c r="AM86" s="99"/>
      <c r="AN86" s="158"/>
      <c r="AO86" s="159"/>
      <c r="AP86" s="158"/>
      <c r="AR86" s="188"/>
      <c r="AS86" s="188"/>
      <c r="AT86" s="188"/>
      <c r="AU86" s="216"/>
      <c r="AV86" s="188"/>
      <c r="AW86" s="181"/>
      <c r="AX86" s="181"/>
      <c r="AY86" s="181"/>
      <c r="AZ86" s="181"/>
      <c r="BA86" s="214"/>
      <c r="BB86" s="225"/>
      <c r="BC86" s="181"/>
      <c r="BD86" s="181"/>
      <c r="BE86" s="181"/>
      <c r="BF86" s="181"/>
      <c r="BG86" s="181"/>
      <c r="BH86" s="181"/>
      <c r="BI86" s="181"/>
      <c r="BJ86" s="181"/>
      <c r="BK86" s="181"/>
      <c r="BL86" s="181"/>
      <c r="BM86" s="181"/>
      <c r="BN86" s="181"/>
      <c r="BO86" s="181"/>
      <c r="BP86" s="4"/>
      <c r="BQ86" s="4"/>
      <c r="BR86" s="4"/>
      <c r="BS86" s="4"/>
      <c r="BT86" s="4"/>
      <c r="BU86" s="4"/>
      <c r="BV86" s="4"/>
      <c r="BW86" s="4"/>
      <c r="BX86" s="4"/>
      <c r="BY86" s="4"/>
      <c r="BZ86" s="4"/>
      <c r="CA86" s="4"/>
      <c r="CB86" s="4"/>
      <c r="CC86" s="4"/>
      <c r="CD86" s="4"/>
      <c r="CE86" s="4"/>
      <c r="CF86" s="4"/>
      <c r="CG86" s="4"/>
    </row>
    <row r="87" spans="1:85">
      <c r="A87" s="130">
        <v>18</v>
      </c>
      <c r="B87" s="131">
        <f>Foglio15!B87</f>
        <v>0</v>
      </c>
      <c r="C87" s="131">
        <f>Foglio15!C87</f>
        <v>0</v>
      </c>
      <c r="D87" s="132"/>
      <c r="E87" s="132"/>
      <c r="F87" s="132"/>
      <c r="G87" s="132"/>
      <c r="H87" s="132"/>
      <c r="I87" s="132"/>
      <c r="J87" s="132"/>
      <c r="K87" s="132"/>
      <c r="L87" s="132"/>
      <c r="M87" s="132"/>
      <c r="N87" s="132"/>
      <c r="O87" s="132"/>
      <c r="P87" s="132"/>
      <c r="Q87" s="132"/>
      <c r="R87" s="132"/>
      <c r="S87" s="132"/>
      <c r="T87" s="132"/>
      <c r="U87" s="132"/>
      <c r="V87" s="132"/>
      <c r="W87" s="132"/>
      <c r="X87" s="132"/>
      <c r="Y87" s="132"/>
      <c r="Z87" s="132"/>
      <c r="AA87" s="132"/>
      <c r="AB87" s="132"/>
      <c r="AC87" s="132"/>
      <c r="AD87" s="132"/>
      <c r="AE87" s="132"/>
      <c r="AF87" s="132"/>
      <c r="AG87" s="132"/>
      <c r="AH87" s="133"/>
      <c r="AI87" s="99"/>
      <c r="AJ87" s="134">
        <f t="shared" si="10"/>
        <v>0</v>
      </c>
      <c r="AK87" s="132">
        <f>Foglio15!AL87</f>
        <v>0</v>
      </c>
      <c r="AL87" s="133">
        <f t="shared" si="9"/>
        <v>0</v>
      </c>
      <c r="AM87" s="99"/>
      <c r="AN87" s="158"/>
      <c r="AO87" s="159"/>
      <c r="AP87" s="158"/>
      <c r="AR87" s="188"/>
      <c r="AS87" s="188"/>
      <c r="AT87" s="188"/>
      <c r="AU87" s="216"/>
      <c r="AV87" s="188"/>
      <c r="AW87" s="260" t="s">
        <v>82</v>
      </c>
      <c r="AX87" s="261"/>
      <c r="AY87" s="261"/>
      <c r="AZ87" s="261"/>
      <c r="BA87" s="261"/>
      <c r="BB87" s="261"/>
      <c r="BC87" s="262"/>
      <c r="BD87" s="260" t="s">
        <v>83</v>
      </c>
      <c r="BE87" s="261"/>
      <c r="BF87" s="261"/>
      <c r="BG87" s="261"/>
      <c r="BH87" s="261"/>
      <c r="BI87" s="261"/>
      <c r="BJ87" s="260" t="s">
        <v>84</v>
      </c>
      <c r="BK87" s="261"/>
      <c r="BL87" s="261"/>
      <c r="BM87" s="261"/>
      <c r="BN87" s="261"/>
      <c r="BO87" s="261"/>
      <c r="BP87" s="260" t="s">
        <v>86</v>
      </c>
      <c r="BQ87" s="261"/>
      <c r="BR87" s="261"/>
      <c r="BS87" s="261"/>
      <c r="BT87" s="261"/>
      <c r="BU87" s="261"/>
      <c r="BV87" s="260" t="s">
        <v>97</v>
      </c>
      <c r="BW87" s="261"/>
      <c r="BX87" s="261"/>
      <c r="BY87" s="261"/>
      <c r="BZ87" s="261"/>
      <c r="CA87" s="261"/>
      <c r="CB87" s="260" t="s">
        <v>98</v>
      </c>
      <c r="CC87" s="261"/>
      <c r="CD87" s="261"/>
      <c r="CE87" s="261"/>
      <c r="CF87" s="261"/>
      <c r="CG87" s="262"/>
    </row>
    <row r="88" spans="1:85" ht="25.5" thickBot="1">
      <c r="A88" s="130">
        <v>19</v>
      </c>
      <c r="B88" s="131">
        <f>Foglio15!B88</f>
        <v>0</v>
      </c>
      <c r="C88" s="131">
        <f>Foglio15!C88</f>
        <v>0</v>
      </c>
      <c r="D88" s="132"/>
      <c r="E88" s="132"/>
      <c r="F88" s="132"/>
      <c r="G88" s="132"/>
      <c r="H88" s="132"/>
      <c r="I88" s="132"/>
      <c r="J88" s="132"/>
      <c r="K88" s="132"/>
      <c r="L88" s="132"/>
      <c r="M88" s="132"/>
      <c r="N88" s="132"/>
      <c r="O88" s="132"/>
      <c r="P88" s="132"/>
      <c r="Q88" s="132"/>
      <c r="R88" s="132"/>
      <c r="S88" s="132"/>
      <c r="T88" s="132"/>
      <c r="U88" s="132"/>
      <c r="V88" s="132"/>
      <c r="W88" s="132"/>
      <c r="X88" s="132"/>
      <c r="Y88" s="132"/>
      <c r="Z88" s="132"/>
      <c r="AA88" s="132"/>
      <c r="AB88" s="132"/>
      <c r="AC88" s="132"/>
      <c r="AD88" s="132"/>
      <c r="AE88" s="132"/>
      <c r="AF88" s="132"/>
      <c r="AG88" s="132"/>
      <c r="AH88" s="133"/>
      <c r="AI88" s="99"/>
      <c r="AJ88" s="134">
        <f t="shared" si="10"/>
        <v>0</v>
      </c>
      <c r="AK88" s="132">
        <f>Foglio15!AL88</f>
        <v>0</v>
      </c>
      <c r="AL88" s="133">
        <f t="shared" si="9"/>
        <v>0</v>
      </c>
      <c r="AM88" s="99"/>
      <c r="AN88" s="158"/>
      <c r="AO88" s="159"/>
      <c r="AP88" s="158"/>
      <c r="AR88" s="188" t="s">
        <v>90</v>
      </c>
      <c r="AS88" s="188" t="s">
        <v>79</v>
      </c>
      <c r="AT88" s="188" t="s">
        <v>80</v>
      </c>
      <c r="AU88" s="216" t="s">
        <v>81</v>
      </c>
      <c r="AV88" s="188" t="s">
        <v>91</v>
      </c>
      <c r="AW88" s="182" t="s">
        <v>85</v>
      </c>
      <c r="AX88" s="186" t="s">
        <v>93</v>
      </c>
      <c r="AY88" s="320" t="s">
        <v>76</v>
      </c>
      <c r="AZ88" s="320"/>
      <c r="BA88" s="215" t="s">
        <v>77</v>
      </c>
      <c r="BB88" s="226" t="s">
        <v>101</v>
      </c>
      <c r="BC88" s="184" t="s">
        <v>78</v>
      </c>
      <c r="BD88" s="182" t="s">
        <v>85</v>
      </c>
      <c r="BE88" s="320" t="s">
        <v>76</v>
      </c>
      <c r="BF88" s="320"/>
      <c r="BG88" s="183" t="s">
        <v>77</v>
      </c>
      <c r="BH88" s="183" t="s">
        <v>101</v>
      </c>
      <c r="BI88" s="184" t="s">
        <v>78</v>
      </c>
      <c r="BJ88" s="182" t="s">
        <v>85</v>
      </c>
      <c r="BK88" s="320" t="s">
        <v>76</v>
      </c>
      <c r="BL88" s="320"/>
      <c r="BM88" s="183" t="s">
        <v>77</v>
      </c>
      <c r="BN88" s="183" t="s">
        <v>101</v>
      </c>
      <c r="BO88" s="184" t="s">
        <v>78</v>
      </c>
      <c r="BP88" s="182" t="s">
        <v>85</v>
      </c>
      <c r="BQ88" s="320" t="s">
        <v>76</v>
      </c>
      <c r="BR88" s="320"/>
      <c r="BS88" s="183" t="s">
        <v>77</v>
      </c>
      <c r="BT88" s="183" t="s">
        <v>101</v>
      </c>
      <c r="BU88" s="184" t="s">
        <v>78</v>
      </c>
      <c r="BV88" s="182" t="s">
        <v>85</v>
      </c>
      <c r="BW88" s="320" t="s">
        <v>76</v>
      </c>
      <c r="BX88" s="320"/>
      <c r="BY88" s="183" t="s">
        <v>77</v>
      </c>
      <c r="BZ88" s="183" t="s">
        <v>101</v>
      </c>
      <c r="CA88" s="184" t="s">
        <v>78</v>
      </c>
      <c r="CB88" s="182" t="s">
        <v>85</v>
      </c>
      <c r="CC88" s="320" t="s">
        <v>76</v>
      </c>
      <c r="CD88" s="320"/>
      <c r="CE88" s="183" t="s">
        <v>77</v>
      </c>
      <c r="CF88" s="183" t="s">
        <v>101</v>
      </c>
      <c r="CG88" s="184" t="s">
        <v>78</v>
      </c>
    </row>
    <row r="89" spans="1:85">
      <c r="A89" s="130">
        <v>20</v>
      </c>
      <c r="B89" s="131">
        <f>Foglio15!B89</f>
        <v>0</v>
      </c>
      <c r="C89" s="131">
        <f>Foglio15!C89</f>
        <v>0</v>
      </c>
      <c r="D89" s="132"/>
      <c r="E89" s="132"/>
      <c r="F89" s="132"/>
      <c r="G89" s="132"/>
      <c r="H89" s="132"/>
      <c r="I89" s="132"/>
      <c r="J89" s="132"/>
      <c r="K89" s="132"/>
      <c r="L89" s="132"/>
      <c r="M89" s="132"/>
      <c r="N89" s="132"/>
      <c r="O89" s="132"/>
      <c r="P89" s="132"/>
      <c r="Q89" s="132"/>
      <c r="R89" s="132"/>
      <c r="S89" s="132"/>
      <c r="T89" s="132"/>
      <c r="U89" s="132"/>
      <c r="V89" s="132"/>
      <c r="W89" s="132"/>
      <c r="X89" s="132"/>
      <c r="Y89" s="132"/>
      <c r="Z89" s="132"/>
      <c r="AA89" s="132"/>
      <c r="AB89" s="132"/>
      <c r="AC89" s="132"/>
      <c r="AD89" s="132"/>
      <c r="AE89" s="132"/>
      <c r="AF89" s="132"/>
      <c r="AG89" s="132"/>
      <c r="AH89" s="133"/>
      <c r="AI89" s="99"/>
      <c r="AJ89" s="134">
        <f t="shared" si="10"/>
        <v>0</v>
      </c>
      <c r="AK89" s="132">
        <f>Foglio15!AL89</f>
        <v>0</v>
      </c>
      <c r="AL89" s="133">
        <f t="shared" si="9"/>
        <v>0</v>
      </c>
      <c r="AM89" s="99"/>
      <c r="AN89" s="158"/>
      <c r="AO89" s="159"/>
      <c r="AP89" s="158"/>
      <c r="AR89" s="339" t="str">
        <f>Foglio15!AR89</f>
        <v>CHIAPPE A.</v>
      </c>
      <c r="AS89" s="189">
        <f t="array" ref="AS89">SUM(IF(($B$97:$B$153=AR89)*($C$97:$C$153=AV89),$AL$97:$AL$153,0))</f>
        <v>29</v>
      </c>
      <c r="AT89" s="340">
        <f>BA89+BG89+BM89+BS89+BY89+CE89</f>
        <v>34</v>
      </c>
      <c r="AU89" s="217">
        <f>AT89-AS89-AS90</f>
        <v>2</v>
      </c>
      <c r="AV89" s="190" t="str">
        <f>Foglio15!AV89</f>
        <v>DOCENZA EST.</v>
      </c>
      <c r="AW89" s="329">
        <f>Foglio15!AW89</f>
        <v>144</v>
      </c>
      <c r="AX89" s="338" t="str">
        <f>Foglio15!AX89</f>
        <v>DOCENZA/CODOC EST.</v>
      </c>
      <c r="AY89" s="331">
        <f>Foglio15!AY89</f>
        <v>43360</v>
      </c>
      <c r="AZ89" s="331">
        <f>Foglio15!AZ89</f>
        <v>43465</v>
      </c>
      <c r="BA89" s="332">
        <f>Foglio15!BA89</f>
        <v>24</v>
      </c>
      <c r="BB89" s="324">
        <f>Foglio15!BB89</f>
        <v>0</v>
      </c>
      <c r="BC89" s="336">
        <f>Foglio15!BC89</f>
        <v>0</v>
      </c>
      <c r="BD89" s="329">
        <f>Foglio15!BD89</f>
        <v>9</v>
      </c>
      <c r="BE89" s="331">
        <f>Foglio15!BE89</f>
        <v>43472</v>
      </c>
      <c r="BF89" s="331">
        <f>Foglio15!BF89</f>
        <v>43554</v>
      </c>
      <c r="BG89" s="332">
        <f>Foglio15!BG89</f>
        <v>10</v>
      </c>
      <c r="BH89" s="334">
        <f>Foglio15!BH89</f>
        <v>0</v>
      </c>
      <c r="BI89" s="336">
        <f>Foglio15!BI89</f>
        <v>0</v>
      </c>
      <c r="BJ89" s="329">
        <f>Foglio15!BJ89</f>
        <v>0</v>
      </c>
      <c r="BK89" s="331">
        <f>Foglio15!BK89</f>
        <v>0</v>
      </c>
      <c r="BL89" s="331">
        <f>Foglio15!BL89</f>
        <v>0</v>
      </c>
      <c r="BM89" s="332">
        <f>Foglio15!BM89</f>
        <v>0</v>
      </c>
      <c r="BN89" s="334">
        <f>Foglio15!BN89</f>
        <v>0</v>
      </c>
      <c r="BO89" s="336">
        <f>Foglio15!BO89</f>
        <v>0</v>
      </c>
      <c r="BP89" s="329">
        <f>Foglio15!BP89</f>
        <v>0</v>
      </c>
      <c r="BQ89" s="331">
        <f>Foglio15!BQ89</f>
        <v>0</v>
      </c>
      <c r="BR89" s="331">
        <f>Foglio15!BR89</f>
        <v>0</v>
      </c>
      <c r="BS89" s="332">
        <f>Foglio15!BS89</f>
        <v>0</v>
      </c>
      <c r="BT89" s="334">
        <f>Foglio15!BT89</f>
        <v>0</v>
      </c>
      <c r="BU89" s="336">
        <f>Foglio15!BU89</f>
        <v>0</v>
      </c>
      <c r="BV89" s="329">
        <f>Foglio15!BV89</f>
        <v>0</v>
      </c>
      <c r="BW89" s="331">
        <f>Foglio15!BW89</f>
        <v>0</v>
      </c>
      <c r="BX89" s="331">
        <f>Foglio15!BX89</f>
        <v>0</v>
      </c>
      <c r="BY89" s="332">
        <f>Foglio15!BY89</f>
        <v>0</v>
      </c>
      <c r="BZ89" s="334">
        <f>Foglio15!BZ89</f>
        <v>0</v>
      </c>
      <c r="CA89" s="336">
        <f>Foglio15!CA89</f>
        <v>0</v>
      </c>
      <c r="CB89" s="329">
        <f>Foglio15!CB89</f>
        <v>0</v>
      </c>
      <c r="CC89" s="331">
        <f>Foglio15!CC89</f>
        <v>0</v>
      </c>
      <c r="CD89" s="331">
        <f>Foglio15!CD89</f>
        <v>0</v>
      </c>
      <c r="CE89" s="332">
        <f>Foglio15!CE89</f>
        <v>0</v>
      </c>
      <c r="CF89" s="334">
        <f>Foglio15!CF89</f>
        <v>0</v>
      </c>
      <c r="CG89" s="336">
        <f>Foglio15!CG89</f>
        <v>0</v>
      </c>
    </row>
    <row r="90" spans="1:85">
      <c r="A90" s="130">
        <v>21</v>
      </c>
      <c r="B90" s="131">
        <f>Foglio15!B90</f>
        <v>0</v>
      </c>
      <c r="C90" s="131">
        <f>Foglio15!C90</f>
        <v>0</v>
      </c>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3"/>
      <c r="AI90" s="99"/>
      <c r="AJ90" s="134">
        <f t="shared" si="10"/>
        <v>0</v>
      </c>
      <c r="AK90" s="132">
        <f>Foglio15!AL90</f>
        <v>0</v>
      </c>
      <c r="AL90" s="133">
        <f t="shared" si="9"/>
        <v>0</v>
      </c>
      <c r="AM90" s="99"/>
      <c r="AN90" s="158"/>
      <c r="AO90" s="159"/>
      <c r="AP90" s="158"/>
      <c r="AR90" s="277"/>
      <c r="AS90" s="197">
        <f t="array" ref="AS90">SUM(IF(($B$97:$B$153=AR89)*($C$97:$C$153=AV90),$AL$97:$AL$153,0))</f>
        <v>3</v>
      </c>
      <c r="AT90" s="328"/>
      <c r="AU90" s="218"/>
      <c r="AV90" s="199" t="str">
        <f>Foglio15!AV90</f>
        <v>CODOC EST.</v>
      </c>
      <c r="AW90" s="330"/>
      <c r="AX90" s="251"/>
      <c r="AY90" s="252"/>
      <c r="AZ90" s="252"/>
      <c r="BA90" s="333"/>
      <c r="BB90" s="265"/>
      <c r="BC90" s="337"/>
      <c r="BD90" s="330"/>
      <c r="BE90" s="252"/>
      <c r="BF90" s="252"/>
      <c r="BG90" s="333"/>
      <c r="BH90" s="335"/>
      <c r="BI90" s="337"/>
      <c r="BJ90" s="330"/>
      <c r="BK90" s="252"/>
      <c r="BL90" s="252"/>
      <c r="BM90" s="333"/>
      <c r="BN90" s="335"/>
      <c r="BO90" s="337"/>
      <c r="BP90" s="330"/>
      <c r="BQ90" s="252"/>
      <c r="BR90" s="252"/>
      <c r="BS90" s="333"/>
      <c r="BT90" s="335"/>
      <c r="BU90" s="337"/>
      <c r="BV90" s="330"/>
      <c r="BW90" s="252"/>
      <c r="BX90" s="252"/>
      <c r="BY90" s="333"/>
      <c r="BZ90" s="335"/>
      <c r="CA90" s="337"/>
      <c r="CB90" s="330"/>
      <c r="CC90" s="252"/>
      <c r="CD90" s="252"/>
      <c r="CE90" s="333"/>
      <c r="CF90" s="335"/>
      <c r="CG90" s="337"/>
    </row>
    <row r="91" spans="1:85">
      <c r="A91" s="130">
        <v>22</v>
      </c>
      <c r="B91" s="131">
        <f>Foglio15!B91</f>
        <v>0</v>
      </c>
      <c r="C91" s="131">
        <f>Foglio15!C91</f>
        <v>0</v>
      </c>
      <c r="D91" s="132"/>
      <c r="E91" s="132"/>
      <c r="F91" s="132"/>
      <c r="G91" s="132"/>
      <c r="H91" s="132"/>
      <c r="I91" s="132"/>
      <c r="J91" s="132"/>
      <c r="K91" s="132"/>
      <c r="L91" s="132"/>
      <c r="M91" s="132"/>
      <c r="N91" s="132"/>
      <c r="O91" s="132"/>
      <c r="P91" s="132"/>
      <c r="Q91" s="132"/>
      <c r="R91" s="132"/>
      <c r="S91" s="132"/>
      <c r="T91" s="132"/>
      <c r="U91" s="132"/>
      <c r="V91" s="132"/>
      <c r="W91" s="132"/>
      <c r="X91" s="132"/>
      <c r="Y91" s="132"/>
      <c r="Z91" s="132"/>
      <c r="AA91" s="132"/>
      <c r="AB91" s="132"/>
      <c r="AC91" s="132"/>
      <c r="AD91" s="132"/>
      <c r="AE91" s="132"/>
      <c r="AF91" s="132"/>
      <c r="AG91" s="132"/>
      <c r="AH91" s="133"/>
      <c r="AI91" s="99"/>
      <c r="AJ91" s="134">
        <f t="shared" si="10"/>
        <v>0</v>
      </c>
      <c r="AK91" s="132">
        <f>Foglio15!AL91</f>
        <v>0</v>
      </c>
      <c r="AL91" s="133">
        <f t="shared" si="9"/>
        <v>0</v>
      </c>
      <c r="AM91" s="99"/>
      <c r="AN91" s="158"/>
      <c r="AO91" s="159"/>
      <c r="AP91" s="158"/>
      <c r="AR91" s="276" t="str">
        <f>Foglio15!AR91</f>
        <v>DEFRANCHI BISSO F.</v>
      </c>
      <c r="AS91" s="200">
        <f t="array" ref="AS91">SUM(IF(($B$97:$B$153=AR91)*($C$97:$C$153=AV91),$AL$97:$AL$153,0))</f>
        <v>6</v>
      </c>
      <c r="AT91" s="327">
        <f>BA91+BG91+BM91+BS91+BY91+CE91</f>
        <v>30</v>
      </c>
      <c r="AU91" s="219">
        <f>AT91-AS91-AS92</f>
        <v>24</v>
      </c>
      <c r="AV91" s="202" t="str">
        <f>Foglio15!AV91</f>
        <v>DOCENZA EST.</v>
      </c>
      <c r="AW91" s="330">
        <f>Foglio15!AW91</f>
        <v>160</v>
      </c>
      <c r="AX91" s="251" t="str">
        <f>Foglio15!AX91</f>
        <v>DOCENZA/CODOC EST.</v>
      </c>
      <c r="AY91" s="252">
        <f>Foglio15!AY91</f>
        <v>43381</v>
      </c>
      <c r="AZ91" s="252">
        <f>Foglio15!AZ91</f>
        <v>43465</v>
      </c>
      <c r="BA91" s="333">
        <f>Foglio15!BA91</f>
        <v>30</v>
      </c>
      <c r="BB91" s="265">
        <f>Foglio15!BB91</f>
        <v>0</v>
      </c>
      <c r="BC91" s="337">
        <f>Foglio15!BC91</f>
        <v>0</v>
      </c>
      <c r="BD91" s="330">
        <f>Foglio15!BD91</f>
        <v>0</v>
      </c>
      <c r="BE91" s="252">
        <f>Foglio15!BE91</f>
        <v>0</v>
      </c>
      <c r="BF91" s="252">
        <f>Foglio15!BF91</f>
        <v>0</v>
      </c>
      <c r="BG91" s="333">
        <f>Foglio15!BG91</f>
        <v>0</v>
      </c>
      <c r="BH91" s="335">
        <f>Foglio15!BH91</f>
        <v>0</v>
      </c>
      <c r="BI91" s="337">
        <f>Foglio15!BI91</f>
        <v>0</v>
      </c>
      <c r="BJ91" s="330">
        <f>Foglio15!BJ91</f>
        <v>0</v>
      </c>
      <c r="BK91" s="252">
        <f>Foglio15!BK91</f>
        <v>0</v>
      </c>
      <c r="BL91" s="252">
        <f>Foglio15!BL91</f>
        <v>0</v>
      </c>
      <c r="BM91" s="333">
        <f>Foglio15!BM91</f>
        <v>0</v>
      </c>
      <c r="BN91" s="335">
        <f>Foglio15!BN91</f>
        <v>0</v>
      </c>
      <c r="BO91" s="337">
        <f>Foglio15!BO91</f>
        <v>0</v>
      </c>
      <c r="BP91" s="330">
        <f>Foglio15!BP91</f>
        <v>0</v>
      </c>
      <c r="BQ91" s="252">
        <f>Foglio15!BQ91</f>
        <v>0</v>
      </c>
      <c r="BR91" s="252">
        <f>Foglio15!BR91</f>
        <v>0</v>
      </c>
      <c r="BS91" s="333">
        <f>Foglio15!BS91</f>
        <v>0</v>
      </c>
      <c r="BT91" s="335">
        <f>Foglio15!BT91</f>
        <v>0</v>
      </c>
      <c r="BU91" s="337">
        <f>Foglio15!BU91</f>
        <v>0</v>
      </c>
      <c r="BV91" s="330">
        <f>Foglio15!BV91</f>
        <v>0</v>
      </c>
      <c r="BW91" s="252">
        <f>Foglio15!BW91</f>
        <v>0</v>
      </c>
      <c r="BX91" s="252">
        <f>Foglio15!BX91</f>
        <v>0</v>
      </c>
      <c r="BY91" s="333">
        <f>Foglio15!BY91</f>
        <v>0</v>
      </c>
      <c r="BZ91" s="335">
        <f>Foglio15!BZ91</f>
        <v>0</v>
      </c>
      <c r="CA91" s="337">
        <f>Foglio15!CA91</f>
        <v>0</v>
      </c>
      <c r="CB91" s="330">
        <f>Foglio15!CB91</f>
        <v>0</v>
      </c>
      <c r="CC91" s="252">
        <f>Foglio15!CC91</f>
        <v>0</v>
      </c>
      <c r="CD91" s="252">
        <f>Foglio15!CD91</f>
        <v>0</v>
      </c>
      <c r="CE91" s="333">
        <f>Foglio15!CE91</f>
        <v>0</v>
      </c>
      <c r="CF91" s="335">
        <f>Foglio15!CF91</f>
        <v>0</v>
      </c>
      <c r="CG91" s="337">
        <f>Foglio15!CG91</f>
        <v>0</v>
      </c>
    </row>
    <row r="92" spans="1:85">
      <c r="A92" s="130">
        <v>23</v>
      </c>
      <c r="B92" s="131">
        <f>Foglio15!B92</f>
        <v>0</v>
      </c>
      <c r="C92" s="131">
        <f>Foglio15!C92</f>
        <v>0</v>
      </c>
      <c r="D92" s="132"/>
      <c r="E92" s="132"/>
      <c r="F92" s="132"/>
      <c r="G92" s="132"/>
      <c r="H92" s="132"/>
      <c r="I92" s="132"/>
      <c r="J92" s="132"/>
      <c r="K92" s="132"/>
      <c r="L92" s="132"/>
      <c r="M92" s="132"/>
      <c r="N92" s="132"/>
      <c r="O92" s="132"/>
      <c r="P92" s="132"/>
      <c r="Q92" s="132"/>
      <c r="R92" s="132"/>
      <c r="S92" s="132"/>
      <c r="T92" s="132"/>
      <c r="U92" s="132"/>
      <c r="V92" s="132"/>
      <c r="W92" s="132"/>
      <c r="X92" s="132"/>
      <c r="Y92" s="132"/>
      <c r="Z92" s="132"/>
      <c r="AA92" s="132"/>
      <c r="AB92" s="132"/>
      <c r="AC92" s="132"/>
      <c r="AD92" s="132"/>
      <c r="AE92" s="132"/>
      <c r="AF92" s="132"/>
      <c r="AG92" s="132"/>
      <c r="AH92" s="133"/>
      <c r="AI92" s="99"/>
      <c r="AJ92" s="134">
        <f t="shared" si="10"/>
        <v>0</v>
      </c>
      <c r="AK92" s="132">
        <f>Foglio15!AL92</f>
        <v>0</v>
      </c>
      <c r="AL92" s="133">
        <f t="shared" si="9"/>
        <v>0</v>
      </c>
      <c r="AM92" s="99"/>
      <c r="AN92" s="158"/>
      <c r="AO92" s="159"/>
      <c r="AP92" s="158"/>
      <c r="AR92" s="277"/>
      <c r="AS92" s="197">
        <f t="array" ref="AS92">SUM(IF(($B$97:$B$153=AR91)*($C$97:$C$153=AV92),$AL$97:$AL$153,0))</f>
        <v>0</v>
      </c>
      <c r="AT92" s="328"/>
      <c r="AU92" s="218"/>
      <c r="AV92" s="199" t="str">
        <f>Foglio15!AV92</f>
        <v>CODOC EST.</v>
      </c>
      <c r="AW92" s="330"/>
      <c r="AX92" s="251"/>
      <c r="AY92" s="252"/>
      <c r="AZ92" s="252"/>
      <c r="BA92" s="333"/>
      <c r="BB92" s="265"/>
      <c r="BC92" s="337"/>
      <c r="BD92" s="330"/>
      <c r="BE92" s="252"/>
      <c r="BF92" s="252"/>
      <c r="BG92" s="333"/>
      <c r="BH92" s="335"/>
      <c r="BI92" s="337"/>
      <c r="BJ92" s="330"/>
      <c r="BK92" s="252"/>
      <c r="BL92" s="252"/>
      <c r="BM92" s="333"/>
      <c r="BN92" s="335"/>
      <c r="BO92" s="337"/>
      <c r="BP92" s="330"/>
      <c r="BQ92" s="252"/>
      <c r="BR92" s="252"/>
      <c r="BS92" s="333"/>
      <c r="BT92" s="335"/>
      <c r="BU92" s="337"/>
      <c r="BV92" s="330"/>
      <c r="BW92" s="252"/>
      <c r="BX92" s="252"/>
      <c r="BY92" s="333"/>
      <c r="BZ92" s="335"/>
      <c r="CA92" s="337"/>
      <c r="CB92" s="330"/>
      <c r="CC92" s="252"/>
      <c r="CD92" s="252"/>
      <c r="CE92" s="333"/>
      <c r="CF92" s="335"/>
      <c r="CG92" s="337"/>
    </row>
    <row r="93" spans="1:85">
      <c r="A93" s="130">
        <v>24</v>
      </c>
      <c r="B93" s="131">
        <f>Foglio15!B93</f>
        <v>0</v>
      </c>
      <c r="C93" s="131">
        <f>Foglio15!C93</f>
        <v>0</v>
      </c>
      <c r="D93" s="132"/>
      <c r="E93" s="132"/>
      <c r="F93" s="132"/>
      <c r="G93" s="132"/>
      <c r="H93" s="132"/>
      <c r="I93" s="132"/>
      <c r="J93" s="132"/>
      <c r="K93" s="132"/>
      <c r="L93" s="132"/>
      <c r="M93" s="132"/>
      <c r="N93" s="132"/>
      <c r="O93" s="132"/>
      <c r="P93" s="132"/>
      <c r="Q93" s="132"/>
      <c r="R93" s="132"/>
      <c r="S93" s="132"/>
      <c r="T93" s="132"/>
      <c r="U93" s="132"/>
      <c r="V93" s="132"/>
      <c r="W93" s="132"/>
      <c r="X93" s="132"/>
      <c r="Y93" s="132"/>
      <c r="Z93" s="132"/>
      <c r="AA93" s="132"/>
      <c r="AB93" s="132"/>
      <c r="AC93" s="132"/>
      <c r="AD93" s="132"/>
      <c r="AE93" s="132"/>
      <c r="AF93" s="132"/>
      <c r="AG93" s="132"/>
      <c r="AH93" s="133"/>
      <c r="AI93" s="99"/>
      <c r="AJ93" s="134">
        <f t="shared" si="10"/>
        <v>0</v>
      </c>
      <c r="AK93" s="132">
        <f>Foglio15!AL93</f>
        <v>0</v>
      </c>
      <c r="AL93" s="133">
        <f t="shared" si="9"/>
        <v>0</v>
      </c>
      <c r="AM93" s="99"/>
      <c r="AN93" s="158"/>
      <c r="AO93" s="159"/>
      <c r="AP93" s="158"/>
      <c r="AR93" s="276" t="str">
        <f>Foglio15!AR93</f>
        <v>RATTI S.</v>
      </c>
      <c r="AS93" s="200">
        <f t="array" ref="AS93">SUM(IF(($B$97:$B$153=AR93)*($C$97:$C$153=AV93),$AL$97:$AL$153,0))</f>
        <v>16</v>
      </c>
      <c r="AT93" s="327">
        <f>BA93+BG93+BM93+BS93+BY93+CE93</f>
        <v>20</v>
      </c>
      <c r="AU93" s="219">
        <f>AT93-AS93-AS94</f>
        <v>4</v>
      </c>
      <c r="AV93" s="202" t="str">
        <f>Foglio15!AV93</f>
        <v>DOCENZA EST.</v>
      </c>
      <c r="AW93" s="330">
        <f>Foglio15!AW93</f>
        <v>161</v>
      </c>
      <c r="AX93" s="251" t="str">
        <f>Foglio15!AX93</f>
        <v>DOCENZA/CODOC EST.</v>
      </c>
      <c r="AY93" s="252">
        <f>Foglio15!AY93</f>
        <v>43381</v>
      </c>
      <c r="AZ93" s="252">
        <f>Foglio15!AZ93</f>
        <v>43464</v>
      </c>
      <c r="BA93" s="333">
        <f>Foglio15!BA93</f>
        <v>20</v>
      </c>
      <c r="BB93" s="265">
        <f>Foglio15!BB93</f>
        <v>0</v>
      </c>
      <c r="BC93" s="337">
        <f>Foglio15!BC93</f>
        <v>0</v>
      </c>
      <c r="BD93" s="330">
        <f>Foglio15!BD93</f>
        <v>0</v>
      </c>
      <c r="BE93" s="252">
        <f>Foglio15!BE93</f>
        <v>0</v>
      </c>
      <c r="BF93" s="252">
        <f>Foglio15!BF93</f>
        <v>0</v>
      </c>
      <c r="BG93" s="333">
        <f>Foglio15!BG93</f>
        <v>0</v>
      </c>
      <c r="BH93" s="335">
        <f>Foglio15!BH93</f>
        <v>0</v>
      </c>
      <c r="BI93" s="337">
        <f>Foglio15!BI93</f>
        <v>0</v>
      </c>
      <c r="BJ93" s="330">
        <f>Foglio15!BJ93</f>
        <v>0</v>
      </c>
      <c r="BK93" s="252">
        <f>Foglio15!BK93</f>
        <v>0</v>
      </c>
      <c r="BL93" s="252">
        <f>Foglio15!BL93</f>
        <v>0</v>
      </c>
      <c r="BM93" s="333">
        <f>Foglio15!BM93</f>
        <v>0</v>
      </c>
      <c r="BN93" s="335">
        <f>Foglio15!BN93</f>
        <v>0</v>
      </c>
      <c r="BO93" s="337">
        <f>Foglio15!BO93</f>
        <v>0</v>
      </c>
      <c r="BP93" s="330">
        <f>Foglio15!BP93</f>
        <v>0</v>
      </c>
      <c r="BQ93" s="252">
        <f>Foglio15!BQ93</f>
        <v>0</v>
      </c>
      <c r="BR93" s="252">
        <f>Foglio15!BR93</f>
        <v>0</v>
      </c>
      <c r="BS93" s="333">
        <f>Foglio15!BS93</f>
        <v>0</v>
      </c>
      <c r="BT93" s="335">
        <f>Foglio15!BT93</f>
        <v>0</v>
      </c>
      <c r="BU93" s="337">
        <f>Foglio15!BU93</f>
        <v>0</v>
      </c>
      <c r="BV93" s="330">
        <f>Foglio15!BV93</f>
        <v>0</v>
      </c>
      <c r="BW93" s="252">
        <f>Foglio15!BW93</f>
        <v>0</v>
      </c>
      <c r="BX93" s="252">
        <f>Foglio15!BX93</f>
        <v>0</v>
      </c>
      <c r="BY93" s="333">
        <f>Foglio15!BY93</f>
        <v>0</v>
      </c>
      <c r="BZ93" s="335">
        <f>Foglio15!BZ93</f>
        <v>0</v>
      </c>
      <c r="CA93" s="337">
        <f>Foglio15!CA93</f>
        <v>0</v>
      </c>
      <c r="CB93" s="330">
        <f>Foglio15!CB93</f>
        <v>0</v>
      </c>
      <c r="CC93" s="252">
        <f>Foglio15!CC93</f>
        <v>0</v>
      </c>
      <c r="CD93" s="252">
        <f>Foglio15!CD93</f>
        <v>0</v>
      </c>
      <c r="CE93" s="333">
        <f>Foglio15!CE93</f>
        <v>0</v>
      </c>
      <c r="CF93" s="335">
        <f>Foglio15!CF93</f>
        <v>0</v>
      </c>
      <c r="CG93" s="337">
        <f>Foglio15!CG93</f>
        <v>0</v>
      </c>
    </row>
    <row r="94" spans="1:85">
      <c r="A94" s="130">
        <v>25</v>
      </c>
      <c r="B94" s="131">
        <f>Foglio15!B94</f>
        <v>0</v>
      </c>
      <c r="C94" s="131">
        <f>Foglio15!C94</f>
        <v>0</v>
      </c>
      <c r="D94" s="132"/>
      <c r="E94" s="132"/>
      <c r="F94" s="132"/>
      <c r="G94" s="132"/>
      <c r="H94" s="132"/>
      <c r="I94" s="132"/>
      <c r="J94" s="132"/>
      <c r="K94" s="132"/>
      <c r="L94" s="132"/>
      <c r="M94" s="132"/>
      <c r="N94" s="132"/>
      <c r="O94" s="132"/>
      <c r="P94" s="132"/>
      <c r="Q94" s="132"/>
      <c r="R94" s="132"/>
      <c r="S94" s="132"/>
      <c r="T94" s="132"/>
      <c r="U94" s="132"/>
      <c r="V94" s="132"/>
      <c r="W94" s="132"/>
      <c r="X94" s="132"/>
      <c r="Y94" s="132"/>
      <c r="Z94" s="132"/>
      <c r="AA94" s="132"/>
      <c r="AB94" s="132"/>
      <c r="AC94" s="132"/>
      <c r="AD94" s="132"/>
      <c r="AE94" s="132"/>
      <c r="AF94" s="132"/>
      <c r="AG94" s="132"/>
      <c r="AH94" s="133"/>
      <c r="AI94" s="99"/>
      <c r="AJ94" s="134">
        <f t="shared" si="10"/>
        <v>0</v>
      </c>
      <c r="AK94" s="132">
        <f>Foglio15!AL94</f>
        <v>0</v>
      </c>
      <c r="AL94" s="133">
        <f t="shared" si="9"/>
        <v>0</v>
      </c>
      <c r="AM94" s="99"/>
      <c r="AN94" s="158"/>
      <c r="AO94" s="159"/>
      <c r="AP94" s="158"/>
      <c r="AR94" s="277"/>
      <c r="AS94" s="197">
        <f t="array" ref="AS94">SUM(IF(($B$97:$B$153=AR93)*($C$97:$C$153=AV94),$AL$97:$AL$153,0))</f>
        <v>0</v>
      </c>
      <c r="AT94" s="328"/>
      <c r="AU94" s="218"/>
      <c r="AV94" s="199" t="str">
        <f>Foglio15!AV94</f>
        <v>CODOC EST.</v>
      </c>
      <c r="AW94" s="330"/>
      <c r="AX94" s="251"/>
      <c r="AY94" s="252"/>
      <c r="AZ94" s="252"/>
      <c r="BA94" s="333"/>
      <c r="BB94" s="265"/>
      <c r="BC94" s="337"/>
      <c r="BD94" s="330"/>
      <c r="BE94" s="252"/>
      <c r="BF94" s="252"/>
      <c r="BG94" s="333"/>
      <c r="BH94" s="335"/>
      <c r="BI94" s="337"/>
      <c r="BJ94" s="330"/>
      <c r="BK94" s="252"/>
      <c r="BL94" s="252"/>
      <c r="BM94" s="333"/>
      <c r="BN94" s="335"/>
      <c r="BO94" s="337"/>
      <c r="BP94" s="330"/>
      <c r="BQ94" s="252"/>
      <c r="BR94" s="252"/>
      <c r="BS94" s="333"/>
      <c r="BT94" s="335"/>
      <c r="BU94" s="337"/>
      <c r="BV94" s="330"/>
      <c r="BW94" s="252"/>
      <c r="BX94" s="252"/>
      <c r="BY94" s="333"/>
      <c r="BZ94" s="335"/>
      <c r="CA94" s="337"/>
      <c r="CB94" s="330"/>
      <c r="CC94" s="252"/>
      <c r="CD94" s="252"/>
      <c r="CE94" s="333"/>
      <c r="CF94" s="335"/>
      <c r="CG94" s="337"/>
    </row>
    <row r="95" spans="1:85">
      <c r="A95" s="130">
        <v>26</v>
      </c>
      <c r="B95" s="131">
        <f>Foglio15!B95</f>
        <v>0</v>
      </c>
      <c r="C95" s="131">
        <f>Foglio15!C95</f>
        <v>0</v>
      </c>
      <c r="D95" s="132"/>
      <c r="E95" s="132"/>
      <c r="F95" s="132"/>
      <c r="G95" s="132"/>
      <c r="H95" s="132"/>
      <c r="I95" s="132"/>
      <c r="J95" s="132"/>
      <c r="K95" s="132"/>
      <c r="L95" s="132"/>
      <c r="M95" s="132"/>
      <c r="N95" s="132"/>
      <c r="O95" s="132"/>
      <c r="P95" s="132"/>
      <c r="Q95" s="132"/>
      <c r="R95" s="132"/>
      <c r="S95" s="132"/>
      <c r="T95" s="132"/>
      <c r="U95" s="132"/>
      <c r="V95" s="132"/>
      <c r="W95" s="132"/>
      <c r="X95" s="132"/>
      <c r="Y95" s="132"/>
      <c r="Z95" s="132"/>
      <c r="AA95" s="132"/>
      <c r="AB95" s="132"/>
      <c r="AC95" s="132"/>
      <c r="AD95" s="132"/>
      <c r="AE95" s="132"/>
      <c r="AF95" s="132"/>
      <c r="AG95" s="132"/>
      <c r="AH95" s="133"/>
      <c r="AI95" s="99"/>
      <c r="AJ95" s="134">
        <f t="shared" si="10"/>
        <v>0</v>
      </c>
      <c r="AK95" s="132">
        <f>Foglio15!AL95</f>
        <v>0</v>
      </c>
      <c r="AL95" s="133">
        <f t="shared" si="9"/>
        <v>0</v>
      </c>
      <c r="AM95" s="99"/>
      <c r="AN95" s="158"/>
      <c r="AO95" s="159"/>
      <c r="AP95" s="158"/>
      <c r="AR95" s="276">
        <f>Foglio15!AR95</f>
        <v>0</v>
      </c>
      <c r="AS95" s="200">
        <f t="array" ref="AS95">SUM(IF(($B$97:$B$153=AR95)*($C$97:$C$153=AV95),$AL$97:$AL$153,0))</f>
        <v>0</v>
      </c>
      <c r="AT95" s="327">
        <f>BA95+BG95+BM95+BS95+BY95+CE95</f>
        <v>0</v>
      </c>
      <c r="AU95" s="219">
        <f>AT95-AS95-AS96</f>
        <v>0</v>
      </c>
      <c r="AV95" s="202">
        <f>Foglio15!AV95</f>
        <v>0</v>
      </c>
      <c r="AW95" s="330">
        <f>Foglio15!AW95</f>
        <v>0</v>
      </c>
      <c r="AX95" s="251">
        <f>Foglio15!AX95</f>
        <v>0</v>
      </c>
      <c r="AY95" s="252">
        <f>Foglio15!AY95</f>
        <v>0</v>
      </c>
      <c r="AZ95" s="252">
        <f>Foglio15!AZ95</f>
        <v>0</v>
      </c>
      <c r="BA95" s="333">
        <f>Foglio15!BA95</f>
        <v>0</v>
      </c>
      <c r="BB95" s="265">
        <f>Foglio15!BB95</f>
        <v>0</v>
      </c>
      <c r="BC95" s="337">
        <f>Foglio15!BC95</f>
        <v>0</v>
      </c>
      <c r="BD95" s="330">
        <f>Foglio15!BD95</f>
        <v>0</v>
      </c>
      <c r="BE95" s="252">
        <f>Foglio15!BE95</f>
        <v>0</v>
      </c>
      <c r="BF95" s="252">
        <f>Foglio15!BF95</f>
        <v>0</v>
      </c>
      <c r="BG95" s="333">
        <f>Foglio15!BG95</f>
        <v>0</v>
      </c>
      <c r="BH95" s="335">
        <f>Foglio15!BH95</f>
        <v>0</v>
      </c>
      <c r="BI95" s="337">
        <f>Foglio15!BI95</f>
        <v>0</v>
      </c>
      <c r="BJ95" s="330">
        <f>Foglio15!BJ95</f>
        <v>0</v>
      </c>
      <c r="BK95" s="252">
        <f>Foglio15!BK95</f>
        <v>0</v>
      </c>
      <c r="BL95" s="252">
        <f>Foglio15!BL95</f>
        <v>0</v>
      </c>
      <c r="BM95" s="333">
        <f>Foglio15!BM95</f>
        <v>0</v>
      </c>
      <c r="BN95" s="335">
        <f>Foglio15!BN95</f>
        <v>0</v>
      </c>
      <c r="BO95" s="337">
        <f>Foglio15!BO95</f>
        <v>0</v>
      </c>
      <c r="BP95" s="330">
        <f>Foglio15!BP95</f>
        <v>0</v>
      </c>
      <c r="BQ95" s="252">
        <f>Foglio15!BQ95</f>
        <v>0</v>
      </c>
      <c r="BR95" s="252">
        <f>Foglio15!BR95</f>
        <v>0</v>
      </c>
      <c r="BS95" s="333">
        <f>Foglio15!BS95</f>
        <v>0</v>
      </c>
      <c r="BT95" s="335">
        <f>Foglio15!BT95</f>
        <v>0</v>
      </c>
      <c r="BU95" s="337">
        <f>Foglio15!BU95</f>
        <v>0</v>
      </c>
      <c r="BV95" s="330">
        <f>Foglio15!BV95</f>
        <v>0</v>
      </c>
      <c r="BW95" s="252">
        <f>Foglio15!BW95</f>
        <v>0</v>
      </c>
      <c r="BX95" s="252">
        <f>Foglio15!BX95</f>
        <v>0</v>
      </c>
      <c r="BY95" s="333">
        <f>Foglio15!BY95</f>
        <v>0</v>
      </c>
      <c r="BZ95" s="335">
        <f>Foglio15!BZ95</f>
        <v>0</v>
      </c>
      <c r="CA95" s="337">
        <f>Foglio15!CA95</f>
        <v>0</v>
      </c>
      <c r="CB95" s="330">
        <f>Foglio15!CB95</f>
        <v>0</v>
      </c>
      <c r="CC95" s="252">
        <f>Foglio15!CC95</f>
        <v>0</v>
      </c>
      <c r="CD95" s="252">
        <f>Foglio15!CD95</f>
        <v>0</v>
      </c>
      <c r="CE95" s="333">
        <f>Foglio15!CE95</f>
        <v>0</v>
      </c>
      <c r="CF95" s="335">
        <f>Foglio15!CF95</f>
        <v>0</v>
      </c>
      <c r="CG95" s="337">
        <f>Foglio15!CG95</f>
        <v>0</v>
      </c>
    </row>
    <row r="96" spans="1:85">
      <c r="A96" s="130"/>
      <c r="B96" s="176" t="str">
        <f>SETT!B96</f>
        <v>Docenti  Esterni</v>
      </c>
      <c r="C96" s="160">
        <f>SETT!C96</f>
        <v>0</v>
      </c>
      <c r="D96" s="161"/>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c r="AC96" s="161"/>
      <c r="AD96" s="161"/>
      <c r="AE96" s="161"/>
      <c r="AF96" s="161"/>
      <c r="AG96" s="161"/>
      <c r="AH96" s="162"/>
      <c r="AI96" s="99"/>
      <c r="AJ96" s="163"/>
      <c r="AK96" s="161"/>
      <c r="AL96" s="162"/>
      <c r="AM96" s="99"/>
      <c r="AN96" s="158"/>
      <c r="AO96" s="159"/>
      <c r="AP96" s="158"/>
      <c r="AR96" s="277"/>
      <c r="AS96" s="197">
        <f t="array" ref="AS96">SUM(IF(($B$97:$B$153=AR95)*($C$97:$C$153=AV96),$AL$97:$AL$153,0))</f>
        <v>0</v>
      </c>
      <c r="AT96" s="328"/>
      <c r="AU96" s="218"/>
      <c r="AV96" s="199">
        <f>Foglio15!AV96</f>
        <v>0</v>
      </c>
      <c r="AW96" s="330"/>
      <c r="AX96" s="251"/>
      <c r="AY96" s="252"/>
      <c r="AZ96" s="252"/>
      <c r="BA96" s="333"/>
      <c r="BB96" s="265"/>
      <c r="BC96" s="337"/>
      <c r="BD96" s="330"/>
      <c r="BE96" s="252"/>
      <c r="BF96" s="252"/>
      <c r="BG96" s="333"/>
      <c r="BH96" s="335"/>
      <c r="BI96" s="337"/>
      <c r="BJ96" s="330"/>
      <c r="BK96" s="252"/>
      <c r="BL96" s="252"/>
      <c r="BM96" s="333"/>
      <c r="BN96" s="335"/>
      <c r="BO96" s="337"/>
      <c r="BP96" s="330"/>
      <c r="BQ96" s="252"/>
      <c r="BR96" s="252"/>
      <c r="BS96" s="333"/>
      <c r="BT96" s="335"/>
      <c r="BU96" s="337"/>
      <c r="BV96" s="330"/>
      <c r="BW96" s="252"/>
      <c r="BX96" s="252"/>
      <c r="BY96" s="333"/>
      <c r="BZ96" s="335"/>
      <c r="CA96" s="337"/>
      <c r="CB96" s="330"/>
      <c r="CC96" s="252"/>
      <c r="CD96" s="252"/>
      <c r="CE96" s="333"/>
      <c r="CF96" s="335"/>
      <c r="CG96" s="337"/>
    </row>
    <row r="97" spans="1:85">
      <c r="A97" s="130">
        <v>1</v>
      </c>
      <c r="B97" s="131" t="str">
        <f>Foglio15!B97</f>
        <v>CHIAPPE A.</v>
      </c>
      <c r="C97" s="131" t="str">
        <f>Foglio15!C97</f>
        <v>DOCENZA EST.</v>
      </c>
      <c r="D97" s="132"/>
      <c r="E97" s="132"/>
      <c r="F97" s="132"/>
      <c r="G97" s="132"/>
      <c r="H97" s="132"/>
      <c r="I97" s="132"/>
      <c r="J97" s="132"/>
      <c r="K97" s="132"/>
      <c r="L97" s="132"/>
      <c r="M97" s="132"/>
      <c r="N97" s="132"/>
      <c r="O97" s="132"/>
      <c r="P97" s="132"/>
      <c r="Q97" s="132"/>
      <c r="R97" s="132"/>
      <c r="S97" s="132"/>
      <c r="T97" s="132"/>
      <c r="U97" s="132"/>
      <c r="V97" s="132"/>
      <c r="W97" s="132"/>
      <c r="X97" s="132"/>
      <c r="Y97" s="132"/>
      <c r="Z97" s="132"/>
      <c r="AA97" s="132"/>
      <c r="AB97" s="132"/>
      <c r="AC97" s="132"/>
      <c r="AD97" s="132"/>
      <c r="AE97" s="132"/>
      <c r="AF97" s="132"/>
      <c r="AG97" s="132"/>
      <c r="AH97" s="133"/>
      <c r="AI97" s="99"/>
      <c r="AJ97" s="134">
        <f t="shared" ref="AJ97:AJ123" si="11">SUM(D97:AH97)</f>
        <v>0</v>
      </c>
      <c r="AK97" s="132">
        <f>Foglio15!AL97</f>
        <v>29</v>
      </c>
      <c r="AL97" s="133">
        <f t="shared" ref="AL97:AL123" si="12">AJ97+AK97</f>
        <v>29</v>
      </c>
      <c r="AM97" s="99"/>
      <c r="AN97" s="158"/>
      <c r="AO97" s="159"/>
      <c r="AP97" s="158"/>
      <c r="AR97" s="276">
        <f>Foglio15!AR97</f>
        <v>0</v>
      </c>
      <c r="AS97" s="200">
        <f t="array" ref="AS97">SUM(IF(($B$97:$B$153=AR97)*($C$97:$C$153=AV97),$AL$97:$AL$153,0))</f>
        <v>0</v>
      </c>
      <c r="AT97" s="327">
        <f>BA97+BG97+BM97+BS97+BY97+CE97</f>
        <v>0</v>
      </c>
      <c r="AU97" s="219">
        <f>AT97-AS97-AS98</f>
        <v>0</v>
      </c>
      <c r="AV97" s="202">
        <f>Foglio15!AV97</f>
        <v>0</v>
      </c>
      <c r="AW97" s="330">
        <f>Foglio15!AW97</f>
        <v>0</v>
      </c>
      <c r="AX97" s="251">
        <f>Foglio15!AX97</f>
        <v>0</v>
      </c>
      <c r="AY97" s="252">
        <f>Foglio15!AY97</f>
        <v>0</v>
      </c>
      <c r="AZ97" s="252">
        <f>Foglio15!AZ97</f>
        <v>0</v>
      </c>
      <c r="BA97" s="333">
        <f>Foglio15!BA97</f>
        <v>0</v>
      </c>
      <c r="BB97" s="265">
        <f>Foglio15!BB97</f>
        <v>0</v>
      </c>
      <c r="BC97" s="337">
        <f>Foglio15!BC97</f>
        <v>0</v>
      </c>
      <c r="BD97" s="330">
        <f>Foglio15!BD97</f>
        <v>0</v>
      </c>
      <c r="BE97" s="252">
        <f>Foglio15!BE97</f>
        <v>0</v>
      </c>
      <c r="BF97" s="252">
        <f>Foglio15!BF97</f>
        <v>0</v>
      </c>
      <c r="BG97" s="333">
        <f>Foglio15!BG97</f>
        <v>0</v>
      </c>
      <c r="BH97" s="335">
        <f>Foglio15!BH97</f>
        <v>0</v>
      </c>
      <c r="BI97" s="337">
        <f>Foglio15!BI97</f>
        <v>0</v>
      </c>
      <c r="BJ97" s="330">
        <f>Foglio15!BJ97</f>
        <v>0</v>
      </c>
      <c r="BK97" s="252">
        <f>Foglio15!BK97</f>
        <v>0</v>
      </c>
      <c r="BL97" s="252">
        <f>Foglio15!BL97</f>
        <v>0</v>
      </c>
      <c r="BM97" s="333">
        <f>Foglio15!BM97</f>
        <v>0</v>
      </c>
      <c r="BN97" s="335">
        <f>Foglio15!BN97</f>
        <v>0</v>
      </c>
      <c r="BO97" s="337">
        <f>Foglio15!BO97</f>
        <v>0</v>
      </c>
      <c r="BP97" s="330">
        <f>Foglio15!BP97</f>
        <v>0</v>
      </c>
      <c r="BQ97" s="252">
        <f>Foglio15!BQ97</f>
        <v>0</v>
      </c>
      <c r="BR97" s="252">
        <f>Foglio15!BR97</f>
        <v>0</v>
      </c>
      <c r="BS97" s="333">
        <f>Foglio15!BS97</f>
        <v>0</v>
      </c>
      <c r="BT97" s="335">
        <f>Foglio15!BT97</f>
        <v>0</v>
      </c>
      <c r="BU97" s="337">
        <f>Foglio15!BU97</f>
        <v>0</v>
      </c>
      <c r="BV97" s="330">
        <f>Foglio15!BV97</f>
        <v>0</v>
      </c>
      <c r="BW97" s="252">
        <f>Foglio15!BW97</f>
        <v>0</v>
      </c>
      <c r="BX97" s="252">
        <f>Foglio15!BX97</f>
        <v>0</v>
      </c>
      <c r="BY97" s="333">
        <f>Foglio15!BY97</f>
        <v>0</v>
      </c>
      <c r="BZ97" s="335">
        <f>Foglio15!BZ97</f>
        <v>0</v>
      </c>
      <c r="CA97" s="337">
        <f>Foglio15!CA97</f>
        <v>0</v>
      </c>
      <c r="CB97" s="330">
        <f>Foglio15!CB97</f>
        <v>0</v>
      </c>
      <c r="CC97" s="252">
        <f>Foglio15!CC97</f>
        <v>0</v>
      </c>
      <c r="CD97" s="252">
        <f>Foglio15!CD97</f>
        <v>0</v>
      </c>
      <c r="CE97" s="333">
        <f>Foglio15!CE97</f>
        <v>0</v>
      </c>
      <c r="CF97" s="335">
        <f>Foglio15!CF97</f>
        <v>0</v>
      </c>
      <c r="CG97" s="337">
        <f>Foglio15!CG97</f>
        <v>0</v>
      </c>
    </row>
    <row r="98" spans="1:85">
      <c r="A98" s="130">
        <v>2</v>
      </c>
      <c r="B98" s="131" t="str">
        <f>Foglio15!B98</f>
        <v>DEFRANCHI BISSO F.</v>
      </c>
      <c r="C98" s="131" t="str">
        <f>Foglio15!C98</f>
        <v>DOCENZA EST.</v>
      </c>
      <c r="D98" s="132"/>
      <c r="E98" s="132"/>
      <c r="F98" s="132"/>
      <c r="G98" s="132"/>
      <c r="H98" s="132"/>
      <c r="I98" s="132"/>
      <c r="J98" s="132"/>
      <c r="K98" s="132"/>
      <c r="L98" s="132"/>
      <c r="M98" s="132"/>
      <c r="N98" s="132"/>
      <c r="O98" s="132"/>
      <c r="P98" s="132"/>
      <c r="Q98" s="132"/>
      <c r="R98" s="132"/>
      <c r="S98" s="132"/>
      <c r="T98" s="132"/>
      <c r="U98" s="132"/>
      <c r="V98" s="132"/>
      <c r="W98" s="132"/>
      <c r="X98" s="132"/>
      <c r="Y98" s="132"/>
      <c r="Z98" s="132"/>
      <c r="AA98" s="132"/>
      <c r="AB98" s="132"/>
      <c r="AC98" s="132"/>
      <c r="AD98" s="132"/>
      <c r="AE98" s="132"/>
      <c r="AF98" s="132"/>
      <c r="AG98" s="132"/>
      <c r="AH98" s="133"/>
      <c r="AI98" s="99"/>
      <c r="AJ98" s="134">
        <f t="shared" si="11"/>
        <v>0</v>
      </c>
      <c r="AK98" s="132">
        <f>Foglio15!AL98</f>
        <v>6</v>
      </c>
      <c r="AL98" s="133">
        <f t="shared" si="12"/>
        <v>6</v>
      </c>
      <c r="AM98" s="99"/>
      <c r="AN98" s="158"/>
      <c r="AO98" s="159"/>
      <c r="AP98" s="158"/>
      <c r="AR98" s="277"/>
      <c r="AS98" s="197">
        <f t="array" ref="AS98">SUM(IF(($B$97:$B$153=AR97)*($C$97:$C$153=AV98),$AL$97:$AL$153,0))</f>
        <v>0</v>
      </c>
      <c r="AT98" s="328"/>
      <c r="AU98" s="218"/>
      <c r="AV98" s="199">
        <f>Foglio15!AV98</f>
        <v>0</v>
      </c>
      <c r="AW98" s="330"/>
      <c r="AX98" s="251"/>
      <c r="AY98" s="252"/>
      <c r="AZ98" s="252"/>
      <c r="BA98" s="333"/>
      <c r="BB98" s="265"/>
      <c r="BC98" s="337"/>
      <c r="BD98" s="330"/>
      <c r="BE98" s="252"/>
      <c r="BF98" s="252"/>
      <c r="BG98" s="333"/>
      <c r="BH98" s="335"/>
      <c r="BI98" s="337"/>
      <c r="BJ98" s="330"/>
      <c r="BK98" s="252"/>
      <c r="BL98" s="252"/>
      <c r="BM98" s="333"/>
      <c r="BN98" s="335"/>
      <c r="BO98" s="337"/>
      <c r="BP98" s="330"/>
      <c r="BQ98" s="252"/>
      <c r="BR98" s="252"/>
      <c r="BS98" s="333"/>
      <c r="BT98" s="335"/>
      <c r="BU98" s="337"/>
      <c r="BV98" s="330"/>
      <c r="BW98" s="252"/>
      <c r="BX98" s="252"/>
      <c r="BY98" s="333"/>
      <c r="BZ98" s="335"/>
      <c r="CA98" s="337"/>
      <c r="CB98" s="330"/>
      <c r="CC98" s="252"/>
      <c r="CD98" s="252"/>
      <c r="CE98" s="333"/>
      <c r="CF98" s="335"/>
      <c r="CG98" s="337"/>
    </row>
    <row r="99" spans="1:85">
      <c r="A99" s="130">
        <v>3</v>
      </c>
      <c r="B99" s="131" t="str">
        <f>Foglio15!B99</f>
        <v>RATTI S.</v>
      </c>
      <c r="C99" s="131" t="str">
        <f>Foglio15!C99</f>
        <v>DOCENZA EST.</v>
      </c>
      <c r="D99" s="132"/>
      <c r="E99" s="132"/>
      <c r="F99" s="132"/>
      <c r="G99" s="132"/>
      <c r="H99" s="132"/>
      <c r="I99" s="132"/>
      <c r="J99" s="132"/>
      <c r="K99" s="132"/>
      <c r="L99" s="132"/>
      <c r="M99" s="132"/>
      <c r="N99" s="132"/>
      <c r="O99" s="132"/>
      <c r="P99" s="132"/>
      <c r="Q99" s="132"/>
      <c r="R99" s="132"/>
      <c r="S99" s="132"/>
      <c r="T99" s="132"/>
      <c r="U99" s="132"/>
      <c r="V99" s="132"/>
      <c r="W99" s="132"/>
      <c r="X99" s="132"/>
      <c r="Y99" s="132"/>
      <c r="Z99" s="132"/>
      <c r="AA99" s="132"/>
      <c r="AB99" s="132"/>
      <c r="AC99" s="132"/>
      <c r="AD99" s="132"/>
      <c r="AE99" s="132"/>
      <c r="AF99" s="132"/>
      <c r="AG99" s="132"/>
      <c r="AH99" s="133"/>
      <c r="AI99" s="99"/>
      <c r="AJ99" s="134">
        <f t="shared" si="11"/>
        <v>0</v>
      </c>
      <c r="AK99" s="132">
        <f>Foglio15!AL99</f>
        <v>16</v>
      </c>
      <c r="AL99" s="133">
        <f t="shared" si="12"/>
        <v>16</v>
      </c>
      <c r="AM99" s="99"/>
      <c r="AN99" s="158"/>
      <c r="AO99" s="159"/>
      <c r="AP99" s="158"/>
      <c r="AR99" s="276">
        <f>Foglio15!AR99</f>
        <v>0</v>
      </c>
      <c r="AS99" s="200">
        <f t="array" ref="AS99">SUM(IF(($B$97:$B$153=AR99)*($C$97:$C$153=AV99),$AL$97:$AL$153,0))</f>
        <v>0</v>
      </c>
      <c r="AT99" s="327">
        <f>BA99+BG99+BM99+BS99+BY99+CE99</f>
        <v>0</v>
      </c>
      <c r="AU99" s="219">
        <f>AT99-AS99-AS100</f>
        <v>0</v>
      </c>
      <c r="AV99" s="202">
        <f>Foglio15!AV99</f>
        <v>0</v>
      </c>
      <c r="AW99" s="330">
        <f>Foglio15!AW99</f>
        <v>0</v>
      </c>
      <c r="AX99" s="251">
        <f>Foglio15!AX99</f>
        <v>0</v>
      </c>
      <c r="AY99" s="252">
        <f>Foglio15!AY99</f>
        <v>0</v>
      </c>
      <c r="AZ99" s="252">
        <f>Foglio15!AZ99</f>
        <v>0</v>
      </c>
      <c r="BA99" s="333">
        <f>Foglio15!BA99</f>
        <v>0</v>
      </c>
      <c r="BB99" s="265">
        <f>Foglio15!BB99</f>
        <v>0</v>
      </c>
      <c r="BC99" s="337">
        <f>Foglio15!BC99</f>
        <v>0</v>
      </c>
      <c r="BD99" s="330">
        <f>Foglio15!BD99</f>
        <v>0</v>
      </c>
      <c r="BE99" s="252">
        <f>Foglio15!BE99</f>
        <v>0</v>
      </c>
      <c r="BF99" s="252">
        <f>Foglio15!BF99</f>
        <v>0</v>
      </c>
      <c r="BG99" s="333">
        <f>Foglio15!BG99</f>
        <v>0</v>
      </c>
      <c r="BH99" s="335">
        <f>Foglio15!BH99</f>
        <v>0</v>
      </c>
      <c r="BI99" s="337">
        <f>Foglio15!BI99</f>
        <v>0</v>
      </c>
      <c r="BJ99" s="330">
        <f>Foglio15!BJ99</f>
        <v>0</v>
      </c>
      <c r="BK99" s="252">
        <f>Foglio15!BK99</f>
        <v>0</v>
      </c>
      <c r="BL99" s="252">
        <f>Foglio15!BL99</f>
        <v>0</v>
      </c>
      <c r="BM99" s="333">
        <f>Foglio15!BM99</f>
        <v>0</v>
      </c>
      <c r="BN99" s="335">
        <f>Foglio15!BN99</f>
        <v>0</v>
      </c>
      <c r="BO99" s="337">
        <f>Foglio15!BO99</f>
        <v>0</v>
      </c>
      <c r="BP99" s="330">
        <f>Foglio15!BP99</f>
        <v>0</v>
      </c>
      <c r="BQ99" s="252">
        <f>Foglio15!BQ99</f>
        <v>0</v>
      </c>
      <c r="BR99" s="252">
        <f>Foglio15!BR99</f>
        <v>0</v>
      </c>
      <c r="BS99" s="333">
        <f>Foglio15!BS99</f>
        <v>0</v>
      </c>
      <c r="BT99" s="335">
        <f>Foglio15!BT99</f>
        <v>0</v>
      </c>
      <c r="BU99" s="337">
        <f>Foglio15!BU99</f>
        <v>0</v>
      </c>
      <c r="BV99" s="330">
        <f>Foglio15!BV99</f>
        <v>0</v>
      </c>
      <c r="BW99" s="252">
        <f>Foglio15!BW99</f>
        <v>0</v>
      </c>
      <c r="BX99" s="252">
        <f>Foglio15!BX99</f>
        <v>0</v>
      </c>
      <c r="BY99" s="333">
        <f>Foglio15!BY99</f>
        <v>0</v>
      </c>
      <c r="BZ99" s="335">
        <f>Foglio15!BZ99</f>
        <v>0</v>
      </c>
      <c r="CA99" s="337">
        <f>Foglio15!CA99</f>
        <v>0</v>
      </c>
      <c r="CB99" s="330">
        <f>Foglio15!CB99</f>
        <v>0</v>
      </c>
      <c r="CC99" s="252">
        <f>Foglio15!CC99</f>
        <v>0</v>
      </c>
      <c r="CD99" s="252">
        <f>Foglio15!CD99</f>
        <v>0</v>
      </c>
      <c r="CE99" s="333">
        <f>Foglio15!CE99</f>
        <v>0</v>
      </c>
      <c r="CF99" s="335">
        <f>Foglio15!CF99</f>
        <v>0</v>
      </c>
      <c r="CG99" s="337">
        <f>Foglio15!CG99</f>
        <v>0</v>
      </c>
    </row>
    <row r="100" spans="1:85">
      <c r="A100" s="130">
        <v>4</v>
      </c>
      <c r="B100" s="131" t="str">
        <f>Foglio15!B100</f>
        <v>CHIAPPE A.</v>
      </c>
      <c r="C100" s="131" t="str">
        <f>Foglio15!C100</f>
        <v>CODOC EST.</v>
      </c>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2"/>
      <c r="AH100" s="133"/>
      <c r="AI100" s="99"/>
      <c r="AJ100" s="134">
        <f t="shared" si="11"/>
        <v>0</v>
      </c>
      <c r="AK100" s="132">
        <f>Foglio15!AL100</f>
        <v>3</v>
      </c>
      <c r="AL100" s="133">
        <f t="shared" si="12"/>
        <v>3</v>
      </c>
      <c r="AM100" s="99"/>
      <c r="AN100" s="158"/>
      <c r="AO100" s="159"/>
      <c r="AP100" s="158"/>
      <c r="AR100" s="277"/>
      <c r="AS100" s="197">
        <f t="array" ref="AS100">SUM(IF(($B$97:$B$153=AR99)*($C$97:$C$153=AV100),$AL$97:$AL$153,0))</f>
        <v>0</v>
      </c>
      <c r="AT100" s="328"/>
      <c r="AU100" s="218"/>
      <c r="AV100" s="199">
        <f>Foglio15!AV100</f>
        <v>0</v>
      </c>
      <c r="AW100" s="330"/>
      <c r="AX100" s="251"/>
      <c r="AY100" s="252"/>
      <c r="AZ100" s="252"/>
      <c r="BA100" s="333"/>
      <c r="BB100" s="265"/>
      <c r="BC100" s="337"/>
      <c r="BD100" s="330"/>
      <c r="BE100" s="252"/>
      <c r="BF100" s="252"/>
      <c r="BG100" s="333"/>
      <c r="BH100" s="335"/>
      <c r="BI100" s="337"/>
      <c r="BJ100" s="330"/>
      <c r="BK100" s="252"/>
      <c r="BL100" s="252"/>
      <c r="BM100" s="333"/>
      <c r="BN100" s="335"/>
      <c r="BO100" s="337"/>
      <c r="BP100" s="330"/>
      <c r="BQ100" s="252"/>
      <c r="BR100" s="252"/>
      <c r="BS100" s="333"/>
      <c r="BT100" s="335"/>
      <c r="BU100" s="337"/>
      <c r="BV100" s="330"/>
      <c r="BW100" s="252"/>
      <c r="BX100" s="252"/>
      <c r="BY100" s="333"/>
      <c r="BZ100" s="335"/>
      <c r="CA100" s="337"/>
      <c r="CB100" s="330"/>
      <c r="CC100" s="252"/>
      <c r="CD100" s="252"/>
      <c r="CE100" s="333"/>
      <c r="CF100" s="335"/>
      <c r="CG100" s="337"/>
    </row>
    <row r="101" spans="1:85">
      <c r="A101" s="130">
        <v>5</v>
      </c>
      <c r="B101" s="131">
        <f>Foglio15!B101</f>
        <v>0</v>
      </c>
      <c r="C101" s="131">
        <f>Foglio15!C101</f>
        <v>0</v>
      </c>
      <c r="D101" s="132"/>
      <c r="E101" s="132"/>
      <c r="F101" s="132"/>
      <c r="G101" s="132"/>
      <c r="H101" s="132"/>
      <c r="I101" s="132"/>
      <c r="J101" s="132"/>
      <c r="K101" s="132"/>
      <c r="L101" s="132"/>
      <c r="M101" s="132"/>
      <c r="N101" s="132"/>
      <c r="O101" s="132"/>
      <c r="P101" s="132"/>
      <c r="Q101" s="132"/>
      <c r="R101" s="132"/>
      <c r="S101" s="132"/>
      <c r="T101" s="132"/>
      <c r="U101" s="132"/>
      <c r="V101" s="132"/>
      <c r="W101" s="132"/>
      <c r="X101" s="132"/>
      <c r="Y101" s="132"/>
      <c r="Z101" s="132"/>
      <c r="AA101" s="132"/>
      <c r="AB101" s="132"/>
      <c r="AC101" s="132"/>
      <c r="AD101" s="132"/>
      <c r="AE101" s="132"/>
      <c r="AF101" s="132"/>
      <c r="AG101" s="132"/>
      <c r="AH101" s="133"/>
      <c r="AI101" s="99"/>
      <c r="AJ101" s="134">
        <f t="shared" si="11"/>
        <v>0</v>
      </c>
      <c r="AK101" s="132">
        <f>Foglio15!AL101</f>
        <v>0</v>
      </c>
      <c r="AL101" s="133">
        <f t="shared" si="12"/>
        <v>0</v>
      </c>
      <c r="AM101" s="99"/>
      <c r="AN101" s="158"/>
      <c r="AO101" s="159"/>
      <c r="AP101" s="158"/>
      <c r="AR101" s="276">
        <f>Foglio15!AR101</f>
        <v>0</v>
      </c>
      <c r="AS101" s="200">
        <f t="array" ref="AS101">SUM(IF(($B$97:$B$153=AR101)*($C$97:$C$153=AV101),$AL$97:$AL$153,0))</f>
        <v>0</v>
      </c>
      <c r="AT101" s="327">
        <f>BA101+BG101+BM101+BS101+BY101+CE101</f>
        <v>0</v>
      </c>
      <c r="AU101" s="219">
        <f>AT101-AS101-AS102</f>
        <v>0</v>
      </c>
      <c r="AV101" s="202">
        <f>Foglio15!AV101</f>
        <v>0</v>
      </c>
      <c r="AW101" s="330">
        <f>Foglio15!AW101</f>
        <v>0</v>
      </c>
      <c r="AX101" s="251">
        <f>Foglio15!AX101</f>
        <v>0</v>
      </c>
      <c r="AY101" s="252">
        <f>Foglio15!AY101</f>
        <v>0</v>
      </c>
      <c r="AZ101" s="252">
        <f>Foglio15!AZ101</f>
        <v>0</v>
      </c>
      <c r="BA101" s="333">
        <f>Foglio15!BA101</f>
        <v>0</v>
      </c>
      <c r="BB101" s="265">
        <f>Foglio15!BB101</f>
        <v>0</v>
      </c>
      <c r="BC101" s="337">
        <f>Foglio15!BC101</f>
        <v>0</v>
      </c>
      <c r="BD101" s="330">
        <f>Foglio15!BD101</f>
        <v>0</v>
      </c>
      <c r="BE101" s="252">
        <f>Foglio15!BE101</f>
        <v>0</v>
      </c>
      <c r="BF101" s="252">
        <f>Foglio15!BF101</f>
        <v>0</v>
      </c>
      <c r="BG101" s="333">
        <f>Foglio15!BG101</f>
        <v>0</v>
      </c>
      <c r="BH101" s="335">
        <f>Foglio15!BH101</f>
        <v>0</v>
      </c>
      <c r="BI101" s="337">
        <f>Foglio15!BI101</f>
        <v>0</v>
      </c>
      <c r="BJ101" s="330">
        <f>Foglio15!BJ101</f>
        <v>0</v>
      </c>
      <c r="BK101" s="252">
        <f>Foglio15!BK101</f>
        <v>0</v>
      </c>
      <c r="BL101" s="252">
        <f>Foglio15!BL101</f>
        <v>0</v>
      </c>
      <c r="BM101" s="333">
        <f>Foglio15!BM101</f>
        <v>0</v>
      </c>
      <c r="BN101" s="335">
        <f>Foglio15!BN101</f>
        <v>0</v>
      </c>
      <c r="BO101" s="337">
        <f>Foglio15!BO101</f>
        <v>0</v>
      </c>
      <c r="BP101" s="330">
        <f>Foglio15!BP101</f>
        <v>0</v>
      </c>
      <c r="BQ101" s="252">
        <f>Foglio15!BQ101</f>
        <v>0</v>
      </c>
      <c r="BR101" s="252">
        <f>Foglio15!BR101</f>
        <v>0</v>
      </c>
      <c r="BS101" s="333">
        <f>Foglio15!BS101</f>
        <v>0</v>
      </c>
      <c r="BT101" s="335">
        <f>Foglio15!BT101</f>
        <v>0</v>
      </c>
      <c r="BU101" s="337">
        <f>Foglio15!BU101</f>
        <v>0</v>
      </c>
      <c r="BV101" s="330">
        <f>Foglio15!BV101</f>
        <v>0</v>
      </c>
      <c r="BW101" s="252">
        <f>Foglio15!BW101</f>
        <v>0</v>
      </c>
      <c r="BX101" s="252">
        <f>Foglio15!BX101</f>
        <v>0</v>
      </c>
      <c r="BY101" s="333">
        <f>Foglio15!BY101</f>
        <v>0</v>
      </c>
      <c r="BZ101" s="335">
        <f>Foglio15!BZ101</f>
        <v>0</v>
      </c>
      <c r="CA101" s="337">
        <f>Foglio15!CA101</f>
        <v>0</v>
      </c>
      <c r="CB101" s="330">
        <f>Foglio15!CB101</f>
        <v>0</v>
      </c>
      <c r="CC101" s="252">
        <f>Foglio15!CC101</f>
        <v>0</v>
      </c>
      <c r="CD101" s="252">
        <f>Foglio15!CD101</f>
        <v>0</v>
      </c>
      <c r="CE101" s="333">
        <f>Foglio15!CE101</f>
        <v>0</v>
      </c>
      <c r="CF101" s="335">
        <f>Foglio15!CF101</f>
        <v>0</v>
      </c>
      <c r="CG101" s="337">
        <f>Foglio15!CG101</f>
        <v>0</v>
      </c>
    </row>
    <row r="102" spans="1:85">
      <c r="A102" s="130">
        <v>6</v>
      </c>
      <c r="B102" s="131">
        <f>Foglio15!B102</f>
        <v>0</v>
      </c>
      <c r="C102" s="131">
        <f>Foglio15!C102</f>
        <v>0</v>
      </c>
      <c r="D102" s="132"/>
      <c r="E102" s="132"/>
      <c r="F102" s="132"/>
      <c r="G102" s="132"/>
      <c r="H102" s="132"/>
      <c r="I102" s="132"/>
      <c r="J102" s="132"/>
      <c r="K102" s="132"/>
      <c r="L102" s="132"/>
      <c r="M102" s="132"/>
      <c r="N102" s="132"/>
      <c r="O102" s="132"/>
      <c r="P102" s="132"/>
      <c r="Q102" s="132"/>
      <c r="R102" s="132"/>
      <c r="S102" s="132"/>
      <c r="T102" s="132"/>
      <c r="U102" s="132"/>
      <c r="V102" s="132"/>
      <c r="W102" s="132"/>
      <c r="X102" s="132"/>
      <c r="Y102" s="132"/>
      <c r="Z102" s="132"/>
      <c r="AA102" s="132"/>
      <c r="AB102" s="132"/>
      <c r="AC102" s="132"/>
      <c r="AD102" s="132"/>
      <c r="AE102" s="132"/>
      <c r="AF102" s="132"/>
      <c r="AG102" s="132"/>
      <c r="AH102" s="133"/>
      <c r="AI102" s="99"/>
      <c r="AJ102" s="134">
        <f t="shared" si="11"/>
        <v>0</v>
      </c>
      <c r="AK102" s="132">
        <f>Foglio15!AL102</f>
        <v>0</v>
      </c>
      <c r="AL102" s="133">
        <f t="shared" si="12"/>
        <v>0</v>
      </c>
      <c r="AM102" s="99"/>
      <c r="AN102" s="158"/>
      <c r="AO102" s="159"/>
      <c r="AP102" s="158"/>
      <c r="AR102" s="277"/>
      <c r="AS102" s="197">
        <f t="array" ref="AS102">SUM(IF(($B$97:$B$153=AR101)*($C$97:$C$153=AV102),$AL$97:$AL$153,0))</f>
        <v>0</v>
      </c>
      <c r="AT102" s="328"/>
      <c r="AU102" s="218"/>
      <c r="AV102" s="199">
        <f>Foglio15!AV102</f>
        <v>0</v>
      </c>
      <c r="AW102" s="330"/>
      <c r="AX102" s="251"/>
      <c r="AY102" s="252"/>
      <c r="AZ102" s="252"/>
      <c r="BA102" s="333"/>
      <c r="BB102" s="265"/>
      <c r="BC102" s="337"/>
      <c r="BD102" s="330"/>
      <c r="BE102" s="252"/>
      <c r="BF102" s="252"/>
      <c r="BG102" s="333"/>
      <c r="BH102" s="335"/>
      <c r="BI102" s="337"/>
      <c r="BJ102" s="330"/>
      <c r="BK102" s="252"/>
      <c r="BL102" s="252"/>
      <c r="BM102" s="333"/>
      <c r="BN102" s="335"/>
      <c r="BO102" s="337"/>
      <c r="BP102" s="330"/>
      <c r="BQ102" s="252"/>
      <c r="BR102" s="252"/>
      <c r="BS102" s="333"/>
      <c r="BT102" s="335"/>
      <c r="BU102" s="337"/>
      <c r="BV102" s="330"/>
      <c r="BW102" s="252"/>
      <c r="BX102" s="252"/>
      <c r="BY102" s="333"/>
      <c r="BZ102" s="335"/>
      <c r="CA102" s="337"/>
      <c r="CB102" s="330"/>
      <c r="CC102" s="252"/>
      <c r="CD102" s="252"/>
      <c r="CE102" s="333"/>
      <c r="CF102" s="335"/>
      <c r="CG102" s="337"/>
    </row>
    <row r="103" spans="1:85">
      <c r="A103" s="130">
        <v>7</v>
      </c>
      <c r="B103" s="131">
        <f>Foglio15!B103</f>
        <v>0</v>
      </c>
      <c r="C103" s="131">
        <f>Foglio15!C103</f>
        <v>0</v>
      </c>
      <c r="D103" s="132"/>
      <c r="E103" s="132"/>
      <c r="F103" s="132"/>
      <c r="G103" s="132"/>
      <c r="H103" s="132"/>
      <c r="I103" s="132"/>
      <c r="J103" s="132"/>
      <c r="K103" s="132"/>
      <c r="L103" s="132"/>
      <c r="M103" s="132"/>
      <c r="N103" s="132"/>
      <c r="O103" s="132"/>
      <c r="P103" s="132"/>
      <c r="Q103" s="132"/>
      <c r="R103" s="132"/>
      <c r="S103" s="132"/>
      <c r="T103" s="132"/>
      <c r="U103" s="132"/>
      <c r="V103" s="132"/>
      <c r="W103" s="132"/>
      <c r="X103" s="132"/>
      <c r="Y103" s="132"/>
      <c r="Z103" s="132"/>
      <c r="AA103" s="132"/>
      <c r="AB103" s="132"/>
      <c r="AC103" s="132"/>
      <c r="AD103" s="132"/>
      <c r="AE103" s="132"/>
      <c r="AF103" s="132"/>
      <c r="AG103" s="132"/>
      <c r="AH103" s="133"/>
      <c r="AI103" s="99"/>
      <c r="AJ103" s="134">
        <f t="shared" si="11"/>
        <v>0</v>
      </c>
      <c r="AK103" s="132">
        <f>Foglio15!AL103</f>
        <v>0</v>
      </c>
      <c r="AL103" s="133">
        <f t="shared" si="12"/>
        <v>0</v>
      </c>
      <c r="AM103" s="99"/>
      <c r="AN103" s="158"/>
      <c r="AO103" s="159"/>
      <c r="AP103" s="158"/>
      <c r="AR103" s="276">
        <f>Foglio15!AR103</f>
        <v>0</v>
      </c>
      <c r="AS103" s="200">
        <f t="array" ref="AS103">SUM(IF(($B$97:$B$153=AR103)*($C$97:$C$153=AV103),$AL$97:$AL$153,0))</f>
        <v>0</v>
      </c>
      <c r="AT103" s="327">
        <f>BA103+BG103+BM103+BS103+BY103+CE103</f>
        <v>0</v>
      </c>
      <c r="AU103" s="219">
        <f>AT103-AS103-AS104</f>
        <v>0</v>
      </c>
      <c r="AV103" s="202">
        <f>Foglio15!AV103</f>
        <v>0</v>
      </c>
      <c r="AW103" s="330">
        <f>Foglio15!AW103</f>
        <v>0</v>
      </c>
      <c r="AX103" s="251">
        <f>Foglio15!AX103</f>
        <v>0</v>
      </c>
      <c r="AY103" s="252">
        <f>Foglio15!AY103</f>
        <v>0</v>
      </c>
      <c r="AZ103" s="252">
        <f>Foglio15!AZ103</f>
        <v>0</v>
      </c>
      <c r="BA103" s="333">
        <f>Foglio15!BA103</f>
        <v>0</v>
      </c>
      <c r="BB103" s="265">
        <f>Foglio15!BB103</f>
        <v>0</v>
      </c>
      <c r="BC103" s="337">
        <f>Foglio15!BC103</f>
        <v>0</v>
      </c>
      <c r="BD103" s="330">
        <f>Foglio15!BD103</f>
        <v>0</v>
      </c>
      <c r="BE103" s="252">
        <f>Foglio15!BE103</f>
        <v>0</v>
      </c>
      <c r="BF103" s="252">
        <f>Foglio15!BF103</f>
        <v>0</v>
      </c>
      <c r="BG103" s="333">
        <f>Foglio15!BG103</f>
        <v>0</v>
      </c>
      <c r="BH103" s="335">
        <f>Foglio15!BH103</f>
        <v>0</v>
      </c>
      <c r="BI103" s="337">
        <f>Foglio15!BI103</f>
        <v>0</v>
      </c>
      <c r="BJ103" s="330">
        <f>Foglio15!BJ103</f>
        <v>0</v>
      </c>
      <c r="BK103" s="252">
        <f>Foglio15!BK103</f>
        <v>0</v>
      </c>
      <c r="BL103" s="252">
        <f>Foglio15!BL103</f>
        <v>0</v>
      </c>
      <c r="BM103" s="333">
        <f>Foglio15!BM103</f>
        <v>0</v>
      </c>
      <c r="BN103" s="335">
        <f>Foglio15!BN103</f>
        <v>0</v>
      </c>
      <c r="BO103" s="337">
        <f>Foglio15!BO103</f>
        <v>0</v>
      </c>
      <c r="BP103" s="330">
        <f>Foglio15!BP103</f>
        <v>0</v>
      </c>
      <c r="BQ103" s="252">
        <f>Foglio15!BQ103</f>
        <v>0</v>
      </c>
      <c r="BR103" s="252">
        <f>Foglio15!BR103</f>
        <v>0</v>
      </c>
      <c r="BS103" s="333">
        <f>Foglio15!BS103</f>
        <v>0</v>
      </c>
      <c r="BT103" s="335">
        <f>Foglio15!BT103</f>
        <v>0</v>
      </c>
      <c r="BU103" s="337">
        <f>Foglio15!BU103</f>
        <v>0</v>
      </c>
      <c r="BV103" s="330">
        <f>Foglio15!BV103</f>
        <v>0</v>
      </c>
      <c r="BW103" s="252">
        <f>Foglio15!BW103</f>
        <v>0</v>
      </c>
      <c r="BX103" s="252">
        <f>Foglio15!BX103</f>
        <v>0</v>
      </c>
      <c r="BY103" s="333">
        <f>Foglio15!BY103</f>
        <v>0</v>
      </c>
      <c r="BZ103" s="335">
        <f>Foglio15!BZ103</f>
        <v>0</v>
      </c>
      <c r="CA103" s="337">
        <f>Foglio15!CA103</f>
        <v>0</v>
      </c>
      <c r="CB103" s="330">
        <f>Foglio15!CB103</f>
        <v>0</v>
      </c>
      <c r="CC103" s="252">
        <f>Foglio15!CC103</f>
        <v>0</v>
      </c>
      <c r="CD103" s="252">
        <f>Foglio15!CD103</f>
        <v>0</v>
      </c>
      <c r="CE103" s="333">
        <f>Foglio15!CE103</f>
        <v>0</v>
      </c>
      <c r="CF103" s="335">
        <f>Foglio15!CF103</f>
        <v>0</v>
      </c>
      <c r="CG103" s="337">
        <f>Foglio15!CG103</f>
        <v>0</v>
      </c>
    </row>
    <row r="104" spans="1:85">
      <c r="A104" s="130">
        <v>8</v>
      </c>
      <c r="B104" s="131">
        <f>Foglio15!B104</f>
        <v>0</v>
      </c>
      <c r="C104" s="131">
        <f>Foglio15!C104</f>
        <v>0</v>
      </c>
      <c r="D104" s="132"/>
      <c r="E104" s="132"/>
      <c r="F104" s="132"/>
      <c r="G104" s="132"/>
      <c r="H104" s="132"/>
      <c r="I104" s="132"/>
      <c r="J104" s="132"/>
      <c r="K104" s="132"/>
      <c r="L104" s="132"/>
      <c r="M104" s="132"/>
      <c r="N104" s="132"/>
      <c r="O104" s="132"/>
      <c r="P104" s="132"/>
      <c r="Q104" s="132"/>
      <c r="R104" s="132"/>
      <c r="S104" s="132"/>
      <c r="T104" s="132"/>
      <c r="U104" s="132"/>
      <c r="V104" s="132"/>
      <c r="W104" s="132"/>
      <c r="X104" s="132"/>
      <c r="Y104" s="132"/>
      <c r="Z104" s="132"/>
      <c r="AA104" s="132"/>
      <c r="AB104" s="132"/>
      <c r="AC104" s="132"/>
      <c r="AD104" s="132"/>
      <c r="AE104" s="132"/>
      <c r="AF104" s="132"/>
      <c r="AG104" s="132"/>
      <c r="AH104" s="133"/>
      <c r="AI104" s="99"/>
      <c r="AJ104" s="134">
        <f t="shared" si="11"/>
        <v>0</v>
      </c>
      <c r="AK104" s="132">
        <f>Foglio15!AL104</f>
        <v>0</v>
      </c>
      <c r="AL104" s="133">
        <f t="shared" si="12"/>
        <v>0</v>
      </c>
      <c r="AM104" s="99"/>
      <c r="AN104" s="158"/>
      <c r="AO104" s="159"/>
      <c r="AP104" s="158"/>
      <c r="AR104" s="277"/>
      <c r="AS104" s="197">
        <f t="array" ref="AS104">SUM(IF(($B$97:$B$153=AR103)*($C$97:$C$153=AV104),$AL$97:$AL$153,0))</f>
        <v>0</v>
      </c>
      <c r="AT104" s="328"/>
      <c r="AU104" s="218"/>
      <c r="AV104" s="199">
        <f>Foglio15!AV104</f>
        <v>0</v>
      </c>
      <c r="AW104" s="330"/>
      <c r="AX104" s="251"/>
      <c r="AY104" s="252"/>
      <c r="AZ104" s="252"/>
      <c r="BA104" s="333"/>
      <c r="BB104" s="265"/>
      <c r="BC104" s="337"/>
      <c r="BD104" s="330"/>
      <c r="BE104" s="252"/>
      <c r="BF104" s="252"/>
      <c r="BG104" s="333"/>
      <c r="BH104" s="335"/>
      <c r="BI104" s="337"/>
      <c r="BJ104" s="330"/>
      <c r="BK104" s="252"/>
      <c r="BL104" s="252"/>
      <c r="BM104" s="333"/>
      <c r="BN104" s="335"/>
      <c r="BO104" s="337"/>
      <c r="BP104" s="330"/>
      <c r="BQ104" s="252"/>
      <c r="BR104" s="252"/>
      <c r="BS104" s="333"/>
      <c r="BT104" s="335"/>
      <c r="BU104" s="337"/>
      <c r="BV104" s="330"/>
      <c r="BW104" s="252"/>
      <c r="BX104" s="252"/>
      <c r="BY104" s="333"/>
      <c r="BZ104" s="335"/>
      <c r="CA104" s="337"/>
      <c r="CB104" s="330"/>
      <c r="CC104" s="252"/>
      <c r="CD104" s="252"/>
      <c r="CE104" s="333"/>
      <c r="CF104" s="335"/>
      <c r="CG104" s="337"/>
    </row>
    <row r="105" spans="1:85">
      <c r="A105" s="130">
        <v>9</v>
      </c>
      <c r="B105" s="131">
        <f>Foglio15!B105</f>
        <v>0</v>
      </c>
      <c r="C105" s="131">
        <f>Foglio15!C105</f>
        <v>0</v>
      </c>
      <c r="D105" s="132"/>
      <c r="E105" s="132"/>
      <c r="F105" s="132"/>
      <c r="G105" s="132"/>
      <c r="H105" s="132"/>
      <c r="I105" s="132"/>
      <c r="J105" s="132"/>
      <c r="K105" s="132"/>
      <c r="L105" s="132"/>
      <c r="M105" s="132"/>
      <c r="N105" s="132"/>
      <c r="O105" s="132"/>
      <c r="P105" s="132"/>
      <c r="Q105" s="132"/>
      <c r="R105" s="132"/>
      <c r="S105" s="132"/>
      <c r="T105" s="132"/>
      <c r="U105" s="132"/>
      <c r="V105" s="132"/>
      <c r="W105" s="132"/>
      <c r="X105" s="132"/>
      <c r="Y105" s="132"/>
      <c r="Z105" s="132"/>
      <c r="AA105" s="132"/>
      <c r="AB105" s="132"/>
      <c r="AC105" s="132"/>
      <c r="AD105" s="132"/>
      <c r="AE105" s="132"/>
      <c r="AF105" s="132"/>
      <c r="AG105" s="132"/>
      <c r="AH105" s="133"/>
      <c r="AI105" s="99"/>
      <c r="AJ105" s="134">
        <f t="shared" si="11"/>
        <v>0</v>
      </c>
      <c r="AK105" s="132">
        <f>Foglio15!AL105</f>
        <v>0</v>
      </c>
      <c r="AL105" s="133">
        <f t="shared" si="12"/>
        <v>0</v>
      </c>
      <c r="AM105" s="99"/>
      <c r="AN105" s="158"/>
      <c r="AO105" s="159"/>
      <c r="AP105" s="158"/>
      <c r="AR105" s="276">
        <f>Foglio15!AR105</f>
        <v>0</v>
      </c>
      <c r="AS105" s="200">
        <f t="array" ref="AS105">SUM(IF(($B$97:$B$153=AR105)*($C$97:$C$153=AV105),$AL$97:$AL$153,0))</f>
        <v>0</v>
      </c>
      <c r="AT105" s="327">
        <f>BA105+BG105+BM105+BS105+BY105+CE105</f>
        <v>0</v>
      </c>
      <c r="AU105" s="219">
        <f>AT105-AS105-AS106</f>
        <v>0</v>
      </c>
      <c r="AV105" s="202">
        <f>Foglio15!AV105</f>
        <v>0</v>
      </c>
      <c r="AW105" s="330">
        <f>Foglio15!AW105</f>
        <v>0</v>
      </c>
      <c r="AX105" s="251">
        <f>Foglio15!AX105</f>
        <v>0</v>
      </c>
      <c r="AY105" s="252">
        <f>Foglio15!AY105</f>
        <v>0</v>
      </c>
      <c r="AZ105" s="252">
        <f>Foglio15!AZ105</f>
        <v>0</v>
      </c>
      <c r="BA105" s="333">
        <f>Foglio15!BA105</f>
        <v>0</v>
      </c>
      <c r="BB105" s="265">
        <f>Foglio15!BB105</f>
        <v>0</v>
      </c>
      <c r="BC105" s="337">
        <f>Foglio15!BC105</f>
        <v>0</v>
      </c>
      <c r="BD105" s="330">
        <f>Foglio15!BD105</f>
        <v>0</v>
      </c>
      <c r="BE105" s="252">
        <f>Foglio15!BE105</f>
        <v>0</v>
      </c>
      <c r="BF105" s="252">
        <f>Foglio15!BF105</f>
        <v>0</v>
      </c>
      <c r="BG105" s="333">
        <f>Foglio15!BG105</f>
        <v>0</v>
      </c>
      <c r="BH105" s="335">
        <f>Foglio15!BH105</f>
        <v>0</v>
      </c>
      <c r="BI105" s="337">
        <f>Foglio15!BI105</f>
        <v>0</v>
      </c>
      <c r="BJ105" s="330">
        <f>Foglio15!BJ105</f>
        <v>0</v>
      </c>
      <c r="BK105" s="252">
        <f>Foglio15!BK105</f>
        <v>0</v>
      </c>
      <c r="BL105" s="252">
        <f>Foglio15!BL105</f>
        <v>0</v>
      </c>
      <c r="BM105" s="333">
        <f>Foglio15!BM105</f>
        <v>0</v>
      </c>
      <c r="BN105" s="335">
        <f>Foglio15!BN105</f>
        <v>0</v>
      </c>
      <c r="BO105" s="337">
        <f>Foglio15!BO105</f>
        <v>0</v>
      </c>
      <c r="BP105" s="330">
        <f>Foglio15!BP105</f>
        <v>0</v>
      </c>
      <c r="BQ105" s="252">
        <f>Foglio15!BQ105</f>
        <v>0</v>
      </c>
      <c r="BR105" s="252">
        <f>Foglio15!BR105</f>
        <v>0</v>
      </c>
      <c r="BS105" s="333">
        <f>Foglio15!BS105</f>
        <v>0</v>
      </c>
      <c r="BT105" s="335">
        <f>Foglio15!BT105</f>
        <v>0</v>
      </c>
      <c r="BU105" s="337">
        <f>Foglio15!BU105</f>
        <v>0</v>
      </c>
      <c r="BV105" s="330">
        <f>Foglio15!BV105</f>
        <v>0</v>
      </c>
      <c r="BW105" s="252">
        <f>Foglio15!BW105</f>
        <v>0</v>
      </c>
      <c r="BX105" s="252">
        <f>Foglio15!BX105</f>
        <v>0</v>
      </c>
      <c r="BY105" s="333">
        <f>Foglio15!BY105</f>
        <v>0</v>
      </c>
      <c r="BZ105" s="335">
        <f>Foglio15!BZ105</f>
        <v>0</v>
      </c>
      <c r="CA105" s="337">
        <f>Foglio15!CA105</f>
        <v>0</v>
      </c>
      <c r="CB105" s="330">
        <f>Foglio15!CB105</f>
        <v>0</v>
      </c>
      <c r="CC105" s="252">
        <f>Foglio15!CC105</f>
        <v>0</v>
      </c>
      <c r="CD105" s="252">
        <f>Foglio15!CD105</f>
        <v>0</v>
      </c>
      <c r="CE105" s="333">
        <f>Foglio15!CE105</f>
        <v>0</v>
      </c>
      <c r="CF105" s="335">
        <f>Foglio15!CF105</f>
        <v>0</v>
      </c>
      <c r="CG105" s="337">
        <f>Foglio15!CG105</f>
        <v>0</v>
      </c>
    </row>
    <row r="106" spans="1:85">
      <c r="A106" s="130">
        <v>10</v>
      </c>
      <c r="B106" s="131">
        <f>Foglio15!B106</f>
        <v>0</v>
      </c>
      <c r="C106" s="131">
        <f>Foglio15!C106</f>
        <v>0</v>
      </c>
      <c r="D106" s="132"/>
      <c r="E106" s="132"/>
      <c r="F106" s="132"/>
      <c r="G106" s="132"/>
      <c r="H106" s="132"/>
      <c r="I106" s="132"/>
      <c r="J106" s="132"/>
      <c r="K106" s="132"/>
      <c r="L106" s="132"/>
      <c r="M106" s="132"/>
      <c r="N106" s="132"/>
      <c r="O106" s="132"/>
      <c r="P106" s="132"/>
      <c r="Q106" s="132"/>
      <c r="R106" s="132"/>
      <c r="S106" s="132"/>
      <c r="T106" s="132"/>
      <c r="U106" s="132"/>
      <c r="V106" s="132"/>
      <c r="W106" s="132"/>
      <c r="X106" s="132"/>
      <c r="Y106" s="132"/>
      <c r="Z106" s="132"/>
      <c r="AA106" s="132"/>
      <c r="AB106" s="132"/>
      <c r="AC106" s="132"/>
      <c r="AD106" s="132"/>
      <c r="AE106" s="132"/>
      <c r="AF106" s="132"/>
      <c r="AG106" s="132"/>
      <c r="AH106" s="133"/>
      <c r="AI106" s="99"/>
      <c r="AJ106" s="134">
        <f t="shared" si="11"/>
        <v>0</v>
      </c>
      <c r="AK106" s="132">
        <f>Foglio15!AL106</f>
        <v>0</v>
      </c>
      <c r="AL106" s="133">
        <f t="shared" si="12"/>
        <v>0</v>
      </c>
      <c r="AM106" s="99"/>
      <c r="AN106" s="158"/>
      <c r="AO106" s="159"/>
      <c r="AP106" s="158"/>
      <c r="AR106" s="277"/>
      <c r="AS106" s="197">
        <f t="array" ref="AS106">SUM(IF(($B$97:$B$153=AR105)*($C$97:$C$153=AV106),$AL$97:$AL$153,0))</f>
        <v>0</v>
      </c>
      <c r="AT106" s="328"/>
      <c r="AU106" s="218"/>
      <c r="AV106" s="199">
        <f>Foglio15!AV106</f>
        <v>0</v>
      </c>
      <c r="AW106" s="330"/>
      <c r="AX106" s="251"/>
      <c r="AY106" s="252"/>
      <c r="AZ106" s="252"/>
      <c r="BA106" s="333"/>
      <c r="BB106" s="265"/>
      <c r="BC106" s="337"/>
      <c r="BD106" s="330"/>
      <c r="BE106" s="252"/>
      <c r="BF106" s="252"/>
      <c r="BG106" s="333"/>
      <c r="BH106" s="335"/>
      <c r="BI106" s="337"/>
      <c r="BJ106" s="330"/>
      <c r="BK106" s="252"/>
      <c r="BL106" s="252"/>
      <c r="BM106" s="333"/>
      <c r="BN106" s="335"/>
      <c r="BO106" s="337"/>
      <c r="BP106" s="330"/>
      <c r="BQ106" s="252"/>
      <c r="BR106" s="252"/>
      <c r="BS106" s="333"/>
      <c r="BT106" s="335"/>
      <c r="BU106" s="337"/>
      <c r="BV106" s="330"/>
      <c r="BW106" s="252"/>
      <c r="BX106" s="252"/>
      <c r="BY106" s="333"/>
      <c r="BZ106" s="335"/>
      <c r="CA106" s="337"/>
      <c r="CB106" s="330"/>
      <c r="CC106" s="252"/>
      <c r="CD106" s="252"/>
      <c r="CE106" s="333"/>
      <c r="CF106" s="335"/>
      <c r="CG106" s="337"/>
    </row>
    <row r="107" spans="1:85">
      <c r="A107" s="130">
        <v>11</v>
      </c>
      <c r="B107" s="131">
        <f>Foglio15!B107</f>
        <v>0</v>
      </c>
      <c r="C107" s="131">
        <f>Foglio15!C107</f>
        <v>0</v>
      </c>
      <c r="D107" s="132"/>
      <c r="E107" s="132"/>
      <c r="F107" s="132"/>
      <c r="G107" s="132"/>
      <c r="H107" s="132"/>
      <c r="I107" s="132"/>
      <c r="J107" s="132"/>
      <c r="K107" s="132"/>
      <c r="L107" s="132"/>
      <c r="M107" s="132"/>
      <c r="N107" s="132"/>
      <c r="O107" s="132"/>
      <c r="P107" s="132"/>
      <c r="Q107" s="132"/>
      <c r="R107" s="132"/>
      <c r="S107" s="132"/>
      <c r="T107" s="132"/>
      <c r="U107" s="132"/>
      <c r="V107" s="132"/>
      <c r="W107" s="132"/>
      <c r="X107" s="132"/>
      <c r="Y107" s="132"/>
      <c r="Z107" s="132"/>
      <c r="AA107" s="132"/>
      <c r="AB107" s="132"/>
      <c r="AC107" s="132"/>
      <c r="AD107" s="132"/>
      <c r="AE107" s="132"/>
      <c r="AF107" s="132"/>
      <c r="AG107" s="132"/>
      <c r="AH107" s="133"/>
      <c r="AI107" s="99"/>
      <c r="AJ107" s="134">
        <f t="shared" si="11"/>
        <v>0</v>
      </c>
      <c r="AK107" s="132">
        <f>Foglio15!AL107</f>
        <v>0</v>
      </c>
      <c r="AL107" s="133">
        <f t="shared" si="12"/>
        <v>0</v>
      </c>
      <c r="AM107" s="99"/>
      <c r="AN107" s="158"/>
      <c r="AO107" s="159"/>
      <c r="AP107" s="158"/>
      <c r="AR107" s="276">
        <f>Foglio15!AR107</f>
        <v>0</v>
      </c>
      <c r="AS107" s="200">
        <f t="array" ref="AS107">SUM(IF(($B$97:$B$153=AR107)*($C$97:$C$153=AV107),$AL$97:$AL$153,0))</f>
        <v>0</v>
      </c>
      <c r="AT107" s="327">
        <f>BA107+BG107+BM107+BS107+BY107+CE107</f>
        <v>0</v>
      </c>
      <c r="AU107" s="219">
        <f>AT107-AS107-AS108</f>
        <v>0</v>
      </c>
      <c r="AV107" s="202">
        <f>Foglio15!AV107</f>
        <v>0</v>
      </c>
      <c r="AW107" s="330">
        <f>Foglio15!AW107</f>
        <v>0</v>
      </c>
      <c r="AX107" s="251">
        <f>Foglio15!AX107</f>
        <v>0</v>
      </c>
      <c r="AY107" s="252">
        <f>Foglio15!AY107</f>
        <v>0</v>
      </c>
      <c r="AZ107" s="252">
        <f>Foglio15!AZ107</f>
        <v>0</v>
      </c>
      <c r="BA107" s="333">
        <f>Foglio15!BA107</f>
        <v>0</v>
      </c>
      <c r="BB107" s="265">
        <f>Foglio15!BB107</f>
        <v>0</v>
      </c>
      <c r="BC107" s="337">
        <f>Foglio15!BC107</f>
        <v>0</v>
      </c>
      <c r="BD107" s="330">
        <f>Foglio15!BD107</f>
        <v>0</v>
      </c>
      <c r="BE107" s="252">
        <f>Foglio15!BE107</f>
        <v>0</v>
      </c>
      <c r="BF107" s="252">
        <f>Foglio15!BF107</f>
        <v>0</v>
      </c>
      <c r="BG107" s="333">
        <f>Foglio15!BG107</f>
        <v>0</v>
      </c>
      <c r="BH107" s="335">
        <f>Foglio15!BH107</f>
        <v>0</v>
      </c>
      <c r="BI107" s="337">
        <f>Foglio15!BI107</f>
        <v>0</v>
      </c>
      <c r="BJ107" s="330">
        <f>Foglio15!BJ107</f>
        <v>0</v>
      </c>
      <c r="BK107" s="252">
        <f>Foglio15!BK107</f>
        <v>0</v>
      </c>
      <c r="BL107" s="252">
        <f>Foglio15!BL107</f>
        <v>0</v>
      </c>
      <c r="BM107" s="333">
        <f>Foglio15!BM107</f>
        <v>0</v>
      </c>
      <c r="BN107" s="335">
        <f>Foglio15!BN107</f>
        <v>0</v>
      </c>
      <c r="BO107" s="337">
        <f>Foglio15!BO107</f>
        <v>0</v>
      </c>
      <c r="BP107" s="330">
        <f>Foglio15!BP107</f>
        <v>0</v>
      </c>
      <c r="BQ107" s="252">
        <f>Foglio15!BQ107</f>
        <v>0</v>
      </c>
      <c r="BR107" s="252">
        <f>Foglio15!BR107</f>
        <v>0</v>
      </c>
      <c r="BS107" s="333">
        <f>Foglio15!BS107</f>
        <v>0</v>
      </c>
      <c r="BT107" s="335">
        <f>Foglio15!BT107</f>
        <v>0</v>
      </c>
      <c r="BU107" s="337">
        <f>Foglio15!BU107</f>
        <v>0</v>
      </c>
      <c r="BV107" s="330">
        <f>Foglio15!BV107</f>
        <v>0</v>
      </c>
      <c r="BW107" s="252">
        <f>Foglio15!BW107</f>
        <v>0</v>
      </c>
      <c r="BX107" s="252">
        <f>Foglio15!BX107</f>
        <v>0</v>
      </c>
      <c r="BY107" s="333">
        <f>Foglio15!BY107</f>
        <v>0</v>
      </c>
      <c r="BZ107" s="335">
        <f>Foglio15!BZ107</f>
        <v>0</v>
      </c>
      <c r="CA107" s="337">
        <f>Foglio15!CA107</f>
        <v>0</v>
      </c>
      <c r="CB107" s="330">
        <f>Foglio15!CB107</f>
        <v>0</v>
      </c>
      <c r="CC107" s="252">
        <f>Foglio15!CC107</f>
        <v>0</v>
      </c>
      <c r="CD107" s="252">
        <f>Foglio15!CD107</f>
        <v>0</v>
      </c>
      <c r="CE107" s="333">
        <f>Foglio15!CE107</f>
        <v>0</v>
      </c>
      <c r="CF107" s="335">
        <f>Foglio15!CF107</f>
        <v>0</v>
      </c>
      <c r="CG107" s="337">
        <f>Foglio15!CG107</f>
        <v>0</v>
      </c>
    </row>
    <row r="108" spans="1:85">
      <c r="A108" s="130">
        <v>12</v>
      </c>
      <c r="B108" s="131">
        <f>Foglio15!B108</f>
        <v>0</v>
      </c>
      <c r="C108" s="131">
        <f>Foglio15!C108</f>
        <v>0</v>
      </c>
      <c r="D108" s="132"/>
      <c r="E108" s="132"/>
      <c r="F108" s="132"/>
      <c r="G108" s="132"/>
      <c r="H108" s="132"/>
      <c r="I108" s="132"/>
      <c r="J108" s="132"/>
      <c r="K108" s="132"/>
      <c r="L108" s="132"/>
      <c r="M108" s="132"/>
      <c r="N108" s="132"/>
      <c r="O108" s="132"/>
      <c r="P108" s="132"/>
      <c r="Q108" s="132"/>
      <c r="R108" s="132"/>
      <c r="S108" s="132"/>
      <c r="T108" s="132"/>
      <c r="U108" s="132"/>
      <c r="V108" s="132"/>
      <c r="W108" s="132"/>
      <c r="X108" s="132"/>
      <c r="Y108" s="132"/>
      <c r="Z108" s="132"/>
      <c r="AA108" s="132"/>
      <c r="AB108" s="132"/>
      <c r="AC108" s="132"/>
      <c r="AD108" s="132"/>
      <c r="AE108" s="132"/>
      <c r="AF108" s="132"/>
      <c r="AG108" s="132"/>
      <c r="AH108" s="133"/>
      <c r="AI108" s="99"/>
      <c r="AJ108" s="134">
        <f t="shared" si="11"/>
        <v>0</v>
      </c>
      <c r="AK108" s="132">
        <f>Foglio15!AL108</f>
        <v>0</v>
      </c>
      <c r="AL108" s="133">
        <f t="shared" si="12"/>
        <v>0</v>
      </c>
      <c r="AM108" s="99"/>
      <c r="AN108" s="158"/>
      <c r="AO108" s="159"/>
      <c r="AP108" s="158"/>
      <c r="AR108" s="277"/>
      <c r="AS108" s="197">
        <f t="array" ref="AS108">SUM(IF(($B$97:$B$153=AR107)*($C$97:$C$153=AV108),$AL$97:$AL$153,0))</f>
        <v>0</v>
      </c>
      <c r="AT108" s="328"/>
      <c r="AU108" s="218"/>
      <c r="AV108" s="199">
        <f>Foglio15!AV108</f>
        <v>0</v>
      </c>
      <c r="AW108" s="330"/>
      <c r="AX108" s="251"/>
      <c r="AY108" s="252"/>
      <c r="AZ108" s="252"/>
      <c r="BA108" s="333"/>
      <c r="BB108" s="265"/>
      <c r="BC108" s="337"/>
      <c r="BD108" s="330"/>
      <c r="BE108" s="252"/>
      <c r="BF108" s="252"/>
      <c r="BG108" s="333"/>
      <c r="BH108" s="335"/>
      <c r="BI108" s="337"/>
      <c r="BJ108" s="330"/>
      <c r="BK108" s="252"/>
      <c r="BL108" s="252"/>
      <c r="BM108" s="333"/>
      <c r="BN108" s="335"/>
      <c r="BO108" s="337"/>
      <c r="BP108" s="330"/>
      <c r="BQ108" s="252"/>
      <c r="BR108" s="252"/>
      <c r="BS108" s="333"/>
      <c r="BT108" s="335"/>
      <c r="BU108" s="337"/>
      <c r="BV108" s="330"/>
      <c r="BW108" s="252"/>
      <c r="BX108" s="252"/>
      <c r="BY108" s="333"/>
      <c r="BZ108" s="335"/>
      <c r="CA108" s="337"/>
      <c r="CB108" s="330"/>
      <c r="CC108" s="252"/>
      <c r="CD108" s="252"/>
      <c r="CE108" s="333"/>
      <c r="CF108" s="335"/>
      <c r="CG108" s="337"/>
    </row>
    <row r="109" spans="1:85">
      <c r="A109" s="130">
        <v>13</v>
      </c>
      <c r="B109" s="131">
        <f>Foglio15!B109</f>
        <v>0</v>
      </c>
      <c r="C109" s="131">
        <f>Foglio15!C109</f>
        <v>0</v>
      </c>
      <c r="D109" s="132"/>
      <c r="E109" s="132"/>
      <c r="F109" s="132"/>
      <c r="G109" s="132"/>
      <c r="H109" s="132"/>
      <c r="I109" s="132"/>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2"/>
      <c r="AH109" s="133"/>
      <c r="AI109" s="99"/>
      <c r="AJ109" s="134">
        <f t="shared" si="11"/>
        <v>0</v>
      </c>
      <c r="AK109" s="132">
        <f>Foglio15!AL109</f>
        <v>0</v>
      </c>
      <c r="AL109" s="133">
        <f t="shared" si="12"/>
        <v>0</v>
      </c>
      <c r="AM109" s="99"/>
      <c r="AN109" s="158"/>
      <c r="AO109" s="159"/>
      <c r="AP109" s="158"/>
      <c r="AR109" s="276">
        <f>Foglio15!AR109</f>
        <v>0</v>
      </c>
      <c r="AS109" s="200">
        <f t="array" ref="AS109">SUM(IF(($B$97:$B$153=AR109)*($C$97:$C$153=AV109),$AL$97:$AL$153,0))</f>
        <v>0</v>
      </c>
      <c r="AT109" s="327">
        <f>BA109+BG109+BM109+BS109+BY109+CE109</f>
        <v>0</v>
      </c>
      <c r="AU109" s="219">
        <f>AT109-AS109-AS110</f>
        <v>0</v>
      </c>
      <c r="AV109" s="202">
        <f>Foglio15!AV109</f>
        <v>0</v>
      </c>
      <c r="AW109" s="330">
        <f>Foglio15!AW109</f>
        <v>0</v>
      </c>
      <c r="AX109" s="251">
        <f>Foglio15!AX109</f>
        <v>0</v>
      </c>
      <c r="AY109" s="252">
        <f>Foglio15!AY109</f>
        <v>0</v>
      </c>
      <c r="AZ109" s="252">
        <f>Foglio15!AZ109</f>
        <v>0</v>
      </c>
      <c r="BA109" s="333">
        <f>Foglio15!BA109</f>
        <v>0</v>
      </c>
      <c r="BB109" s="265">
        <f>Foglio15!BB109</f>
        <v>0</v>
      </c>
      <c r="BC109" s="337">
        <f>Foglio15!BC109</f>
        <v>0</v>
      </c>
      <c r="BD109" s="330">
        <f>Foglio15!BD109</f>
        <v>0</v>
      </c>
      <c r="BE109" s="252">
        <f>Foglio15!BE109</f>
        <v>0</v>
      </c>
      <c r="BF109" s="252">
        <f>Foglio15!BF109</f>
        <v>0</v>
      </c>
      <c r="BG109" s="333">
        <f>Foglio15!BG109</f>
        <v>0</v>
      </c>
      <c r="BH109" s="335">
        <f>Foglio15!BH109</f>
        <v>0</v>
      </c>
      <c r="BI109" s="337">
        <f>Foglio15!BI109</f>
        <v>0</v>
      </c>
      <c r="BJ109" s="330">
        <f>Foglio15!BJ109</f>
        <v>0</v>
      </c>
      <c r="BK109" s="252">
        <f>Foglio15!BK109</f>
        <v>0</v>
      </c>
      <c r="BL109" s="252">
        <f>Foglio15!BL109</f>
        <v>0</v>
      </c>
      <c r="BM109" s="333">
        <f>Foglio15!BM109</f>
        <v>0</v>
      </c>
      <c r="BN109" s="335">
        <f>Foglio15!BN109</f>
        <v>0</v>
      </c>
      <c r="BO109" s="337">
        <f>Foglio15!BO109</f>
        <v>0</v>
      </c>
      <c r="BP109" s="330">
        <f>Foglio15!BP109</f>
        <v>0</v>
      </c>
      <c r="BQ109" s="252">
        <f>Foglio15!BQ109</f>
        <v>0</v>
      </c>
      <c r="BR109" s="252">
        <f>Foglio15!BR109</f>
        <v>0</v>
      </c>
      <c r="BS109" s="333">
        <f>Foglio15!BS109</f>
        <v>0</v>
      </c>
      <c r="BT109" s="335">
        <f>Foglio15!BT109</f>
        <v>0</v>
      </c>
      <c r="BU109" s="337">
        <f>Foglio15!BU109</f>
        <v>0</v>
      </c>
      <c r="BV109" s="330">
        <f>Foglio15!BV109</f>
        <v>0</v>
      </c>
      <c r="BW109" s="252">
        <f>Foglio15!BW109</f>
        <v>0</v>
      </c>
      <c r="BX109" s="252">
        <f>Foglio15!BX109</f>
        <v>0</v>
      </c>
      <c r="BY109" s="333">
        <f>Foglio15!BY109</f>
        <v>0</v>
      </c>
      <c r="BZ109" s="335">
        <f>Foglio15!BZ109</f>
        <v>0</v>
      </c>
      <c r="CA109" s="337">
        <f>Foglio15!CA109</f>
        <v>0</v>
      </c>
      <c r="CB109" s="330">
        <f>Foglio15!CB109</f>
        <v>0</v>
      </c>
      <c r="CC109" s="252">
        <f>Foglio15!CC109</f>
        <v>0</v>
      </c>
      <c r="CD109" s="252">
        <f>Foglio15!CD109</f>
        <v>0</v>
      </c>
      <c r="CE109" s="333">
        <f>Foglio15!CE109</f>
        <v>0</v>
      </c>
      <c r="CF109" s="335">
        <f>Foglio15!CF109</f>
        <v>0</v>
      </c>
      <c r="CG109" s="337">
        <f>Foglio15!CG109</f>
        <v>0</v>
      </c>
    </row>
    <row r="110" spans="1:85">
      <c r="A110" s="130">
        <v>14</v>
      </c>
      <c r="B110" s="131">
        <f>Foglio15!B110</f>
        <v>0</v>
      </c>
      <c r="C110" s="131">
        <f>Foglio15!C110</f>
        <v>0</v>
      </c>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3"/>
      <c r="AI110" s="99"/>
      <c r="AJ110" s="134">
        <f t="shared" si="11"/>
        <v>0</v>
      </c>
      <c r="AK110" s="132">
        <f>Foglio15!AL110</f>
        <v>0</v>
      </c>
      <c r="AL110" s="133">
        <f t="shared" si="12"/>
        <v>0</v>
      </c>
      <c r="AM110" s="99"/>
      <c r="AN110" s="289" t="s">
        <v>2</v>
      </c>
      <c r="AO110" s="289"/>
      <c r="AP110" s="289"/>
      <c r="AR110" s="277"/>
      <c r="AS110" s="197">
        <f t="array" ref="AS110">SUM(IF(($B$97:$B$153=AR109)*($C$97:$C$153=AV110),$AL$97:$AL$153,0))</f>
        <v>0</v>
      </c>
      <c r="AT110" s="328"/>
      <c r="AU110" s="218"/>
      <c r="AV110" s="199">
        <f>Foglio15!AV110</f>
        <v>0</v>
      </c>
      <c r="AW110" s="330"/>
      <c r="AX110" s="251"/>
      <c r="AY110" s="252"/>
      <c r="AZ110" s="252"/>
      <c r="BA110" s="333"/>
      <c r="BB110" s="265"/>
      <c r="BC110" s="337"/>
      <c r="BD110" s="330"/>
      <c r="BE110" s="252"/>
      <c r="BF110" s="252"/>
      <c r="BG110" s="333"/>
      <c r="BH110" s="335"/>
      <c r="BI110" s="337"/>
      <c r="BJ110" s="330"/>
      <c r="BK110" s="252"/>
      <c r="BL110" s="252"/>
      <c r="BM110" s="333"/>
      <c r="BN110" s="335"/>
      <c r="BO110" s="337"/>
      <c r="BP110" s="330"/>
      <c r="BQ110" s="252"/>
      <c r="BR110" s="252"/>
      <c r="BS110" s="333"/>
      <c r="BT110" s="335"/>
      <c r="BU110" s="337"/>
      <c r="BV110" s="330"/>
      <c r="BW110" s="252"/>
      <c r="BX110" s="252"/>
      <c r="BY110" s="333"/>
      <c r="BZ110" s="335"/>
      <c r="CA110" s="337"/>
      <c r="CB110" s="330"/>
      <c r="CC110" s="252"/>
      <c r="CD110" s="252"/>
      <c r="CE110" s="333"/>
      <c r="CF110" s="335"/>
      <c r="CG110" s="337"/>
    </row>
    <row r="111" spans="1:85">
      <c r="A111" s="130">
        <v>15</v>
      </c>
      <c r="B111" s="131">
        <f>Foglio15!B111</f>
        <v>0</v>
      </c>
      <c r="C111" s="131">
        <f>Foglio15!C111</f>
        <v>0</v>
      </c>
      <c r="D111" s="132"/>
      <c r="E111" s="132"/>
      <c r="F111" s="132"/>
      <c r="G111" s="132"/>
      <c r="H111" s="132"/>
      <c r="I111" s="132"/>
      <c r="J111" s="132"/>
      <c r="K111" s="132"/>
      <c r="L111" s="132"/>
      <c r="M111" s="132"/>
      <c r="N111" s="132"/>
      <c r="O111" s="132"/>
      <c r="P111" s="132"/>
      <c r="Q111" s="132"/>
      <c r="R111" s="132"/>
      <c r="S111" s="132"/>
      <c r="T111" s="132"/>
      <c r="U111" s="132"/>
      <c r="V111" s="132"/>
      <c r="W111" s="132"/>
      <c r="X111" s="132"/>
      <c r="Y111" s="132"/>
      <c r="Z111" s="132"/>
      <c r="AA111" s="132"/>
      <c r="AB111" s="132"/>
      <c r="AC111" s="132"/>
      <c r="AD111" s="132"/>
      <c r="AE111" s="132"/>
      <c r="AF111" s="132"/>
      <c r="AG111" s="132"/>
      <c r="AH111" s="133"/>
      <c r="AI111" s="99"/>
      <c r="AJ111" s="134">
        <f t="shared" si="11"/>
        <v>0</v>
      </c>
      <c r="AK111" s="132">
        <f>Foglio15!AL111</f>
        <v>0</v>
      </c>
      <c r="AL111" s="133">
        <f t="shared" si="12"/>
        <v>0</v>
      </c>
      <c r="AM111" s="99"/>
      <c r="AN111" s="158"/>
      <c r="AO111" s="159"/>
      <c r="AP111" s="158"/>
      <c r="AR111" s="276">
        <f>Foglio15!AR111</f>
        <v>0</v>
      </c>
      <c r="AS111" s="200">
        <f t="array" ref="AS111">SUM(IF(($B$97:$B$153=AR111)*($C$97:$C$153=AV111),$AL$97:$AL$153,0))</f>
        <v>0</v>
      </c>
      <c r="AT111" s="327">
        <f>BA111+BG111+BM111+BS111+BY111+CE111</f>
        <v>0</v>
      </c>
      <c r="AU111" s="219">
        <f>AT111-AS111-AS112</f>
        <v>0</v>
      </c>
      <c r="AV111" s="202">
        <f>Foglio15!AV111</f>
        <v>0</v>
      </c>
      <c r="AW111" s="330">
        <f>Foglio15!AW111</f>
        <v>0</v>
      </c>
      <c r="AX111" s="251">
        <f>Foglio15!AX111</f>
        <v>0</v>
      </c>
      <c r="AY111" s="252">
        <f>Foglio15!AY111</f>
        <v>0</v>
      </c>
      <c r="AZ111" s="252">
        <f>Foglio15!AZ111</f>
        <v>0</v>
      </c>
      <c r="BA111" s="333">
        <f>Foglio15!BA111</f>
        <v>0</v>
      </c>
      <c r="BB111" s="265">
        <f>Foglio15!BB111</f>
        <v>0</v>
      </c>
      <c r="BC111" s="337">
        <f>Foglio15!BC111</f>
        <v>0</v>
      </c>
      <c r="BD111" s="330">
        <f>Foglio15!BD111</f>
        <v>0</v>
      </c>
      <c r="BE111" s="252">
        <f>Foglio15!BE111</f>
        <v>0</v>
      </c>
      <c r="BF111" s="252">
        <f>Foglio15!BF111</f>
        <v>0</v>
      </c>
      <c r="BG111" s="333">
        <f>Foglio15!BG111</f>
        <v>0</v>
      </c>
      <c r="BH111" s="335">
        <f>Foglio15!BH111</f>
        <v>0</v>
      </c>
      <c r="BI111" s="337">
        <f>Foglio15!BI111</f>
        <v>0</v>
      </c>
      <c r="BJ111" s="330">
        <f>Foglio15!BJ111</f>
        <v>0</v>
      </c>
      <c r="BK111" s="252">
        <f>Foglio15!BK111</f>
        <v>0</v>
      </c>
      <c r="BL111" s="252">
        <f>Foglio15!BL111</f>
        <v>0</v>
      </c>
      <c r="BM111" s="333">
        <f>Foglio15!BM111</f>
        <v>0</v>
      </c>
      <c r="BN111" s="335">
        <f>Foglio15!BN111</f>
        <v>0</v>
      </c>
      <c r="BO111" s="337">
        <f>Foglio15!BO111</f>
        <v>0</v>
      </c>
      <c r="BP111" s="330">
        <f>Foglio15!BP111</f>
        <v>0</v>
      </c>
      <c r="BQ111" s="252">
        <f>Foglio15!BQ111</f>
        <v>0</v>
      </c>
      <c r="BR111" s="252">
        <f>Foglio15!BR111</f>
        <v>0</v>
      </c>
      <c r="BS111" s="333">
        <f>Foglio15!BS111</f>
        <v>0</v>
      </c>
      <c r="BT111" s="335">
        <f>Foglio15!BT111</f>
        <v>0</v>
      </c>
      <c r="BU111" s="337">
        <f>Foglio15!BU111</f>
        <v>0</v>
      </c>
      <c r="BV111" s="330">
        <f>Foglio15!BV111</f>
        <v>0</v>
      </c>
      <c r="BW111" s="252">
        <f>Foglio15!BW111</f>
        <v>0</v>
      </c>
      <c r="BX111" s="252">
        <f>Foglio15!BX111</f>
        <v>0</v>
      </c>
      <c r="BY111" s="333">
        <f>Foglio15!BY111</f>
        <v>0</v>
      </c>
      <c r="BZ111" s="335">
        <f>Foglio15!BZ111</f>
        <v>0</v>
      </c>
      <c r="CA111" s="337">
        <f>Foglio15!CA111</f>
        <v>0</v>
      </c>
      <c r="CB111" s="330">
        <f>Foglio15!CB111</f>
        <v>0</v>
      </c>
      <c r="CC111" s="252">
        <f>Foglio15!CC111</f>
        <v>0</v>
      </c>
      <c r="CD111" s="252">
        <f>Foglio15!CD111</f>
        <v>0</v>
      </c>
      <c r="CE111" s="333">
        <f>Foglio15!CE111</f>
        <v>0</v>
      </c>
      <c r="CF111" s="335">
        <f>Foglio15!CF111</f>
        <v>0</v>
      </c>
      <c r="CG111" s="337">
        <f>Foglio15!CG111</f>
        <v>0</v>
      </c>
    </row>
    <row r="112" spans="1:85">
      <c r="A112" s="130">
        <v>16</v>
      </c>
      <c r="B112" s="131">
        <f>Foglio15!B112</f>
        <v>0</v>
      </c>
      <c r="C112" s="131">
        <f>Foglio15!C112</f>
        <v>0</v>
      </c>
      <c r="D112" s="132"/>
      <c r="E112" s="132"/>
      <c r="F112" s="132"/>
      <c r="G112" s="132"/>
      <c r="H112" s="132"/>
      <c r="I112" s="132"/>
      <c r="J112" s="132"/>
      <c r="K112" s="132"/>
      <c r="L112" s="132"/>
      <c r="M112" s="132"/>
      <c r="N112" s="132"/>
      <c r="O112" s="132"/>
      <c r="P112" s="132"/>
      <c r="Q112" s="132"/>
      <c r="R112" s="132"/>
      <c r="S112" s="132"/>
      <c r="T112" s="132"/>
      <c r="U112" s="132"/>
      <c r="V112" s="132"/>
      <c r="W112" s="132"/>
      <c r="X112" s="132"/>
      <c r="Y112" s="132"/>
      <c r="Z112" s="132"/>
      <c r="AA112" s="132"/>
      <c r="AB112" s="132"/>
      <c r="AC112" s="132"/>
      <c r="AD112" s="132"/>
      <c r="AE112" s="132"/>
      <c r="AF112" s="132"/>
      <c r="AG112" s="132"/>
      <c r="AH112" s="133"/>
      <c r="AI112" s="99"/>
      <c r="AJ112" s="134">
        <f t="shared" si="11"/>
        <v>0</v>
      </c>
      <c r="AK112" s="132">
        <f>Foglio15!AL112</f>
        <v>0</v>
      </c>
      <c r="AL112" s="133">
        <f t="shared" si="12"/>
        <v>0</v>
      </c>
      <c r="AM112" s="99"/>
      <c r="AN112" s="290" t="s">
        <v>61</v>
      </c>
      <c r="AO112" s="290"/>
      <c r="AP112" s="290"/>
      <c r="AR112" s="277"/>
      <c r="AS112" s="197">
        <f t="array" ref="AS112">SUM(IF(($B$97:$B$153=AR111)*($C$97:$C$153=AV112),$AL$97:$AL$153,0))</f>
        <v>0</v>
      </c>
      <c r="AT112" s="328"/>
      <c r="AU112" s="218"/>
      <c r="AV112" s="199">
        <f>Foglio15!AV112</f>
        <v>0</v>
      </c>
      <c r="AW112" s="330"/>
      <c r="AX112" s="251"/>
      <c r="AY112" s="252"/>
      <c r="AZ112" s="252"/>
      <c r="BA112" s="333"/>
      <c r="BB112" s="265"/>
      <c r="BC112" s="337"/>
      <c r="BD112" s="330"/>
      <c r="BE112" s="252"/>
      <c r="BF112" s="252"/>
      <c r="BG112" s="333"/>
      <c r="BH112" s="335"/>
      <c r="BI112" s="337"/>
      <c r="BJ112" s="330"/>
      <c r="BK112" s="252"/>
      <c r="BL112" s="252"/>
      <c r="BM112" s="333"/>
      <c r="BN112" s="335"/>
      <c r="BO112" s="337"/>
      <c r="BP112" s="330"/>
      <c r="BQ112" s="252"/>
      <c r="BR112" s="252"/>
      <c r="BS112" s="333"/>
      <c r="BT112" s="335"/>
      <c r="BU112" s="337"/>
      <c r="BV112" s="330"/>
      <c r="BW112" s="252"/>
      <c r="BX112" s="252"/>
      <c r="BY112" s="333"/>
      <c r="BZ112" s="335"/>
      <c r="CA112" s="337"/>
      <c r="CB112" s="330"/>
      <c r="CC112" s="252"/>
      <c r="CD112" s="252"/>
      <c r="CE112" s="333"/>
      <c r="CF112" s="335"/>
      <c r="CG112" s="337"/>
    </row>
    <row r="113" spans="1:85">
      <c r="A113" s="130">
        <v>17</v>
      </c>
      <c r="B113" s="131">
        <f>Foglio15!B113</f>
        <v>0</v>
      </c>
      <c r="C113" s="131">
        <f>Foglio15!C113</f>
        <v>0</v>
      </c>
      <c r="D113" s="132"/>
      <c r="E113" s="132"/>
      <c r="F113" s="132"/>
      <c r="G113" s="132"/>
      <c r="H113" s="132"/>
      <c r="I113" s="132"/>
      <c r="J113" s="132"/>
      <c r="K113" s="132"/>
      <c r="L113" s="132"/>
      <c r="M113" s="132"/>
      <c r="N113" s="132"/>
      <c r="O113" s="132"/>
      <c r="P113" s="132"/>
      <c r="Q113" s="132"/>
      <c r="R113" s="132"/>
      <c r="S113" s="132"/>
      <c r="T113" s="132"/>
      <c r="U113" s="132"/>
      <c r="V113" s="132"/>
      <c r="W113" s="132"/>
      <c r="X113" s="132"/>
      <c r="Y113" s="132"/>
      <c r="Z113" s="132"/>
      <c r="AA113" s="132"/>
      <c r="AB113" s="132"/>
      <c r="AC113" s="132"/>
      <c r="AD113" s="132"/>
      <c r="AE113" s="132"/>
      <c r="AF113" s="132"/>
      <c r="AG113" s="132"/>
      <c r="AH113" s="133"/>
      <c r="AI113" s="99"/>
      <c r="AJ113" s="134">
        <f t="shared" si="11"/>
        <v>0</v>
      </c>
      <c r="AK113" s="132">
        <f>Foglio15!AL113</f>
        <v>0</v>
      </c>
      <c r="AL113" s="133">
        <f t="shared" si="12"/>
        <v>0</v>
      </c>
      <c r="AM113" s="99"/>
      <c r="AN113" s="158"/>
      <c r="AO113" s="159"/>
      <c r="AP113" s="158"/>
      <c r="AR113" s="276">
        <f>Foglio15!AR113</f>
        <v>0</v>
      </c>
      <c r="AS113" s="200">
        <f t="array" ref="AS113">SUM(IF(($B$97:$B$153=AR113)*($C$97:$C$153=AV113),$AL$97:$AL$153,0))</f>
        <v>0</v>
      </c>
      <c r="AT113" s="327">
        <f>BA113+BG113+BM113+BS113+BY113+CE113</f>
        <v>0</v>
      </c>
      <c r="AU113" s="219">
        <f>AT113-AS113-AS114</f>
        <v>0</v>
      </c>
      <c r="AV113" s="202">
        <f>Foglio15!AV113</f>
        <v>0</v>
      </c>
      <c r="AW113" s="330">
        <f>Foglio15!AW113</f>
        <v>0</v>
      </c>
      <c r="AX113" s="251">
        <f>Foglio15!AX113</f>
        <v>0</v>
      </c>
      <c r="AY113" s="252">
        <f>Foglio15!AY113</f>
        <v>0</v>
      </c>
      <c r="AZ113" s="252">
        <f>Foglio15!AZ113</f>
        <v>0</v>
      </c>
      <c r="BA113" s="333">
        <f>Foglio15!BA113</f>
        <v>0</v>
      </c>
      <c r="BB113" s="265">
        <f>Foglio15!BB113</f>
        <v>0</v>
      </c>
      <c r="BC113" s="337">
        <f>Foglio15!BC113</f>
        <v>0</v>
      </c>
      <c r="BD113" s="330">
        <f>Foglio15!BD113</f>
        <v>0</v>
      </c>
      <c r="BE113" s="252">
        <f>Foglio15!BE113</f>
        <v>0</v>
      </c>
      <c r="BF113" s="252">
        <f>Foglio15!BF113</f>
        <v>0</v>
      </c>
      <c r="BG113" s="333">
        <f>Foglio15!BG113</f>
        <v>0</v>
      </c>
      <c r="BH113" s="335">
        <f>Foglio15!BH113</f>
        <v>0</v>
      </c>
      <c r="BI113" s="337">
        <f>Foglio15!BI113</f>
        <v>0</v>
      </c>
      <c r="BJ113" s="330">
        <f>Foglio15!BJ113</f>
        <v>0</v>
      </c>
      <c r="BK113" s="252">
        <f>Foglio15!BK113</f>
        <v>0</v>
      </c>
      <c r="BL113" s="252">
        <f>Foglio15!BL113</f>
        <v>0</v>
      </c>
      <c r="BM113" s="333">
        <f>Foglio15!BM113</f>
        <v>0</v>
      </c>
      <c r="BN113" s="335">
        <f>Foglio15!BN113</f>
        <v>0</v>
      </c>
      <c r="BO113" s="337">
        <f>Foglio15!BO113</f>
        <v>0</v>
      </c>
      <c r="BP113" s="330">
        <f>Foglio15!BP113</f>
        <v>0</v>
      </c>
      <c r="BQ113" s="252">
        <f>Foglio15!BQ113</f>
        <v>0</v>
      </c>
      <c r="BR113" s="252">
        <f>Foglio15!BR113</f>
        <v>0</v>
      </c>
      <c r="BS113" s="333">
        <f>Foglio15!BS113</f>
        <v>0</v>
      </c>
      <c r="BT113" s="335">
        <f>Foglio15!BT113</f>
        <v>0</v>
      </c>
      <c r="BU113" s="337">
        <f>Foglio15!BU113</f>
        <v>0</v>
      </c>
      <c r="BV113" s="330">
        <f>Foglio15!BV113</f>
        <v>0</v>
      </c>
      <c r="BW113" s="252">
        <f>Foglio15!BW113</f>
        <v>0</v>
      </c>
      <c r="BX113" s="252">
        <f>Foglio15!BX113</f>
        <v>0</v>
      </c>
      <c r="BY113" s="333">
        <f>Foglio15!BY113</f>
        <v>0</v>
      </c>
      <c r="BZ113" s="335">
        <f>Foglio15!BZ113</f>
        <v>0</v>
      </c>
      <c r="CA113" s="337">
        <f>Foglio15!CA113</f>
        <v>0</v>
      </c>
      <c r="CB113" s="330">
        <f>Foglio15!CB113</f>
        <v>0</v>
      </c>
      <c r="CC113" s="252">
        <f>Foglio15!CC113</f>
        <v>0</v>
      </c>
      <c r="CD113" s="252">
        <f>Foglio15!CD113</f>
        <v>0</v>
      </c>
      <c r="CE113" s="333">
        <f>Foglio15!CE113</f>
        <v>0</v>
      </c>
      <c r="CF113" s="335">
        <f>Foglio15!CF113</f>
        <v>0</v>
      </c>
      <c r="CG113" s="337">
        <f>Foglio15!CG113</f>
        <v>0</v>
      </c>
    </row>
    <row r="114" spans="1:85">
      <c r="A114" s="130">
        <v>18</v>
      </c>
      <c r="B114" s="131">
        <f>Foglio15!B114</f>
        <v>0</v>
      </c>
      <c r="C114" s="131">
        <f>Foglio15!C114</f>
        <v>0</v>
      </c>
      <c r="D114" s="132"/>
      <c r="E114" s="132"/>
      <c r="F114" s="132"/>
      <c r="G114" s="132"/>
      <c r="H114" s="132"/>
      <c r="I114" s="132"/>
      <c r="J114" s="132"/>
      <c r="K114" s="132"/>
      <c r="L114" s="132"/>
      <c r="M114" s="132"/>
      <c r="N114" s="132"/>
      <c r="O114" s="132"/>
      <c r="P114" s="132"/>
      <c r="Q114" s="132"/>
      <c r="R114" s="132"/>
      <c r="S114" s="132"/>
      <c r="T114" s="132"/>
      <c r="U114" s="132"/>
      <c r="V114" s="132"/>
      <c r="W114" s="132"/>
      <c r="X114" s="132"/>
      <c r="Y114" s="132"/>
      <c r="Z114" s="132"/>
      <c r="AA114" s="132"/>
      <c r="AB114" s="132"/>
      <c r="AC114" s="132"/>
      <c r="AD114" s="132"/>
      <c r="AE114" s="132"/>
      <c r="AF114" s="132"/>
      <c r="AG114" s="132"/>
      <c r="AH114" s="133"/>
      <c r="AI114" s="99"/>
      <c r="AJ114" s="134">
        <f t="shared" si="11"/>
        <v>0</v>
      </c>
      <c r="AK114" s="132">
        <f>Foglio15!AL114</f>
        <v>0</v>
      </c>
      <c r="AL114" s="133">
        <f t="shared" si="12"/>
        <v>0</v>
      </c>
      <c r="AM114" s="99"/>
      <c r="AN114" s="164"/>
      <c r="AO114" s="165"/>
      <c r="AP114" s="164"/>
      <c r="AR114" s="277"/>
      <c r="AS114" s="197">
        <f t="array" ref="AS114">SUM(IF(($B$97:$B$153=AR113)*($C$97:$C$153=AV114),$AL$97:$AL$153,0))</f>
        <v>0</v>
      </c>
      <c r="AT114" s="328"/>
      <c r="AU114" s="218"/>
      <c r="AV114" s="199">
        <f>Foglio15!AV114</f>
        <v>0</v>
      </c>
      <c r="AW114" s="330"/>
      <c r="AX114" s="251"/>
      <c r="AY114" s="252"/>
      <c r="AZ114" s="252"/>
      <c r="BA114" s="333"/>
      <c r="BB114" s="265"/>
      <c r="BC114" s="337"/>
      <c r="BD114" s="330"/>
      <c r="BE114" s="252"/>
      <c r="BF114" s="252"/>
      <c r="BG114" s="333"/>
      <c r="BH114" s="335"/>
      <c r="BI114" s="337"/>
      <c r="BJ114" s="330"/>
      <c r="BK114" s="252"/>
      <c r="BL114" s="252"/>
      <c r="BM114" s="333"/>
      <c r="BN114" s="335"/>
      <c r="BO114" s="337"/>
      <c r="BP114" s="330"/>
      <c r="BQ114" s="252"/>
      <c r="BR114" s="252"/>
      <c r="BS114" s="333"/>
      <c r="BT114" s="335"/>
      <c r="BU114" s="337"/>
      <c r="BV114" s="330"/>
      <c r="BW114" s="252"/>
      <c r="BX114" s="252"/>
      <c r="BY114" s="333"/>
      <c r="BZ114" s="335"/>
      <c r="CA114" s="337"/>
      <c r="CB114" s="330"/>
      <c r="CC114" s="252"/>
      <c r="CD114" s="252"/>
      <c r="CE114" s="333"/>
      <c r="CF114" s="335"/>
      <c r="CG114" s="337"/>
    </row>
    <row r="115" spans="1:85">
      <c r="A115" s="130">
        <v>19</v>
      </c>
      <c r="B115" s="131">
        <f>Foglio15!B115</f>
        <v>0</v>
      </c>
      <c r="C115" s="131">
        <f>Foglio15!C115</f>
        <v>0</v>
      </c>
      <c r="D115" s="132"/>
      <c r="E115" s="132"/>
      <c r="F115" s="132"/>
      <c r="G115" s="132"/>
      <c r="H115" s="132"/>
      <c r="I115" s="132"/>
      <c r="J115" s="132"/>
      <c r="K115" s="132"/>
      <c r="L115" s="132"/>
      <c r="M115" s="132"/>
      <c r="N115" s="132"/>
      <c r="O115" s="132"/>
      <c r="P115" s="132"/>
      <c r="Q115" s="132"/>
      <c r="R115" s="132"/>
      <c r="S115" s="132"/>
      <c r="T115" s="132"/>
      <c r="U115" s="132"/>
      <c r="V115" s="132"/>
      <c r="W115" s="132"/>
      <c r="X115" s="132"/>
      <c r="Y115" s="132"/>
      <c r="Z115" s="132"/>
      <c r="AA115" s="132"/>
      <c r="AB115" s="132"/>
      <c r="AC115" s="132"/>
      <c r="AD115" s="132"/>
      <c r="AE115" s="132"/>
      <c r="AF115" s="132"/>
      <c r="AG115" s="132"/>
      <c r="AH115" s="133"/>
      <c r="AI115" s="99"/>
      <c r="AJ115" s="134">
        <f t="shared" si="11"/>
        <v>0</v>
      </c>
      <c r="AK115" s="132">
        <f>Foglio15!AL115</f>
        <v>0</v>
      </c>
      <c r="AL115" s="133">
        <f t="shared" si="12"/>
        <v>0</v>
      </c>
      <c r="AM115" s="99"/>
      <c r="AN115" s="158"/>
      <c r="AO115" s="159"/>
      <c r="AP115" s="158"/>
      <c r="AR115" s="276">
        <f>Foglio15!AR115</f>
        <v>0</v>
      </c>
      <c r="AS115" s="200">
        <f t="array" ref="AS115">SUM(IF(($B$97:$B$153=AR115)*($C$97:$C$153=AV115),$AL$97:$AL$153,0))</f>
        <v>0</v>
      </c>
      <c r="AT115" s="327">
        <f>BA115+BG115+BM115+BS115+BY115+CE115</f>
        <v>0</v>
      </c>
      <c r="AU115" s="219">
        <f>AT115-AS115-AS116</f>
        <v>0</v>
      </c>
      <c r="AV115" s="202">
        <f>Foglio15!AV115</f>
        <v>0</v>
      </c>
      <c r="AW115" s="330">
        <f>Foglio15!AW115</f>
        <v>0</v>
      </c>
      <c r="AX115" s="251">
        <f>Foglio15!AX115</f>
        <v>0</v>
      </c>
      <c r="AY115" s="252">
        <f>Foglio15!AY115</f>
        <v>0</v>
      </c>
      <c r="AZ115" s="252">
        <f>Foglio15!AZ115</f>
        <v>0</v>
      </c>
      <c r="BA115" s="333">
        <f>Foglio15!BA115</f>
        <v>0</v>
      </c>
      <c r="BB115" s="265">
        <f>Foglio15!BB115</f>
        <v>0</v>
      </c>
      <c r="BC115" s="337">
        <f>Foglio15!BC115</f>
        <v>0</v>
      </c>
      <c r="BD115" s="330">
        <f>Foglio15!BD115</f>
        <v>0</v>
      </c>
      <c r="BE115" s="252">
        <f>Foglio15!BE115</f>
        <v>0</v>
      </c>
      <c r="BF115" s="252">
        <f>Foglio15!BF115</f>
        <v>0</v>
      </c>
      <c r="BG115" s="333">
        <f>Foglio15!BG115</f>
        <v>0</v>
      </c>
      <c r="BH115" s="335">
        <f>Foglio15!BH115</f>
        <v>0</v>
      </c>
      <c r="BI115" s="337">
        <f>Foglio15!BI115</f>
        <v>0</v>
      </c>
      <c r="BJ115" s="330">
        <f>Foglio15!BJ115</f>
        <v>0</v>
      </c>
      <c r="BK115" s="252">
        <f>Foglio15!BK115</f>
        <v>0</v>
      </c>
      <c r="BL115" s="252">
        <f>Foglio15!BL115</f>
        <v>0</v>
      </c>
      <c r="BM115" s="333">
        <f>Foglio15!BM115</f>
        <v>0</v>
      </c>
      <c r="BN115" s="335">
        <f>Foglio15!BN115</f>
        <v>0</v>
      </c>
      <c r="BO115" s="337">
        <f>Foglio15!BO115</f>
        <v>0</v>
      </c>
      <c r="BP115" s="330">
        <f>Foglio15!BP115</f>
        <v>0</v>
      </c>
      <c r="BQ115" s="252">
        <f>Foglio15!BQ115</f>
        <v>0</v>
      </c>
      <c r="BR115" s="252">
        <f>Foglio15!BR115</f>
        <v>0</v>
      </c>
      <c r="BS115" s="333">
        <f>Foglio15!BS115</f>
        <v>0</v>
      </c>
      <c r="BT115" s="335">
        <f>Foglio15!BT115</f>
        <v>0</v>
      </c>
      <c r="BU115" s="337">
        <f>Foglio15!BU115</f>
        <v>0</v>
      </c>
      <c r="BV115" s="330">
        <f>Foglio15!BV115</f>
        <v>0</v>
      </c>
      <c r="BW115" s="252">
        <f>Foglio15!BW115</f>
        <v>0</v>
      </c>
      <c r="BX115" s="252">
        <f>Foglio15!BX115</f>
        <v>0</v>
      </c>
      <c r="BY115" s="333">
        <f>Foglio15!BY115</f>
        <v>0</v>
      </c>
      <c r="BZ115" s="335">
        <f>Foglio15!BZ115</f>
        <v>0</v>
      </c>
      <c r="CA115" s="337">
        <f>Foglio15!CA115</f>
        <v>0</v>
      </c>
      <c r="CB115" s="330">
        <f>Foglio15!CB115</f>
        <v>0</v>
      </c>
      <c r="CC115" s="252">
        <f>Foglio15!CC115</f>
        <v>0</v>
      </c>
      <c r="CD115" s="252">
        <f>Foglio15!CD115</f>
        <v>0</v>
      </c>
      <c r="CE115" s="333">
        <f>Foglio15!CE115</f>
        <v>0</v>
      </c>
      <c r="CF115" s="335">
        <f>Foglio15!CF115</f>
        <v>0</v>
      </c>
      <c r="CG115" s="337">
        <f>Foglio15!CG115</f>
        <v>0</v>
      </c>
    </row>
    <row r="116" spans="1:85">
      <c r="A116" s="130">
        <v>20</v>
      </c>
      <c r="B116" s="131">
        <f>Foglio15!B116</f>
        <v>0</v>
      </c>
      <c r="C116" s="131">
        <f>Foglio15!C116</f>
        <v>0</v>
      </c>
      <c r="D116" s="132"/>
      <c r="E116" s="132"/>
      <c r="F116" s="132"/>
      <c r="G116" s="132"/>
      <c r="H116" s="132"/>
      <c r="I116" s="132"/>
      <c r="J116" s="132"/>
      <c r="K116" s="132"/>
      <c r="L116" s="132"/>
      <c r="M116" s="132"/>
      <c r="N116" s="132"/>
      <c r="O116" s="132"/>
      <c r="P116" s="132"/>
      <c r="Q116" s="132"/>
      <c r="R116" s="132"/>
      <c r="S116" s="132"/>
      <c r="T116" s="132"/>
      <c r="U116" s="132"/>
      <c r="V116" s="132"/>
      <c r="W116" s="132"/>
      <c r="X116" s="132"/>
      <c r="Y116" s="132"/>
      <c r="Z116" s="132"/>
      <c r="AA116" s="132"/>
      <c r="AB116" s="132"/>
      <c r="AC116" s="132"/>
      <c r="AD116" s="132"/>
      <c r="AE116" s="132"/>
      <c r="AF116" s="132"/>
      <c r="AG116" s="132"/>
      <c r="AH116" s="133"/>
      <c r="AI116" s="99"/>
      <c r="AJ116" s="134">
        <f t="shared" si="11"/>
        <v>0</v>
      </c>
      <c r="AK116" s="132">
        <f>Foglio15!AL116</f>
        <v>0</v>
      </c>
      <c r="AL116" s="133">
        <f t="shared" si="12"/>
        <v>0</v>
      </c>
      <c r="AM116" s="99"/>
      <c r="AN116" s="158"/>
      <c r="AO116" s="159"/>
      <c r="AP116" s="158"/>
      <c r="AR116" s="277"/>
      <c r="AS116" s="197">
        <f t="array" ref="AS116">SUM(IF(($B$97:$B$153=AR115)*($C$97:$C$153=AV116),$AL$97:$AL$153,0))</f>
        <v>0</v>
      </c>
      <c r="AT116" s="328"/>
      <c r="AU116" s="218"/>
      <c r="AV116" s="199">
        <f>Foglio15!AV116</f>
        <v>0</v>
      </c>
      <c r="AW116" s="330"/>
      <c r="AX116" s="251"/>
      <c r="AY116" s="252"/>
      <c r="AZ116" s="252"/>
      <c r="BA116" s="333"/>
      <c r="BB116" s="265"/>
      <c r="BC116" s="337"/>
      <c r="BD116" s="330"/>
      <c r="BE116" s="252"/>
      <c r="BF116" s="252"/>
      <c r="BG116" s="333"/>
      <c r="BH116" s="335"/>
      <c r="BI116" s="337"/>
      <c r="BJ116" s="330"/>
      <c r="BK116" s="252"/>
      <c r="BL116" s="252"/>
      <c r="BM116" s="333"/>
      <c r="BN116" s="335"/>
      <c r="BO116" s="337"/>
      <c r="BP116" s="330"/>
      <c r="BQ116" s="252"/>
      <c r="BR116" s="252"/>
      <c r="BS116" s="333"/>
      <c r="BT116" s="335"/>
      <c r="BU116" s="337"/>
      <c r="BV116" s="330"/>
      <c r="BW116" s="252"/>
      <c r="BX116" s="252"/>
      <c r="BY116" s="333"/>
      <c r="BZ116" s="335"/>
      <c r="CA116" s="337"/>
      <c r="CB116" s="330"/>
      <c r="CC116" s="252"/>
      <c r="CD116" s="252"/>
      <c r="CE116" s="333"/>
      <c r="CF116" s="335"/>
      <c r="CG116" s="337"/>
    </row>
    <row r="117" spans="1:85">
      <c r="A117" s="130">
        <v>21</v>
      </c>
      <c r="B117" s="131">
        <f>Foglio15!B117</f>
        <v>0</v>
      </c>
      <c r="C117" s="131">
        <f>Foglio15!C117</f>
        <v>0</v>
      </c>
      <c r="D117" s="132"/>
      <c r="E117" s="132"/>
      <c r="F117" s="132"/>
      <c r="G117" s="132"/>
      <c r="H117" s="132"/>
      <c r="I117" s="132"/>
      <c r="J117" s="132"/>
      <c r="K117" s="132"/>
      <c r="L117" s="132"/>
      <c r="M117" s="132"/>
      <c r="N117" s="132"/>
      <c r="O117" s="132"/>
      <c r="P117" s="132"/>
      <c r="Q117" s="132"/>
      <c r="R117" s="132"/>
      <c r="S117" s="132"/>
      <c r="T117" s="132"/>
      <c r="U117" s="132"/>
      <c r="V117" s="132"/>
      <c r="W117" s="132"/>
      <c r="X117" s="132"/>
      <c r="Y117" s="132"/>
      <c r="Z117" s="132"/>
      <c r="AA117" s="132"/>
      <c r="AB117" s="132"/>
      <c r="AC117" s="132"/>
      <c r="AD117" s="132"/>
      <c r="AE117" s="132"/>
      <c r="AF117" s="132"/>
      <c r="AG117" s="132"/>
      <c r="AH117" s="133"/>
      <c r="AI117" s="99"/>
      <c r="AJ117" s="134">
        <f t="shared" si="11"/>
        <v>0</v>
      </c>
      <c r="AK117" s="132">
        <f>Foglio15!AL117</f>
        <v>0</v>
      </c>
      <c r="AL117" s="133">
        <f t="shared" si="12"/>
        <v>0</v>
      </c>
      <c r="AM117" s="99"/>
      <c r="AN117" s="158"/>
      <c r="AO117" s="159"/>
      <c r="AP117" s="158"/>
      <c r="AR117" s="276">
        <f>Foglio15!AR117</f>
        <v>0</v>
      </c>
      <c r="AS117" s="200">
        <f t="array" ref="AS117">SUM(IF(($B$97:$B$153=AR117)*($C$97:$C$153=AV117),$AL$97:$AL$153,0))</f>
        <v>0</v>
      </c>
      <c r="AT117" s="327">
        <f>BA117+BG117+BM117+BS117+BY117+CE117</f>
        <v>0</v>
      </c>
      <c r="AU117" s="219">
        <f>AT117-AS117-AS118</f>
        <v>0</v>
      </c>
      <c r="AV117" s="202">
        <f>Foglio15!AV117</f>
        <v>0</v>
      </c>
      <c r="AW117" s="330">
        <f>Foglio15!AW117</f>
        <v>0</v>
      </c>
      <c r="AX117" s="251">
        <f>Foglio15!AX117</f>
        <v>0</v>
      </c>
      <c r="AY117" s="252">
        <f>Foglio15!AY117</f>
        <v>0</v>
      </c>
      <c r="AZ117" s="252">
        <f>Foglio15!AZ117</f>
        <v>0</v>
      </c>
      <c r="BA117" s="333">
        <f>Foglio15!BA117</f>
        <v>0</v>
      </c>
      <c r="BB117" s="265">
        <f>Foglio15!BB117</f>
        <v>0</v>
      </c>
      <c r="BC117" s="337">
        <f>Foglio15!BC117</f>
        <v>0</v>
      </c>
      <c r="BD117" s="330">
        <f>Foglio15!BD117</f>
        <v>0</v>
      </c>
      <c r="BE117" s="252">
        <f>Foglio15!BE117</f>
        <v>0</v>
      </c>
      <c r="BF117" s="252">
        <f>Foglio15!BF117</f>
        <v>0</v>
      </c>
      <c r="BG117" s="333">
        <f>Foglio15!BG117</f>
        <v>0</v>
      </c>
      <c r="BH117" s="335">
        <f>Foglio15!BH117</f>
        <v>0</v>
      </c>
      <c r="BI117" s="337">
        <f>Foglio15!BI117</f>
        <v>0</v>
      </c>
      <c r="BJ117" s="330">
        <f>Foglio15!BJ117</f>
        <v>0</v>
      </c>
      <c r="BK117" s="252">
        <f>Foglio15!BK117</f>
        <v>0</v>
      </c>
      <c r="BL117" s="252">
        <f>Foglio15!BL117</f>
        <v>0</v>
      </c>
      <c r="BM117" s="333">
        <f>Foglio15!BM117</f>
        <v>0</v>
      </c>
      <c r="BN117" s="335">
        <f>Foglio15!BN117</f>
        <v>0</v>
      </c>
      <c r="BO117" s="337">
        <f>Foglio15!BO117</f>
        <v>0</v>
      </c>
      <c r="BP117" s="330">
        <f>Foglio15!BP117</f>
        <v>0</v>
      </c>
      <c r="BQ117" s="252">
        <f>Foglio15!BQ117</f>
        <v>0</v>
      </c>
      <c r="BR117" s="252">
        <f>Foglio15!BR117</f>
        <v>0</v>
      </c>
      <c r="BS117" s="333">
        <f>Foglio15!BS117</f>
        <v>0</v>
      </c>
      <c r="BT117" s="335">
        <f>Foglio15!BT117</f>
        <v>0</v>
      </c>
      <c r="BU117" s="337">
        <f>Foglio15!BU117</f>
        <v>0</v>
      </c>
      <c r="BV117" s="330">
        <f>Foglio15!BV117</f>
        <v>0</v>
      </c>
      <c r="BW117" s="252">
        <f>Foglio15!BW117</f>
        <v>0</v>
      </c>
      <c r="BX117" s="252">
        <f>Foglio15!BX117</f>
        <v>0</v>
      </c>
      <c r="BY117" s="333">
        <f>Foglio15!BY117</f>
        <v>0</v>
      </c>
      <c r="BZ117" s="335">
        <f>Foglio15!BZ117</f>
        <v>0</v>
      </c>
      <c r="CA117" s="337">
        <f>Foglio15!CA117</f>
        <v>0</v>
      </c>
      <c r="CB117" s="330">
        <f>Foglio15!CB117</f>
        <v>0</v>
      </c>
      <c r="CC117" s="252">
        <f>Foglio15!CC117</f>
        <v>0</v>
      </c>
      <c r="CD117" s="252">
        <f>Foglio15!CD117</f>
        <v>0</v>
      </c>
      <c r="CE117" s="333">
        <f>Foglio15!CE117</f>
        <v>0</v>
      </c>
      <c r="CF117" s="335">
        <f>Foglio15!CF117</f>
        <v>0</v>
      </c>
      <c r="CG117" s="337">
        <f>Foglio15!CG117</f>
        <v>0</v>
      </c>
    </row>
    <row r="118" spans="1:85">
      <c r="A118" s="130">
        <v>22</v>
      </c>
      <c r="B118" s="131">
        <f>Foglio15!B118</f>
        <v>0</v>
      </c>
      <c r="C118" s="131">
        <f>Foglio15!C118</f>
        <v>0</v>
      </c>
      <c r="D118" s="132"/>
      <c r="E118" s="132"/>
      <c r="F118" s="132"/>
      <c r="G118" s="132"/>
      <c r="H118" s="132"/>
      <c r="I118" s="132"/>
      <c r="J118" s="132"/>
      <c r="K118" s="132"/>
      <c r="L118" s="132"/>
      <c r="M118" s="132"/>
      <c r="N118" s="132"/>
      <c r="O118" s="132"/>
      <c r="P118" s="132"/>
      <c r="Q118" s="132"/>
      <c r="R118" s="132"/>
      <c r="S118" s="132"/>
      <c r="T118" s="132"/>
      <c r="U118" s="132"/>
      <c r="V118" s="132"/>
      <c r="W118" s="132"/>
      <c r="X118" s="132"/>
      <c r="Y118" s="132"/>
      <c r="Z118" s="132"/>
      <c r="AA118" s="132"/>
      <c r="AB118" s="132"/>
      <c r="AC118" s="132"/>
      <c r="AD118" s="132"/>
      <c r="AE118" s="132"/>
      <c r="AF118" s="132"/>
      <c r="AG118" s="132"/>
      <c r="AH118" s="133"/>
      <c r="AI118" s="99"/>
      <c r="AJ118" s="134">
        <f t="shared" si="11"/>
        <v>0</v>
      </c>
      <c r="AK118" s="132">
        <f>Foglio15!AL118</f>
        <v>0</v>
      </c>
      <c r="AL118" s="133">
        <f t="shared" si="12"/>
        <v>0</v>
      </c>
      <c r="AM118" s="99"/>
      <c r="AN118" s="158"/>
      <c r="AO118" s="159"/>
      <c r="AP118" s="158"/>
      <c r="AR118" s="277"/>
      <c r="AS118" s="197">
        <f t="array" ref="AS118">SUM(IF(($B$97:$B$153=AR117)*($C$97:$C$153=AV118),$AL$97:$AL$153,0))</f>
        <v>0</v>
      </c>
      <c r="AT118" s="328"/>
      <c r="AU118" s="218"/>
      <c r="AV118" s="199">
        <f>Foglio15!AV118</f>
        <v>0</v>
      </c>
      <c r="AW118" s="330"/>
      <c r="AX118" s="251"/>
      <c r="AY118" s="252"/>
      <c r="AZ118" s="252"/>
      <c r="BA118" s="333"/>
      <c r="BB118" s="265"/>
      <c r="BC118" s="337"/>
      <c r="BD118" s="330"/>
      <c r="BE118" s="252"/>
      <c r="BF118" s="252"/>
      <c r="BG118" s="333"/>
      <c r="BH118" s="335"/>
      <c r="BI118" s="337"/>
      <c r="BJ118" s="330"/>
      <c r="BK118" s="252"/>
      <c r="BL118" s="252"/>
      <c r="BM118" s="333"/>
      <c r="BN118" s="335"/>
      <c r="BO118" s="337"/>
      <c r="BP118" s="330"/>
      <c r="BQ118" s="252"/>
      <c r="BR118" s="252"/>
      <c r="BS118" s="333"/>
      <c r="BT118" s="335"/>
      <c r="BU118" s="337"/>
      <c r="BV118" s="330"/>
      <c r="BW118" s="252"/>
      <c r="BX118" s="252"/>
      <c r="BY118" s="333"/>
      <c r="BZ118" s="335"/>
      <c r="CA118" s="337"/>
      <c r="CB118" s="330"/>
      <c r="CC118" s="252"/>
      <c r="CD118" s="252"/>
      <c r="CE118" s="333"/>
      <c r="CF118" s="335"/>
      <c r="CG118" s="337"/>
    </row>
    <row r="119" spans="1:85">
      <c r="A119" s="130">
        <v>23</v>
      </c>
      <c r="B119" s="131">
        <f>Foglio15!B119</f>
        <v>0</v>
      </c>
      <c r="C119" s="131">
        <f>Foglio15!C119</f>
        <v>0</v>
      </c>
      <c r="D119" s="132"/>
      <c r="E119" s="132"/>
      <c r="F119" s="132"/>
      <c r="G119" s="132"/>
      <c r="H119" s="132"/>
      <c r="I119" s="132"/>
      <c r="J119" s="132"/>
      <c r="K119" s="132"/>
      <c r="L119" s="132"/>
      <c r="M119" s="132"/>
      <c r="N119" s="132"/>
      <c r="O119" s="132"/>
      <c r="P119" s="132"/>
      <c r="Q119" s="132"/>
      <c r="R119" s="132"/>
      <c r="S119" s="132"/>
      <c r="T119" s="132"/>
      <c r="U119" s="132"/>
      <c r="V119" s="132"/>
      <c r="W119" s="132"/>
      <c r="X119" s="132"/>
      <c r="Y119" s="132"/>
      <c r="Z119" s="132"/>
      <c r="AA119" s="132"/>
      <c r="AB119" s="132"/>
      <c r="AC119" s="132"/>
      <c r="AD119" s="132"/>
      <c r="AE119" s="132"/>
      <c r="AF119" s="132"/>
      <c r="AG119" s="132"/>
      <c r="AH119" s="133"/>
      <c r="AI119" s="99"/>
      <c r="AJ119" s="134">
        <f t="shared" si="11"/>
        <v>0</v>
      </c>
      <c r="AK119" s="132">
        <f>Foglio15!AL119</f>
        <v>0</v>
      </c>
      <c r="AL119" s="133">
        <f t="shared" si="12"/>
        <v>0</v>
      </c>
      <c r="AM119" s="99"/>
      <c r="AN119" s="158"/>
      <c r="AO119" s="159"/>
      <c r="AP119" s="158"/>
      <c r="AR119" s="276">
        <f>Foglio15!AR119</f>
        <v>0</v>
      </c>
      <c r="AS119" s="200">
        <f t="array" ref="AS119">SUM(IF(($B$97:$B$153=AR119)*($C$97:$C$153=AV119),$AL$97:$AL$153,0))</f>
        <v>0</v>
      </c>
      <c r="AT119" s="327">
        <f>BA119+BG119+BM119+BS119+BY119+CE119</f>
        <v>0</v>
      </c>
      <c r="AU119" s="219">
        <f>AT119-AS119-AS120</f>
        <v>0</v>
      </c>
      <c r="AV119" s="202">
        <f>Foglio15!AV119</f>
        <v>0</v>
      </c>
      <c r="AW119" s="330">
        <f>Foglio15!AW119</f>
        <v>0</v>
      </c>
      <c r="AX119" s="251">
        <f>Foglio15!AX119</f>
        <v>0</v>
      </c>
      <c r="AY119" s="252">
        <f>Foglio15!AY119</f>
        <v>0</v>
      </c>
      <c r="AZ119" s="252">
        <f>Foglio15!AZ119</f>
        <v>0</v>
      </c>
      <c r="BA119" s="333">
        <f>Foglio15!BA119</f>
        <v>0</v>
      </c>
      <c r="BB119" s="265">
        <f>Foglio15!BB119</f>
        <v>0</v>
      </c>
      <c r="BC119" s="337">
        <f>Foglio15!BC119</f>
        <v>0</v>
      </c>
      <c r="BD119" s="330">
        <f>Foglio15!BD119</f>
        <v>0</v>
      </c>
      <c r="BE119" s="252">
        <f>Foglio15!BE119</f>
        <v>0</v>
      </c>
      <c r="BF119" s="252">
        <f>Foglio15!BF119</f>
        <v>0</v>
      </c>
      <c r="BG119" s="333">
        <f>Foglio15!BG119</f>
        <v>0</v>
      </c>
      <c r="BH119" s="335">
        <f>Foglio15!BH119</f>
        <v>0</v>
      </c>
      <c r="BI119" s="337">
        <f>Foglio15!BI119</f>
        <v>0</v>
      </c>
      <c r="BJ119" s="330">
        <f>Foglio15!BJ119</f>
        <v>0</v>
      </c>
      <c r="BK119" s="252">
        <f>Foglio15!BK119</f>
        <v>0</v>
      </c>
      <c r="BL119" s="252">
        <f>Foglio15!BL119</f>
        <v>0</v>
      </c>
      <c r="BM119" s="333">
        <f>Foglio15!BM119</f>
        <v>0</v>
      </c>
      <c r="BN119" s="335">
        <f>Foglio15!BN119</f>
        <v>0</v>
      </c>
      <c r="BO119" s="337">
        <f>Foglio15!BO119</f>
        <v>0</v>
      </c>
      <c r="BP119" s="330">
        <f>Foglio15!BP119</f>
        <v>0</v>
      </c>
      <c r="BQ119" s="252">
        <f>Foglio15!BQ119</f>
        <v>0</v>
      </c>
      <c r="BR119" s="252">
        <f>Foglio15!BR119</f>
        <v>0</v>
      </c>
      <c r="BS119" s="333">
        <f>Foglio15!BS119</f>
        <v>0</v>
      </c>
      <c r="BT119" s="335">
        <f>Foglio15!BT119</f>
        <v>0</v>
      </c>
      <c r="BU119" s="337">
        <f>Foglio15!BU119</f>
        <v>0</v>
      </c>
      <c r="BV119" s="330">
        <f>Foglio15!BV119</f>
        <v>0</v>
      </c>
      <c r="BW119" s="252">
        <f>Foglio15!BW119</f>
        <v>0</v>
      </c>
      <c r="BX119" s="252">
        <f>Foglio15!BX119</f>
        <v>0</v>
      </c>
      <c r="BY119" s="333">
        <f>Foglio15!BY119</f>
        <v>0</v>
      </c>
      <c r="BZ119" s="335">
        <f>Foglio15!BZ119</f>
        <v>0</v>
      </c>
      <c r="CA119" s="337">
        <f>Foglio15!CA119</f>
        <v>0</v>
      </c>
      <c r="CB119" s="330">
        <f>Foglio15!CB119</f>
        <v>0</v>
      </c>
      <c r="CC119" s="252">
        <f>Foglio15!CC119</f>
        <v>0</v>
      </c>
      <c r="CD119" s="252">
        <f>Foglio15!CD119</f>
        <v>0</v>
      </c>
      <c r="CE119" s="333">
        <f>Foglio15!CE119</f>
        <v>0</v>
      </c>
      <c r="CF119" s="335">
        <f>Foglio15!CF119</f>
        <v>0</v>
      </c>
      <c r="CG119" s="337">
        <f>Foglio15!CG119</f>
        <v>0</v>
      </c>
    </row>
    <row r="120" spans="1:85">
      <c r="A120" s="130">
        <v>24</v>
      </c>
      <c r="B120" s="131">
        <f>Foglio15!B120</f>
        <v>0</v>
      </c>
      <c r="C120" s="131">
        <f>Foglio15!C120</f>
        <v>0</v>
      </c>
      <c r="D120" s="132"/>
      <c r="E120" s="132"/>
      <c r="F120" s="132"/>
      <c r="G120" s="132"/>
      <c r="H120" s="132"/>
      <c r="I120" s="132"/>
      <c r="J120" s="132"/>
      <c r="K120" s="132"/>
      <c r="L120" s="132"/>
      <c r="M120" s="132"/>
      <c r="N120" s="132"/>
      <c r="O120" s="132"/>
      <c r="P120" s="132"/>
      <c r="Q120" s="132"/>
      <c r="R120" s="132"/>
      <c r="S120" s="132"/>
      <c r="T120" s="132"/>
      <c r="U120" s="132"/>
      <c r="V120" s="132"/>
      <c r="W120" s="132"/>
      <c r="X120" s="132"/>
      <c r="Y120" s="132"/>
      <c r="Z120" s="132"/>
      <c r="AA120" s="132"/>
      <c r="AB120" s="132"/>
      <c r="AC120" s="132"/>
      <c r="AD120" s="132"/>
      <c r="AE120" s="132"/>
      <c r="AF120" s="132"/>
      <c r="AG120" s="132"/>
      <c r="AH120" s="133"/>
      <c r="AI120" s="99"/>
      <c r="AJ120" s="134">
        <f t="shared" si="11"/>
        <v>0</v>
      </c>
      <c r="AK120" s="132">
        <f>Foglio15!AL120</f>
        <v>0</v>
      </c>
      <c r="AL120" s="133">
        <f t="shared" si="12"/>
        <v>0</v>
      </c>
      <c r="AM120" s="99"/>
      <c r="AN120" s="158"/>
      <c r="AO120" s="159"/>
      <c r="AP120" s="158"/>
      <c r="AR120" s="277"/>
      <c r="AS120" s="197">
        <f t="array" ref="AS120">SUM(IF(($B$97:$B$153=AR119)*($C$97:$C$153=AV120),$AL$97:$AL$153,0))</f>
        <v>0</v>
      </c>
      <c r="AT120" s="328"/>
      <c r="AU120" s="218"/>
      <c r="AV120" s="199">
        <f>Foglio15!AV120</f>
        <v>0</v>
      </c>
      <c r="AW120" s="330"/>
      <c r="AX120" s="251"/>
      <c r="AY120" s="252"/>
      <c r="AZ120" s="252"/>
      <c r="BA120" s="333"/>
      <c r="BB120" s="265"/>
      <c r="BC120" s="337"/>
      <c r="BD120" s="330"/>
      <c r="BE120" s="252"/>
      <c r="BF120" s="252"/>
      <c r="BG120" s="333"/>
      <c r="BH120" s="335"/>
      <c r="BI120" s="337"/>
      <c r="BJ120" s="330"/>
      <c r="BK120" s="252"/>
      <c r="BL120" s="252"/>
      <c r="BM120" s="333"/>
      <c r="BN120" s="335"/>
      <c r="BO120" s="337"/>
      <c r="BP120" s="330"/>
      <c r="BQ120" s="252"/>
      <c r="BR120" s="252"/>
      <c r="BS120" s="333"/>
      <c r="BT120" s="335"/>
      <c r="BU120" s="337"/>
      <c r="BV120" s="330"/>
      <c r="BW120" s="252"/>
      <c r="BX120" s="252"/>
      <c r="BY120" s="333"/>
      <c r="BZ120" s="335"/>
      <c r="CA120" s="337"/>
      <c r="CB120" s="330"/>
      <c r="CC120" s="252"/>
      <c r="CD120" s="252"/>
      <c r="CE120" s="333"/>
      <c r="CF120" s="335"/>
      <c r="CG120" s="337"/>
    </row>
    <row r="121" spans="1:85">
      <c r="A121" s="130">
        <v>25</v>
      </c>
      <c r="B121" s="131">
        <f>Foglio15!B121</f>
        <v>0</v>
      </c>
      <c r="C121" s="131">
        <f>Foglio15!C121</f>
        <v>0</v>
      </c>
      <c r="D121" s="132"/>
      <c r="E121" s="132"/>
      <c r="F121" s="132"/>
      <c r="G121" s="132"/>
      <c r="H121" s="132"/>
      <c r="I121" s="132"/>
      <c r="J121" s="132"/>
      <c r="K121" s="132"/>
      <c r="L121" s="132"/>
      <c r="M121" s="132"/>
      <c r="N121" s="132"/>
      <c r="O121" s="132"/>
      <c r="P121" s="132"/>
      <c r="Q121" s="132"/>
      <c r="R121" s="132"/>
      <c r="S121" s="132"/>
      <c r="T121" s="132"/>
      <c r="U121" s="132"/>
      <c r="V121" s="132"/>
      <c r="W121" s="132"/>
      <c r="X121" s="132"/>
      <c r="Y121" s="132"/>
      <c r="Z121" s="132"/>
      <c r="AA121" s="132"/>
      <c r="AB121" s="132"/>
      <c r="AC121" s="132"/>
      <c r="AD121" s="132"/>
      <c r="AE121" s="132"/>
      <c r="AF121" s="132"/>
      <c r="AG121" s="132"/>
      <c r="AH121" s="133"/>
      <c r="AI121" s="99"/>
      <c r="AJ121" s="134">
        <f t="shared" si="11"/>
        <v>0</v>
      </c>
      <c r="AK121" s="132">
        <f>Foglio15!AL121</f>
        <v>0</v>
      </c>
      <c r="AL121" s="133">
        <f t="shared" si="12"/>
        <v>0</v>
      </c>
      <c r="AM121" s="99"/>
      <c r="AN121" s="158"/>
      <c r="AO121" s="159"/>
      <c r="AP121" s="158"/>
      <c r="AR121" s="276">
        <f>Foglio15!AR121</f>
        <v>0</v>
      </c>
      <c r="AS121" s="200">
        <f t="array" ref="AS121">SUM(IF(($B$97:$B$153=AR121)*($C$97:$C$153=AV121),$AL$97:$AL$153,0))</f>
        <v>0</v>
      </c>
      <c r="AT121" s="327">
        <f>BA121+BG121+BM121+BS121+BY121+CE121</f>
        <v>0</v>
      </c>
      <c r="AU121" s="219">
        <f>AT121-AS121-AS122</f>
        <v>0</v>
      </c>
      <c r="AV121" s="202">
        <f>Foglio15!AV121</f>
        <v>0</v>
      </c>
      <c r="AW121" s="330">
        <f>Foglio15!AW121</f>
        <v>0</v>
      </c>
      <c r="AX121" s="251">
        <f>Foglio15!AX121</f>
        <v>0</v>
      </c>
      <c r="AY121" s="252">
        <f>Foglio15!AY121</f>
        <v>0</v>
      </c>
      <c r="AZ121" s="252">
        <f>Foglio15!AZ121</f>
        <v>0</v>
      </c>
      <c r="BA121" s="333">
        <f>Foglio15!BA121</f>
        <v>0</v>
      </c>
      <c r="BB121" s="265">
        <f>Foglio15!BB121</f>
        <v>0</v>
      </c>
      <c r="BC121" s="337">
        <f>Foglio15!BC121</f>
        <v>0</v>
      </c>
      <c r="BD121" s="330">
        <f>Foglio15!BD121</f>
        <v>0</v>
      </c>
      <c r="BE121" s="252">
        <f>Foglio15!BE121</f>
        <v>0</v>
      </c>
      <c r="BF121" s="252">
        <f>Foglio15!BF121</f>
        <v>0</v>
      </c>
      <c r="BG121" s="333">
        <f>Foglio15!BG121</f>
        <v>0</v>
      </c>
      <c r="BH121" s="335">
        <f>Foglio15!BH121</f>
        <v>0</v>
      </c>
      <c r="BI121" s="337">
        <f>Foglio15!BI121</f>
        <v>0</v>
      </c>
      <c r="BJ121" s="330">
        <f>Foglio15!BJ121</f>
        <v>0</v>
      </c>
      <c r="BK121" s="252">
        <f>Foglio15!BK121</f>
        <v>0</v>
      </c>
      <c r="BL121" s="252">
        <f>Foglio15!BL121</f>
        <v>0</v>
      </c>
      <c r="BM121" s="333">
        <f>Foglio15!BM121</f>
        <v>0</v>
      </c>
      <c r="BN121" s="335">
        <f>Foglio15!BN121</f>
        <v>0</v>
      </c>
      <c r="BO121" s="337">
        <f>Foglio15!BO121</f>
        <v>0</v>
      </c>
      <c r="BP121" s="330">
        <f>Foglio15!BP121</f>
        <v>0</v>
      </c>
      <c r="BQ121" s="252">
        <f>Foglio15!BQ121</f>
        <v>0</v>
      </c>
      <c r="BR121" s="252">
        <f>Foglio15!BR121</f>
        <v>0</v>
      </c>
      <c r="BS121" s="333">
        <f>Foglio15!BS121</f>
        <v>0</v>
      </c>
      <c r="BT121" s="335">
        <f>Foglio15!BT121</f>
        <v>0</v>
      </c>
      <c r="BU121" s="337">
        <f>Foglio15!BU121</f>
        <v>0</v>
      </c>
      <c r="BV121" s="330">
        <f>Foglio15!BV121</f>
        <v>0</v>
      </c>
      <c r="BW121" s="252">
        <f>Foglio15!BW121</f>
        <v>0</v>
      </c>
      <c r="BX121" s="252">
        <f>Foglio15!BX121</f>
        <v>0</v>
      </c>
      <c r="BY121" s="333">
        <f>Foglio15!BY121</f>
        <v>0</v>
      </c>
      <c r="BZ121" s="335">
        <f>Foglio15!BZ121</f>
        <v>0</v>
      </c>
      <c r="CA121" s="337">
        <f>Foglio15!CA121</f>
        <v>0</v>
      </c>
      <c r="CB121" s="330">
        <f>Foglio15!CB121</f>
        <v>0</v>
      </c>
      <c r="CC121" s="252">
        <f>Foglio15!CC121</f>
        <v>0</v>
      </c>
      <c r="CD121" s="252">
        <f>Foglio15!CD121</f>
        <v>0</v>
      </c>
      <c r="CE121" s="333">
        <f>Foglio15!CE121</f>
        <v>0</v>
      </c>
      <c r="CF121" s="335">
        <f>Foglio15!CF121</f>
        <v>0</v>
      </c>
      <c r="CG121" s="337">
        <f>Foglio15!CG121</f>
        <v>0</v>
      </c>
    </row>
    <row r="122" spans="1:85">
      <c r="A122" s="130">
        <v>26</v>
      </c>
      <c r="B122" s="131">
        <f>Foglio15!B122</f>
        <v>0</v>
      </c>
      <c r="C122" s="131">
        <f>Foglio15!C122</f>
        <v>0</v>
      </c>
      <c r="D122" s="132"/>
      <c r="E122" s="132"/>
      <c r="F122" s="132"/>
      <c r="G122" s="132"/>
      <c r="H122" s="132"/>
      <c r="I122" s="132"/>
      <c r="J122" s="132"/>
      <c r="K122" s="132"/>
      <c r="L122" s="132"/>
      <c r="M122" s="132"/>
      <c r="N122" s="132"/>
      <c r="O122" s="132"/>
      <c r="P122" s="132"/>
      <c r="Q122" s="132"/>
      <c r="R122" s="132"/>
      <c r="S122" s="132"/>
      <c r="T122" s="132"/>
      <c r="U122" s="132"/>
      <c r="V122" s="132"/>
      <c r="W122" s="132"/>
      <c r="X122" s="132"/>
      <c r="Y122" s="132"/>
      <c r="Z122" s="132"/>
      <c r="AA122" s="132"/>
      <c r="AB122" s="132"/>
      <c r="AC122" s="132"/>
      <c r="AD122" s="132"/>
      <c r="AE122" s="132"/>
      <c r="AF122" s="132"/>
      <c r="AG122" s="132"/>
      <c r="AH122" s="133"/>
      <c r="AI122" s="99"/>
      <c r="AJ122" s="134">
        <f t="shared" si="11"/>
        <v>0</v>
      </c>
      <c r="AK122" s="132">
        <f>Foglio15!AL122</f>
        <v>0</v>
      </c>
      <c r="AL122" s="133">
        <f t="shared" si="12"/>
        <v>0</v>
      </c>
      <c r="AM122" s="99"/>
      <c r="AN122" s="158"/>
      <c r="AO122" s="159"/>
      <c r="AP122" s="158"/>
      <c r="AR122" s="277"/>
      <c r="AS122" s="197">
        <f t="array" ref="AS122">SUM(IF(($B$97:$B$153=AR121)*($C$97:$C$153=AV122),$AL$97:$AL$153,0))</f>
        <v>0</v>
      </c>
      <c r="AT122" s="328"/>
      <c r="AU122" s="218"/>
      <c r="AV122" s="199">
        <f>Foglio15!AV122</f>
        <v>0</v>
      </c>
      <c r="AW122" s="330"/>
      <c r="AX122" s="251"/>
      <c r="AY122" s="252"/>
      <c r="AZ122" s="252"/>
      <c r="BA122" s="333"/>
      <c r="BB122" s="265"/>
      <c r="BC122" s="337"/>
      <c r="BD122" s="330"/>
      <c r="BE122" s="252"/>
      <c r="BF122" s="252"/>
      <c r="BG122" s="333"/>
      <c r="BH122" s="335"/>
      <c r="BI122" s="337"/>
      <c r="BJ122" s="330"/>
      <c r="BK122" s="252"/>
      <c r="BL122" s="252"/>
      <c r="BM122" s="333"/>
      <c r="BN122" s="335"/>
      <c r="BO122" s="337"/>
      <c r="BP122" s="330"/>
      <c r="BQ122" s="252"/>
      <c r="BR122" s="252"/>
      <c r="BS122" s="333"/>
      <c r="BT122" s="335"/>
      <c r="BU122" s="337"/>
      <c r="BV122" s="330"/>
      <c r="BW122" s="252"/>
      <c r="BX122" s="252"/>
      <c r="BY122" s="333"/>
      <c r="BZ122" s="335"/>
      <c r="CA122" s="337"/>
      <c r="CB122" s="330"/>
      <c r="CC122" s="252"/>
      <c r="CD122" s="252"/>
      <c r="CE122" s="333"/>
      <c r="CF122" s="335"/>
      <c r="CG122" s="337"/>
    </row>
    <row r="123" spans="1:85" ht="12.75" customHeight="1" thickBot="1">
      <c r="A123" s="130">
        <v>27</v>
      </c>
      <c r="B123" s="131">
        <f>Foglio15!B123</f>
        <v>0</v>
      </c>
      <c r="C123" s="131">
        <f>Foglio15!C123</f>
        <v>0</v>
      </c>
      <c r="D123" s="132"/>
      <c r="E123" s="132"/>
      <c r="F123" s="132"/>
      <c r="G123" s="132"/>
      <c r="H123" s="132"/>
      <c r="I123" s="132"/>
      <c r="J123" s="132"/>
      <c r="K123" s="132"/>
      <c r="L123" s="132"/>
      <c r="M123" s="132"/>
      <c r="N123" s="132"/>
      <c r="O123" s="132"/>
      <c r="P123" s="132"/>
      <c r="Q123" s="132"/>
      <c r="R123" s="132"/>
      <c r="S123" s="132"/>
      <c r="T123" s="132"/>
      <c r="U123" s="132"/>
      <c r="V123" s="132"/>
      <c r="W123" s="132"/>
      <c r="X123" s="132"/>
      <c r="Y123" s="132"/>
      <c r="Z123" s="132"/>
      <c r="AA123" s="132"/>
      <c r="AB123" s="132"/>
      <c r="AC123" s="132"/>
      <c r="AD123" s="132"/>
      <c r="AE123" s="132"/>
      <c r="AF123" s="132"/>
      <c r="AG123" s="132"/>
      <c r="AH123" s="133"/>
      <c r="AI123" s="99"/>
      <c r="AJ123" s="134">
        <f t="shared" si="11"/>
        <v>0</v>
      </c>
      <c r="AK123" s="132">
        <f>Foglio15!AL123</f>
        <v>0</v>
      </c>
      <c r="AL123" s="133">
        <f t="shared" si="12"/>
        <v>0</v>
      </c>
      <c r="AM123" s="99"/>
      <c r="AN123" s="158"/>
      <c r="AO123" s="159"/>
      <c r="AP123" s="158"/>
      <c r="AR123" s="276">
        <f>Foglio15!AR123</f>
        <v>0</v>
      </c>
      <c r="AS123" s="200">
        <f t="array" ref="AS123">SUM(IF(($B$97:$B$153=AR123)*($C$97:$C$153=AV123),$AL$97:$AL$153,0))</f>
        <v>0</v>
      </c>
      <c r="AT123" s="327">
        <f>BA123+BG123+BM123+BS123+BY123+CE123</f>
        <v>0</v>
      </c>
      <c r="AU123" s="219">
        <f>AT123-AS123-AS124</f>
        <v>0</v>
      </c>
      <c r="AV123" s="202">
        <f>Foglio15!AV123</f>
        <v>0</v>
      </c>
      <c r="AW123" s="330">
        <f>Foglio15!AW123</f>
        <v>0</v>
      </c>
      <c r="AX123" s="251">
        <f>Foglio15!AX123</f>
        <v>0</v>
      </c>
      <c r="AY123" s="252">
        <f>Foglio15!AY123</f>
        <v>0</v>
      </c>
      <c r="AZ123" s="252">
        <f>Foglio15!AZ123</f>
        <v>0</v>
      </c>
      <c r="BA123" s="333">
        <f>Foglio15!BA123</f>
        <v>0</v>
      </c>
      <c r="BB123" s="265">
        <f>Foglio15!BB123</f>
        <v>0</v>
      </c>
      <c r="BC123" s="337">
        <f>Foglio15!BC123</f>
        <v>0</v>
      </c>
      <c r="BD123" s="330">
        <f>Foglio15!BD123</f>
        <v>0</v>
      </c>
      <c r="BE123" s="252">
        <f>Foglio15!BE123</f>
        <v>0</v>
      </c>
      <c r="BF123" s="252">
        <f>Foglio15!BF123</f>
        <v>0</v>
      </c>
      <c r="BG123" s="333">
        <f>Foglio15!BG123</f>
        <v>0</v>
      </c>
      <c r="BH123" s="335">
        <f>Foglio15!BH123</f>
        <v>0</v>
      </c>
      <c r="BI123" s="337">
        <f>Foglio15!BI123</f>
        <v>0</v>
      </c>
      <c r="BJ123" s="330">
        <f>Foglio15!BJ123</f>
        <v>0</v>
      </c>
      <c r="BK123" s="252">
        <f>Foglio15!BK123</f>
        <v>0</v>
      </c>
      <c r="BL123" s="252">
        <f>Foglio15!BL123</f>
        <v>0</v>
      </c>
      <c r="BM123" s="333">
        <f>Foglio15!BM123</f>
        <v>0</v>
      </c>
      <c r="BN123" s="335">
        <f>Foglio15!BN123</f>
        <v>0</v>
      </c>
      <c r="BO123" s="337">
        <f>Foglio15!BO123</f>
        <v>0</v>
      </c>
      <c r="BP123" s="330">
        <f>Foglio15!BP123</f>
        <v>0</v>
      </c>
      <c r="BQ123" s="252">
        <f>Foglio15!BQ123</f>
        <v>0</v>
      </c>
      <c r="BR123" s="252">
        <f>Foglio15!BR123</f>
        <v>0</v>
      </c>
      <c r="BS123" s="333">
        <f>Foglio15!BS123</f>
        <v>0</v>
      </c>
      <c r="BT123" s="335">
        <f>Foglio15!BT123</f>
        <v>0</v>
      </c>
      <c r="BU123" s="337">
        <f>Foglio15!BU123</f>
        <v>0</v>
      </c>
      <c r="BV123" s="330">
        <f>Foglio15!BV123</f>
        <v>0</v>
      </c>
      <c r="BW123" s="252">
        <f>Foglio15!BW123</f>
        <v>0</v>
      </c>
      <c r="BX123" s="252">
        <f>Foglio15!BX123</f>
        <v>0</v>
      </c>
      <c r="BY123" s="333">
        <f>Foglio15!BY123</f>
        <v>0</v>
      </c>
      <c r="BZ123" s="335">
        <f>Foglio15!BZ123</f>
        <v>0</v>
      </c>
      <c r="CA123" s="337">
        <f>Foglio15!CA123</f>
        <v>0</v>
      </c>
      <c r="CB123" s="330">
        <f>Foglio15!CB123</f>
        <v>0</v>
      </c>
      <c r="CC123" s="252">
        <f>Foglio15!CC123</f>
        <v>0</v>
      </c>
      <c r="CD123" s="252">
        <f>Foglio15!CD123</f>
        <v>0</v>
      </c>
      <c r="CE123" s="333">
        <f>Foglio15!CE123</f>
        <v>0</v>
      </c>
      <c r="CF123" s="335">
        <f>Foglio15!CF123</f>
        <v>0</v>
      </c>
      <c r="CG123" s="337">
        <f>Foglio15!CG123</f>
        <v>0</v>
      </c>
    </row>
    <row r="124" spans="1:85" ht="10.5" customHeight="1" thickTop="1">
      <c r="A124" s="168"/>
      <c r="B124" s="168"/>
      <c r="C124" s="168"/>
      <c r="D124" s="169"/>
      <c r="E124" s="169"/>
      <c r="F124" s="169"/>
      <c r="G124" s="169"/>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D124" s="169"/>
      <c r="AE124" s="169"/>
      <c r="AF124" s="169"/>
      <c r="AG124" s="169"/>
      <c r="AH124" s="169"/>
      <c r="AI124" s="169"/>
      <c r="AJ124" s="169"/>
      <c r="AK124" s="169"/>
      <c r="AL124" s="169"/>
      <c r="AM124" s="99"/>
      <c r="AN124" s="158"/>
      <c r="AO124" s="159"/>
      <c r="AP124" s="158"/>
      <c r="AR124" s="277"/>
      <c r="AS124" s="197">
        <f t="array" ref="AS124">SUM(IF(($B$97:$B$153=AR123)*($C$97:$C$153=AV124),$AL$97:$AL$153,0))</f>
        <v>0</v>
      </c>
      <c r="AT124" s="328"/>
      <c r="AU124" s="218"/>
      <c r="AV124" s="199">
        <f>Foglio15!AV124</f>
        <v>0</v>
      </c>
      <c r="AW124" s="330"/>
      <c r="AX124" s="251"/>
      <c r="AY124" s="252"/>
      <c r="AZ124" s="252"/>
      <c r="BA124" s="333"/>
      <c r="BB124" s="265"/>
      <c r="BC124" s="337"/>
      <c r="BD124" s="330"/>
      <c r="BE124" s="252"/>
      <c r="BF124" s="252"/>
      <c r="BG124" s="333"/>
      <c r="BH124" s="335"/>
      <c r="BI124" s="337"/>
      <c r="BJ124" s="330"/>
      <c r="BK124" s="252"/>
      <c r="BL124" s="252"/>
      <c r="BM124" s="333"/>
      <c r="BN124" s="335"/>
      <c r="BO124" s="337"/>
      <c r="BP124" s="330"/>
      <c r="BQ124" s="252"/>
      <c r="BR124" s="252"/>
      <c r="BS124" s="333"/>
      <c r="BT124" s="335"/>
      <c r="BU124" s="337"/>
      <c r="BV124" s="330"/>
      <c r="BW124" s="252"/>
      <c r="BX124" s="252"/>
      <c r="BY124" s="333"/>
      <c r="BZ124" s="335"/>
      <c r="CA124" s="337"/>
      <c r="CB124" s="330"/>
      <c r="CC124" s="252"/>
      <c r="CD124" s="252"/>
      <c r="CE124" s="333"/>
      <c r="CF124" s="335"/>
      <c r="CG124" s="337"/>
    </row>
    <row r="125" spans="1:85" ht="10.5" customHeight="1">
      <c r="A125" s="170"/>
      <c r="B125" s="170"/>
      <c r="C125" s="170"/>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c r="AA125" s="158"/>
      <c r="AB125" s="158"/>
      <c r="AC125" s="158"/>
      <c r="AD125" s="158"/>
      <c r="AE125" s="158"/>
      <c r="AF125" s="158"/>
      <c r="AG125" s="158"/>
      <c r="AH125" s="158"/>
      <c r="AI125" s="158"/>
      <c r="AJ125" s="158"/>
      <c r="AK125" s="158"/>
      <c r="AL125" s="158"/>
      <c r="AM125" s="99"/>
      <c r="AN125" s="158"/>
      <c r="AO125" s="159"/>
      <c r="AP125" s="158"/>
      <c r="AR125" s="276">
        <f>Foglio15!AR125</f>
        <v>0</v>
      </c>
      <c r="AS125" s="200">
        <f t="array" ref="AS125">SUM(IF(($B$97:$B$153=AR125)*($C$97:$C$153=AV125),$AL$97:$AL$153,0))</f>
        <v>0</v>
      </c>
      <c r="AT125" s="327">
        <f>BA125+BG125+BM125+BS125+BY125+CE125</f>
        <v>0</v>
      </c>
      <c r="AU125" s="219">
        <f>AT125-AS125-AS126</f>
        <v>0</v>
      </c>
      <c r="AV125" s="202">
        <f>Foglio15!AV125</f>
        <v>0</v>
      </c>
      <c r="AW125" s="330">
        <f>Foglio15!AW125</f>
        <v>0</v>
      </c>
      <c r="AX125" s="251">
        <f>Foglio15!AX125</f>
        <v>0</v>
      </c>
      <c r="AY125" s="252">
        <f>Foglio15!AY125</f>
        <v>0</v>
      </c>
      <c r="AZ125" s="252">
        <f>Foglio15!AZ125</f>
        <v>0</v>
      </c>
      <c r="BA125" s="333">
        <f>Foglio15!BA125</f>
        <v>0</v>
      </c>
      <c r="BB125" s="265">
        <f>Foglio15!BB125</f>
        <v>0</v>
      </c>
      <c r="BC125" s="337">
        <f>Foglio15!BC125</f>
        <v>0</v>
      </c>
      <c r="BD125" s="330">
        <f>Foglio15!BD125</f>
        <v>0</v>
      </c>
      <c r="BE125" s="252">
        <f>Foglio15!BE125</f>
        <v>0</v>
      </c>
      <c r="BF125" s="252">
        <f>Foglio15!BF125</f>
        <v>0</v>
      </c>
      <c r="BG125" s="333">
        <f>Foglio15!BG125</f>
        <v>0</v>
      </c>
      <c r="BH125" s="335">
        <f>Foglio15!BH125</f>
        <v>0</v>
      </c>
      <c r="BI125" s="337">
        <f>Foglio15!BI125</f>
        <v>0</v>
      </c>
      <c r="BJ125" s="330">
        <f>Foglio15!BJ125</f>
        <v>0</v>
      </c>
      <c r="BK125" s="252">
        <f>Foglio15!BK125</f>
        <v>0</v>
      </c>
      <c r="BL125" s="252">
        <f>Foglio15!BL125</f>
        <v>0</v>
      </c>
      <c r="BM125" s="333">
        <f>Foglio15!BM125</f>
        <v>0</v>
      </c>
      <c r="BN125" s="335">
        <f>Foglio15!BN125</f>
        <v>0</v>
      </c>
      <c r="BO125" s="337">
        <f>Foglio15!BO125</f>
        <v>0</v>
      </c>
      <c r="BP125" s="330">
        <f>Foglio15!BP125</f>
        <v>0</v>
      </c>
      <c r="BQ125" s="252">
        <f>Foglio15!BQ125</f>
        <v>0</v>
      </c>
      <c r="BR125" s="252">
        <f>Foglio15!BR125</f>
        <v>0</v>
      </c>
      <c r="BS125" s="333">
        <f>Foglio15!BS125</f>
        <v>0</v>
      </c>
      <c r="BT125" s="335">
        <f>Foglio15!BT125</f>
        <v>0</v>
      </c>
      <c r="BU125" s="337">
        <f>Foglio15!BU125</f>
        <v>0</v>
      </c>
      <c r="BV125" s="330">
        <f>Foglio15!BV125</f>
        <v>0</v>
      </c>
      <c r="BW125" s="252">
        <f>Foglio15!BW125</f>
        <v>0</v>
      </c>
      <c r="BX125" s="252">
        <f>Foglio15!BX125</f>
        <v>0</v>
      </c>
      <c r="BY125" s="333">
        <f>Foglio15!BY125</f>
        <v>0</v>
      </c>
      <c r="BZ125" s="335">
        <f>Foglio15!BZ125</f>
        <v>0</v>
      </c>
      <c r="CA125" s="337">
        <f>Foglio15!CA125</f>
        <v>0</v>
      </c>
      <c r="CB125" s="330">
        <f>Foglio15!CB125</f>
        <v>0</v>
      </c>
      <c r="CC125" s="252">
        <f>Foglio15!CC125</f>
        <v>0</v>
      </c>
      <c r="CD125" s="252">
        <f>Foglio15!CD125</f>
        <v>0</v>
      </c>
      <c r="CE125" s="333">
        <f>Foglio15!CE125</f>
        <v>0</v>
      </c>
      <c r="CF125" s="335">
        <f>Foglio15!CF125</f>
        <v>0</v>
      </c>
      <c r="CG125" s="337">
        <f>Foglio15!CG125</f>
        <v>0</v>
      </c>
    </row>
    <row r="126" spans="1:85" ht="10.5" customHeight="1">
      <c r="A126" s="170"/>
      <c r="B126" s="170"/>
      <c r="C126" s="170"/>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c r="AA126" s="158"/>
      <c r="AB126" s="158"/>
      <c r="AC126" s="158"/>
      <c r="AD126" s="158"/>
      <c r="AE126" s="158"/>
      <c r="AF126" s="158"/>
      <c r="AG126" s="158"/>
      <c r="AH126" s="158"/>
      <c r="AI126" s="158"/>
      <c r="AJ126" s="158"/>
      <c r="AK126" s="158"/>
      <c r="AL126" s="158"/>
      <c r="AM126" s="99"/>
      <c r="AN126" s="158"/>
      <c r="AO126" s="159"/>
      <c r="AP126" s="158"/>
      <c r="AR126" s="277"/>
      <c r="AS126" s="197">
        <f t="array" ref="AS126">SUM(IF(($B$97:$B$153=AR125)*($C$97:$C$153=AV126),$AL$97:$AL$153,0))</f>
        <v>0</v>
      </c>
      <c r="AT126" s="328"/>
      <c r="AU126" s="218"/>
      <c r="AV126" s="199">
        <f>Foglio15!AV126</f>
        <v>0</v>
      </c>
      <c r="AW126" s="330"/>
      <c r="AX126" s="251"/>
      <c r="AY126" s="252"/>
      <c r="AZ126" s="252"/>
      <c r="BA126" s="333"/>
      <c r="BB126" s="265"/>
      <c r="BC126" s="337"/>
      <c r="BD126" s="330"/>
      <c r="BE126" s="252"/>
      <c r="BF126" s="252"/>
      <c r="BG126" s="333"/>
      <c r="BH126" s="335"/>
      <c r="BI126" s="337"/>
      <c r="BJ126" s="330"/>
      <c r="BK126" s="252"/>
      <c r="BL126" s="252"/>
      <c r="BM126" s="333"/>
      <c r="BN126" s="335"/>
      <c r="BO126" s="337"/>
      <c r="BP126" s="330"/>
      <c r="BQ126" s="252"/>
      <c r="BR126" s="252"/>
      <c r="BS126" s="333"/>
      <c r="BT126" s="335"/>
      <c r="BU126" s="337"/>
      <c r="BV126" s="330"/>
      <c r="BW126" s="252"/>
      <c r="BX126" s="252"/>
      <c r="BY126" s="333"/>
      <c r="BZ126" s="335"/>
      <c r="CA126" s="337"/>
      <c r="CB126" s="330"/>
      <c r="CC126" s="252"/>
      <c r="CD126" s="252"/>
      <c r="CE126" s="333"/>
      <c r="CF126" s="335"/>
      <c r="CG126" s="337"/>
    </row>
    <row r="127" spans="1:85" ht="10.5" customHeight="1">
      <c r="A127" s="170"/>
      <c r="B127" s="170"/>
      <c r="C127" s="170"/>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c r="AA127" s="158"/>
      <c r="AB127" s="158"/>
      <c r="AC127" s="158"/>
      <c r="AD127" s="158"/>
      <c r="AE127" s="158"/>
      <c r="AF127" s="158"/>
      <c r="AG127" s="158"/>
      <c r="AH127" s="158"/>
      <c r="AI127" s="158"/>
      <c r="AJ127" s="158"/>
      <c r="AK127" s="158"/>
      <c r="AL127" s="158"/>
      <c r="AM127" s="99"/>
      <c r="AN127" s="158"/>
      <c r="AO127" s="159"/>
      <c r="AP127" s="158"/>
      <c r="AR127" s="276">
        <f>Foglio15!AR127</f>
        <v>0</v>
      </c>
      <c r="AS127" s="200">
        <f t="array" ref="AS127">SUM(IF(($B$97:$B$153=AR127)*($C$97:$C$153=AV127),$AL$97:$AL$153,0))</f>
        <v>0</v>
      </c>
      <c r="AT127" s="327">
        <f>BA127+BG127+BM127+BS127+BY127+CE127</f>
        <v>0</v>
      </c>
      <c r="AU127" s="219">
        <f>AT127-AS127-AS128</f>
        <v>0</v>
      </c>
      <c r="AV127" s="202">
        <f>Foglio15!AV127</f>
        <v>0</v>
      </c>
      <c r="AW127" s="330">
        <f>Foglio15!AW127</f>
        <v>0</v>
      </c>
      <c r="AX127" s="251">
        <f>Foglio15!AX127</f>
        <v>0</v>
      </c>
      <c r="AY127" s="252">
        <f>Foglio15!AY127</f>
        <v>0</v>
      </c>
      <c r="AZ127" s="252">
        <f>Foglio15!AZ127</f>
        <v>0</v>
      </c>
      <c r="BA127" s="333">
        <f>Foglio15!BA127</f>
        <v>0</v>
      </c>
      <c r="BB127" s="265">
        <f>Foglio15!BB127</f>
        <v>0</v>
      </c>
      <c r="BC127" s="337">
        <f>Foglio15!BC127</f>
        <v>0</v>
      </c>
      <c r="BD127" s="330">
        <f>Foglio15!BD127</f>
        <v>0</v>
      </c>
      <c r="BE127" s="252">
        <f>Foglio15!BE127</f>
        <v>0</v>
      </c>
      <c r="BF127" s="252">
        <f>Foglio15!BF127</f>
        <v>0</v>
      </c>
      <c r="BG127" s="333">
        <f>Foglio15!BG127</f>
        <v>0</v>
      </c>
      <c r="BH127" s="335">
        <f>Foglio15!BH127</f>
        <v>0</v>
      </c>
      <c r="BI127" s="337">
        <f>Foglio15!BI127</f>
        <v>0</v>
      </c>
      <c r="BJ127" s="330">
        <f>Foglio15!BJ127</f>
        <v>0</v>
      </c>
      <c r="BK127" s="252">
        <f>Foglio15!BK127</f>
        <v>0</v>
      </c>
      <c r="BL127" s="252">
        <f>Foglio15!BL127</f>
        <v>0</v>
      </c>
      <c r="BM127" s="333">
        <f>Foglio15!BM127</f>
        <v>0</v>
      </c>
      <c r="BN127" s="335">
        <f>Foglio15!BN127</f>
        <v>0</v>
      </c>
      <c r="BO127" s="337">
        <f>Foglio15!BO127</f>
        <v>0</v>
      </c>
      <c r="BP127" s="330">
        <f>Foglio15!BP127</f>
        <v>0</v>
      </c>
      <c r="BQ127" s="252">
        <f>Foglio15!BQ127</f>
        <v>0</v>
      </c>
      <c r="BR127" s="252">
        <f>Foglio15!BR127</f>
        <v>0</v>
      </c>
      <c r="BS127" s="333">
        <f>Foglio15!BS127</f>
        <v>0</v>
      </c>
      <c r="BT127" s="335">
        <f>Foglio15!BT127</f>
        <v>0</v>
      </c>
      <c r="BU127" s="337">
        <f>Foglio15!BU127</f>
        <v>0</v>
      </c>
      <c r="BV127" s="330">
        <f>Foglio15!BV127</f>
        <v>0</v>
      </c>
      <c r="BW127" s="252">
        <f>Foglio15!BW127</f>
        <v>0</v>
      </c>
      <c r="BX127" s="252">
        <f>Foglio15!BX127</f>
        <v>0</v>
      </c>
      <c r="BY127" s="333">
        <f>Foglio15!BY127</f>
        <v>0</v>
      </c>
      <c r="BZ127" s="335">
        <f>Foglio15!BZ127</f>
        <v>0</v>
      </c>
      <c r="CA127" s="337">
        <f>Foglio15!CA127</f>
        <v>0</v>
      </c>
      <c r="CB127" s="330">
        <f>Foglio15!CB127</f>
        <v>0</v>
      </c>
      <c r="CC127" s="252">
        <f>Foglio15!CC127</f>
        <v>0</v>
      </c>
      <c r="CD127" s="252">
        <f>Foglio15!CD127</f>
        <v>0</v>
      </c>
      <c r="CE127" s="333">
        <f>Foglio15!CE127</f>
        <v>0</v>
      </c>
      <c r="CF127" s="335">
        <f>Foglio15!CF127</f>
        <v>0</v>
      </c>
      <c r="CG127" s="337">
        <f>Foglio15!CG127</f>
        <v>0</v>
      </c>
    </row>
    <row r="128" spans="1:85" ht="15.75" thickBot="1">
      <c r="A128" s="148" t="s">
        <v>4</v>
      </c>
      <c r="B128" s="98"/>
      <c r="C128" s="98"/>
      <c r="D128" s="149"/>
      <c r="E128" s="99"/>
      <c r="F128" s="99"/>
      <c r="G128" s="99"/>
      <c r="H128" s="99"/>
      <c r="I128" s="99"/>
      <c r="J128" s="99"/>
      <c r="K128" s="99"/>
      <c r="L128" s="99"/>
      <c r="M128" s="99"/>
      <c r="N128" s="105" t="s">
        <v>108</v>
      </c>
      <c r="O128" s="99"/>
      <c r="P128" s="99"/>
      <c r="Q128" s="99"/>
      <c r="R128" s="99"/>
      <c r="S128" s="99"/>
      <c r="T128" s="99"/>
      <c r="U128" s="99"/>
      <c r="V128" s="99"/>
      <c r="W128" s="99"/>
      <c r="X128" s="99"/>
      <c r="Y128" s="99"/>
      <c r="Z128" s="99"/>
      <c r="AA128" s="99"/>
      <c r="AB128" s="99"/>
      <c r="AC128" s="99"/>
      <c r="AD128" s="99"/>
      <c r="AE128" s="99"/>
      <c r="AF128" s="99"/>
      <c r="AG128" s="99"/>
      <c r="AH128" s="99"/>
      <c r="AI128" s="99"/>
      <c r="AJ128" s="99"/>
      <c r="AK128" s="99"/>
      <c r="AL128" s="99"/>
      <c r="AM128" s="99"/>
      <c r="AN128" s="99"/>
      <c r="AO128" s="102"/>
      <c r="AP128" s="99"/>
      <c r="AR128" s="281"/>
      <c r="AS128" s="191">
        <f t="array" ref="AS128">SUM(IF(($B$97:$B$153=AR127)*($C$97:$C$153=AV128),$AL$97:$AL$153,0))</f>
        <v>0</v>
      </c>
      <c r="AT128" s="341"/>
      <c r="AU128" s="227"/>
      <c r="AV128" s="192">
        <f>Foglio15!AV128</f>
        <v>0</v>
      </c>
      <c r="AW128" s="342"/>
      <c r="AX128" s="258"/>
      <c r="AY128" s="259"/>
      <c r="AZ128" s="259"/>
      <c r="BA128" s="343"/>
      <c r="BB128" s="323"/>
      <c r="BC128" s="344"/>
      <c r="BD128" s="342"/>
      <c r="BE128" s="259"/>
      <c r="BF128" s="259"/>
      <c r="BG128" s="343"/>
      <c r="BH128" s="345"/>
      <c r="BI128" s="344"/>
      <c r="BJ128" s="342"/>
      <c r="BK128" s="259"/>
      <c r="BL128" s="259"/>
      <c r="BM128" s="343"/>
      <c r="BN128" s="345"/>
      <c r="BO128" s="344"/>
      <c r="BP128" s="342"/>
      <c r="BQ128" s="259"/>
      <c r="BR128" s="259"/>
      <c r="BS128" s="343"/>
      <c r="BT128" s="345"/>
      <c r="BU128" s="344"/>
      <c r="BV128" s="342"/>
      <c r="BW128" s="259"/>
      <c r="BX128" s="259"/>
      <c r="BY128" s="343"/>
      <c r="BZ128" s="345"/>
      <c r="CA128" s="344"/>
      <c r="CB128" s="342"/>
      <c r="CC128" s="259"/>
      <c r="CD128" s="259"/>
      <c r="CE128" s="343"/>
      <c r="CF128" s="345"/>
      <c r="CG128" s="344"/>
    </row>
    <row r="129" spans="1:73" ht="15.75" thickBot="1">
      <c r="A129" s="111"/>
      <c r="B129" s="103"/>
      <c r="C129" s="103"/>
      <c r="D129" s="99"/>
      <c r="E129" s="99"/>
      <c r="F129" s="99"/>
      <c r="G129" s="99"/>
      <c r="H129" s="99"/>
      <c r="I129" s="99"/>
      <c r="J129" s="99"/>
      <c r="K129" s="99"/>
      <c r="L129" s="99"/>
      <c r="M129" s="99"/>
      <c r="N129" s="99"/>
      <c r="O129" s="99"/>
      <c r="P129" s="99"/>
      <c r="Q129" s="99"/>
      <c r="R129" s="99"/>
      <c r="S129" s="99"/>
      <c r="T129" s="99"/>
      <c r="U129" s="99"/>
      <c r="V129" s="99"/>
      <c r="W129" s="99"/>
      <c r="X129" s="99"/>
      <c r="Y129" s="99"/>
      <c r="Z129" s="99"/>
      <c r="AA129" s="99"/>
      <c r="AB129" s="99"/>
      <c r="AC129" s="99"/>
      <c r="AD129" s="99"/>
      <c r="AE129" s="99"/>
      <c r="AF129" s="99"/>
      <c r="AG129" s="99"/>
      <c r="AH129" s="99"/>
      <c r="AI129" s="99"/>
      <c r="AJ129" s="99"/>
      <c r="AK129" s="99"/>
      <c r="AL129" s="99"/>
      <c r="AM129" s="99"/>
      <c r="AN129" s="99"/>
      <c r="AO129" s="102"/>
      <c r="AP129" s="99"/>
    </row>
    <row r="130" spans="1:73" ht="15" customHeight="1">
      <c r="A130" s="111"/>
      <c r="B130" s="291"/>
      <c r="C130" s="291"/>
      <c r="D130" s="112"/>
      <c r="E130" s="292" t="str">
        <f>$E$9</f>
        <v xml:space="preserve">MESE DI </v>
      </c>
      <c r="F130" s="292"/>
      <c r="G130" s="292"/>
      <c r="H130" s="292"/>
      <c r="I130" s="292"/>
      <c r="J130" s="292"/>
      <c r="K130" s="292"/>
      <c r="L130" s="292"/>
      <c r="M130" s="292"/>
      <c r="N130" s="99"/>
      <c r="O130" s="99"/>
      <c r="P130" s="99"/>
      <c r="Q130" s="113" t="str">
        <f>$Q$9</f>
        <v>CORSO: "OPERATORE ELETTRICO" 1° ANNO</v>
      </c>
      <c r="R130" s="113"/>
      <c r="S130" s="99"/>
      <c r="T130" s="99"/>
      <c r="U130" s="99"/>
      <c r="V130" s="99"/>
      <c r="W130" s="99"/>
      <c r="X130" s="99"/>
      <c r="Y130" s="99"/>
      <c r="Z130" s="99"/>
      <c r="AA130" s="99"/>
      <c r="AB130" s="99"/>
      <c r="AC130" s="99"/>
      <c r="AD130" s="99"/>
      <c r="AE130" s="99"/>
      <c r="AF130" s="99"/>
      <c r="AG130" s="99"/>
      <c r="AH130" s="99"/>
      <c r="AI130" s="99"/>
      <c r="AJ130" s="99"/>
      <c r="AK130" s="99"/>
      <c r="AL130" s="99"/>
      <c r="AM130" s="99"/>
      <c r="AN130" s="99"/>
      <c r="AO130" s="102"/>
      <c r="AP130" s="99"/>
      <c r="AR130" s="304" t="s">
        <v>94</v>
      </c>
      <c r="AS130" s="305"/>
      <c r="AT130" s="305"/>
      <c r="AU130" s="305"/>
      <c r="AV130" s="306"/>
    </row>
    <row r="131" spans="1:73" ht="15" customHeight="1">
      <c r="A131" s="114"/>
      <c r="B131" s="114"/>
      <c r="C131" s="103"/>
      <c r="D131" s="99"/>
      <c r="E131" s="99"/>
      <c r="F131" s="99"/>
      <c r="G131" s="99"/>
      <c r="H131" s="99"/>
      <c r="I131" s="115"/>
      <c r="J131" s="99"/>
      <c r="K131" s="99"/>
      <c r="L131" s="115"/>
      <c r="M131" s="115" t="s">
        <v>3</v>
      </c>
      <c r="N131" s="115"/>
      <c r="O131" s="115"/>
      <c r="P131" s="115"/>
      <c r="Q131" s="293" t="str">
        <f>$Q$10</f>
        <v>COD: ARIEFP1821/20/1</v>
      </c>
      <c r="R131" s="293"/>
      <c r="S131" s="293"/>
      <c r="T131" s="293"/>
      <c r="U131" s="293"/>
      <c r="V131" s="293"/>
      <c r="W131" s="293"/>
      <c r="X131" s="293"/>
      <c r="Y131" s="293"/>
      <c r="Z131" s="293"/>
      <c r="AA131" s="293"/>
      <c r="AB131" s="293"/>
      <c r="AC131" s="293"/>
      <c r="AD131" s="293"/>
      <c r="AE131" s="115"/>
      <c r="AF131" s="115"/>
      <c r="AG131" s="115"/>
      <c r="AH131" s="115"/>
      <c r="AI131" s="115"/>
      <c r="AJ131" s="115" t="s">
        <v>3</v>
      </c>
      <c r="AK131" s="115"/>
      <c r="AL131" s="115"/>
      <c r="AM131" s="115"/>
      <c r="AN131" s="115"/>
      <c r="AO131" s="116"/>
      <c r="AP131" s="115"/>
      <c r="AQ131" s="53"/>
      <c r="AR131" s="296"/>
      <c r="AS131" s="297"/>
      <c r="AT131" s="297"/>
      <c r="AU131" s="297"/>
      <c r="AV131" s="307"/>
    </row>
    <row r="132" spans="1:73" ht="15" customHeight="1">
      <c r="A132" s="114"/>
      <c r="B132" s="114"/>
      <c r="C132" s="103"/>
      <c r="D132" s="99"/>
      <c r="E132" s="99"/>
      <c r="F132" s="99"/>
      <c r="G132" s="99"/>
      <c r="H132" s="99"/>
      <c r="I132" s="115"/>
      <c r="J132" s="99"/>
      <c r="K132" s="99"/>
      <c r="L132" s="115"/>
      <c r="M132" s="115"/>
      <c r="N132" s="115"/>
      <c r="O132" s="115"/>
      <c r="P132" s="115"/>
      <c r="Q132" s="171"/>
      <c r="R132" s="171"/>
      <c r="S132" s="171"/>
      <c r="T132" s="171"/>
      <c r="U132" s="171"/>
      <c r="V132" s="171"/>
      <c r="W132" s="171"/>
      <c r="X132" s="171"/>
      <c r="Y132" s="171"/>
      <c r="Z132" s="171"/>
      <c r="AA132" s="171"/>
      <c r="AB132" s="171"/>
      <c r="AC132" s="171"/>
      <c r="AD132" s="171"/>
      <c r="AE132" s="115"/>
      <c r="AF132" s="115"/>
      <c r="AG132" s="115"/>
      <c r="AH132" s="115"/>
      <c r="AI132" s="115"/>
      <c r="AJ132" s="115"/>
      <c r="AK132" s="115"/>
      <c r="AL132" s="115"/>
      <c r="AM132" s="115"/>
      <c r="AN132" s="115"/>
      <c r="AO132" s="116"/>
      <c r="AP132" s="115"/>
      <c r="AQ132" s="53"/>
      <c r="AR132" s="294" t="s">
        <v>95</v>
      </c>
      <c r="AS132" s="295"/>
      <c r="AT132" s="295" t="s">
        <v>79</v>
      </c>
      <c r="AU132" s="295"/>
      <c r="AV132" s="308" t="s">
        <v>96</v>
      </c>
      <c r="AW132" s="1" t="s">
        <v>87</v>
      </c>
      <c r="AY132" s="1" t="s">
        <v>102</v>
      </c>
    </row>
    <row r="133" spans="1:73" ht="10.5" customHeight="1" thickBot="1">
      <c r="A133" s="170"/>
      <c r="B133" s="170"/>
      <c r="C133" s="170"/>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c r="AA133" s="158"/>
      <c r="AB133" s="158"/>
      <c r="AC133" s="158"/>
      <c r="AD133" s="158"/>
      <c r="AE133" s="158"/>
      <c r="AF133" s="158"/>
      <c r="AG133" s="158"/>
      <c r="AH133" s="158"/>
      <c r="AI133" s="158"/>
      <c r="AJ133" s="158"/>
      <c r="AK133" s="158"/>
      <c r="AL133" s="158"/>
      <c r="AM133" s="99"/>
      <c r="AN133" s="158"/>
      <c r="AO133" s="159"/>
      <c r="AP133" s="158"/>
      <c r="AR133" s="296"/>
      <c r="AS133" s="297"/>
      <c r="AT133" s="297"/>
      <c r="AU133" s="297"/>
      <c r="AV133" s="307"/>
      <c r="AW133" s="1" t="s">
        <v>88</v>
      </c>
      <c r="AY133" s="1" t="s">
        <v>103</v>
      </c>
    </row>
    <row r="134" spans="1:73" s="12" customFormat="1" ht="33" customHeight="1" thickTop="1">
      <c r="A134" s="118" t="s">
        <v>0</v>
      </c>
      <c r="B134" s="272" t="s">
        <v>20</v>
      </c>
      <c r="C134" s="273"/>
      <c r="D134" s="121">
        <v>1</v>
      </c>
      <c r="E134" s="121">
        <v>2</v>
      </c>
      <c r="F134" s="121">
        <v>3</v>
      </c>
      <c r="G134" s="121">
        <v>4</v>
      </c>
      <c r="H134" s="121">
        <v>5</v>
      </c>
      <c r="I134" s="121">
        <v>6</v>
      </c>
      <c r="J134" s="121">
        <v>7</v>
      </c>
      <c r="K134" s="121">
        <v>8</v>
      </c>
      <c r="L134" s="121">
        <v>9</v>
      </c>
      <c r="M134" s="121">
        <v>10</v>
      </c>
      <c r="N134" s="121">
        <v>11</v>
      </c>
      <c r="O134" s="121">
        <v>12</v>
      </c>
      <c r="P134" s="121">
        <v>13</v>
      </c>
      <c r="Q134" s="121">
        <v>14</v>
      </c>
      <c r="R134" s="121">
        <v>15</v>
      </c>
      <c r="S134" s="121">
        <v>16</v>
      </c>
      <c r="T134" s="121">
        <v>17</v>
      </c>
      <c r="U134" s="121">
        <v>18</v>
      </c>
      <c r="V134" s="121">
        <v>19</v>
      </c>
      <c r="W134" s="121">
        <v>20</v>
      </c>
      <c r="X134" s="121">
        <v>21</v>
      </c>
      <c r="Y134" s="121">
        <v>22</v>
      </c>
      <c r="Z134" s="121">
        <v>23</v>
      </c>
      <c r="AA134" s="121">
        <v>24</v>
      </c>
      <c r="AB134" s="121">
        <v>25</v>
      </c>
      <c r="AC134" s="121">
        <v>26</v>
      </c>
      <c r="AD134" s="121">
        <v>27</v>
      </c>
      <c r="AE134" s="121">
        <v>28</v>
      </c>
      <c r="AF134" s="121">
        <v>29</v>
      </c>
      <c r="AG134" s="121">
        <v>30</v>
      </c>
      <c r="AH134" s="122">
        <v>31</v>
      </c>
      <c r="AI134" s="99"/>
      <c r="AJ134" s="123" t="s">
        <v>11</v>
      </c>
      <c r="AK134" s="124" t="s">
        <v>12</v>
      </c>
      <c r="AL134" s="125" t="s">
        <v>14</v>
      </c>
      <c r="AM134" s="99"/>
      <c r="AN134" s="158"/>
      <c r="AO134" s="159"/>
      <c r="AP134" s="158"/>
      <c r="AQ134" s="13"/>
      <c r="AR134" s="294">
        <f>SUM($AL$97:$AL$123)+SUM($AL$149:$AL$153)</f>
        <v>54</v>
      </c>
      <c r="AS134" s="295">
        <f t="array" ref="AS134">SUM(IF(($B$97:$B$153=AR134)*($C$97:$C$153=AV134),$AL$97:$AL$153,0))</f>
        <v>0</v>
      </c>
      <c r="AT134" s="295">
        <f>SUM(AS89:AS128)</f>
        <v>54</v>
      </c>
      <c r="AU134" s="295"/>
      <c r="AV134" s="285">
        <f>AT134-AR134</f>
        <v>0</v>
      </c>
      <c r="AW134" s="1" t="s">
        <v>89</v>
      </c>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row>
    <row r="135" spans="1:73">
      <c r="A135" s="130"/>
      <c r="B135" s="287" t="s">
        <v>18</v>
      </c>
      <c r="C135" s="288"/>
      <c r="D135" s="132"/>
      <c r="E135" s="132"/>
      <c r="F135" s="132"/>
      <c r="G135" s="132"/>
      <c r="H135" s="132"/>
      <c r="I135" s="132"/>
      <c r="J135" s="132"/>
      <c r="K135" s="132"/>
      <c r="L135" s="132"/>
      <c r="M135" s="132"/>
      <c r="N135" s="132"/>
      <c r="O135" s="132"/>
      <c r="P135" s="132"/>
      <c r="Q135" s="132"/>
      <c r="R135" s="132"/>
      <c r="S135" s="132"/>
      <c r="T135" s="132"/>
      <c r="U135" s="132"/>
      <c r="V135" s="132"/>
      <c r="W135" s="132"/>
      <c r="X135" s="132"/>
      <c r="Y135" s="132"/>
      <c r="Z135" s="132"/>
      <c r="AA135" s="132"/>
      <c r="AB135" s="132"/>
      <c r="AC135" s="132"/>
      <c r="AD135" s="132"/>
      <c r="AE135" s="132"/>
      <c r="AF135" s="132"/>
      <c r="AG135" s="132"/>
      <c r="AH135" s="133"/>
      <c r="AI135" s="99"/>
      <c r="AJ135" s="134"/>
      <c r="AK135" s="132"/>
      <c r="AL135" s="133"/>
      <c r="AM135" s="99"/>
      <c r="AN135" s="158"/>
      <c r="AO135" s="159"/>
      <c r="AP135" s="158"/>
      <c r="AR135" s="296"/>
      <c r="AS135" s="297">
        <f t="array" ref="AS135">SUM(IF(($B$97:$B$153=AR134)*($C$97:$C$153=AV135),$AL$97:$AL$153,0))</f>
        <v>0</v>
      </c>
      <c r="AT135" s="297"/>
      <c r="AU135" s="297"/>
      <c r="AV135" s="286"/>
    </row>
    <row r="136" spans="1:73">
      <c r="A136" s="130">
        <v>1</v>
      </c>
      <c r="B136" s="131" t="str">
        <f>Foglio15!B136</f>
        <v>GARBARINO O.</v>
      </c>
      <c r="C136" s="131" t="str">
        <f>Foglio15!C136</f>
        <v>TUTOR INT.</v>
      </c>
      <c r="D136" s="132"/>
      <c r="E136" s="132"/>
      <c r="F136" s="132"/>
      <c r="G136" s="132"/>
      <c r="H136" s="132"/>
      <c r="I136" s="132"/>
      <c r="J136" s="132"/>
      <c r="K136" s="132"/>
      <c r="L136" s="132"/>
      <c r="M136" s="132"/>
      <c r="N136" s="132"/>
      <c r="O136" s="132"/>
      <c r="P136" s="132"/>
      <c r="Q136" s="132"/>
      <c r="R136" s="132"/>
      <c r="S136" s="132"/>
      <c r="T136" s="132"/>
      <c r="U136" s="132"/>
      <c r="V136" s="132"/>
      <c r="W136" s="132"/>
      <c r="X136" s="132"/>
      <c r="Y136" s="132"/>
      <c r="Z136" s="132"/>
      <c r="AA136" s="132"/>
      <c r="AB136" s="132"/>
      <c r="AC136" s="132"/>
      <c r="AD136" s="132"/>
      <c r="AE136" s="132"/>
      <c r="AF136" s="132"/>
      <c r="AG136" s="132"/>
      <c r="AH136" s="133"/>
      <c r="AI136" s="99"/>
      <c r="AJ136" s="134">
        <f t="shared" ref="AJ136:AJ147" si="13">SUM(D136:AH136)</f>
        <v>0</v>
      </c>
      <c r="AK136" s="132">
        <f>Foglio15!AL136</f>
        <v>169</v>
      </c>
      <c r="AL136" s="133">
        <f t="shared" ref="AL136:AL147" si="14">AJ136+AK136</f>
        <v>169</v>
      </c>
      <c r="AM136" s="99"/>
      <c r="AN136" s="158"/>
      <c r="AO136" s="159"/>
      <c r="AP136" s="158"/>
      <c r="AR136" s="298"/>
      <c r="AS136" s="299"/>
      <c r="AT136" s="299"/>
      <c r="AU136" s="299"/>
      <c r="AV136" s="300"/>
    </row>
    <row r="137" spans="1:73" ht="15.75" thickBot="1">
      <c r="A137" s="130">
        <v>2</v>
      </c>
      <c r="B137" s="131" t="str">
        <f>Foglio15!B137</f>
        <v>PERI F.</v>
      </c>
      <c r="C137" s="131" t="str">
        <f>Foglio15!C137</f>
        <v>TUTOR INT.</v>
      </c>
      <c r="D137" s="132"/>
      <c r="E137" s="132"/>
      <c r="F137" s="132"/>
      <c r="G137" s="132"/>
      <c r="H137" s="132"/>
      <c r="I137" s="132"/>
      <c r="J137" s="132"/>
      <c r="K137" s="132"/>
      <c r="L137" s="132"/>
      <c r="M137" s="132"/>
      <c r="N137" s="132"/>
      <c r="O137" s="132"/>
      <c r="P137" s="132"/>
      <c r="Q137" s="132"/>
      <c r="R137" s="132"/>
      <c r="S137" s="132"/>
      <c r="T137" s="132"/>
      <c r="U137" s="132"/>
      <c r="V137" s="132"/>
      <c r="W137" s="132"/>
      <c r="X137" s="132"/>
      <c r="Y137" s="132"/>
      <c r="Z137" s="132"/>
      <c r="AA137" s="132"/>
      <c r="AB137" s="132"/>
      <c r="AC137" s="132"/>
      <c r="AD137" s="132"/>
      <c r="AE137" s="132"/>
      <c r="AF137" s="132"/>
      <c r="AG137" s="132"/>
      <c r="AH137" s="133"/>
      <c r="AI137" s="99"/>
      <c r="AJ137" s="134">
        <f t="shared" si="13"/>
        <v>0</v>
      </c>
      <c r="AK137" s="132">
        <f>Foglio15!AL137</f>
        <v>125</v>
      </c>
      <c r="AL137" s="133">
        <f t="shared" si="14"/>
        <v>125</v>
      </c>
      <c r="AM137" s="99"/>
      <c r="AN137" s="158"/>
      <c r="AO137" s="159"/>
      <c r="AP137" s="158"/>
      <c r="AR137" s="301"/>
      <c r="AS137" s="302"/>
      <c r="AT137" s="302"/>
      <c r="AU137" s="302"/>
      <c r="AV137" s="303"/>
    </row>
    <row r="138" spans="1:73">
      <c r="A138" s="130">
        <v>3</v>
      </c>
      <c r="B138" s="131" t="str">
        <f>Foglio15!B138</f>
        <v>BIANCHI M.</v>
      </c>
      <c r="C138" s="131" t="str">
        <f>Foglio15!C138</f>
        <v>COORD. INT.</v>
      </c>
      <c r="D138" s="132"/>
      <c r="E138" s="132"/>
      <c r="F138" s="132"/>
      <c r="G138" s="132"/>
      <c r="H138" s="132"/>
      <c r="I138" s="132"/>
      <c r="J138" s="132"/>
      <c r="K138" s="132"/>
      <c r="L138" s="132"/>
      <c r="M138" s="132"/>
      <c r="N138" s="132"/>
      <c r="O138" s="132"/>
      <c r="P138" s="132"/>
      <c r="Q138" s="132"/>
      <c r="R138" s="132"/>
      <c r="S138" s="132"/>
      <c r="T138" s="132"/>
      <c r="U138" s="132"/>
      <c r="V138" s="132"/>
      <c r="W138" s="132"/>
      <c r="X138" s="132"/>
      <c r="Y138" s="132"/>
      <c r="Z138" s="132"/>
      <c r="AA138" s="132"/>
      <c r="AB138" s="132"/>
      <c r="AC138" s="132"/>
      <c r="AD138" s="132"/>
      <c r="AE138" s="132"/>
      <c r="AF138" s="132"/>
      <c r="AG138" s="132"/>
      <c r="AH138" s="133"/>
      <c r="AI138" s="99"/>
      <c r="AJ138" s="134">
        <f t="shared" si="13"/>
        <v>0</v>
      </c>
      <c r="AK138" s="132">
        <f>Foglio15!AL138</f>
        <v>12</v>
      </c>
      <c r="AL138" s="133">
        <f t="shared" si="14"/>
        <v>12</v>
      </c>
      <c r="AM138" s="99"/>
      <c r="AN138" s="158"/>
      <c r="AO138" s="159"/>
      <c r="AP138" s="158"/>
    </row>
    <row r="139" spans="1:73">
      <c r="A139" s="130">
        <v>4</v>
      </c>
      <c r="B139" s="131" t="str">
        <f>Foglio15!B139</f>
        <v>CAPITTA S.</v>
      </c>
      <c r="C139" s="131" t="str">
        <f>Foglio15!C139</f>
        <v>COORD. INT.</v>
      </c>
      <c r="D139" s="132"/>
      <c r="E139" s="132"/>
      <c r="F139" s="132"/>
      <c r="G139" s="132"/>
      <c r="H139" s="132"/>
      <c r="I139" s="132"/>
      <c r="J139" s="132"/>
      <c r="K139" s="132"/>
      <c r="L139" s="132"/>
      <c r="M139" s="132"/>
      <c r="N139" s="132"/>
      <c r="O139" s="132"/>
      <c r="P139" s="132"/>
      <c r="Q139" s="132"/>
      <c r="R139" s="132"/>
      <c r="S139" s="132"/>
      <c r="T139" s="132"/>
      <c r="U139" s="132"/>
      <c r="V139" s="132"/>
      <c r="W139" s="132"/>
      <c r="X139" s="132"/>
      <c r="Y139" s="132"/>
      <c r="Z139" s="132"/>
      <c r="AA139" s="132"/>
      <c r="AB139" s="132"/>
      <c r="AC139" s="132"/>
      <c r="AD139" s="132"/>
      <c r="AE139" s="132"/>
      <c r="AF139" s="132"/>
      <c r="AG139" s="132"/>
      <c r="AH139" s="133"/>
      <c r="AI139" s="99"/>
      <c r="AJ139" s="134">
        <f t="shared" si="13"/>
        <v>0</v>
      </c>
      <c r="AK139" s="132">
        <f>Foglio15!AL139</f>
        <v>106</v>
      </c>
      <c r="AL139" s="133">
        <f t="shared" si="14"/>
        <v>106</v>
      </c>
      <c r="AM139" s="99"/>
      <c r="AN139" s="158"/>
      <c r="AO139" s="159"/>
      <c r="AP139" s="158"/>
      <c r="AR139" s="279"/>
      <c r="AS139" s="279"/>
      <c r="AT139" s="279"/>
      <c r="AU139" s="279"/>
      <c r="AV139" s="279"/>
    </row>
    <row r="140" spans="1:73">
      <c r="A140" s="130">
        <v>5</v>
      </c>
      <c r="B140" s="131" t="str">
        <f>Foglio15!B140</f>
        <v>PERI F.</v>
      </c>
      <c r="C140" s="131" t="str">
        <f>Foglio15!C140</f>
        <v>TUTOR INT. (PSICOLOGO)</v>
      </c>
      <c r="D140" s="132"/>
      <c r="E140" s="132"/>
      <c r="F140" s="132"/>
      <c r="G140" s="132"/>
      <c r="H140" s="132"/>
      <c r="I140" s="132"/>
      <c r="J140" s="132"/>
      <c r="K140" s="132"/>
      <c r="L140" s="132"/>
      <c r="M140" s="132"/>
      <c r="N140" s="132"/>
      <c r="O140" s="132"/>
      <c r="P140" s="132"/>
      <c r="Q140" s="132"/>
      <c r="R140" s="132"/>
      <c r="S140" s="132"/>
      <c r="T140" s="132"/>
      <c r="U140" s="132"/>
      <c r="V140" s="132"/>
      <c r="W140" s="132"/>
      <c r="X140" s="132"/>
      <c r="Y140" s="132"/>
      <c r="Z140" s="132"/>
      <c r="AA140" s="132"/>
      <c r="AB140" s="132"/>
      <c r="AC140" s="132"/>
      <c r="AD140" s="132"/>
      <c r="AE140" s="132"/>
      <c r="AF140" s="132"/>
      <c r="AG140" s="132"/>
      <c r="AH140" s="133"/>
      <c r="AI140" s="99"/>
      <c r="AJ140" s="134">
        <f t="shared" si="13"/>
        <v>0</v>
      </c>
      <c r="AK140" s="132">
        <f>Foglio15!AL140</f>
        <v>23</v>
      </c>
      <c r="AL140" s="133">
        <f t="shared" si="14"/>
        <v>23</v>
      </c>
      <c r="AM140" s="99"/>
      <c r="AN140" s="158"/>
      <c r="AO140" s="159"/>
      <c r="AP140" s="158"/>
      <c r="AR140" s="279"/>
      <c r="AS140" s="279"/>
      <c r="AT140" s="279"/>
      <c r="AU140" s="279"/>
      <c r="AV140" s="279"/>
    </row>
    <row r="141" spans="1:73">
      <c r="A141" s="130">
        <v>6</v>
      </c>
      <c r="B141" s="131">
        <f>Foglio15!B141</f>
        <v>0</v>
      </c>
      <c r="C141" s="131">
        <f>Foglio15!C141</f>
        <v>0</v>
      </c>
      <c r="D141" s="132"/>
      <c r="E141" s="132"/>
      <c r="F141" s="132"/>
      <c r="G141" s="132"/>
      <c r="H141" s="132"/>
      <c r="I141" s="132"/>
      <c r="J141" s="132"/>
      <c r="K141" s="132"/>
      <c r="L141" s="132"/>
      <c r="M141" s="132"/>
      <c r="N141" s="132"/>
      <c r="O141" s="132"/>
      <c r="P141" s="132"/>
      <c r="Q141" s="132"/>
      <c r="R141" s="132"/>
      <c r="S141" s="132"/>
      <c r="T141" s="132"/>
      <c r="U141" s="132"/>
      <c r="V141" s="132"/>
      <c r="W141" s="132"/>
      <c r="X141" s="132"/>
      <c r="Y141" s="132"/>
      <c r="Z141" s="132"/>
      <c r="AA141" s="132"/>
      <c r="AB141" s="132"/>
      <c r="AC141" s="132"/>
      <c r="AD141" s="132"/>
      <c r="AE141" s="132"/>
      <c r="AF141" s="132"/>
      <c r="AG141" s="132"/>
      <c r="AH141" s="133"/>
      <c r="AI141" s="99"/>
      <c r="AJ141" s="134">
        <f t="shared" si="13"/>
        <v>0</v>
      </c>
      <c r="AK141" s="132">
        <f>Foglio15!AL141</f>
        <v>0</v>
      </c>
      <c r="AL141" s="133">
        <f t="shared" si="14"/>
        <v>0</v>
      </c>
      <c r="AM141" s="99"/>
      <c r="AN141" s="158"/>
      <c r="AO141" s="159"/>
      <c r="AP141" s="158"/>
      <c r="AR141" s="279"/>
      <c r="AS141" s="279"/>
      <c r="AT141" s="279"/>
      <c r="AU141" s="279"/>
      <c r="AV141" s="279"/>
    </row>
    <row r="142" spans="1:73">
      <c r="A142" s="130">
        <v>7</v>
      </c>
      <c r="B142" s="131">
        <f>Foglio15!B142</f>
        <v>0</v>
      </c>
      <c r="C142" s="131">
        <f>Foglio15!C142</f>
        <v>0</v>
      </c>
      <c r="D142" s="132"/>
      <c r="E142" s="132"/>
      <c r="F142" s="132"/>
      <c r="G142" s="132"/>
      <c r="H142" s="132"/>
      <c r="I142" s="132"/>
      <c r="J142" s="132"/>
      <c r="K142" s="132"/>
      <c r="L142" s="132"/>
      <c r="M142" s="132"/>
      <c r="N142" s="132"/>
      <c r="O142" s="132"/>
      <c r="P142" s="132"/>
      <c r="Q142" s="132"/>
      <c r="R142" s="132"/>
      <c r="S142" s="132"/>
      <c r="T142" s="132"/>
      <c r="U142" s="132"/>
      <c r="V142" s="132"/>
      <c r="W142" s="132"/>
      <c r="X142" s="132"/>
      <c r="Y142" s="132"/>
      <c r="Z142" s="132"/>
      <c r="AA142" s="132"/>
      <c r="AB142" s="132"/>
      <c r="AC142" s="132"/>
      <c r="AD142" s="132"/>
      <c r="AE142" s="132"/>
      <c r="AF142" s="132"/>
      <c r="AG142" s="132"/>
      <c r="AH142" s="133"/>
      <c r="AI142" s="99"/>
      <c r="AJ142" s="134">
        <f t="shared" si="13"/>
        <v>0</v>
      </c>
      <c r="AK142" s="132">
        <f>Foglio15!AL142</f>
        <v>0</v>
      </c>
      <c r="AL142" s="133">
        <f t="shared" si="14"/>
        <v>0</v>
      </c>
      <c r="AM142" s="99"/>
      <c r="AN142" s="158"/>
      <c r="AO142" s="159"/>
      <c r="AP142" s="158"/>
      <c r="AR142" s="194"/>
      <c r="AS142" s="193"/>
      <c r="AT142" s="195"/>
      <c r="AU142" s="196"/>
      <c r="AV142" s="193"/>
    </row>
    <row r="143" spans="1:73">
      <c r="A143" s="130">
        <v>8</v>
      </c>
      <c r="B143" s="131">
        <f>Foglio15!B143</f>
        <v>0</v>
      </c>
      <c r="C143" s="131">
        <f>Foglio15!C143</f>
        <v>0</v>
      </c>
      <c r="D143" s="132"/>
      <c r="E143" s="132"/>
      <c r="F143" s="132"/>
      <c r="G143" s="132"/>
      <c r="H143" s="132"/>
      <c r="I143" s="132"/>
      <c r="J143" s="132"/>
      <c r="K143" s="132"/>
      <c r="L143" s="132"/>
      <c r="M143" s="132"/>
      <c r="N143" s="132"/>
      <c r="O143" s="132"/>
      <c r="P143" s="132"/>
      <c r="Q143" s="132"/>
      <c r="R143" s="132"/>
      <c r="S143" s="132"/>
      <c r="T143" s="132"/>
      <c r="U143" s="132"/>
      <c r="V143" s="132"/>
      <c r="W143" s="132"/>
      <c r="X143" s="132"/>
      <c r="Y143" s="132"/>
      <c r="Z143" s="132"/>
      <c r="AA143" s="132"/>
      <c r="AB143" s="132"/>
      <c r="AC143" s="132"/>
      <c r="AD143" s="132"/>
      <c r="AE143" s="132"/>
      <c r="AF143" s="132"/>
      <c r="AG143" s="132"/>
      <c r="AH143" s="133"/>
      <c r="AI143" s="99"/>
      <c r="AJ143" s="134">
        <f t="shared" si="13"/>
        <v>0</v>
      </c>
      <c r="AK143" s="132">
        <f>Foglio15!AL143</f>
        <v>0</v>
      </c>
      <c r="AL143" s="133">
        <f t="shared" si="14"/>
        <v>0</v>
      </c>
      <c r="AM143" s="99"/>
      <c r="AN143" s="158"/>
      <c r="AO143" s="159"/>
      <c r="AP143" s="158"/>
      <c r="AR143" s="194"/>
      <c r="AS143" s="193"/>
      <c r="AT143" s="195"/>
      <c r="AU143" s="196"/>
      <c r="AV143" s="193"/>
    </row>
    <row r="144" spans="1:73">
      <c r="A144" s="130">
        <v>9</v>
      </c>
      <c r="B144" s="131">
        <f>Foglio15!B144</f>
        <v>0</v>
      </c>
      <c r="C144" s="131">
        <f>Foglio15!C144</f>
        <v>0</v>
      </c>
      <c r="D144" s="132"/>
      <c r="E144" s="132"/>
      <c r="F144" s="132"/>
      <c r="G144" s="132"/>
      <c r="H144" s="132"/>
      <c r="I144" s="132"/>
      <c r="J144" s="132"/>
      <c r="K144" s="132"/>
      <c r="L144" s="132"/>
      <c r="M144" s="132"/>
      <c r="N144" s="132"/>
      <c r="O144" s="132"/>
      <c r="P144" s="132"/>
      <c r="Q144" s="132"/>
      <c r="R144" s="132"/>
      <c r="S144" s="132"/>
      <c r="T144" s="132"/>
      <c r="U144" s="132"/>
      <c r="V144" s="132"/>
      <c r="W144" s="132"/>
      <c r="X144" s="132"/>
      <c r="Y144" s="132"/>
      <c r="Z144" s="132"/>
      <c r="AA144" s="132"/>
      <c r="AB144" s="132"/>
      <c r="AC144" s="132"/>
      <c r="AD144" s="132"/>
      <c r="AE144" s="132"/>
      <c r="AF144" s="132"/>
      <c r="AG144" s="132"/>
      <c r="AH144" s="133"/>
      <c r="AI144" s="99"/>
      <c r="AJ144" s="134">
        <f t="shared" si="13"/>
        <v>0</v>
      </c>
      <c r="AK144" s="132">
        <f>Foglio15!AL144</f>
        <v>0</v>
      </c>
      <c r="AL144" s="133">
        <f t="shared" si="14"/>
        <v>0</v>
      </c>
      <c r="AM144" s="99"/>
      <c r="AN144" s="158"/>
      <c r="AO144" s="159"/>
      <c r="AP144" s="158"/>
    </row>
    <row r="145" spans="1:42">
      <c r="A145" s="130">
        <v>10</v>
      </c>
      <c r="B145" s="131">
        <f>Foglio15!B145</f>
        <v>0</v>
      </c>
      <c r="C145" s="131">
        <f>Foglio15!C145</f>
        <v>0</v>
      </c>
      <c r="D145" s="132"/>
      <c r="E145" s="132"/>
      <c r="F145" s="132"/>
      <c r="G145" s="132"/>
      <c r="H145" s="132"/>
      <c r="I145" s="132"/>
      <c r="J145" s="132"/>
      <c r="K145" s="132"/>
      <c r="L145" s="132"/>
      <c r="M145" s="132"/>
      <c r="N145" s="132"/>
      <c r="O145" s="132"/>
      <c r="P145" s="132"/>
      <c r="Q145" s="132"/>
      <c r="R145" s="132"/>
      <c r="S145" s="132"/>
      <c r="T145" s="132"/>
      <c r="U145" s="132"/>
      <c r="V145" s="132"/>
      <c r="W145" s="132"/>
      <c r="X145" s="132"/>
      <c r="Y145" s="132"/>
      <c r="Z145" s="132"/>
      <c r="AA145" s="132"/>
      <c r="AB145" s="132"/>
      <c r="AC145" s="132"/>
      <c r="AD145" s="132"/>
      <c r="AE145" s="132"/>
      <c r="AF145" s="132"/>
      <c r="AG145" s="132"/>
      <c r="AH145" s="133"/>
      <c r="AI145" s="99"/>
      <c r="AJ145" s="134">
        <f t="shared" si="13"/>
        <v>0</v>
      </c>
      <c r="AK145" s="132">
        <f>Foglio15!AL145</f>
        <v>0</v>
      </c>
      <c r="AL145" s="133">
        <f t="shared" si="14"/>
        <v>0</v>
      </c>
      <c r="AM145" s="99"/>
      <c r="AN145" s="158"/>
      <c r="AO145" s="159"/>
      <c r="AP145" s="158"/>
    </row>
    <row r="146" spans="1:42">
      <c r="A146" s="130">
        <v>11</v>
      </c>
      <c r="B146" s="131">
        <f>Foglio15!B146</f>
        <v>0</v>
      </c>
      <c r="C146" s="131">
        <f>Foglio15!C146</f>
        <v>0</v>
      </c>
      <c r="D146" s="132"/>
      <c r="E146" s="132"/>
      <c r="F146" s="132"/>
      <c r="G146" s="132"/>
      <c r="H146" s="132"/>
      <c r="I146" s="132"/>
      <c r="J146" s="132"/>
      <c r="K146" s="132"/>
      <c r="L146" s="132"/>
      <c r="M146" s="132"/>
      <c r="N146" s="132"/>
      <c r="O146" s="132"/>
      <c r="P146" s="132"/>
      <c r="Q146" s="132"/>
      <c r="R146" s="132"/>
      <c r="S146" s="132"/>
      <c r="T146" s="132"/>
      <c r="U146" s="132"/>
      <c r="V146" s="132"/>
      <c r="W146" s="132"/>
      <c r="X146" s="132"/>
      <c r="Y146" s="132"/>
      <c r="Z146" s="132"/>
      <c r="AA146" s="132"/>
      <c r="AB146" s="132"/>
      <c r="AC146" s="132"/>
      <c r="AD146" s="132"/>
      <c r="AE146" s="132"/>
      <c r="AF146" s="132"/>
      <c r="AG146" s="132"/>
      <c r="AH146" s="133"/>
      <c r="AI146" s="99"/>
      <c r="AJ146" s="134">
        <f t="shared" si="13"/>
        <v>0</v>
      </c>
      <c r="AK146" s="132">
        <f>Foglio15!AL146</f>
        <v>0</v>
      </c>
      <c r="AL146" s="133">
        <f t="shared" si="14"/>
        <v>0</v>
      </c>
      <c r="AM146" s="99"/>
      <c r="AN146" s="158"/>
      <c r="AO146" s="159"/>
      <c r="AP146" s="158"/>
    </row>
    <row r="147" spans="1:42">
      <c r="A147" s="130">
        <v>12</v>
      </c>
      <c r="B147" s="131">
        <f>Foglio15!B147</f>
        <v>0</v>
      </c>
      <c r="C147" s="131">
        <f>Foglio15!C147</f>
        <v>0</v>
      </c>
      <c r="D147" s="132"/>
      <c r="E147" s="132"/>
      <c r="F147" s="132"/>
      <c r="G147" s="132"/>
      <c r="H147" s="132"/>
      <c r="I147" s="132"/>
      <c r="J147" s="132"/>
      <c r="K147" s="132"/>
      <c r="L147" s="132"/>
      <c r="M147" s="132"/>
      <c r="N147" s="132"/>
      <c r="O147" s="132"/>
      <c r="P147" s="132"/>
      <c r="Q147" s="132"/>
      <c r="R147" s="132"/>
      <c r="S147" s="132"/>
      <c r="T147" s="132"/>
      <c r="U147" s="132"/>
      <c r="V147" s="132"/>
      <c r="W147" s="132"/>
      <c r="X147" s="132"/>
      <c r="Y147" s="132"/>
      <c r="Z147" s="132"/>
      <c r="AA147" s="132"/>
      <c r="AB147" s="132"/>
      <c r="AC147" s="132"/>
      <c r="AD147" s="132"/>
      <c r="AE147" s="132"/>
      <c r="AF147" s="132"/>
      <c r="AG147" s="132"/>
      <c r="AH147" s="133"/>
      <c r="AI147" s="99"/>
      <c r="AJ147" s="134">
        <f t="shared" si="13"/>
        <v>0</v>
      </c>
      <c r="AK147" s="132">
        <f>Foglio15!AL147</f>
        <v>0</v>
      </c>
      <c r="AL147" s="133">
        <f t="shared" si="14"/>
        <v>0</v>
      </c>
      <c r="AM147" s="99"/>
      <c r="AN147" s="158"/>
      <c r="AO147" s="159"/>
      <c r="AP147" s="158"/>
    </row>
    <row r="148" spans="1:42">
      <c r="A148" s="130"/>
      <c r="B148" s="156" t="s">
        <v>26</v>
      </c>
      <c r="C148" s="131"/>
      <c r="D148" s="161"/>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c r="AC148" s="161"/>
      <c r="AD148" s="161"/>
      <c r="AE148" s="161"/>
      <c r="AF148" s="161"/>
      <c r="AG148" s="161"/>
      <c r="AH148" s="162"/>
      <c r="AI148" s="99"/>
      <c r="AJ148" s="163"/>
      <c r="AK148" s="161"/>
      <c r="AL148" s="162"/>
      <c r="AM148" s="99"/>
      <c r="AN148" s="158"/>
      <c r="AO148" s="159"/>
      <c r="AP148" s="158"/>
    </row>
    <row r="149" spans="1:42">
      <c r="A149" s="130">
        <v>1</v>
      </c>
      <c r="B149" s="131">
        <f>Foglio15!B149</f>
        <v>0</v>
      </c>
      <c r="C149" s="131">
        <f>Foglio15!C149</f>
        <v>0</v>
      </c>
      <c r="D149" s="132"/>
      <c r="E149" s="132"/>
      <c r="F149" s="132"/>
      <c r="G149" s="132"/>
      <c r="H149" s="132"/>
      <c r="I149" s="132"/>
      <c r="J149" s="132"/>
      <c r="K149" s="132"/>
      <c r="L149" s="132"/>
      <c r="M149" s="132"/>
      <c r="N149" s="132"/>
      <c r="O149" s="132"/>
      <c r="P149" s="132"/>
      <c r="Q149" s="132"/>
      <c r="R149" s="132"/>
      <c r="S149" s="132"/>
      <c r="T149" s="132"/>
      <c r="U149" s="132"/>
      <c r="V149" s="132"/>
      <c r="W149" s="132"/>
      <c r="X149" s="132"/>
      <c r="Y149" s="132"/>
      <c r="Z149" s="132"/>
      <c r="AA149" s="132"/>
      <c r="AB149" s="132"/>
      <c r="AC149" s="132"/>
      <c r="AD149" s="132"/>
      <c r="AE149" s="132"/>
      <c r="AF149" s="132"/>
      <c r="AG149" s="132"/>
      <c r="AH149" s="133"/>
      <c r="AI149" s="99"/>
      <c r="AJ149" s="134">
        <f>SUM(D149:AH149)</f>
        <v>0</v>
      </c>
      <c r="AK149" s="132">
        <f>Foglio15!AL149</f>
        <v>0</v>
      </c>
      <c r="AL149" s="133">
        <f>AJ149+AK149</f>
        <v>0</v>
      </c>
      <c r="AM149" s="99"/>
      <c r="AN149" s="158"/>
      <c r="AO149" s="159"/>
      <c r="AP149" s="158"/>
    </row>
    <row r="150" spans="1:42">
      <c r="A150" s="130">
        <v>2</v>
      </c>
      <c r="B150" s="131">
        <f>Foglio15!B150</f>
        <v>0</v>
      </c>
      <c r="C150" s="131">
        <f>Foglio15!C150</f>
        <v>0</v>
      </c>
      <c r="D150" s="132"/>
      <c r="E150" s="132"/>
      <c r="F150" s="132"/>
      <c r="G150" s="132"/>
      <c r="H150" s="132"/>
      <c r="I150" s="132"/>
      <c r="J150" s="132"/>
      <c r="K150" s="132"/>
      <c r="L150" s="132"/>
      <c r="M150" s="132"/>
      <c r="N150" s="132"/>
      <c r="O150" s="132"/>
      <c r="P150" s="132"/>
      <c r="Q150" s="132"/>
      <c r="R150" s="132"/>
      <c r="S150" s="132"/>
      <c r="T150" s="132"/>
      <c r="U150" s="132"/>
      <c r="V150" s="132"/>
      <c r="W150" s="132"/>
      <c r="X150" s="132"/>
      <c r="Y150" s="132"/>
      <c r="Z150" s="132"/>
      <c r="AA150" s="132"/>
      <c r="AB150" s="132"/>
      <c r="AC150" s="132"/>
      <c r="AD150" s="132"/>
      <c r="AE150" s="132"/>
      <c r="AF150" s="132"/>
      <c r="AG150" s="132"/>
      <c r="AH150" s="133"/>
      <c r="AI150" s="99"/>
      <c r="AJ150" s="134">
        <f>SUM(D150:AH150)</f>
        <v>0</v>
      </c>
      <c r="AK150" s="132">
        <f>Foglio15!AL150</f>
        <v>0</v>
      </c>
      <c r="AL150" s="133">
        <f>AJ150+AK150</f>
        <v>0</v>
      </c>
      <c r="AM150" s="99"/>
      <c r="AN150" s="158"/>
      <c r="AO150" s="159"/>
      <c r="AP150" s="158"/>
    </row>
    <row r="151" spans="1:42">
      <c r="A151" s="130">
        <v>3</v>
      </c>
      <c r="B151" s="131">
        <f>Foglio15!B151</f>
        <v>0</v>
      </c>
      <c r="C151" s="131">
        <f>Foglio15!C151</f>
        <v>0</v>
      </c>
      <c r="D151" s="132"/>
      <c r="E151" s="132"/>
      <c r="F151" s="132"/>
      <c r="G151" s="132"/>
      <c r="H151" s="132"/>
      <c r="I151" s="132"/>
      <c r="J151" s="132"/>
      <c r="K151" s="132"/>
      <c r="L151" s="132"/>
      <c r="M151" s="132"/>
      <c r="N151" s="132"/>
      <c r="O151" s="132"/>
      <c r="P151" s="132"/>
      <c r="Q151" s="132"/>
      <c r="R151" s="132"/>
      <c r="S151" s="132"/>
      <c r="T151" s="132"/>
      <c r="U151" s="132"/>
      <c r="V151" s="132"/>
      <c r="W151" s="132"/>
      <c r="X151" s="132"/>
      <c r="Y151" s="132"/>
      <c r="Z151" s="132"/>
      <c r="AA151" s="132"/>
      <c r="AB151" s="132"/>
      <c r="AC151" s="132"/>
      <c r="AD151" s="132"/>
      <c r="AE151" s="132"/>
      <c r="AF151" s="132"/>
      <c r="AG151" s="132"/>
      <c r="AH151" s="133"/>
      <c r="AI151" s="99"/>
      <c r="AJ151" s="134">
        <f>SUM(D151:AH151)</f>
        <v>0</v>
      </c>
      <c r="AK151" s="132">
        <f>Foglio15!AL151</f>
        <v>0</v>
      </c>
      <c r="AL151" s="133">
        <f>AJ151+AK151</f>
        <v>0</v>
      </c>
      <c r="AM151" s="99"/>
      <c r="AN151" s="158"/>
      <c r="AO151" s="159"/>
      <c r="AP151" s="158"/>
    </row>
    <row r="152" spans="1:42">
      <c r="A152" s="130">
        <v>4</v>
      </c>
      <c r="B152" s="131">
        <f>Foglio15!B152</f>
        <v>0</v>
      </c>
      <c r="C152" s="131">
        <f>Foglio15!C152</f>
        <v>0</v>
      </c>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3"/>
      <c r="AI152" s="99"/>
      <c r="AJ152" s="134">
        <f>SUM(D152:AH152)</f>
        <v>0</v>
      </c>
      <c r="AK152" s="132">
        <f>Foglio15!AL152</f>
        <v>0</v>
      </c>
      <c r="AL152" s="133">
        <f>AJ152+AK152</f>
        <v>0</v>
      </c>
      <c r="AM152" s="99"/>
      <c r="AN152" s="158"/>
      <c r="AO152" s="159"/>
      <c r="AP152" s="158"/>
    </row>
    <row r="153" spans="1:42" ht="15.75" thickBot="1">
      <c r="A153" s="130">
        <v>5</v>
      </c>
      <c r="B153" s="131">
        <f>Foglio15!B153</f>
        <v>0</v>
      </c>
      <c r="C153" s="131">
        <f>Foglio15!C153</f>
        <v>0</v>
      </c>
      <c r="D153" s="132"/>
      <c r="E153" s="132"/>
      <c r="F153" s="132"/>
      <c r="G153" s="132"/>
      <c r="H153" s="132"/>
      <c r="I153" s="132"/>
      <c r="J153" s="132"/>
      <c r="K153" s="132"/>
      <c r="L153" s="132"/>
      <c r="M153" s="132"/>
      <c r="N153" s="132"/>
      <c r="O153" s="132"/>
      <c r="P153" s="132"/>
      <c r="Q153" s="132"/>
      <c r="R153" s="132"/>
      <c r="S153" s="132"/>
      <c r="T153" s="132"/>
      <c r="U153" s="132"/>
      <c r="V153" s="132"/>
      <c r="W153" s="132"/>
      <c r="X153" s="132"/>
      <c r="Y153" s="132"/>
      <c r="Z153" s="132"/>
      <c r="AA153" s="132"/>
      <c r="AB153" s="132"/>
      <c r="AC153" s="132"/>
      <c r="AD153" s="132"/>
      <c r="AE153" s="132"/>
      <c r="AF153" s="132"/>
      <c r="AG153" s="132"/>
      <c r="AH153" s="133"/>
      <c r="AI153" s="99"/>
      <c r="AJ153" s="134">
        <f>SUM(D153:AH153)</f>
        <v>0</v>
      </c>
      <c r="AK153" s="132">
        <f>Foglio15!AL153</f>
        <v>0</v>
      </c>
      <c r="AL153" s="133">
        <f>AJ153+AK153</f>
        <v>0</v>
      </c>
      <c r="AM153" s="99"/>
      <c r="AN153" s="158"/>
      <c r="AO153" s="159"/>
      <c r="AP153" s="158"/>
    </row>
    <row r="154" spans="1:42" ht="18" customHeight="1" thickTop="1" thickBot="1">
      <c r="A154" s="141"/>
      <c r="B154" s="142"/>
      <c r="C154" s="142"/>
      <c r="D154" s="143"/>
      <c r="E154" s="143"/>
      <c r="F154" s="143"/>
      <c r="G154" s="143"/>
      <c r="H154" s="143"/>
      <c r="I154" s="143"/>
      <c r="J154" s="143"/>
      <c r="K154" s="143"/>
      <c r="L154" s="143"/>
      <c r="M154" s="143"/>
      <c r="N154" s="143"/>
      <c r="O154" s="143"/>
      <c r="P154" s="143"/>
      <c r="Q154" s="143"/>
      <c r="R154" s="143"/>
      <c r="S154" s="143"/>
      <c r="T154" s="143"/>
      <c r="U154" s="143"/>
      <c r="V154" s="143"/>
      <c r="W154" s="143"/>
      <c r="X154" s="143"/>
      <c r="Y154" s="143"/>
      <c r="Z154" s="143"/>
      <c r="AA154" s="143"/>
      <c r="AB154" s="143"/>
      <c r="AC154" s="143"/>
      <c r="AD154" s="144" t="s">
        <v>8</v>
      </c>
      <c r="AE154" s="145"/>
      <c r="AF154" s="145"/>
      <c r="AG154" s="145"/>
      <c r="AH154" s="146"/>
      <c r="AI154" s="110"/>
      <c r="AJ154" s="147">
        <f>SUM(AJ135:AJ153)</f>
        <v>0</v>
      </c>
      <c r="AK154" s="147">
        <f>SUM(AK135:AK153)</f>
        <v>435</v>
      </c>
      <c r="AL154" s="147">
        <f>SUM(AL135:AL153)</f>
        <v>435</v>
      </c>
      <c r="AM154" s="110"/>
      <c r="AN154" s="174"/>
      <c r="AO154" s="175"/>
      <c r="AP154" s="174"/>
    </row>
    <row r="155" spans="1:42" ht="15.75" thickTop="1">
      <c r="A155" s="103"/>
      <c r="B155" s="103"/>
      <c r="C155" s="103"/>
      <c r="D155" s="99"/>
      <c r="E155" s="99"/>
      <c r="F155" s="99"/>
      <c r="G155" s="99"/>
      <c r="H155" s="99"/>
      <c r="I155" s="99"/>
      <c r="J155" s="99"/>
      <c r="K155" s="99"/>
      <c r="L155" s="99"/>
      <c r="M155" s="99"/>
      <c r="N155" s="99"/>
      <c r="O155" s="99"/>
      <c r="P155" s="99"/>
      <c r="Q155" s="99"/>
      <c r="R155" s="99"/>
      <c r="S155" s="99"/>
      <c r="T155" s="99"/>
      <c r="U155" s="99"/>
      <c r="V155" s="99"/>
      <c r="W155" s="99"/>
      <c r="X155" s="99"/>
      <c r="Y155" s="99"/>
      <c r="Z155" s="99"/>
      <c r="AA155" s="99"/>
      <c r="AB155" s="99"/>
      <c r="AC155" s="99"/>
      <c r="AD155" s="99"/>
      <c r="AE155" s="99"/>
      <c r="AF155" s="99"/>
      <c r="AG155" s="99"/>
      <c r="AH155" s="99"/>
      <c r="AI155" s="99"/>
      <c r="AJ155" s="99"/>
      <c r="AK155" s="99"/>
      <c r="AL155" s="99"/>
      <c r="AM155" s="99"/>
      <c r="AN155" s="158"/>
      <c r="AO155" s="159"/>
      <c r="AP155" s="158"/>
    </row>
    <row r="156" spans="1:42">
      <c r="AN156" s="13"/>
      <c r="AO156" s="49"/>
      <c r="AP156" s="13"/>
    </row>
    <row r="159" spans="1:42">
      <c r="AN159" s="1"/>
    </row>
    <row r="160" spans="1:42">
      <c r="AN160" s="1"/>
    </row>
    <row r="161" spans="3:40">
      <c r="AN161" s="1"/>
    </row>
    <row r="162" spans="3:40">
      <c r="AN162" s="1"/>
    </row>
    <row r="163" spans="3:40">
      <c r="AN163" s="1"/>
    </row>
    <row r="164" spans="3:40" ht="15.75" thickBot="1">
      <c r="AN164" s="1"/>
    </row>
    <row r="165" spans="3:40">
      <c r="C165" s="85" t="s">
        <v>63</v>
      </c>
      <c r="AN165" s="1"/>
    </row>
    <row r="166" spans="3:40">
      <c r="C166" s="86" t="s">
        <v>27</v>
      </c>
      <c r="AN166" s="1"/>
    </row>
    <row r="167" spans="3:40">
      <c r="C167" s="86" t="s">
        <v>29</v>
      </c>
      <c r="AN167" s="1"/>
    </row>
    <row r="168" spans="3:40">
      <c r="C168" s="86" t="s">
        <v>52</v>
      </c>
      <c r="AN168" s="1"/>
    </row>
    <row r="169" spans="3:40">
      <c r="C169" s="86" t="s">
        <v>28</v>
      </c>
      <c r="AN169" s="1"/>
    </row>
    <row r="170" spans="3:40">
      <c r="C170" s="86" t="s">
        <v>30</v>
      </c>
      <c r="E170" s="86" t="s">
        <v>28</v>
      </c>
    </row>
    <row r="171" spans="3:40">
      <c r="C171" s="86" t="s">
        <v>53</v>
      </c>
      <c r="E171" s="86" t="s">
        <v>30</v>
      </c>
    </row>
    <row r="172" spans="3:40">
      <c r="C172" s="86" t="s">
        <v>34</v>
      </c>
      <c r="E172" s="86" t="s">
        <v>92</v>
      </c>
    </row>
    <row r="173" spans="3:40">
      <c r="C173" s="86" t="s">
        <v>37</v>
      </c>
      <c r="E173" s="86" t="s">
        <v>53</v>
      </c>
    </row>
    <row r="174" spans="3:40">
      <c r="C174" s="86" t="s">
        <v>41</v>
      </c>
      <c r="E174" s="86" t="s">
        <v>33</v>
      </c>
    </row>
    <row r="175" spans="3:40">
      <c r="C175" s="86" t="s">
        <v>43</v>
      </c>
      <c r="E175" s="86" t="s">
        <v>38</v>
      </c>
    </row>
    <row r="176" spans="3:40">
      <c r="C176" s="86" t="s">
        <v>33</v>
      </c>
      <c r="E176" s="86" t="s">
        <v>42</v>
      </c>
    </row>
    <row r="177" spans="3:5" ht="15.75" thickBot="1">
      <c r="C177" s="86" t="s">
        <v>38</v>
      </c>
      <c r="E177" s="87" t="s">
        <v>44</v>
      </c>
    </row>
    <row r="178" spans="3:5">
      <c r="C178" s="86" t="s">
        <v>42</v>
      </c>
    </row>
    <row r="179" spans="3:5" ht="15.75" thickBot="1">
      <c r="C179" s="87" t="s">
        <v>44</v>
      </c>
    </row>
  </sheetData>
  <mergeCells count="834">
    <mergeCell ref="AR134:AS135"/>
    <mergeCell ref="AT134:AU135"/>
    <mergeCell ref="AV134:AV135"/>
    <mergeCell ref="CD127:CD128"/>
    <mergeCell ref="CE127:CE128"/>
    <mergeCell ref="CF127:CF128"/>
    <mergeCell ref="L10:M10"/>
    <mergeCell ref="AR139:AV139"/>
    <mergeCell ref="AR140:AR141"/>
    <mergeCell ref="AS140:AS141"/>
    <mergeCell ref="AT140:AT141"/>
    <mergeCell ref="AU140:AU141"/>
    <mergeCell ref="AV140:AV141"/>
    <mergeCell ref="BZ127:BZ128"/>
    <mergeCell ref="CA127:CA128"/>
    <mergeCell ref="CB127:CB128"/>
    <mergeCell ref="AR136:AV137"/>
    <mergeCell ref="BB127:BB128"/>
    <mergeCell ref="BC127:BC128"/>
    <mergeCell ref="BD127:BD128"/>
    <mergeCell ref="BE127:BE128"/>
    <mergeCell ref="BF127:BF128"/>
    <mergeCell ref="BG127:BG128"/>
    <mergeCell ref="CF125:CF126"/>
    <mergeCell ref="CG127:CG128"/>
    <mergeCell ref="AR130:AV131"/>
    <mergeCell ref="AR132:AS133"/>
    <mergeCell ref="AT132:AU133"/>
    <mergeCell ref="AV132:AV133"/>
    <mergeCell ref="CC127:CC128"/>
    <mergeCell ref="BT127:BT128"/>
    <mergeCell ref="BU127:BU128"/>
    <mergeCell ref="BV127:BV128"/>
    <mergeCell ref="BW127:BW128"/>
    <mergeCell ref="BX127:BX128"/>
    <mergeCell ref="BY127:BY128"/>
    <mergeCell ref="BN127:BN128"/>
    <mergeCell ref="BO127:BO128"/>
    <mergeCell ref="BP127:BP128"/>
    <mergeCell ref="BQ127:BQ128"/>
    <mergeCell ref="BR127:BR128"/>
    <mergeCell ref="BS127:BS128"/>
    <mergeCell ref="BH127:BH128"/>
    <mergeCell ref="BI127:BI128"/>
    <mergeCell ref="BJ127:BJ128"/>
    <mergeCell ref="BK127:BK128"/>
    <mergeCell ref="BL127:BL128"/>
    <mergeCell ref="BM127:BM128"/>
    <mergeCell ref="CG125:CG126"/>
    <mergeCell ref="AR127:AR128"/>
    <mergeCell ref="AT127:AT128"/>
    <mergeCell ref="AW127:AW128"/>
    <mergeCell ref="AX127:AX128"/>
    <mergeCell ref="AY127:AY128"/>
    <mergeCell ref="AZ127:AZ128"/>
    <mergeCell ref="CA125:CA126"/>
    <mergeCell ref="BA127:BA128"/>
    <mergeCell ref="CD125:CD126"/>
    <mergeCell ref="BW125:BW126"/>
    <mergeCell ref="BX125:BX126"/>
    <mergeCell ref="BY125:BY126"/>
    <mergeCell ref="BZ125:BZ126"/>
    <mergeCell ref="CE125:CE126"/>
    <mergeCell ref="BS125:BS126"/>
    <mergeCell ref="BT125:BT126"/>
    <mergeCell ref="BU125:BU126"/>
    <mergeCell ref="BV125:BV126"/>
    <mergeCell ref="CB125:CB126"/>
    <mergeCell ref="CC125:CC126"/>
    <mergeCell ref="BM125:BM126"/>
    <mergeCell ref="BN125:BN126"/>
    <mergeCell ref="BO125:BO126"/>
    <mergeCell ref="BP125:BP126"/>
    <mergeCell ref="BQ125:BQ126"/>
    <mergeCell ref="BR125:BR126"/>
    <mergeCell ref="BG125:BG126"/>
    <mergeCell ref="BH125:BH126"/>
    <mergeCell ref="BI125:BI126"/>
    <mergeCell ref="BJ125:BJ126"/>
    <mergeCell ref="BK125:BK126"/>
    <mergeCell ref="BL125:BL126"/>
    <mergeCell ref="BA125:BA126"/>
    <mergeCell ref="BB125:BB126"/>
    <mergeCell ref="BC125:BC126"/>
    <mergeCell ref="BD125:BD126"/>
    <mergeCell ref="BE125:BE126"/>
    <mergeCell ref="BF125:BF126"/>
    <mergeCell ref="AR125:AR126"/>
    <mergeCell ref="AT125:AT126"/>
    <mergeCell ref="AW125:AW126"/>
    <mergeCell ref="AX125:AX126"/>
    <mergeCell ref="AY125:AY126"/>
    <mergeCell ref="AZ125:AZ126"/>
    <mergeCell ref="CB123:CB124"/>
    <mergeCell ref="CC123:CC124"/>
    <mergeCell ref="CD123:CD124"/>
    <mergeCell ref="CE123:CE124"/>
    <mergeCell ref="CF123:CF124"/>
    <mergeCell ref="CG123:CG124"/>
    <mergeCell ref="BV123:BV124"/>
    <mergeCell ref="BW123:BW124"/>
    <mergeCell ref="BX123:BX124"/>
    <mergeCell ref="BY123:BY124"/>
    <mergeCell ref="BZ123:BZ124"/>
    <mergeCell ref="CA123:CA124"/>
    <mergeCell ref="BP123:BP124"/>
    <mergeCell ref="BQ123:BQ124"/>
    <mergeCell ref="BR123:BR124"/>
    <mergeCell ref="BS123:BS124"/>
    <mergeCell ref="BT123:BT124"/>
    <mergeCell ref="BU123:BU124"/>
    <mergeCell ref="BJ123:BJ124"/>
    <mergeCell ref="BK123:BK124"/>
    <mergeCell ref="BL123:BL124"/>
    <mergeCell ref="BM123:BM124"/>
    <mergeCell ref="BN123:BN124"/>
    <mergeCell ref="BO123:BO124"/>
    <mergeCell ref="BD123:BD124"/>
    <mergeCell ref="BE123:BE124"/>
    <mergeCell ref="BF123:BF124"/>
    <mergeCell ref="BG123:BG124"/>
    <mergeCell ref="BH123:BH124"/>
    <mergeCell ref="BI123:BI124"/>
    <mergeCell ref="CG121:CG122"/>
    <mergeCell ref="AR123:AR124"/>
    <mergeCell ref="AT123:AT124"/>
    <mergeCell ref="AW123:AW124"/>
    <mergeCell ref="AX123:AX124"/>
    <mergeCell ref="AY123:AY124"/>
    <mergeCell ref="AZ123:AZ124"/>
    <mergeCell ref="BA123:BA124"/>
    <mergeCell ref="BB123:BB124"/>
    <mergeCell ref="BC123:BC124"/>
    <mergeCell ref="CA121:CA122"/>
    <mergeCell ref="CB121:CB122"/>
    <mergeCell ref="CC121:CC122"/>
    <mergeCell ref="CD121:CD122"/>
    <mergeCell ref="CE121:CE122"/>
    <mergeCell ref="CF121:CF122"/>
    <mergeCell ref="BU121:BU122"/>
    <mergeCell ref="BV121:BV122"/>
    <mergeCell ref="BW121:BW122"/>
    <mergeCell ref="BX121:BX122"/>
    <mergeCell ref="BY121:BY122"/>
    <mergeCell ref="BZ121:BZ122"/>
    <mergeCell ref="BO121:BO122"/>
    <mergeCell ref="BP121:BP122"/>
    <mergeCell ref="BQ121:BQ122"/>
    <mergeCell ref="BR121:BR122"/>
    <mergeCell ref="BS121:BS122"/>
    <mergeCell ref="BT121:BT122"/>
    <mergeCell ref="BI121:BI122"/>
    <mergeCell ref="BJ121:BJ122"/>
    <mergeCell ref="BK121:BK122"/>
    <mergeCell ref="BL121:BL122"/>
    <mergeCell ref="BM121:BM122"/>
    <mergeCell ref="BN121:BN122"/>
    <mergeCell ref="BC121:BC122"/>
    <mergeCell ref="BD121:BD122"/>
    <mergeCell ref="BE121:BE122"/>
    <mergeCell ref="BF121:BF122"/>
    <mergeCell ref="BG121:BG122"/>
    <mergeCell ref="BH121:BH122"/>
    <mergeCell ref="CF119:CF120"/>
    <mergeCell ref="CG119:CG120"/>
    <mergeCell ref="AR121:AR122"/>
    <mergeCell ref="AT121:AT122"/>
    <mergeCell ref="AW121:AW122"/>
    <mergeCell ref="AX121:AX122"/>
    <mergeCell ref="AY121:AY122"/>
    <mergeCell ref="AZ121:AZ122"/>
    <mergeCell ref="BA121:BA122"/>
    <mergeCell ref="BB121:BB122"/>
    <mergeCell ref="BZ119:BZ120"/>
    <mergeCell ref="CA119:CA120"/>
    <mergeCell ref="CB119:CB120"/>
    <mergeCell ref="CC119:CC120"/>
    <mergeCell ref="CD119:CD120"/>
    <mergeCell ref="CE119:CE120"/>
    <mergeCell ref="BT119:BT120"/>
    <mergeCell ref="BU119:BU120"/>
    <mergeCell ref="BV119:BV120"/>
    <mergeCell ref="BW119:BW120"/>
    <mergeCell ref="BX119:BX120"/>
    <mergeCell ref="BY119:BY120"/>
    <mergeCell ref="BB119:BB120"/>
    <mergeCell ref="BC119:BC120"/>
    <mergeCell ref="CE117:CE118"/>
    <mergeCell ref="CF117:CF118"/>
    <mergeCell ref="CG117:CG118"/>
    <mergeCell ref="CA117:CA118"/>
    <mergeCell ref="CB117:CB118"/>
    <mergeCell ref="CC117:CC118"/>
    <mergeCell ref="CD117:CD118"/>
    <mergeCell ref="BJ117:BJ118"/>
    <mergeCell ref="BK117:BK118"/>
    <mergeCell ref="BL117:BL118"/>
    <mergeCell ref="BY117:BY118"/>
    <mergeCell ref="BZ117:BZ118"/>
    <mergeCell ref="BS117:BS118"/>
    <mergeCell ref="BT117:BT118"/>
    <mergeCell ref="BU117:BU118"/>
    <mergeCell ref="BV117:BV118"/>
    <mergeCell ref="BW117:BW118"/>
    <mergeCell ref="BX117:BX118"/>
    <mergeCell ref="BM117:BM118"/>
    <mergeCell ref="BN117:BN118"/>
    <mergeCell ref="BO117:BO118"/>
    <mergeCell ref="BP117:BP118"/>
    <mergeCell ref="BQ117:BQ118"/>
    <mergeCell ref="BR117:BR118"/>
    <mergeCell ref="BP119:BP120"/>
    <mergeCell ref="BQ119:BQ120"/>
    <mergeCell ref="BR119:BR120"/>
    <mergeCell ref="BS119:BS120"/>
    <mergeCell ref="BH119:BH120"/>
    <mergeCell ref="BI119:BI120"/>
    <mergeCell ref="BJ119:BJ120"/>
    <mergeCell ref="BK119:BK120"/>
    <mergeCell ref="AR119:AR120"/>
    <mergeCell ref="AT119:AT120"/>
    <mergeCell ref="AW119:AW120"/>
    <mergeCell ref="AX119:AX120"/>
    <mergeCell ref="AY119:AY120"/>
    <mergeCell ref="AZ119:AZ120"/>
    <mergeCell ref="BA119:BA120"/>
    <mergeCell ref="BN119:BN120"/>
    <mergeCell ref="BO119:BO120"/>
    <mergeCell ref="BL119:BL120"/>
    <mergeCell ref="BM119:BM120"/>
    <mergeCell ref="BD119:BD120"/>
    <mergeCell ref="BE119:BE120"/>
    <mergeCell ref="BF119:BF120"/>
    <mergeCell ref="BG119:BG120"/>
    <mergeCell ref="BG117:BG118"/>
    <mergeCell ref="BH117:BH118"/>
    <mergeCell ref="BI117:BI118"/>
    <mergeCell ref="BA117:BA118"/>
    <mergeCell ref="BB117:BB118"/>
    <mergeCell ref="BC117:BC118"/>
    <mergeCell ref="BD117:BD118"/>
    <mergeCell ref="BE117:BE118"/>
    <mergeCell ref="BF117:BF118"/>
    <mergeCell ref="AR117:AR118"/>
    <mergeCell ref="AT117:AT118"/>
    <mergeCell ref="AW117:AW118"/>
    <mergeCell ref="AX117:AX118"/>
    <mergeCell ref="AY117:AY118"/>
    <mergeCell ref="AZ117:AZ118"/>
    <mergeCell ref="CB115:CB116"/>
    <mergeCell ref="CC115:CC116"/>
    <mergeCell ref="CD115:CD116"/>
    <mergeCell ref="BP115:BP116"/>
    <mergeCell ref="BQ115:BQ116"/>
    <mergeCell ref="BR115:BR116"/>
    <mergeCell ref="BS115:BS116"/>
    <mergeCell ref="BT115:BT116"/>
    <mergeCell ref="BU115:BU116"/>
    <mergeCell ref="BJ115:BJ116"/>
    <mergeCell ref="BK115:BK116"/>
    <mergeCell ref="BL115:BL116"/>
    <mergeCell ref="BM115:BM116"/>
    <mergeCell ref="BN115:BN116"/>
    <mergeCell ref="BO115:BO116"/>
    <mergeCell ref="BD115:BD116"/>
    <mergeCell ref="BE115:BE116"/>
    <mergeCell ref="BF115:BF116"/>
    <mergeCell ref="CE115:CE116"/>
    <mergeCell ref="CF115:CF116"/>
    <mergeCell ref="CG115:CG116"/>
    <mergeCell ref="BV115:BV116"/>
    <mergeCell ref="BW115:BW116"/>
    <mergeCell ref="BX115:BX116"/>
    <mergeCell ref="BY115:BY116"/>
    <mergeCell ref="BZ115:BZ116"/>
    <mergeCell ref="CA115:CA116"/>
    <mergeCell ref="BG115:BG116"/>
    <mergeCell ref="BH115:BH116"/>
    <mergeCell ref="BI115:BI116"/>
    <mergeCell ref="CG113:CG114"/>
    <mergeCell ref="AR115:AR116"/>
    <mergeCell ref="AT115:AT116"/>
    <mergeCell ref="AW115:AW116"/>
    <mergeCell ref="AX115:AX116"/>
    <mergeCell ref="AY115:AY116"/>
    <mergeCell ref="AZ115:AZ116"/>
    <mergeCell ref="BA115:BA116"/>
    <mergeCell ref="BB115:BB116"/>
    <mergeCell ref="BC115:BC116"/>
    <mergeCell ref="CA113:CA114"/>
    <mergeCell ref="CB113:CB114"/>
    <mergeCell ref="CC113:CC114"/>
    <mergeCell ref="CD113:CD114"/>
    <mergeCell ref="CE113:CE114"/>
    <mergeCell ref="CF113:CF114"/>
    <mergeCell ref="BU113:BU114"/>
    <mergeCell ref="BV113:BV114"/>
    <mergeCell ref="BW113:BW114"/>
    <mergeCell ref="BX113:BX114"/>
    <mergeCell ref="BY113:BY114"/>
    <mergeCell ref="BZ113:BZ114"/>
    <mergeCell ref="BO113:BO114"/>
    <mergeCell ref="BP113:BP114"/>
    <mergeCell ref="BQ113:BQ114"/>
    <mergeCell ref="BR113:BR114"/>
    <mergeCell ref="BS113:BS114"/>
    <mergeCell ref="BT113:BT114"/>
    <mergeCell ref="BN111:BN112"/>
    <mergeCell ref="BO111:BO112"/>
    <mergeCell ref="BI113:BI114"/>
    <mergeCell ref="BJ113:BJ114"/>
    <mergeCell ref="BK113:BK114"/>
    <mergeCell ref="BL113:BL114"/>
    <mergeCell ref="BM113:BM114"/>
    <mergeCell ref="BN113:BN114"/>
    <mergeCell ref="BC113:BC114"/>
    <mergeCell ref="BD113:BD114"/>
    <mergeCell ref="BE113:BE114"/>
    <mergeCell ref="BF113:BF114"/>
    <mergeCell ref="BG113:BG114"/>
    <mergeCell ref="BH113:BH114"/>
    <mergeCell ref="BL111:BL112"/>
    <mergeCell ref="BM111:BM112"/>
    <mergeCell ref="CF111:CF112"/>
    <mergeCell ref="CG111:CG112"/>
    <mergeCell ref="AR113:AR114"/>
    <mergeCell ref="AT113:AT114"/>
    <mergeCell ref="AW113:AW114"/>
    <mergeCell ref="AX113:AX114"/>
    <mergeCell ref="AY113:AY114"/>
    <mergeCell ref="AZ113:AZ114"/>
    <mergeCell ref="BA113:BA114"/>
    <mergeCell ref="BB113:BB114"/>
    <mergeCell ref="BZ111:BZ112"/>
    <mergeCell ref="CA111:CA112"/>
    <mergeCell ref="CB111:CB112"/>
    <mergeCell ref="CC111:CC112"/>
    <mergeCell ref="CD111:CD112"/>
    <mergeCell ref="CE111:CE112"/>
    <mergeCell ref="BT111:BT112"/>
    <mergeCell ref="BU111:BU112"/>
    <mergeCell ref="BV111:BV112"/>
    <mergeCell ref="BW111:BW112"/>
    <mergeCell ref="BX111:BX112"/>
    <mergeCell ref="BY111:BY112"/>
    <mergeCell ref="BB111:BB112"/>
    <mergeCell ref="BC111:BC112"/>
    <mergeCell ref="BD111:BD112"/>
    <mergeCell ref="BE111:BE112"/>
    <mergeCell ref="BF111:BF112"/>
    <mergeCell ref="BG111:BG112"/>
    <mergeCell ref="CE109:CE110"/>
    <mergeCell ref="CF109:CF110"/>
    <mergeCell ref="CG109:CG110"/>
    <mergeCell ref="CA109:CA110"/>
    <mergeCell ref="CB109:CB110"/>
    <mergeCell ref="CC109:CC110"/>
    <mergeCell ref="CD109:CD110"/>
    <mergeCell ref="BJ109:BJ110"/>
    <mergeCell ref="BK109:BK110"/>
    <mergeCell ref="BL109:BL110"/>
    <mergeCell ref="BP111:BP112"/>
    <mergeCell ref="BQ111:BQ112"/>
    <mergeCell ref="BR111:BR112"/>
    <mergeCell ref="BS111:BS112"/>
    <mergeCell ref="BH111:BH112"/>
    <mergeCell ref="BI111:BI112"/>
    <mergeCell ref="BJ111:BJ112"/>
    <mergeCell ref="BK111:BK112"/>
    <mergeCell ref="AR111:AR112"/>
    <mergeCell ref="AT111:AT112"/>
    <mergeCell ref="AW111:AW112"/>
    <mergeCell ref="AX111:AX112"/>
    <mergeCell ref="AY111:AY112"/>
    <mergeCell ref="AZ111:AZ112"/>
    <mergeCell ref="BA111:BA112"/>
    <mergeCell ref="BY109:BY110"/>
    <mergeCell ref="BZ109:BZ110"/>
    <mergeCell ref="BS109:BS110"/>
    <mergeCell ref="BT109:BT110"/>
    <mergeCell ref="BU109:BU110"/>
    <mergeCell ref="BV109:BV110"/>
    <mergeCell ref="BW109:BW110"/>
    <mergeCell ref="BX109:BX110"/>
    <mergeCell ref="BM109:BM110"/>
    <mergeCell ref="BN109:BN110"/>
    <mergeCell ref="BO109:BO110"/>
    <mergeCell ref="BP109:BP110"/>
    <mergeCell ref="BQ109:BQ110"/>
    <mergeCell ref="BR109:BR110"/>
    <mergeCell ref="BG109:BG110"/>
    <mergeCell ref="BH109:BH110"/>
    <mergeCell ref="BI109:BI110"/>
    <mergeCell ref="BA109:BA110"/>
    <mergeCell ref="BB109:BB110"/>
    <mergeCell ref="BC109:BC110"/>
    <mergeCell ref="BD109:BD110"/>
    <mergeCell ref="BE109:BE110"/>
    <mergeCell ref="BF109:BF110"/>
    <mergeCell ref="CD107:CD108"/>
    <mergeCell ref="CE107:CE108"/>
    <mergeCell ref="CF107:CF108"/>
    <mergeCell ref="BQ107:BQ108"/>
    <mergeCell ref="BF107:BF108"/>
    <mergeCell ref="BG107:BG108"/>
    <mergeCell ref="BH107:BH108"/>
    <mergeCell ref="BI107:BI108"/>
    <mergeCell ref="BJ107:BJ108"/>
    <mergeCell ref="BK107:BK108"/>
    <mergeCell ref="BB107:BB108"/>
    <mergeCell ref="BC107:BC108"/>
    <mergeCell ref="BD107:BD108"/>
    <mergeCell ref="BE107:BE108"/>
    <mergeCell ref="CG107:CG108"/>
    <mergeCell ref="AR109:AR110"/>
    <mergeCell ref="AT109:AT110"/>
    <mergeCell ref="AW109:AW110"/>
    <mergeCell ref="AX109:AX110"/>
    <mergeCell ref="AY109:AY110"/>
    <mergeCell ref="AZ109:AZ110"/>
    <mergeCell ref="BX107:BX108"/>
    <mergeCell ref="BY107:BY108"/>
    <mergeCell ref="BZ107:BZ108"/>
    <mergeCell ref="CA107:CA108"/>
    <mergeCell ref="CB107:CB108"/>
    <mergeCell ref="CC107:CC108"/>
    <mergeCell ref="BR107:BR108"/>
    <mergeCell ref="BS107:BS108"/>
    <mergeCell ref="BT107:BT108"/>
    <mergeCell ref="BU107:BU108"/>
    <mergeCell ref="BV107:BV108"/>
    <mergeCell ref="BW107:BW108"/>
    <mergeCell ref="BL107:BL108"/>
    <mergeCell ref="BM107:BM108"/>
    <mergeCell ref="BN107:BN108"/>
    <mergeCell ref="BO107:BO108"/>
    <mergeCell ref="BP107:BP108"/>
    <mergeCell ref="BL103:BL104"/>
    <mergeCell ref="BM103:BM104"/>
    <mergeCell ref="BD103:BD104"/>
    <mergeCell ref="BE103:BE104"/>
    <mergeCell ref="BF103:BF104"/>
    <mergeCell ref="BG103:BG104"/>
    <mergeCell ref="BP103:BP104"/>
    <mergeCell ref="CD105:CD106"/>
    <mergeCell ref="CE105:CE106"/>
    <mergeCell ref="BP105:BP106"/>
    <mergeCell ref="BE105:BE106"/>
    <mergeCell ref="BF105:BF106"/>
    <mergeCell ref="BG105:BG106"/>
    <mergeCell ref="BH105:BH106"/>
    <mergeCell ref="BI105:BI106"/>
    <mergeCell ref="BJ105:BJ106"/>
    <mergeCell ref="BN105:BN106"/>
    <mergeCell ref="BO105:BO106"/>
    <mergeCell ref="CC105:CC106"/>
    <mergeCell ref="CF105:CF106"/>
    <mergeCell ref="CG105:CG106"/>
    <mergeCell ref="CA105:CA106"/>
    <mergeCell ref="CB105:CB106"/>
    <mergeCell ref="CF103:CF104"/>
    <mergeCell ref="CG103:CG104"/>
    <mergeCell ref="CE103:CE104"/>
    <mergeCell ref="BN103:BN104"/>
    <mergeCell ref="BO103:BO104"/>
    <mergeCell ref="AR107:AR108"/>
    <mergeCell ref="AT107:AT108"/>
    <mergeCell ref="AW107:AW108"/>
    <mergeCell ref="AX107:AX108"/>
    <mergeCell ref="AY107:AY108"/>
    <mergeCell ref="BW105:BW106"/>
    <mergeCell ref="BX105:BX106"/>
    <mergeCell ref="BY105:BY106"/>
    <mergeCell ref="BZ105:BZ106"/>
    <mergeCell ref="BQ105:BQ106"/>
    <mergeCell ref="BR105:BR106"/>
    <mergeCell ref="BS105:BS106"/>
    <mergeCell ref="BT105:BT106"/>
    <mergeCell ref="BU105:BU106"/>
    <mergeCell ref="BV105:BV106"/>
    <mergeCell ref="BK105:BK106"/>
    <mergeCell ref="BL105:BL106"/>
    <mergeCell ref="BM105:BM106"/>
    <mergeCell ref="AZ107:AZ108"/>
    <mergeCell ref="BA107:BA108"/>
    <mergeCell ref="AW105:AW106"/>
    <mergeCell ref="AX105:AX106"/>
    <mergeCell ref="AY105:AY106"/>
    <mergeCell ref="AZ105:AZ106"/>
    <mergeCell ref="BA105:BA106"/>
    <mergeCell ref="BB105:BB106"/>
    <mergeCell ref="BC105:BC106"/>
    <mergeCell ref="BD105:BD106"/>
    <mergeCell ref="BZ103:BZ104"/>
    <mergeCell ref="CA103:CA104"/>
    <mergeCell ref="CB103:CB104"/>
    <mergeCell ref="CC103:CC104"/>
    <mergeCell ref="CD103:CD104"/>
    <mergeCell ref="BT103:BT104"/>
    <mergeCell ref="BU103:BU104"/>
    <mergeCell ref="BV103:BV104"/>
    <mergeCell ref="BW103:BW104"/>
    <mergeCell ref="BX103:BX104"/>
    <mergeCell ref="BY103:BY104"/>
    <mergeCell ref="BB103:BB104"/>
    <mergeCell ref="BC103:BC104"/>
    <mergeCell ref="BQ103:BQ104"/>
    <mergeCell ref="BR103:BR104"/>
    <mergeCell ref="BS103:BS104"/>
    <mergeCell ref="BH103:BH104"/>
    <mergeCell ref="BI103:BI104"/>
    <mergeCell ref="BJ103:BJ104"/>
    <mergeCell ref="BK103:BK104"/>
    <mergeCell ref="CE101:CE102"/>
    <mergeCell ref="CF101:CF102"/>
    <mergeCell ref="CG101:CG102"/>
    <mergeCell ref="CA101:CA102"/>
    <mergeCell ref="CB101:CB102"/>
    <mergeCell ref="CC101:CC102"/>
    <mergeCell ref="CD101:CD102"/>
    <mergeCell ref="BJ101:BJ102"/>
    <mergeCell ref="BK101:BK102"/>
    <mergeCell ref="BL101:BL102"/>
    <mergeCell ref="AR103:AR104"/>
    <mergeCell ref="AT103:AT104"/>
    <mergeCell ref="AW103:AW104"/>
    <mergeCell ref="AX103:AX104"/>
    <mergeCell ref="AY103:AY104"/>
    <mergeCell ref="AZ103:AZ104"/>
    <mergeCell ref="BA103:BA104"/>
    <mergeCell ref="BY101:BY102"/>
    <mergeCell ref="BZ101:BZ102"/>
    <mergeCell ref="BS101:BS102"/>
    <mergeCell ref="BT101:BT102"/>
    <mergeCell ref="BU101:BU102"/>
    <mergeCell ref="BV101:BV102"/>
    <mergeCell ref="BW101:BW102"/>
    <mergeCell ref="BX101:BX102"/>
    <mergeCell ref="BM101:BM102"/>
    <mergeCell ref="BN101:BN102"/>
    <mergeCell ref="BO101:BO102"/>
    <mergeCell ref="BP101:BP102"/>
    <mergeCell ref="BQ101:BQ102"/>
    <mergeCell ref="BR101:BR102"/>
    <mergeCell ref="BG101:BG102"/>
    <mergeCell ref="BH101:BH102"/>
    <mergeCell ref="BI101:BI102"/>
    <mergeCell ref="BA101:BA102"/>
    <mergeCell ref="BB101:BB102"/>
    <mergeCell ref="BC101:BC102"/>
    <mergeCell ref="BD101:BD102"/>
    <mergeCell ref="BE101:BE102"/>
    <mergeCell ref="BF101:BF102"/>
    <mergeCell ref="AR101:AR102"/>
    <mergeCell ref="AT101:AT102"/>
    <mergeCell ref="AW101:AW102"/>
    <mergeCell ref="AX101:AX102"/>
    <mergeCell ref="AY101:AY102"/>
    <mergeCell ref="AZ101:AZ102"/>
    <mergeCell ref="CB99:CB100"/>
    <mergeCell ref="CC99:CC100"/>
    <mergeCell ref="CD99:CD100"/>
    <mergeCell ref="CE99:CE100"/>
    <mergeCell ref="CF99:CF100"/>
    <mergeCell ref="CG99:CG100"/>
    <mergeCell ref="BV99:BV100"/>
    <mergeCell ref="BW99:BW100"/>
    <mergeCell ref="BX99:BX100"/>
    <mergeCell ref="BY99:BY100"/>
    <mergeCell ref="BZ99:BZ100"/>
    <mergeCell ref="CA99:CA100"/>
    <mergeCell ref="BP99:BP100"/>
    <mergeCell ref="BQ99:BQ100"/>
    <mergeCell ref="BR99:BR100"/>
    <mergeCell ref="BS99:BS100"/>
    <mergeCell ref="BT99:BT100"/>
    <mergeCell ref="BU99:BU100"/>
    <mergeCell ref="BJ99:BJ100"/>
    <mergeCell ref="BK99:BK100"/>
    <mergeCell ref="BL99:BL100"/>
    <mergeCell ref="BM99:BM100"/>
    <mergeCell ref="BN99:BN100"/>
    <mergeCell ref="BO99:BO100"/>
    <mergeCell ref="BD99:BD100"/>
    <mergeCell ref="BE99:BE100"/>
    <mergeCell ref="BF99:BF100"/>
    <mergeCell ref="BG99:BG100"/>
    <mergeCell ref="BH99:BH100"/>
    <mergeCell ref="BI99:BI100"/>
    <mergeCell ref="CG97:CG98"/>
    <mergeCell ref="AR99:AR100"/>
    <mergeCell ref="AT99:AT100"/>
    <mergeCell ref="AW99:AW100"/>
    <mergeCell ref="AX99:AX100"/>
    <mergeCell ref="AY99:AY100"/>
    <mergeCell ref="AZ99:AZ100"/>
    <mergeCell ref="BA99:BA100"/>
    <mergeCell ref="BB99:BB100"/>
    <mergeCell ref="BC99:BC100"/>
    <mergeCell ref="CA97:CA98"/>
    <mergeCell ref="CB97:CB98"/>
    <mergeCell ref="CC97:CC98"/>
    <mergeCell ref="CD97:CD98"/>
    <mergeCell ref="CE97:CE98"/>
    <mergeCell ref="CF97:CF98"/>
    <mergeCell ref="BU97:BU98"/>
    <mergeCell ref="BV97:BV98"/>
    <mergeCell ref="BW97:BW98"/>
    <mergeCell ref="BX97:BX98"/>
    <mergeCell ref="BY97:BY98"/>
    <mergeCell ref="BZ97:BZ98"/>
    <mergeCell ref="BO97:BO98"/>
    <mergeCell ref="BP97:BP98"/>
    <mergeCell ref="BQ97:BQ98"/>
    <mergeCell ref="BR97:BR98"/>
    <mergeCell ref="BS97:BS98"/>
    <mergeCell ref="BT97:BT98"/>
    <mergeCell ref="BI97:BI98"/>
    <mergeCell ref="BJ97:BJ98"/>
    <mergeCell ref="BK97:BK98"/>
    <mergeCell ref="BL97:BL98"/>
    <mergeCell ref="BM97:BM98"/>
    <mergeCell ref="BN97:BN98"/>
    <mergeCell ref="BC97:BC98"/>
    <mergeCell ref="BD97:BD98"/>
    <mergeCell ref="BE97:BE98"/>
    <mergeCell ref="BF97:BF98"/>
    <mergeCell ref="BG97:BG98"/>
    <mergeCell ref="BH97:BH98"/>
    <mergeCell ref="AW97:AW98"/>
    <mergeCell ref="AX97:AX98"/>
    <mergeCell ref="AY97:AY98"/>
    <mergeCell ref="AZ97:AZ98"/>
    <mergeCell ref="BA97:BA98"/>
    <mergeCell ref="BB97:BB98"/>
    <mergeCell ref="CB95:CB96"/>
    <mergeCell ref="CC95:CC96"/>
    <mergeCell ref="CD95:CD96"/>
    <mergeCell ref="BP95:BP96"/>
    <mergeCell ref="BQ95:BQ96"/>
    <mergeCell ref="BR95:BR96"/>
    <mergeCell ref="BS95:BS96"/>
    <mergeCell ref="BT95:BT96"/>
    <mergeCell ref="BU95:BU96"/>
    <mergeCell ref="BJ95:BJ96"/>
    <mergeCell ref="BK95:BK96"/>
    <mergeCell ref="BL95:BL96"/>
    <mergeCell ref="BM95:BM96"/>
    <mergeCell ref="BN95:BN96"/>
    <mergeCell ref="BO95:BO96"/>
    <mergeCell ref="BD95:BD96"/>
    <mergeCell ref="BE95:BE96"/>
    <mergeCell ref="BF95:BF96"/>
    <mergeCell ref="CE95:CE96"/>
    <mergeCell ref="CF95:CF96"/>
    <mergeCell ref="CG95:CG96"/>
    <mergeCell ref="BV95:BV96"/>
    <mergeCell ref="BW95:BW96"/>
    <mergeCell ref="BX95:BX96"/>
    <mergeCell ref="BY95:BY96"/>
    <mergeCell ref="BZ95:BZ96"/>
    <mergeCell ref="CA95:CA96"/>
    <mergeCell ref="BG95:BG96"/>
    <mergeCell ref="BH95:BH96"/>
    <mergeCell ref="BI95:BI96"/>
    <mergeCell ref="CG93:CG94"/>
    <mergeCell ref="AR95:AR96"/>
    <mergeCell ref="AT95:AT96"/>
    <mergeCell ref="AW95:AW96"/>
    <mergeCell ref="AX95:AX96"/>
    <mergeCell ref="AY95:AY96"/>
    <mergeCell ref="AZ95:AZ96"/>
    <mergeCell ref="BA95:BA96"/>
    <mergeCell ref="BB95:BB96"/>
    <mergeCell ref="BC95:BC96"/>
    <mergeCell ref="CA93:CA94"/>
    <mergeCell ref="CB93:CB94"/>
    <mergeCell ref="CC93:CC94"/>
    <mergeCell ref="CD93:CD94"/>
    <mergeCell ref="CE93:CE94"/>
    <mergeCell ref="CF93:CF94"/>
    <mergeCell ref="BU93:BU94"/>
    <mergeCell ref="BV93:BV94"/>
    <mergeCell ref="BW93:BW94"/>
    <mergeCell ref="BX93:BX94"/>
    <mergeCell ref="BY93:BY94"/>
    <mergeCell ref="BZ93:BZ94"/>
    <mergeCell ref="BO93:BO94"/>
    <mergeCell ref="BP93:BP94"/>
    <mergeCell ref="BQ93:BQ94"/>
    <mergeCell ref="BR93:BR94"/>
    <mergeCell ref="BS93:BS94"/>
    <mergeCell ref="BT93:BT94"/>
    <mergeCell ref="BI93:BI94"/>
    <mergeCell ref="BJ93:BJ94"/>
    <mergeCell ref="BK93:BK94"/>
    <mergeCell ref="BL93:BL94"/>
    <mergeCell ref="BM93:BM94"/>
    <mergeCell ref="BN93:BN94"/>
    <mergeCell ref="BC93:BC94"/>
    <mergeCell ref="BD93:BD94"/>
    <mergeCell ref="BE93:BE94"/>
    <mergeCell ref="BF93:BF94"/>
    <mergeCell ref="BG93:BG94"/>
    <mergeCell ref="BH93:BH94"/>
    <mergeCell ref="AW93:AW94"/>
    <mergeCell ref="AX93:AX94"/>
    <mergeCell ref="AY93:AY94"/>
    <mergeCell ref="AZ93:AZ94"/>
    <mergeCell ref="BA93:BA94"/>
    <mergeCell ref="BB93:BB94"/>
    <mergeCell ref="CB91:CB92"/>
    <mergeCell ref="CC91:CC92"/>
    <mergeCell ref="CD91:CD92"/>
    <mergeCell ref="CE91:CE92"/>
    <mergeCell ref="CF91:CF92"/>
    <mergeCell ref="CG91:CG92"/>
    <mergeCell ref="BV91:BV92"/>
    <mergeCell ref="BW91:BW92"/>
    <mergeCell ref="BX91:BX92"/>
    <mergeCell ref="BY91:BY92"/>
    <mergeCell ref="BZ91:BZ92"/>
    <mergeCell ref="CA91:CA92"/>
    <mergeCell ref="BP91:BP92"/>
    <mergeCell ref="BQ91:BQ92"/>
    <mergeCell ref="BR91:BR92"/>
    <mergeCell ref="BS91:BS92"/>
    <mergeCell ref="BT91:BT92"/>
    <mergeCell ref="BU91:BU92"/>
    <mergeCell ref="BJ91:BJ92"/>
    <mergeCell ref="BK91:BK92"/>
    <mergeCell ref="BL91:BL92"/>
    <mergeCell ref="BM91:BM92"/>
    <mergeCell ref="BN91:BN92"/>
    <mergeCell ref="BO91:BO92"/>
    <mergeCell ref="BD91:BD92"/>
    <mergeCell ref="BE91:BE92"/>
    <mergeCell ref="BF91:BF92"/>
    <mergeCell ref="BG91:BG92"/>
    <mergeCell ref="BH91:BH92"/>
    <mergeCell ref="BI91:BI92"/>
    <mergeCell ref="CG89:CG90"/>
    <mergeCell ref="AR91:AR92"/>
    <mergeCell ref="AT91:AT92"/>
    <mergeCell ref="AW91:AW92"/>
    <mergeCell ref="AX91:AX92"/>
    <mergeCell ref="AY91:AY92"/>
    <mergeCell ref="AZ91:AZ92"/>
    <mergeCell ref="BA91:BA92"/>
    <mergeCell ref="BB91:BB92"/>
    <mergeCell ref="BC91:BC92"/>
    <mergeCell ref="CA89:CA90"/>
    <mergeCell ref="CB89:CB90"/>
    <mergeCell ref="CC89:CC90"/>
    <mergeCell ref="CD89:CD90"/>
    <mergeCell ref="CE89:CE90"/>
    <mergeCell ref="CF89:CF90"/>
    <mergeCell ref="BU89:BU90"/>
    <mergeCell ref="BV89:BV90"/>
    <mergeCell ref="BW89:BW90"/>
    <mergeCell ref="BX89:BX90"/>
    <mergeCell ref="BY89:BY90"/>
    <mergeCell ref="BZ89:BZ90"/>
    <mergeCell ref="BO89:BO90"/>
    <mergeCell ref="BP89:BP90"/>
    <mergeCell ref="BQ89:BQ90"/>
    <mergeCell ref="BR89:BR90"/>
    <mergeCell ref="BS89:BS90"/>
    <mergeCell ref="BT89:BT90"/>
    <mergeCell ref="BV87:CA87"/>
    <mergeCell ref="CB87:CG87"/>
    <mergeCell ref="AY88:AZ88"/>
    <mergeCell ref="BE88:BF88"/>
    <mergeCell ref="BK88:BL88"/>
    <mergeCell ref="BQ88:BR88"/>
    <mergeCell ref="BW88:BX88"/>
    <mergeCell ref="CC88:CD88"/>
    <mergeCell ref="AW87:BC87"/>
    <mergeCell ref="BD87:BI87"/>
    <mergeCell ref="BJ87:BO87"/>
    <mergeCell ref="BP87:BU87"/>
    <mergeCell ref="B13:C13"/>
    <mergeCell ref="B68:C68"/>
    <mergeCell ref="BD67:BE67"/>
    <mergeCell ref="B64:C64"/>
    <mergeCell ref="E64:M64"/>
    <mergeCell ref="A66:C66"/>
    <mergeCell ref="B67:C67"/>
    <mergeCell ref="AJ67:AL67"/>
    <mergeCell ref="AZ67:BB67"/>
    <mergeCell ref="AW89:AW90"/>
    <mergeCell ref="AX89:AX90"/>
    <mergeCell ref="AY89:AY90"/>
    <mergeCell ref="AZ89:AZ90"/>
    <mergeCell ref="BA89:BA90"/>
    <mergeCell ref="BB89:BB90"/>
    <mergeCell ref="AR89:AR90"/>
    <mergeCell ref="AT89:AT90"/>
    <mergeCell ref="BI89:BI90"/>
    <mergeCell ref="BJ89:BJ90"/>
    <mergeCell ref="BK89:BK90"/>
    <mergeCell ref="BL89:BL90"/>
    <mergeCell ref="BM89:BM90"/>
    <mergeCell ref="BN89:BN90"/>
    <mergeCell ref="BC89:BC90"/>
    <mergeCell ref="BD89:BD90"/>
    <mergeCell ref="BE89:BE90"/>
    <mergeCell ref="BF89:BF90"/>
    <mergeCell ref="BG89:BG90"/>
    <mergeCell ref="BH89:BH90"/>
    <mergeCell ref="BD11:BE11"/>
    <mergeCell ref="B9:C9"/>
    <mergeCell ref="E9:M9"/>
    <mergeCell ref="Q10:AD10"/>
    <mergeCell ref="AJ11:AL11"/>
    <mergeCell ref="AN11:AP11"/>
    <mergeCell ref="B11:C11"/>
    <mergeCell ref="E10:K10"/>
    <mergeCell ref="B135:C135"/>
    <mergeCell ref="AN110:AP110"/>
    <mergeCell ref="AN112:AP112"/>
    <mergeCell ref="B130:C130"/>
    <mergeCell ref="E130:M130"/>
    <mergeCell ref="Q131:AD131"/>
    <mergeCell ref="B134:C134"/>
    <mergeCell ref="Q65:AD65"/>
    <mergeCell ref="AZ11:BB11"/>
    <mergeCell ref="AR105:AR106"/>
    <mergeCell ref="AT105:AT106"/>
    <mergeCell ref="AR97:AR98"/>
    <mergeCell ref="AT97:AT98"/>
    <mergeCell ref="AR93:AR94"/>
    <mergeCell ref="AT93:AT94"/>
    <mergeCell ref="AR68:AT68"/>
  </mergeCells>
  <phoneticPr fontId="3" type="noConversion"/>
  <dataValidations count="5">
    <dataValidation type="list" allowBlank="1" showInputMessage="1" showErrorMessage="1" sqref="C148">
      <formula1>$C$172:$C$189</formula1>
    </dataValidation>
    <dataValidation type="list" allowBlank="1" showInputMessage="1" showErrorMessage="1" sqref="BI89:BI128 BO89:BO128 CA89:CA128 BC89:BC128 BU89:BU128 CG89:CG128">
      <formula1>$AW$132:$AW$134</formula1>
    </dataValidation>
    <dataValidation type="list" allowBlank="1" showInputMessage="1" showErrorMessage="1" sqref="AV142:AV143">
      <formula1>$E$173:$E$173</formula1>
    </dataValidation>
    <dataValidation type="list" allowBlank="1" showInputMessage="1" showErrorMessage="1" sqref="AX113 AX115 AX117 AX119 AX121 AX89 AX127 AX123 AX125 AV89:AV128 AX91 AX93 AX95 AX97 AX99 AX101 AX103 AX105 AX107 AX109 AX111">
      <formula1>$E$170:$E$177</formula1>
    </dataValidation>
    <dataValidation type="list" allowBlank="1" showInputMessage="1" showErrorMessage="1" sqref="BZ89:BZ128 BT89:BT128 BB89:BB128 BN89:BN128 BH89:BH128 CF89:CF128">
      <formula1>$AY$132:$AY$133</formula1>
    </dataValidation>
  </dataValidations>
  <pageMargins left="0.2" right="0.2" top="0.23" bottom="0.25" header="0.17" footer="0.16"/>
  <pageSetup paperSize="9" scale="59" orientation="landscape" horizontalDpi="300" verticalDpi="300" r:id="rId1"/>
  <headerFooter alignWithMargins="0"/>
  <drawing r:id="rId2"/>
</worksheet>
</file>

<file path=xl/worksheets/sheet17.xml><?xml version="1.0" encoding="utf-8"?>
<worksheet xmlns="http://schemas.openxmlformats.org/spreadsheetml/2006/main" xmlns:r="http://schemas.openxmlformats.org/officeDocument/2006/relationships">
  <dimension ref="A1:CG179"/>
  <sheetViews>
    <sheetView zoomScale="75" workbookViewId="0">
      <selection activeCell="B3" sqref="B3"/>
    </sheetView>
  </sheetViews>
  <sheetFormatPr defaultRowHeight="15"/>
  <cols>
    <col min="1" max="1" width="3.85546875" style="1" customWidth="1"/>
    <col min="2" max="2" width="18.5703125" style="1" customWidth="1"/>
    <col min="3" max="3" width="23.42578125" style="1" customWidth="1"/>
    <col min="4" max="34" width="3.85546875" style="12" customWidth="1"/>
    <col min="35" max="35" width="1.28515625" style="12" customWidth="1"/>
    <col min="36" max="36" width="6.85546875" style="12" customWidth="1"/>
    <col min="37" max="37" width="8.85546875" style="12" customWidth="1"/>
    <col min="38" max="38" width="8.140625" style="12" customWidth="1"/>
    <col min="39" max="39" width="1.28515625" style="12" customWidth="1"/>
    <col min="40" max="40" width="6.85546875" style="12" customWidth="1"/>
    <col min="41" max="41" width="8.7109375" style="67" customWidth="1"/>
    <col min="42" max="42" width="8.140625" style="12" customWidth="1"/>
    <col min="43" max="43" width="5.85546875" style="52" customWidth="1"/>
    <col min="44" max="44" width="19.140625" style="1" bestFit="1" customWidth="1"/>
    <col min="45" max="45" width="11.85546875" style="1" customWidth="1"/>
    <col min="46" max="46" width="12.7109375" style="1" customWidth="1"/>
    <col min="47" max="47" width="10.5703125" style="1" customWidth="1"/>
    <col min="48" max="48" width="14.140625" style="1" customWidth="1"/>
    <col min="49" max="50" width="9.140625" style="1"/>
    <col min="51" max="51" width="9.7109375" style="1" bestFit="1" customWidth="1"/>
    <col min="52" max="16384" width="9.140625" style="1"/>
  </cols>
  <sheetData>
    <row r="1" spans="1:63">
      <c r="A1" s="97" t="s">
        <v>4</v>
      </c>
      <c r="B1" s="98"/>
      <c r="C1" s="98"/>
      <c r="D1" s="99"/>
      <c r="E1" s="99"/>
      <c r="F1" s="99"/>
      <c r="G1" s="100"/>
      <c r="H1" s="100"/>
      <c r="I1" s="100"/>
      <c r="J1" s="100"/>
      <c r="K1" s="100"/>
      <c r="L1" s="100"/>
      <c r="M1" s="101"/>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102"/>
      <c r="AP1" s="99"/>
    </row>
    <row r="2" spans="1:63">
      <c r="A2" s="103"/>
      <c r="B2" s="103"/>
      <c r="C2" s="103"/>
      <c r="D2" s="99"/>
      <c r="E2" s="99"/>
      <c r="F2" s="104"/>
      <c r="G2" s="100"/>
      <c r="H2" s="100"/>
      <c r="I2" s="100"/>
      <c r="J2" s="100"/>
      <c r="K2" s="100"/>
      <c r="L2" s="100"/>
      <c r="M2" s="101"/>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102"/>
      <c r="AP2" s="99"/>
    </row>
    <row r="3" spans="1:63">
      <c r="A3" s="103"/>
      <c r="B3" s="103"/>
      <c r="C3" s="103"/>
      <c r="D3" s="99"/>
      <c r="E3" s="99"/>
      <c r="F3" s="99"/>
      <c r="G3" s="100"/>
      <c r="H3" s="100"/>
      <c r="I3" s="100"/>
      <c r="J3" s="100"/>
      <c r="K3" s="100"/>
      <c r="L3" s="100"/>
      <c r="M3" s="101"/>
      <c r="N3" s="99"/>
      <c r="O3" s="99"/>
      <c r="P3" s="99"/>
      <c r="Q3" s="99"/>
      <c r="R3" s="99"/>
      <c r="S3" s="99"/>
      <c r="T3" s="99"/>
      <c r="U3" s="99"/>
      <c r="V3" s="99"/>
      <c r="W3" s="99"/>
      <c r="X3" s="99"/>
      <c r="Y3" s="99"/>
      <c r="Z3" s="99"/>
      <c r="AA3" s="99"/>
      <c r="AB3" s="99"/>
      <c r="AC3" s="99"/>
      <c r="AD3" s="99"/>
      <c r="AE3" s="99"/>
      <c r="AF3" s="99"/>
      <c r="AG3" s="99"/>
      <c r="AH3" s="99"/>
      <c r="AI3" s="99"/>
      <c r="AJ3" s="99"/>
      <c r="AK3" s="99"/>
      <c r="AL3" s="99"/>
      <c r="AM3" s="99"/>
      <c r="AN3" s="99"/>
      <c r="AO3" s="102"/>
      <c r="AP3" s="99"/>
    </row>
    <row r="4" spans="1:63">
      <c r="A4" s="103"/>
      <c r="B4" s="103"/>
      <c r="C4" s="103"/>
      <c r="D4" s="99"/>
      <c r="E4" s="99"/>
      <c r="F4" s="99"/>
      <c r="G4" s="100"/>
      <c r="H4" s="100"/>
      <c r="I4" s="100"/>
      <c r="J4" s="100"/>
      <c r="K4" s="100"/>
      <c r="L4" s="100"/>
      <c r="M4" s="101"/>
      <c r="N4" s="99"/>
      <c r="O4" s="99"/>
      <c r="P4" s="99"/>
      <c r="Q4" s="99"/>
      <c r="R4" s="99"/>
      <c r="S4" s="99"/>
      <c r="T4" s="99"/>
      <c r="U4" s="99"/>
      <c r="V4" s="99"/>
      <c r="W4" s="99"/>
      <c r="X4" s="99"/>
      <c r="Y4" s="105" t="s">
        <v>106</v>
      </c>
      <c r="Z4" s="99"/>
      <c r="AA4" s="99"/>
      <c r="AB4" s="99"/>
      <c r="AC4" s="99"/>
      <c r="AD4" s="105"/>
      <c r="AE4" s="99"/>
      <c r="AF4" s="99"/>
      <c r="AG4" s="99"/>
      <c r="AH4" s="99"/>
      <c r="AI4" s="99"/>
      <c r="AJ4" s="99"/>
      <c r="AK4" s="99"/>
      <c r="AL4" s="99"/>
      <c r="AM4" s="99"/>
      <c r="AN4" s="99"/>
      <c r="AO4" s="102"/>
      <c r="AP4" s="99"/>
    </row>
    <row r="5" spans="1:63">
      <c r="A5" s="103"/>
      <c r="B5" s="103"/>
      <c r="C5" s="103"/>
      <c r="D5" s="99"/>
      <c r="E5" s="99"/>
      <c r="F5" s="99"/>
      <c r="G5" s="100"/>
      <c r="H5" s="100"/>
      <c r="I5" s="100"/>
      <c r="J5" s="100"/>
      <c r="K5" s="100"/>
      <c r="L5" s="100"/>
      <c r="M5" s="101"/>
      <c r="N5" s="99"/>
      <c r="O5" s="99"/>
      <c r="P5" s="99"/>
      <c r="Q5" s="99"/>
      <c r="R5" s="99"/>
      <c r="S5" s="99"/>
      <c r="T5" s="99"/>
      <c r="U5" s="99"/>
      <c r="V5" s="99"/>
      <c r="W5" s="99"/>
      <c r="X5" s="99"/>
      <c r="Y5" s="99"/>
      <c r="Z5" s="99"/>
      <c r="AA5" s="99"/>
      <c r="AB5" s="99"/>
      <c r="AC5" s="99"/>
      <c r="AD5" s="99"/>
      <c r="AE5" s="99"/>
      <c r="AF5" s="99"/>
      <c r="AG5" s="99"/>
      <c r="AH5" s="99"/>
      <c r="AI5" s="99"/>
      <c r="AJ5" s="99"/>
      <c r="AK5" s="99"/>
      <c r="AL5" s="99"/>
      <c r="AM5" s="99"/>
      <c r="AN5" s="99"/>
      <c r="AO5" s="102"/>
      <c r="AP5" s="99"/>
    </row>
    <row r="6" spans="1:63">
      <c r="A6" s="106"/>
      <c r="B6" s="103"/>
      <c r="C6" s="103"/>
      <c r="D6" s="99"/>
      <c r="E6" s="99"/>
      <c r="F6" s="99"/>
      <c r="G6" s="99"/>
      <c r="H6" s="99"/>
      <c r="I6" s="99"/>
      <c r="J6" s="99"/>
      <c r="K6" s="99"/>
      <c r="L6" s="99"/>
      <c r="M6" s="99"/>
      <c r="N6" s="99"/>
      <c r="O6" s="99"/>
      <c r="P6" s="99"/>
      <c r="Q6" s="99"/>
      <c r="R6" s="99"/>
      <c r="S6" s="99"/>
      <c r="T6" s="99"/>
      <c r="U6" s="99"/>
      <c r="V6" s="99"/>
      <c r="W6" s="99"/>
      <c r="X6" s="99"/>
      <c r="Y6" s="99"/>
      <c r="Z6" s="99"/>
      <c r="AA6" s="99"/>
      <c r="AB6" s="99"/>
      <c r="AC6" s="99"/>
      <c r="AD6" s="99"/>
      <c r="AE6" s="99"/>
      <c r="AF6" s="99"/>
      <c r="AG6" s="99"/>
      <c r="AH6" s="99"/>
      <c r="AI6" s="99"/>
      <c r="AJ6" s="99"/>
      <c r="AK6" s="99"/>
      <c r="AL6" s="99"/>
      <c r="AM6" s="99"/>
      <c r="AN6" s="99"/>
      <c r="AO6" s="102"/>
      <c r="AP6" s="99"/>
    </row>
    <row r="7" spans="1:63">
      <c r="A7" s="107"/>
      <c r="B7" s="108"/>
      <c r="C7" s="108"/>
      <c r="D7" s="109"/>
      <c r="E7" s="99"/>
      <c r="F7" s="99"/>
      <c r="G7" s="99"/>
      <c r="H7" s="99"/>
      <c r="I7" s="99"/>
      <c r="J7" s="99"/>
      <c r="K7" s="99"/>
      <c r="L7" s="99"/>
      <c r="M7" s="105"/>
      <c r="N7" s="110"/>
      <c r="O7" s="99"/>
      <c r="P7" s="99"/>
      <c r="Q7" s="99"/>
      <c r="R7" s="99"/>
      <c r="S7" s="99"/>
      <c r="T7" s="99"/>
      <c r="U7" s="99"/>
      <c r="V7" s="99"/>
      <c r="W7" s="99"/>
      <c r="X7" s="99"/>
      <c r="Y7" s="99"/>
      <c r="Z7" s="99"/>
      <c r="AA7" s="99"/>
      <c r="AB7" s="99"/>
      <c r="AC7" s="99"/>
      <c r="AD7" s="99"/>
      <c r="AE7" s="99"/>
      <c r="AF7" s="99"/>
      <c r="AG7" s="99"/>
      <c r="AH7" s="99"/>
      <c r="AI7" s="99"/>
      <c r="AJ7" s="99"/>
      <c r="AK7" s="99"/>
      <c r="AL7" s="99"/>
      <c r="AM7" s="99"/>
      <c r="AN7" s="99"/>
      <c r="AO7" s="102"/>
      <c r="AP7" s="99"/>
    </row>
    <row r="8" spans="1:63">
      <c r="A8" s="111"/>
      <c r="B8" s="103"/>
      <c r="C8" s="103"/>
      <c r="D8" s="99"/>
      <c r="E8" s="99"/>
      <c r="F8" s="99"/>
      <c r="G8" s="99"/>
      <c r="H8" s="99"/>
      <c r="I8" s="99"/>
      <c r="J8" s="99"/>
      <c r="K8" s="99"/>
      <c r="L8" s="99"/>
      <c r="M8" s="99"/>
      <c r="N8" s="99"/>
      <c r="O8" s="99"/>
      <c r="P8" s="99"/>
      <c r="Q8" s="99"/>
      <c r="R8" s="99"/>
      <c r="S8" s="99"/>
      <c r="T8" s="99"/>
      <c r="U8" s="99"/>
      <c r="V8" s="99"/>
      <c r="W8" s="99"/>
      <c r="X8" s="99"/>
      <c r="Y8" s="99"/>
      <c r="Z8" s="99"/>
      <c r="AA8" s="99"/>
      <c r="AB8" s="99"/>
      <c r="AC8" s="99"/>
      <c r="AD8" s="99"/>
      <c r="AE8" s="99"/>
      <c r="AF8" s="99"/>
      <c r="AG8" s="99"/>
      <c r="AH8" s="99"/>
      <c r="AI8" s="99"/>
      <c r="AJ8" s="99"/>
      <c r="AK8" s="99"/>
      <c r="AL8" s="99"/>
      <c r="AM8" s="99"/>
      <c r="AN8" s="99"/>
      <c r="AO8" s="102"/>
      <c r="AP8" s="99"/>
    </row>
    <row r="9" spans="1:63" ht="15" customHeight="1">
      <c r="A9" s="111"/>
      <c r="B9" s="292" t="s">
        <v>24</v>
      </c>
      <c r="C9" s="292"/>
      <c r="D9" s="112"/>
      <c r="E9" s="292" t="s">
        <v>13</v>
      </c>
      <c r="F9" s="292"/>
      <c r="G9" s="292"/>
      <c r="H9" s="292"/>
      <c r="I9" s="292"/>
      <c r="J9" s="292"/>
      <c r="K9" s="292"/>
      <c r="L9" s="292"/>
      <c r="M9" s="292"/>
      <c r="N9" s="99"/>
      <c r="O9" s="99"/>
      <c r="P9" s="99"/>
      <c r="Q9" s="113" t="str">
        <f>SETT!Q9</f>
        <v>CORSO: "OPERATORE ELETTRICO" 1° ANNO</v>
      </c>
      <c r="R9" s="113"/>
      <c r="S9" s="99"/>
      <c r="T9" s="99"/>
      <c r="U9" s="99"/>
      <c r="V9" s="99"/>
      <c r="W9" s="99"/>
      <c r="X9" s="99"/>
      <c r="Y9" s="99"/>
      <c r="Z9" s="99"/>
      <c r="AA9" s="99"/>
      <c r="AB9" s="99"/>
      <c r="AC9" s="99"/>
      <c r="AD9" s="99"/>
      <c r="AE9" s="99"/>
      <c r="AF9" s="99"/>
      <c r="AG9" s="99"/>
      <c r="AH9" s="99"/>
      <c r="AI9" s="99"/>
      <c r="AJ9" s="99"/>
      <c r="AK9" s="99"/>
      <c r="AL9" s="99"/>
      <c r="AM9" s="99"/>
      <c r="AN9" s="99"/>
      <c r="AO9" s="102"/>
      <c r="AP9" s="99"/>
    </row>
    <row r="10" spans="1:63" ht="15" customHeight="1" thickBot="1">
      <c r="A10" s="114"/>
      <c r="B10" s="114"/>
      <c r="C10" s="103"/>
      <c r="D10" s="99"/>
      <c r="E10" s="292" t="s">
        <v>104</v>
      </c>
      <c r="F10" s="292"/>
      <c r="G10" s="292"/>
      <c r="H10" s="292"/>
      <c r="I10" s="292"/>
      <c r="J10" s="292"/>
      <c r="K10" s="292"/>
      <c r="L10" s="291">
        <f>SETT!L10</f>
        <v>990</v>
      </c>
      <c r="M10" s="291"/>
      <c r="N10" s="115"/>
      <c r="O10" s="115"/>
      <c r="P10" s="115"/>
      <c r="Q10" s="292" t="str">
        <f>SETT!Q10</f>
        <v>COD: ARIEFP1821/20/1</v>
      </c>
      <c r="R10" s="292"/>
      <c r="S10" s="292"/>
      <c r="T10" s="292"/>
      <c r="U10" s="292"/>
      <c r="V10" s="292"/>
      <c r="W10" s="292"/>
      <c r="X10" s="292"/>
      <c r="Y10" s="292"/>
      <c r="Z10" s="292"/>
      <c r="AA10" s="292"/>
      <c r="AB10" s="292"/>
      <c r="AC10" s="292"/>
      <c r="AD10" s="292"/>
      <c r="AE10" s="115"/>
      <c r="AF10" s="115"/>
      <c r="AG10" s="115"/>
      <c r="AH10" s="115"/>
      <c r="AI10" s="115"/>
      <c r="AJ10" s="115" t="s">
        <v>3</v>
      </c>
      <c r="AK10" s="115"/>
      <c r="AL10" s="115"/>
      <c r="AM10" s="115"/>
      <c r="AN10" s="115"/>
      <c r="AO10" s="116"/>
      <c r="AP10" s="115"/>
      <c r="AQ10" s="53"/>
      <c r="AR10" s="8"/>
      <c r="AS10" s="8"/>
      <c r="AT10" s="8"/>
      <c r="AU10" s="8"/>
      <c r="AV10" s="8"/>
      <c r="AW10" s="8"/>
      <c r="AX10" s="8"/>
      <c r="AY10" s="8"/>
      <c r="AZ10" s="8"/>
      <c r="BA10" s="8"/>
      <c r="BB10" s="8"/>
      <c r="BC10" s="8"/>
      <c r="BD10" s="9"/>
      <c r="BE10" s="9"/>
      <c r="BF10" s="9"/>
      <c r="BG10" s="9"/>
      <c r="BH10" s="9"/>
      <c r="BI10" s="9"/>
      <c r="BJ10" s="9"/>
      <c r="BK10" s="9"/>
    </row>
    <row r="11" spans="1:63" ht="30.75" customHeight="1" thickBot="1">
      <c r="A11" s="114"/>
      <c r="B11" s="313" t="s">
        <v>15</v>
      </c>
      <c r="C11" s="313"/>
      <c r="D11" s="117"/>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313" t="s">
        <v>9</v>
      </c>
      <c r="AK11" s="313"/>
      <c r="AL11" s="313"/>
      <c r="AM11" s="115"/>
      <c r="AN11" s="313" t="s">
        <v>10</v>
      </c>
      <c r="AO11" s="313"/>
      <c r="AP11" s="313"/>
      <c r="AQ11" s="53"/>
      <c r="AR11" s="203" t="s">
        <v>25</v>
      </c>
      <c r="AS11" s="203" t="s">
        <v>99</v>
      </c>
      <c r="AT11" s="203" t="s">
        <v>100</v>
      </c>
      <c r="AU11" s="228" t="s">
        <v>105</v>
      </c>
      <c r="AV11" s="8"/>
      <c r="AW11" s="8"/>
      <c r="AX11" s="8"/>
      <c r="AY11" s="8"/>
      <c r="AZ11" s="309"/>
      <c r="BA11" s="309"/>
      <c r="BB11" s="309"/>
      <c r="BC11" s="8"/>
      <c r="BD11" s="309"/>
      <c r="BE11" s="309"/>
      <c r="BF11" s="8"/>
      <c r="BG11" s="9"/>
      <c r="BH11" s="9"/>
      <c r="BI11" s="9"/>
      <c r="BJ11" s="9"/>
      <c r="BK11" s="9"/>
    </row>
    <row r="12" spans="1:63" s="12" customFormat="1" ht="45" customHeight="1" thickTop="1" thickBot="1">
      <c r="A12" s="118" t="s">
        <v>0</v>
      </c>
      <c r="B12" s="119" t="s">
        <v>6</v>
      </c>
      <c r="C12" s="120" t="s">
        <v>7</v>
      </c>
      <c r="D12" s="121">
        <v>1</v>
      </c>
      <c r="E12" s="121">
        <v>2</v>
      </c>
      <c r="F12" s="121">
        <v>3</v>
      </c>
      <c r="G12" s="121">
        <v>4</v>
      </c>
      <c r="H12" s="121">
        <v>5</v>
      </c>
      <c r="I12" s="121">
        <v>6</v>
      </c>
      <c r="J12" s="121">
        <v>7</v>
      </c>
      <c r="K12" s="121">
        <v>8</v>
      </c>
      <c r="L12" s="121">
        <v>9</v>
      </c>
      <c r="M12" s="121">
        <v>10</v>
      </c>
      <c r="N12" s="121">
        <v>11</v>
      </c>
      <c r="O12" s="121">
        <v>12</v>
      </c>
      <c r="P12" s="121">
        <v>13</v>
      </c>
      <c r="Q12" s="121">
        <v>14</v>
      </c>
      <c r="R12" s="121">
        <v>15</v>
      </c>
      <c r="S12" s="121">
        <v>16</v>
      </c>
      <c r="T12" s="121">
        <v>17</v>
      </c>
      <c r="U12" s="121">
        <v>18</v>
      </c>
      <c r="V12" s="121">
        <v>19</v>
      </c>
      <c r="W12" s="121">
        <v>20</v>
      </c>
      <c r="X12" s="121">
        <v>21</v>
      </c>
      <c r="Y12" s="121">
        <v>22</v>
      </c>
      <c r="Z12" s="121">
        <v>23</v>
      </c>
      <c r="AA12" s="121">
        <v>24</v>
      </c>
      <c r="AB12" s="121">
        <v>25</v>
      </c>
      <c r="AC12" s="121">
        <v>26</v>
      </c>
      <c r="AD12" s="121">
        <v>27</v>
      </c>
      <c r="AE12" s="121">
        <v>28</v>
      </c>
      <c r="AF12" s="121">
        <v>29</v>
      </c>
      <c r="AG12" s="121">
        <v>30</v>
      </c>
      <c r="AH12" s="122">
        <v>31</v>
      </c>
      <c r="AI12" s="99"/>
      <c r="AJ12" s="123" t="s">
        <v>11</v>
      </c>
      <c r="AK12" s="124" t="s">
        <v>12</v>
      </c>
      <c r="AL12" s="125" t="s">
        <v>14</v>
      </c>
      <c r="AM12" s="99"/>
      <c r="AN12" s="123" t="s">
        <v>11</v>
      </c>
      <c r="AO12" s="124" t="s">
        <v>12</v>
      </c>
      <c r="AP12" s="125" t="s">
        <v>14</v>
      </c>
      <c r="AQ12" s="51"/>
      <c r="AR12" s="204"/>
      <c r="AS12" s="204"/>
      <c r="AT12" s="204"/>
      <c r="AU12" s="229">
        <f>$AL$13/$L$10</f>
        <v>0.60505050505050506</v>
      </c>
      <c r="AV12" s="13"/>
      <c r="AW12" s="13"/>
      <c r="AX12" s="13"/>
      <c r="AY12" s="13"/>
      <c r="AZ12" s="13"/>
      <c r="BA12" s="13"/>
      <c r="BB12" s="13"/>
      <c r="BC12" s="13"/>
      <c r="BD12" s="13"/>
      <c r="BE12" s="13"/>
      <c r="BF12" s="13"/>
      <c r="BG12" s="13"/>
      <c r="BH12" s="13"/>
      <c r="BI12" s="13"/>
      <c r="BJ12" s="13"/>
      <c r="BK12" s="13"/>
    </row>
    <row r="13" spans="1:63" s="60" customFormat="1" ht="14.25">
      <c r="A13" s="126"/>
      <c r="B13" s="270" t="s">
        <v>21</v>
      </c>
      <c r="C13" s="271"/>
      <c r="D13" s="127"/>
      <c r="E13" s="127"/>
      <c r="F13" s="127"/>
      <c r="G13" s="127"/>
      <c r="H13" s="127"/>
      <c r="I13" s="127"/>
      <c r="J13" s="127"/>
      <c r="K13" s="127"/>
      <c r="L13" s="127"/>
      <c r="M13" s="127"/>
      <c r="N13" s="127"/>
      <c r="O13" s="127"/>
      <c r="P13" s="127"/>
      <c r="Q13" s="127"/>
      <c r="R13" s="127"/>
      <c r="S13" s="127"/>
      <c r="T13" s="127"/>
      <c r="U13" s="127"/>
      <c r="V13" s="127"/>
      <c r="W13" s="127"/>
      <c r="X13" s="127"/>
      <c r="Y13" s="127"/>
      <c r="Z13" s="127"/>
      <c r="AA13" s="127"/>
      <c r="AB13" s="127"/>
      <c r="AC13" s="127"/>
      <c r="AD13" s="127"/>
      <c r="AE13" s="127"/>
      <c r="AF13" s="127"/>
      <c r="AG13" s="127"/>
      <c r="AH13" s="128"/>
      <c r="AI13" s="110"/>
      <c r="AJ13" s="129">
        <f t="shared" ref="AJ13:AJ43" si="0">SUM(D13:AH13)</f>
        <v>0</v>
      </c>
      <c r="AK13" s="127">
        <f>Foglio16!AL13</f>
        <v>599</v>
      </c>
      <c r="AL13" s="128">
        <f t="shared" ref="AL13:AL43" si="1">AJ13+AK13</f>
        <v>599</v>
      </c>
      <c r="AM13" s="110"/>
      <c r="AN13" s="129"/>
      <c r="AO13" s="127"/>
      <c r="AP13" s="128"/>
      <c r="AQ13" s="58"/>
      <c r="AR13" s="205"/>
      <c r="AS13" s="206"/>
      <c r="AT13" s="206"/>
    </row>
    <row r="14" spans="1:63">
      <c r="A14" s="130">
        <v>1</v>
      </c>
      <c r="B14" s="131" t="str">
        <f>Foglio16!B14</f>
        <v>AYLLA MORAN</v>
      </c>
      <c r="C14" s="131" t="str">
        <f>Foglio16!C14</f>
        <v>JEREMY RAFAEL</v>
      </c>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3"/>
      <c r="AI14" s="99"/>
      <c r="AJ14" s="134">
        <f t="shared" si="0"/>
        <v>0</v>
      </c>
      <c r="AK14" s="132">
        <f>Foglio16!AL14</f>
        <v>504.25</v>
      </c>
      <c r="AL14" s="133">
        <f t="shared" si="1"/>
        <v>504.25</v>
      </c>
      <c r="AM14" s="99"/>
      <c r="AN14" s="134">
        <f t="shared" ref="AN14:AN32" si="2">$AJ$13-AJ14</f>
        <v>0</v>
      </c>
      <c r="AO14" s="132">
        <f>Foglio16!AP14</f>
        <v>94.75</v>
      </c>
      <c r="AP14" s="133">
        <f t="shared" ref="AP14:AP32" si="3">AN14+AO14</f>
        <v>94.75</v>
      </c>
      <c r="AR14" s="207">
        <f>IF(D14&gt;0,1,0)+IF(E14&gt;0,1,0)+IF(F14&gt;0,1,0)+IF(G14&gt;0,1,0)+IF(H14&gt;0,1,0)+IF(I14&gt;0,1,0)+IF(J14&gt;0,1,0)+IF(K14&gt;0,1,0)+IF(L14&gt;0,1,0)+IF(M14&gt;0,1,0)+IF(N14&gt;0,1,0)+IF(O14&gt;0,1,0)+IF(P14&gt;0,1,0)+IF(Q14&gt;0,1,0)+IF(R14&gt;0,1,0)+IF(S14&gt;0,1,0)+IF(T14&gt;0,1,0)+IF(U14&gt;0,1,0)+IF(V14&gt;0,1,0)+IF(W14&gt;0,1,0)+IF(X14&gt;0,1,0)+IF(Y14&gt;0,1,0)+IF(Z14&gt;0,1,0)+IF(AA14&gt;0,1,0)+IF(AB14&gt;0,1,0)+IF(AC14&gt;0,1,0)+IF(AD14&gt;0,1,0)+IF(AE14&gt;0,1,0)+IF(AF14&gt;0,1,0)+IF(AG14&gt;0,1,0)+IF(AH14&gt;0,1,0)</f>
        <v>0</v>
      </c>
      <c r="AS14" s="208">
        <f>AL14/$L$10</f>
        <v>0.50934343434343432</v>
      </c>
      <c r="AT14" s="208">
        <f>AP14/$L$10</f>
        <v>9.5707070707070713E-2</v>
      </c>
    </row>
    <row r="15" spans="1:63">
      <c r="A15" s="130">
        <v>2</v>
      </c>
      <c r="B15" s="131" t="str">
        <f>Foglio16!B15</f>
        <v>ALIAJ</v>
      </c>
      <c r="C15" s="131" t="str">
        <f>Foglio16!C15</f>
        <v>KLARIS</v>
      </c>
      <c r="D15" s="132"/>
      <c r="E15" s="132"/>
      <c r="F15" s="132"/>
      <c r="G15" s="132"/>
      <c r="H15" s="132"/>
      <c r="I15" s="132"/>
      <c r="J15" s="132"/>
      <c r="K15" s="132"/>
      <c r="L15" s="132"/>
      <c r="M15" s="132"/>
      <c r="N15" s="132"/>
      <c r="O15" s="132"/>
      <c r="P15" s="132"/>
      <c r="Q15" s="132"/>
      <c r="R15" s="132"/>
      <c r="S15" s="132"/>
      <c r="T15" s="132"/>
      <c r="U15" s="132"/>
      <c r="V15" s="132"/>
      <c r="W15" s="132"/>
      <c r="X15" s="132"/>
      <c r="Y15" s="132"/>
      <c r="Z15" s="132"/>
      <c r="AA15" s="132"/>
      <c r="AB15" s="132"/>
      <c r="AC15" s="132"/>
      <c r="AD15" s="132"/>
      <c r="AE15" s="132"/>
      <c r="AF15" s="132"/>
      <c r="AG15" s="132"/>
      <c r="AH15" s="133"/>
      <c r="AI15" s="99"/>
      <c r="AJ15" s="134">
        <f t="shared" si="0"/>
        <v>0</v>
      </c>
      <c r="AK15" s="132">
        <f>Foglio16!AL15</f>
        <v>570</v>
      </c>
      <c r="AL15" s="133">
        <f t="shared" si="1"/>
        <v>570</v>
      </c>
      <c r="AM15" s="99"/>
      <c r="AN15" s="134">
        <f t="shared" si="2"/>
        <v>0</v>
      </c>
      <c r="AO15" s="132">
        <f>Foglio16!AP15</f>
        <v>29</v>
      </c>
      <c r="AP15" s="133">
        <f t="shared" si="3"/>
        <v>29</v>
      </c>
      <c r="AR15" s="207">
        <f t="shared" ref="AR15:AR39" si="4">IF(D15&gt;0,1,0)+IF(E15&gt;0,1,0)+IF(F15&gt;0,1,0)+IF(G15&gt;0,1,0)+IF(H15&gt;0,1,0)+IF(I15&gt;0,1,0)+IF(J15&gt;0,1,0)+IF(K15&gt;0,1,0)+IF(L15&gt;0,1,0)+IF(M15&gt;0,1,0)+IF(N15&gt;0,1,0)+IF(O15&gt;0,1,0)+IF(P15&gt;0,1,0)+IF(Q15&gt;0,1,0)+IF(R15&gt;0,1,0)+IF(S15&gt;0,1,0)+IF(T15&gt;0,1,0)+IF(U15&gt;0,1,0)+IF(V15&gt;0,1,0)+IF(W15&gt;0,1,0)+IF(X15&gt;0,1,0)+IF(Y15&gt;0,1,0)+IF(Z15&gt;0,1,0)+IF(AA15&gt;0,1,0)+IF(AB15&gt;0,1,0)+IF(AC15&gt;0,1,0)+IF(AD15&gt;0,1,0)+IF(AE15&gt;0,1,0)+IF(AF15&gt;0,1,0)+IF(AG15&gt;0,1,0)+IF(AH15&gt;0,1,0)</f>
        <v>0</v>
      </c>
      <c r="AS15" s="208">
        <f t="shared" ref="AS15:AS43" si="5">AL15/$L$10</f>
        <v>0.5757575757575758</v>
      </c>
      <c r="AT15" s="208">
        <f t="shared" ref="AT15:AT43" si="6">AP15/$L$10</f>
        <v>2.9292929292929294E-2</v>
      </c>
    </row>
    <row r="16" spans="1:63">
      <c r="A16" s="130">
        <v>3</v>
      </c>
      <c r="B16" s="131" t="str">
        <f>Foglio16!B16</f>
        <v>BARBIERI</v>
      </c>
      <c r="C16" s="131" t="str">
        <f>Foglio16!C16</f>
        <v>WALTER DARIO</v>
      </c>
      <c r="D16" s="132"/>
      <c r="E16" s="132"/>
      <c r="F16" s="132"/>
      <c r="G16" s="132"/>
      <c r="H16" s="132"/>
      <c r="I16" s="132"/>
      <c r="J16" s="132"/>
      <c r="K16" s="132"/>
      <c r="L16" s="132"/>
      <c r="M16" s="132"/>
      <c r="N16" s="132"/>
      <c r="O16" s="132"/>
      <c r="P16" s="132"/>
      <c r="Q16" s="132"/>
      <c r="R16" s="132"/>
      <c r="S16" s="132"/>
      <c r="T16" s="132"/>
      <c r="U16" s="132"/>
      <c r="V16" s="132"/>
      <c r="W16" s="132"/>
      <c r="X16" s="132"/>
      <c r="Y16" s="132"/>
      <c r="Z16" s="132"/>
      <c r="AA16" s="132"/>
      <c r="AB16" s="132"/>
      <c r="AC16" s="132"/>
      <c r="AD16" s="132"/>
      <c r="AE16" s="132"/>
      <c r="AF16" s="132"/>
      <c r="AG16" s="132"/>
      <c r="AH16" s="133"/>
      <c r="AI16" s="99"/>
      <c r="AJ16" s="134">
        <f t="shared" si="0"/>
        <v>0</v>
      </c>
      <c r="AK16" s="132">
        <f>Foglio16!AL16</f>
        <v>561.25</v>
      </c>
      <c r="AL16" s="133">
        <f t="shared" si="1"/>
        <v>561.25</v>
      </c>
      <c r="AM16" s="99"/>
      <c r="AN16" s="134">
        <f t="shared" si="2"/>
        <v>0</v>
      </c>
      <c r="AO16" s="132">
        <f>Foglio16!AP16</f>
        <v>37.75</v>
      </c>
      <c r="AP16" s="133">
        <f t="shared" si="3"/>
        <v>37.75</v>
      </c>
      <c r="AR16" s="207">
        <f t="shared" si="4"/>
        <v>0</v>
      </c>
      <c r="AS16" s="208">
        <f t="shared" si="5"/>
        <v>0.56691919191919193</v>
      </c>
      <c r="AT16" s="208">
        <f t="shared" si="6"/>
        <v>3.8131313131313134E-2</v>
      </c>
    </row>
    <row r="17" spans="1:46">
      <c r="A17" s="130">
        <v>4</v>
      </c>
      <c r="B17" s="131" t="str">
        <f>Foglio16!B17</f>
        <v>BORZONE</v>
      </c>
      <c r="C17" s="131" t="str">
        <f>Foglio16!C17</f>
        <v>MATTIA</v>
      </c>
      <c r="D17" s="132"/>
      <c r="E17" s="132"/>
      <c r="F17" s="132"/>
      <c r="G17" s="132"/>
      <c r="H17" s="132"/>
      <c r="I17" s="132"/>
      <c r="J17" s="132"/>
      <c r="K17" s="132"/>
      <c r="L17" s="132"/>
      <c r="M17" s="132"/>
      <c r="N17" s="132"/>
      <c r="O17" s="132"/>
      <c r="P17" s="132"/>
      <c r="Q17" s="132"/>
      <c r="R17" s="132"/>
      <c r="S17" s="132"/>
      <c r="T17" s="132"/>
      <c r="U17" s="132"/>
      <c r="V17" s="132"/>
      <c r="W17" s="132"/>
      <c r="X17" s="132"/>
      <c r="Y17" s="132"/>
      <c r="Z17" s="132"/>
      <c r="AA17" s="132"/>
      <c r="AB17" s="132"/>
      <c r="AC17" s="132"/>
      <c r="AD17" s="132"/>
      <c r="AE17" s="132"/>
      <c r="AF17" s="132"/>
      <c r="AG17" s="132"/>
      <c r="AH17" s="133"/>
      <c r="AI17" s="99"/>
      <c r="AJ17" s="134">
        <f t="shared" si="0"/>
        <v>0</v>
      </c>
      <c r="AK17" s="132">
        <f>Foglio16!AL17</f>
        <v>524</v>
      </c>
      <c r="AL17" s="133">
        <f t="shared" si="1"/>
        <v>524</v>
      </c>
      <c r="AM17" s="99"/>
      <c r="AN17" s="134">
        <f t="shared" si="2"/>
        <v>0</v>
      </c>
      <c r="AO17" s="132">
        <f>Foglio16!AP17</f>
        <v>75</v>
      </c>
      <c r="AP17" s="133">
        <f t="shared" si="3"/>
        <v>75</v>
      </c>
      <c r="AR17" s="207">
        <f t="shared" si="4"/>
        <v>0</v>
      </c>
      <c r="AS17" s="208">
        <f t="shared" si="5"/>
        <v>0.52929292929292926</v>
      </c>
      <c r="AT17" s="208">
        <f t="shared" si="6"/>
        <v>7.575757575757576E-2</v>
      </c>
    </row>
    <row r="18" spans="1:46">
      <c r="A18" s="130">
        <v>5</v>
      </c>
      <c r="B18" s="131" t="str">
        <f>Foglio16!B18</f>
        <v>BOUCHAFRA</v>
      </c>
      <c r="C18" s="131" t="str">
        <f>Foglio16!C18</f>
        <v>YOUSSEF</v>
      </c>
      <c r="D18" s="132"/>
      <c r="E18" s="132"/>
      <c r="F18" s="132"/>
      <c r="G18" s="132"/>
      <c r="H18" s="132"/>
      <c r="I18" s="132"/>
      <c r="J18" s="132"/>
      <c r="K18" s="132"/>
      <c r="L18" s="132"/>
      <c r="M18" s="132"/>
      <c r="N18" s="132"/>
      <c r="O18" s="132"/>
      <c r="P18" s="132"/>
      <c r="Q18" s="132"/>
      <c r="R18" s="132"/>
      <c r="S18" s="132"/>
      <c r="T18" s="132"/>
      <c r="U18" s="132"/>
      <c r="V18" s="132"/>
      <c r="W18" s="132"/>
      <c r="X18" s="132"/>
      <c r="Y18" s="132"/>
      <c r="Z18" s="132"/>
      <c r="AA18" s="132"/>
      <c r="AB18" s="132"/>
      <c r="AC18" s="132"/>
      <c r="AD18" s="132"/>
      <c r="AE18" s="132"/>
      <c r="AF18" s="132"/>
      <c r="AG18" s="132"/>
      <c r="AH18" s="133"/>
      <c r="AI18" s="99"/>
      <c r="AJ18" s="134">
        <f t="shared" si="0"/>
        <v>0</v>
      </c>
      <c r="AK18" s="132">
        <f>Foglio16!AL18</f>
        <v>598</v>
      </c>
      <c r="AL18" s="133">
        <f t="shared" si="1"/>
        <v>598</v>
      </c>
      <c r="AM18" s="99"/>
      <c r="AN18" s="134">
        <f t="shared" si="2"/>
        <v>0</v>
      </c>
      <c r="AO18" s="132">
        <f>Foglio16!AP18</f>
        <v>1</v>
      </c>
      <c r="AP18" s="133">
        <f t="shared" si="3"/>
        <v>1</v>
      </c>
      <c r="AR18" s="207">
        <f t="shared" si="4"/>
        <v>0</v>
      </c>
      <c r="AS18" s="208">
        <f t="shared" si="5"/>
        <v>0.60404040404040404</v>
      </c>
      <c r="AT18" s="208">
        <f t="shared" si="6"/>
        <v>1.0101010101010101E-3</v>
      </c>
    </row>
    <row r="19" spans="1:46">
      <c r="A19" s="130">
        <v>6</v>
      </c>
      <c r="B19" s="131" t="str">
        <f>Foglio16!B19</f>
        <v>CASELLA</v>
      </c>
      <c r="C19" s="131" t="str">
        <f>Foglio16!C19</f>
        <v>MICHELE</v>
      </c>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3"/>
      <c r="AI19" s="99"/>
      <c r="AJ19" s="134">
        <f t="shared" si="0"/>
        <v>0</v>
      </c>
      <c r="AK19" s="132">
        <f>Foglio16!AL19</f>
        <v>546</v>
      </c>
      <c r="AL19" s="133">
        <f t="shared" si="1"/>
        <v>546</v>
      </c>
      <c r="AM19" s="99"/>
      <c r="AN19" s="134">
        <f t="shared" si="2"/>
        <v>0</v>
      </c>
      <c r="AO19" s="132">
        <f>Foglio16!AP19</f>
        <v>53</v>
      </c>
      <c r="AP19" s="133">
        <f t="shared" si="3"/>
        <v>53</v>
      </c>
      <c r="AR19" s="207">
        <f t="shared" si="4"/>
        <v>0</v>
      </c>
      <c r="AS19" s="208">
        <f t="shared" si="5"/>
        <v>0.55151515151515151</v>
      </c>
      <c r="AT19" s="208">
        <f t="shared" si="6"/>
        <v>5.3535353535353533E-2</v>
      </c>
    </row>
    <row r="20" spans="1:46">
      <c r="A20" s="130">
        <v>7</v>
      </c>
      <c r="B20" s="131" t="str">
        <f>Foglio16!B20</f>
        <v>EL HAJEB</v>
      </c>
      <c r="C20" s="131" t="str">
        <f>Foglio16!C20</f>
        <v>ABDEL KARIM</v>
      </c>
      <c r="D20" s="132"/>
      <c r="E20" s="132"/>
      <c r="F20" s="132"/>
      <c r="G20" s="132"/>
      <c r="H20" s="132"/>
      <c r="I20" s="132"/>
      <c r="J20" s="132"/>
      <c r="K20" s="132"/>
      <c r="L20" s="132"/>
      <c r="M20" s="132"/>
      <c r="N20" s="132"/>
      <c r="O20" s="132"/>
      <c r="P20" s="132"/>
      <c r="Q20" s="132"/>
      <c r="R20" s="132"/>
      <c r="S20" s="132"/>
      <c r="T20" s="132"/>
      <c r="U20" s="132"/>
      <c r="V20" s="132"/>
      <c r="W20" s="132"/>
      <c r="X20" s="132"/>
      <c r="Y20" s="132"/>
      <c r="Z20" s="132"/>
      <c r="AA20" s="132"/>
      <c r="AB20" s="132"/>
      <c r="AC20" s="132"/>
      <c r="AD20" s="132"/>
      <c r="AE20" s="132"/>
      <c r="AF20" s="132"/>
      <c r="AG20" s="132"/>
      <c r="AH20" s="133"/>
      <c r="AI20" s="99"/>
      <c r="AJ20" s="134">
        <f t="shared" si="0"/>
        <v>0</v>
      </c>
      <c r="AK20" s="132">
        <f>Foglio16!AL20</f>
        <v>555</v>
      </c>
      <c r="AL20" s="133">
        <f t="shared" si="1"/>
        <v>555</v>
      </c>
      <c r="AM20" s="99"/>
      <c r="AN20" s="134">
        <f t="shared" si="2"/>
        <v>0</v>
      </c>
      <c r="AO20" s="132">
        <f>Foglio16!AP20</f>
        <v>44</v>
      </c>
      <c r="AP20" s="133">
        <f t="shared" si="3"/>
        <v>44</v>
      </c>
      <c r="AR20" s="207">
        <f t="shared" si="4"/>
        <v>0</v>
      </c>
      <c r="AS20" s="208">
        <f t="shared" si="5"/>
        <v>0.56060606060606055</v>
      </c>
      <c r="AT20" s="208">
        <f t="shared" si="6"/>
        <v>4.4444444444444446E-2</v>
      </c>
    </row>
    <row r="21" spans="1:46">
      <c r="A21" s="130">
        <v>8</v>
      </c>
      <c r="B21" s="131" t="str">
        <f>Foglio16!B21</f>
        <v>FERRARINI</v>
      </c>
      <c r="C21" s="131" t="str">
        <f>Foglio16!C21</f>
        <v>LUCA</v>
      </c>
      <c r="D21" s="132"/>
      <c r="E21" s="132"/>
      <c r="F21" s="132"/>
      <c r="G21" s="132"/>
      <c r="H21" s="132"/>
      <c r="I21" s="132"/>
      <c r="J21" s="132"/>
      <c r="K21" s="132"/>
      <c r="L21" s="132"/>
      <c r="M21" s="132"/>
      <c r="N21" s="132"/>
      <c r="O21" s="132"/>
      <c r="P21" s="132"/>
      <c r="Q21" s="132"/>
      <c r="R21" s="132"/>
      <c r="S21" s="132"/>
      <c r="T21" s="132"/>
      <c r="U21" s="132"/>
      <c r="V21" s="132"/>
      <c r="W21" s="132"/>
      <c r="X21" s="132"/>
      <c r="Y21" s="132"/>
      <c r="Z21" s="132"/>
      <c r="AA21" s="132"/>
      <c r="AB21" s="132"/>
      <c r="AC21" s="132"/>
      <c r="AD21" s="132"/>
      <c r="AE21" s="132"/>
      <c r="AF21" s="132"/>
      <c r="AG21" s="132"/>
      <c r="AH21" s="133"/>
      <c r="AI21" s="99"/>
      <c r="AJ21" s="134">
        <f t="shared" si="0"/>
        <v>0</v>
      </c>
      <c r="AK21" s="132">
        <f>Foglio16!AL21</f>
        <v>371.25</v>
      </c>
      <c r="AL21" s="133">
        <f t="shared" si="1"/>
        <v>371.25</v>
      </c>
      <c r="AM21" s="99"/>
      <c r="AN21" s="134">
        <f t="shared" si="2"/>
        <v>0</v>
      </c>
      <c r="AO21" s="132">
        <f>Foglio16!AP21</f>
        <v>227.75</v>
      </c>
      <c r="AP21" s="133">
        <f t="shared" si="3"/>
        <v>227.75</v>
      </c>
      <c r="AR21" s="207">
        <f t="shared" si="4"/>
        <v>0</v>
      </c>
      <c r="AS21" s="208">
        <f t="shared" si="5"/>
        <v>0.375</v>
      </c>
      <c r="AT21" s="208">
        <f t="shared" si="6"/>
        <v>0.23005050505050506</v>
      </c>
    </row>
    <row r="22" spans="1:46">
      <c r="A22" s="130">
        <v>9</v>
      </c>
      <c r="B22" s="131" t="str">
        <f>Foglio16!B22</f>
        <v>GOXHAJ</v>
      </c>
      <c r="C22" s="131" t="str">
        <f>Foglio16!C22</f>
        <v>THOMAS</v>
      </c>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3"/>
      <c r="AI22" s="99"/>
      <c r="AJ22" s="134">
        <f t="shared" si="0"/>
        <v>0</v>
      </c>
      <c r="AK22" s="132">
        <f>Foglio16!AL22</f>
        <v>488.5</v>
      </c>
      <c r="AL22" s="133">
        <f t="shared" si="1"/>
        <v>488.5</v>
      </c>
      <c r="AM22" s="99"/>
      <c r="AN22" s="134">
        <f t="shared" si="2"/>
        <v>0</v>
      </c>
      <c r="AO22" s="132">
        <f>Foglio16!AP22</f>
        <v>110.5</v>
      </c>
      <c r="AP22" s="133">
        <f t="shared" si="3"/>
        <v>110.5</v>
      </c>
      <c r="AR22" s="207">
        <f t="shared" si="4"/>
        <v>0</v>
      </c>
      <c r="AS22" s="208">
        <f t="shared" si="5"/>
        <v>0.49343434343434345</v>
      </c>
      <c r="AT22" s="208">
        <f t="shared" si="6"/>
        <v>0.11161616161616161</v>
      </c>
    </row>
    <row r="23" spans="1:46">
      <c r="A23" s="130">
        <v>10</v>
      </c>
      <c r="B23" s="131" t="str">
        <f>Foglio16!B23</f>
        <v>HOXHA</v>
      </c>
      <c r="C23" s="131" t="str">
        <f>Foglio16!C23</f>
        <v>HALI</v>
      </c>
      <c r="D23" s="132"/>
      <c r="E23" s="132"/>
      <c r="F23" s="132"/>
      <c r="G23" s="132"/>
      <c r="H23" s="132"/>
      <c r="I23" s="132"/>
      <c r="J23" s="132"/>
      <c r="K23" s="132"/>
      <c r="L23" s="132"/>
      <c r="M23" s="132"/>
      <c r="N23" s="132"/>
      <c r="O23" s="132"/>
      <c r="P23" s="132"/>
      <c r="Q23" s="132"/>
      <c r="R23" s="132"/>
      <c r="S23" s="132"/>
      <c r="T23" s="132"/>
      <c r="U23" s="132"/>
      <c r="V23" s="132"/>
      <c r="W23" s="132"/>
      <c r="X23" s="132"/>
      <c r="Y23" s="132"/>
      <c r="Z23" s="132"/>
      <c r="AA23" s="132"/>
      <c r="AB23" s="132"/>
      <c r="AC23" s="132"/>
      <c r="AD23" s="132"/>
      <c r="AE23" s="132"/>
      <c r="AF23" s="132"/>
      <c r="AG23" s="132"/>
      <c r="AH23" s="133"/>
      <c r="AI23" s="99"/>
      <c r="AJ23" s="134">
        <f t="shared" si="0"/>
        <v>0</v>
      </c>
      <c r="AK23" s="132">
        <f>Foglio16!AL23</f>
        <v>506.75</v>
      </c>
      <c r="AL23" s="133">
        <f t="shared" si="1"/>
        <v>506.75</v>
      </c>
      <c r="AM23" s="99"/>
      <c r="AN23" s="134">
        <f t="shared" si="2"/>
        <v>0</v>
      </c>
      <c r="AO23" s="132">
        <f>Foglio16!AP23</f>
        <v>92.25</v>
      </c>
      <c r="AP23" s="133">
        <f t="shared" si="3"/>
        <v>92.25</v>
      </c>
      <c r="AR23" s="207">
        <f t="shared" si="4"/>
        <v>0</v>
      </c>
      <c r="AS23" s="208">
        <f t="shared" si="5"/>
        <v>0.51186868686868692</v>
      </c>
      <c r="AT23" s="208">
        <f t="shared" si="6"/>
        <v>9.3181818181818185E-2</v>
      </c>
    </row>
    <row r="24" spans="1:46">
      <c r="A24" s="130">
        <v>11</v>
      </c>
      <c r="B24" s="131" t="str">
        <f>Foglio16!B24</f>
        <v>KASSIMI</v>
      </c>
      <c r="C24" s="131" t="str">
        <f>Foglio16!C24</f>
        <v>JAWAD</v>
      </c>
      <c r="D24" s="132"/>
      <c r="E24" s="132"/>
      <c r="F24" s="132"/>
      <c r="G24" s="132"/>
      <c r="H24" s="132"/>
      <c r="I24" s="132"/>
      <c r="J24" s="132"/>
      <c r="K24" s="132"/>
      <c r="L24" s="132"/>
      <c r="M24" s="132"/>
      <c r="N24" s="132"/>
      <c r="O24" s="132"/>
      <c r="P24" s="132"/>
      <c r="Q24" s="132"/>
      <c r="R24" s="132"/>
      <c r="S24" s="132"/>
      <c r="T24" s="132"/>
      <c r="U24" s="132"/>
      <c r="V24" s="132"/>
      <c r="W24" s="132"/>
      <c r="X24" s="132"/>
      <c r="Y24" s="132"/>
      <c r="Z24" s="132"/>
      <c r="AA24" s="132"/>
      <c r="AB24" s="132"/>
      <c r="AC24" s="132"/>
      <c r="AD24" s="132"/>
      <c r="AE24" s="132"/>
      <c r="AF24" s="132"/>
      <c r="AG24" s="132"/>
      <c r="AH24" s="133"/>
      <c r="AI24" s="99"/>
      <c r="AJ24" s="134">
        <f t="shared" si="0"/>
        <v>0</v>
      </c>
      <c r="AK24" s="132">
        <f>Foglio16!AL24</f>
        <v>574</v>
      </c>
      <c r="AL24" s="133">
        <f t="shared" si="1"/>
        <v>574</v>
      </c>
      <c r="AM24" s="99"/>
      <c r="AN24" s="134">
        <f t="shared" si="2"/>
        <v>0</v>
      </c>
      <c r="AO24" s="132">
        <f>Foglio16!AP24</f>
        <v>25</v>
      </c>
      <c r="AP24" s="133">
        <f t="shared" si="3"/>
        <v>25</v>
      </c>
      <c r="AR24" s="207">
        <f t="shared" si="4"/>
        <v>0</v>
      </c>
      <c r="AS24" s="208">
        <f t="shared" si="5"/>
        <v>0.57979797979797976</v>
      </c>
      <c r="AT24" s="208">
        <f t="shared" si="6"/>
        <v>2.5252525252525252E-2</v>
      </c>
    </row>
    <row r="25" spans="1:46">
      <c r="A25" s="130">
        <v>12</v>
      </c>
      <c r="B25" s="131" t="str">
        <f>Foglio16!B25</f>
        <v>LAVEZZO</v>
      </c>
      <c r="C25" s="131" t="str">
        <f>Foglio16!C25</f>
        <v>CRISTIAN</v>
      </c>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3"/>
      <c r="AI25" s="99"/>
      <c r="AJ25" s="134">
        <f t="shared" si="0"/>
        <v>0</v>
      </c>
      <c r="AK25" s="132">
        <f>Foglio16!AL25</f>
        <v>516.75</v>
      </c>
      <c r="AL25" s="133">
        <f t="shared" si="1"/>
        <v>516.75</v>
      </c>
      <c r="AM25" s="99"/>
      <c r="AN25" s="134">
        <f t="shared" si="2"/>
        <v>0</v>
      </c>
      <c r="AO25" s="132">
        <f>Foglio16!AP25</f>
        <v>82.25</v>
      </c>
      <c r="AP25" s="133">
        <f t="shared" si="3"/>
        <v>82.25</v>
      </c>
      <c r="AR25" s="207">
        <f t="shared" si="4"/>
        <v>0</v>
      </c>
      <c r="AS25" s="208">
        <f t="shared" si="5"/>
        <v>0.52196969696969697</v>
      </c>
      <c r="AT25" s="208">
        <f t="shared" si="6"/>
        <v>8.3080808080808075E-2</v>
      </c>
    </row>
    <row r="26" spans="1:46">
      <c r="A26" s="130">
        <v>13</v>
      </c>
      <c r="B26" s="131" t="str">
        <f>Foglio16!B26</f>
        <v>MARTORANA</v>
      </c>
      <c r="C26" s="131" t="str">
        <f>Foglio16!C26</f>
        <v>IVAN</v>
      </c>
      <c r="D26" s="132"/>
      <c r="E26" s="132"/>
      <c r="F26" s="132"/>
      <c r="G26" s="132"/>
      <c r="H26" s="132"/>
      <c r="I26" s="132"/>
      <c r="J26" s="132"/>
      <c r="K26" s="132"/>
      <c r="L26" s="132"/>
      <c r="M26" s="132"/>
      <c r="N26" s="132"/>
      <c r="O26" s="132"/>
      <c r="P26" s="132"/>
      <c r="Q26" s="132"/>
      <c r="R26" s="132"/>
      <c r="S26" s="132"/>
      <c r="T26" s="132"/>
      <c r="U26" s="132"/>
      <c r="V26" s="132"/>
      <c r="W26" s="132"/>
      <c r="X26" s="132"/>
      <c r="Y26" s="132"/>
      <c r="Z26" s="132"/>
      <c r="AA26" s="132"/>
      <c r="AB26" s="132"/>
      <c r="AC26" s="132"/>
      <c r="AD26" s="132"/>
      <c r="AE26" s="132"/>
      <c r="AF26" s="132"/>
      <c r="AG26" s="132"/>
      <c r="AH26" s="133"/>
      <c r="AI26" s="99"/>
      <c r="AJ26" s="134">
        <f t="shared" si="0"/>
        <v>0</v>
      </c>
      <c r="AK26" s="132">
        <f>Foglio16!AL26</f>
        <v>396</v>
      </c>
      <c r="AL26" s="133">
        <f t="shared" si="1"/>
        <v>396</v>
      </c>
      <c r="AM26" s="99"/>
      <c r="AN26" s="134">
        <f t="shared" si="2"/>
        <v>0</v>
      </c>
      <c r="AO26" s="132">
        <f>Foglio16!AP26</f>
        <v>203</v>
      </c>
      <c r="AP26" s="133">
        <f t="shared" si="3"/>
        <v>203</v>
      </c>
      <c r="AR26" s="207">
        <f t="shared" si="4"/>
        <v>0</v>
      </c>
      <c r="AS26" s="208">
        <f t="shared" si="5"/>
        <v>0.4</v>
      </c>
      <c r="AT26" s="208">
        <f t="shared" si="6"/>
        <v>0.20505050505050504</v>
      </c>
    </row>
    <row r="27" spans="1:46">
      <c r="A27" s="130">
        <v>14</v>
      </c>
      <c r="B27" s="131" t="str">
        <f>Foglio16!B27</f>
        <v xml:space="preserve">OLCESE </v>
      </c>
      <c r="C27" s="131" t="str">
        <f>Foglio16!C27</f>
        <v>RAFFAELE</v>
      </c>
      <c r="D27" s="132"/>
      <c r="E27" s="132"/>
      <c r="F27" s="132"/>
      <c r="G27" s="132"/>
      <c r="H27" s="132"/>
      <c r="I27" s="132"/>
      <c r="J27" s="132"/>
      <c r="K27" s="132"/>
      <c r="L27" s="132"/>
      <c r="M27" s="132"/>
      <c r="N27" s="132"/>
      <c r="O27" s="132"/>
      <c r="P27" s="132"/>
      <c r="Q27" s="132"/>
      <c r="R27" s="132"/>
      <c r="S27" s="132"/>
      <c r="T27" s="132"/>
      <c r="U27" s="132"/>
      <c r="V27" s="132"/>
      <c r="W27" s="132"/>
      <c r="X27" s="132"/>
      <c r="Y27" s="132"/>
      <c r="Z27" s="132"/>
      <c r="AA27" s="132"/>
      <c r="AB27" s="132"/>
      <c r="AC27" s="132"/>
      <c r="AD27" s="132"/>
      <c r="AE27" s="132"/>
      <c r="AF27" s="132"/>
      <c r="AG27" s="132"/>
      <c r="AH27" s="133"/>
      <c r="AI27" s="99"/>
      <c r="AJ27" s="134">
        <f t="shared" si="0"/>
        <v>0</v>
      </c>
      <c r="AK27" s="132">
        <f>Foglio16!AL27</f>
        <v>560</v>
      </c>
      <c r="AL27" s="133">
        <f t="shared" si="1"/>
        <v>560</v>
      </c>
      <c r="AM27" s="99"/>
      <c r="AN27" s="134">
        <f t="shared" si="2"/>
        <v>0</v>
      </c>
      <c r="AO27" s="132">
        <f>Foglio16!AP27</f>
        <v>39</v>
      </c>
      <c r="AP27" s="133">
        <f t="shared" si="3"/>
        <v>39</v>
      </c>
      <c r="AR27" s="207">
        <f t="shared" si="4"/>
        <v>0</v>
      </c>
      <c r="AS27" s="208">
        <f t="shared" si="5"/>
        <v>0.56565656565656564</v>
      </c>
      <c r="AT27" s="208">
        <f t="shared" si="6"/>
        <v>3.9393939393939391E-2</v>
      </c>
    </row>
    <row r="28" spans="1:46">
      <c r="A28" s="130">
        <v>15</v>
      </c>
      <c r="B28" s="131" t="str">
        <f>Foglio16!B28</f>
        <v>RICCA</v>
      </c>
      <c r="C28" s="131" t="str">
        <f>Foglio16!C28</f>
        <v>SIMONE</v>
      </c>
      <c r="D28" s="132"/>
      <c r="E28" s="132"/>
      <c r="F28" s="132"/>
      <c r="G28" s="132"/>
      <c r="H28" s="132"/>
      <c r="I28" s="132"/>
      <c r="J28" s="132"/>
      <c r="K28" s="132"/>
      <c r="L28" s="132"/>
      <c r="M28" s="132"/>
      <c r="N28" s="132"/>
      <c r="O28" s="132"/>
      <c r="P28" s="132"/>
      <c r="Q28" s="132"/>
      <c r="R28" s="132"/>
      <c r="S28" s="132"/>
      <c r="T28" s="132"/>
      <c r="U28" s="132"/>
      <c r="V28" s="132"/>
      <c r="W28" s="132"/>
      <c r="X28" s="132"/>
      <c r="Y28" s="132"/>
      <c r="Z28" s="132"/>
      <c r="AA28" s="132"/>
      <c r="AB28" s="132"/>
      <c r="AC28" s="132"/>
      <c r="AD28" s="132"/>
      <c r="AE28" s="132"/>
      <c r="AF28" s="132"/>
      <c r="AG28" s="132"/>
      <c r="AH28" s="133"/>
      <c r="AI28" s="99"/>
      <c r="AJ28" s="134">
        <f t="shared" si="0"/>
        <v>0</v>
      </c>
      <c r="AK28" s="132">
        <f>Foglio16!AL28</f>
        <v>563</v>
      </c>
      <c r="AL28" s="133">
        <f t="shared" si="1"/>
        <v>563</v>
      </c>
      <c r="AM28" s="99"/>
      <c r="AN28" s="134">
        <f t="shared" si="2"/>
        <v>0</v>
      </c>
      <c r="AO28" s="132">
        <f>Foglio16!AP28</f>
        <v>36</v>
      </c>
      <c r="AP28" s="133">
        <f t="shared" si="3"/>
        <v>36</v>
      </c>
      <c r="AR28" s="207">
        <f t="shared" si="4"/>
        <v>0</v>
      </c>
      <c r="AS28" s="208">
        <f t="shared" si="5"/>
        <v>0.56868686868686869</v>
      </c>
      <c r="AT28" s="208">
        <f t="shared" si="6"/>
        <v>3.6363636363636362E-2</v>
      </c>
    </row>
    <row r="29" spans="1:46">
      <c r="A29" s="130">
        <v>16</v>
      </c>
      <c r="B29" s="131" t="str">
        <f>Foglio16!B29</f>
        <v>RIGA</v>
      </c>
      <c r="C29" s="131" t="str">
        <f>Foglio16!C29</f>
        <v>VITTORIO</v>
      </c>
      <c r="D29" s="132"/>
      <c r="E29" s="132"/>
      <c r="F29" s="132"/>
      <c r="G29" s="132"/>
      <c r="H29" s="132"/>
      <c r="I29" s="132"/>
      <c r="J29" s="132"/>
      <c r="K29" s="132"/>
      <c r="L29" s="132"/>
      <c r="M29" s="132"/>
      <c r="N29" s="132"/>
      <c r="O29" s="132"/>
      <c r="P29" s="132"/>
      <c r="Q29" s="132"/>
      <c r="R29" s="132"/>
      <c r="S29" s="132"/>
      <c r="T29" s="132"/>
      <c r="U29" s="132"/>
      <c r="V29" s="132"/>
      <c r="W29" s="132"/>
      <c r="X29" s="132"/>
      <c r="Y29" s="132"/>
      <c r="Z29" s="132"/>
      <c r="AA29" s="132"/>
      <c r="AB29" s="132"/>
      <c r="AC29" s="132"/>
      <c r="AD29" s="132"/>
      <c r="AE29" s="132"/>
      <c r="AF29" s="132"/>
      <c r="AG29" s="132"/>
      <c r="AH29" s="133"/>
      <c r="AI29" s="99"/>
      <c r="AJ29" s="134">
        <f t="shared" si="0"/>
        <v>0</v>
      </c>
      <c r="AK29" s="132">
        <f>Foglio16!AL29</f>
        <v>473.75</v>
      </c>
      <c r="AL29" s="133">
        <f t="shared" si="1"/>
        <v>473.75</v>
      </c>
      <c r="AM29" s="99"/>
      <c r="AN29" s="134">
        <f t="shared" si="2"/>
        <v>0</v>
      </c>
      <c r="AO29" s="132">
        <f>Foglio16!AP29</f>
        <v>125.25</v>
      </c>
      <c r="AP29" s="133">
        <f t="shared" si="3"/>
        <v>125.25</v>
      </c>
      <c r="AR29" s="207">
        <f t="shared" si="4"/>
        <v>0</v>
      </c>
      <c r="AS29" s="208">
        <f t="shared" si="5"/>
        <v>0.47853535353535354</v>
      </c>
      <c r="AT29" s="208">
        <f t="shared" si="6"/>
        <v>0.12651515151515152</v>
      </c>
    </row>
    <row r="30" spans="1:46">
      <c r="A30" s="130">
        <v>17</v>
      </c>
      <c r="B30" s="131" t="str">
        <f>Foglio16!B30</f>
        <v>ROSSATO</v>
      </c>
      <c r="C30" s="131" t="str">
        <f>Foglio16!C30</f>
        <v>MARCO</v>
      </c>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3"/>
      <c r="AI30" s="99"/>
      <c r="AJ30" s="134">
        <f t="shared" si="0"/>
        <v>0</v>
      </c>
      <c r="AK30" s="132">
        <f>Foglio16!AL30</f>
        <v>567</v>
      </c>
      <c r="AL30" s="133">
        <f t="shared" si="1"/>
        <v>567</v>
      </c>
      <c r="AM30" s="99"/>
      <c r="AN30" s="134">
        <f t="shared" si="2"/>
        <v>0</v>
      </c>
      <c r="AO30" s="132">
        <f>Foglio16!AP30</f>
        <v>32</v>
      </c>
      <c r="AP30" s="133">
        <f t="shared" si="3"/>
        <v>32</v>
      </c>
      <c r="AR30" s="207">
        <f t="shared" si="4"/>
        <v>0</v>
      </c>
      <c r="AS30" s="208">
        <f t="shared" si="5"/>
        <v>0.57272727272727275</v>
      </c>
      <c r="AT30" s="208">
        <f t="shared" si="6"/>
        <v>3.2323232323232323E-2</v>
      </c>
    </row>
    <row r="31" spans="1:46">
      <c r="A31" s="130">
        <v>18</v>
      </c>
      <c r="B31" s="131" t="str">
        <f>Foglio16!B31</f>
        <v xml:space="preserve">CUNEO </v>
      </c>
      <c r="C31" s="131" t="str">
        <f>Foglio16!C31</f>
        <v>FRANCESCO (DUALE)</v>
      </c>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3"/>
      <c r="AI31" s="99"/>
      <c r="AJ31" s="134">
        <f t="shared" si="0"/>
        <v>0</v>
      </c>
      <c r="AK31" s="132">
        <f>Foglio16!AL31</f>
        <v>185</v>
      </c>
      <c r="AL31" s="133">
        <f t="shared" si="1"/>
        <v>185</v>
      </c>
      <c r="AM31" s="99"/>
      <c r="AN31" s="134">
        <f t="shared" si="2"/>
        <v>0</v>
      </c>
      <c r="AO31" s="132">
        <f>Foglio16!AP31</f>
        <v>414</v>
      </c>
      <c r="AP31" s="133">
        <f t="shared" si="3"/>
        <v>414</v>
      </c>
      <c r="AR31" s="207">
        <f t="shared" si="4"/>
        <v>0</v>
      </c>
      <c r="AS31" s="208">
        <f t="shared" si="5"/>
        <v>0.18686868686868688</v>
      </c>
      <c r="AT31" s="208">
        <f t="shared" si="6"/>
        <v>0.41818181818181815</v>
      </c>
    </row>
    <row r="32" spans="1:46">
      <c r="A32" s="130">
        <v>19</v>
      </c>
      <c r="B32" s="131" t="str">
        <f>Foglio16!B32</f>
        <v xml:space="preserve">COSTANZA </v>
      </c>
      <c r="C32" s="131" t="str">
        <f>Foglio16!C32</f>
        <v>MATTIA</v>
      </c>
      <c r="D32" s="132"/>
      <c r="E32" s="132"/>
      <c r="F32" s="132"/>
      <c r="G32" s="132"/>
      <c r="H32" s="132"/>
      <c r="I32" s="132"/>
      <c r="J32" s="132"/>
      <c r="K32" s="132"/>
      <c r="L32" s="132"/>
      <c r="M32" s="132"/>
      <c r="N32" s="132"/>
      <c r="O32" s="132"/>
      <c r="P32" s="132"/>
      <c r="Q32" s="132"/>
      <c r="R32" s="132"/>
      <c r="S32" s="132"/>
      <c r="T32" s="132"/>
      <c r="U32" s="132"/>
      <c r="V32" s="132"/>
      <c r="W32" s="132"/>
      <c r="X32" s="132"/>
      <c r="Y32" s="132"/>
      <c r="Z32" s="132"/>
      <c r="AA32" s="132"/>
      <c r="AB32" s="132"/>
      <c r="AC32" s="132"/>
      <c r="AD32" s="132"/>
      <c r="AE32" s="132"/>
      <c r="AF32" s="132"/>
      <c r="AG32" s="132"/>
      <c r="AH32" s="133"/>
      <c r="AI32" s="99"/>
      <c r="AJ32" s="134">
        <f t="shared" si="0"/>
        <v>0</v>
      </c>
      <c r="AK32" s="132">
        <f>Foglio16!AL32</f>
        <v>188</v>
      </c>
      <c r="AL32" s="133">
        <f t="shared" si="1"/>
        <v>188</v>
      </c>
      <c r="AM32" s="99"/>
      <c r="AN32" s="134">
        <f t="shared" si="2"/>
        <v>0</v>
      </c>
      <c r="AO32" s="132">
        <f>Foglio16!AP32</f>
        <v>0</v>
      </c>
      <c r="AP32" s="133">
        <f t="shared" si="3"/>
        <v>0</v>
      </c>
      <c r="AR32" s="207">
        <f t="shared" si="4"/>
        <v>0</v>
      </c>
      <c r="AS32" s="208">
        <f t="shared" si="5"/>
        <v>0.1898989898989899</v>
      </c>
      <c r="AT32" s="208">
        <f t="shared" si="6"/>
        <v>0</v>
      </c>
    </row>
    <row r="33" spans="1:46">
      <c r="A33" s="130">
        <v>20</v>
      </c>
      <c r="B33" s="131">
        <f>Foglio16!B33</f>
        <v>0</v>
      </c>
      <c r="C33" s="131">
        <f>Foglio16!C33</f>
        <v>0</v>
      </c>
      <c r="D33" s="132"/>
      <c r="E33" s="132"/>
      <c r="F33" s="132"/>
      <c r="G33" s="132"/>
      <c r="H33" s="132"/>
      <c r="I33" s="132"/>
      <c r="J33" s="132"/>
      <c r="K33" s="132"/>
      <c r="L33" s="132"/>
      <c r="M33" s="132"/>
      <c r="N33" s="132"/>
      <c r="O33" s="132"/>
      <c r="P33" s="132"/>
      <c r="Q33" s="132"/>
      <c r="R33" s="132"/>
      <c r="S33" s="132"/>
      <c r="T33" s="132"/>
      <c r="U33" s="132"/>
      <c r="V33" s="132"/>
      <c r="W33" s="132"/>
      <c r="X33" s="132"/>
      <c r="Y33" s="132"/>
      <c r="Z33" s="132"/>
      <c r="AA33" s="132"/>
      <c r="AB33" s="132"/>
      <c r="AC33" s="132"/>
      <c r="AD33" s="132"/>
      <c r="AE33" s="132"/>
      <c r="AF33" s="132"/>
      <c r="AG33" s="132"/>
      <c r="AH33" s="133"/>
      <c r="AI33" s="99"/>
      <c r="AJ33" s="134">
        <f t="shared" si="0"/>
        <v>0</v>
      </c>
      <c r="AK33" s="132">
        <f>Foglio16!AL33</f>
        <v>0</v>
      </c>
      <c r="AL33" s="133">
        <f t="shared" si="1"/>
        <v>0</v>
      </c>
      <c r="AM33" s="99"/>
      <c r="AN33" s="134">
        <f t="shared" ref="AN33:AN43" si="7">$AJ$13-AJ33</f>
        <v>0</v>
      </c>
      <c r="AO33" s="132">
        <f>Foglio16!AP33</f>
        <v>0</v>
      </c>
      <c r="AP33" s="133">
        <f t="shared" ref="AP33:AP43" si="8">AN33+AO33</f>
        <v>0</v>
      </c>
      <c r="AR33" s="207">
        <f t="shared" si="4"/>
        <v>0</v>
      </c>
      <c r="AS33" s="208">
        <f t="shared" si="5"/>
        <v>0</v>
      </c>
      <c r="AT33" s="208">
        <f t="shared" si="6"/>
        <v>0</v>
      </c>
    </row>
    <row r="34" spans="1:46">
      <c r="A34" s="130">
        <v>21</v>
      </c>
      <c r="B34" s="131">
        <f>Foglio16!B34</f>
        <v>0</v>
      </c>
      <c r="C34" s="131">
        <f>Foglio16!C34</f>
        <v>0</v>
      </c>
      <c r="D34" s="132"/>
      <c r="E34" s="132"/>
      <c r="F34" s="132"/>
      <c r="G34" s="132"/>
      <c r="H34" s="132"/>
      <c r="I34" s="132"/>
      <c r="J34" s="132"/>
      <c r="K34" s="132"/>
      <c r="L34" s="132"/>
      <c r="M34" s="132"/>
      <c r="N34" s="132"/>
      <c r="O34" s="132"/>
      <c r="P34" s="132"/>
      <c r="Q34" s="132"/>
      <c r="R34" s="132"/>
      <c r="S34" s="132"/>
      <c r="T34" s="132"/>
      <c r="U34" s="132"/>
      <c r="V34" s="132"/>
      <c r="W34" s="132"/>
      <c r="X34" s="132"/>
      <c r="Y34" s="132"/>
      <c r="Z34" s="132"/>
      <c r="AA34" s="132"/>
      <c r="AB34" s="132"/>
      <c r="AC34" s="132"/>
      <c r="AD34" s="132"/>
      <c r="AE34" s="132"/>
      <c r="AF34" s="132"/>
      <c r="AG34" s="132"/>
      <c r="AH34" s="133"/>
      <c r="AI34" s="99"/>
      <c r="AJ34" s="134">
        <f t="shared" si="0"/>
        <v>0</v>
      </c>
      <c r="AK34" s="132">
        <f>Foglio16!AL34</f>
        <v>0</v>
      </c>
      <c r="AL34" s="133">
        <f t="shared" si="1"/>
        <v>0</v>
      </c>
      <c r="AM34" s="99"/>
      <c r="AN34" s="134">
        <f t="shared" si="7"/>
        <v>0</v>
      </c>
      <c r="AO34" s="132">
        <f>Foglio16!AP34</f>
        <v>0</v>
      </c>
      <c r="AP34" s="133">
        <f t="shared" si="8"/>
        <v>0</v>
      </c>
      <c r="AR34" s="207">
        <f t="shared" si="4"/>
        <v>0</v>
      </c>
      <c r="AS34" s="208">
        <f t="shared" si="5"/>
        <v>0</v>
      </c>
      <c r="AT34" s="208">
        <f t="shared" si="6"/>
        <v>0</v>
      </c>
    </row>
    <row r="35" spans="1:46">
      <c r="A35" s="130">
        <v>22</v>
      </c>
      <c r="B35" s="131">
        <f>Foglio16!B35</f>
        <v>0</v>
      </c>
      <c r="C35" s="131">
        <f>Foglio16!C35</f>
        <v>0</v>
      </c>
      <c r="D35" s="132"/>
      <c r="E35" s="132"/>
      <c r="F35" s="132"/>
      <c r="G35" s="132"/>
      <c r="H35" s="132"/>
      <c r="I35" s="132"/>
      <c r="J35" s="132"/>
      <c r="K35" s="132"/>
      <c r="L35" s="132"/>
      <c r="M35" s="132"/>
      <c r="N35" s="132"/>
      <c r="O35" s="132"/>
      <c r="P35" s="132"/>
      <c r="Q35" s="132"/>
      <c r="R35" s="132"/>
      <c r="S35" s="132"/>
      <c r="T35" s="132"/>
      <c r="U35" s="132"/>
      <c r="V35" s="132"/>
      <c r="W35" s="132"/>
      <c r="X35" s="132"/>
      <c r="Y35" s="132"/>
      <c r="Z35" s="132"/>
      <c r="AA35" s="132"/>
      <c r="AB35" s="132"/>
      <c r="AC35" s="132"/>
      <c r="AD35" s="132"/>
      <c r="AE35" s="132"/>
      <c r="AF35" s="132"/>
      <c r="AG35" s="132"/>
      <c r="AH35" s="133"/>
      <c r="AI35" s="99"/>
      <c r="AJ35" s="134">
        <f t="shared" si="0"/>
        <v>0</v>
      </c>
      <c r="AK35" s="132">
        <f>Foglio16!AL35</f>
        <v>0</v>
      </c>
      <c r="AL35" s="133">
        <f t="shared" si="1"/>
        <v>0</v>
      </c>
      <c r="AM35" s="99"/>
      <c r="AN35" s="134">
        <f t="shared" si="7"/>
        <v>0</v>
      </c>
      <c r="AO35" s="132">
        <f>Foglio16!AP35</f>
        <v>0</v>
      </c>
      <c r="AP35" s="133">
        <f t="shared" si="8"/>
        <v>0</v>
      </c>
      <c r="AR35" s="207">
        <f t="shared" si="4"/>
        <v>0</v>
      </c>
      <c r="AS35" s="208">
        <f t="shared" si="5"/>
        <v>0</v>
      </c>
      <c r="AT35" s="208">
        <f t="shared" si="6"/>
        <v>0</v>
      </c>
    </row>
    <row r="36" spans="1:46">
      <c r="A36" s="130">
        <v>23</v>
      </c>
      <c r="B36" s="131">
        <f>Foglio16!B36</f>
        <v>0</v>
      </c>
      <c r="C36" s="131">
        <f>Foglio16!C36</f>
        <v>0</v>
      </c>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c r="AB36" s="132"/>
      <c r="AC36" s="132"/>
      <c r="AD36" s="132"/>
      <c r="AE36" s="132"/>
      <c r="AF36" s="132"/>
      <c r="AG36" s="132"/>
      <c r="AH36" s="133"/>
      <c r="AI36" s="99"/>
      <c r="AJ36" s="134">
        <f t="shared" si="0"/>
        <v>0</v>
      </c>
      <c r="AK36" s="132">
        <f>Foglio16!AL36</f>
        <v>0</v>
      </c>
      <c r="AL36" s="133">
        <f t="shared" si="1"/>
        <v>0</v>
      </c>
      <c r="AM36" s="99"/>
      <c r="AN36" s="134">
        <f t="shared" si="7"/>
        <v>0</v>
      </c>
      <c r="AO36" s="132">
        <f>Foglio16!AP36</f>
        <v>0</v>
      </c>
      <c r="AP36" s="133">
        <f t="shared" si="8"/>
        <v>0</v>
      </c>
      <c r="AR36" s="207">
        <f t="shared" si="4"/>
        <v>0</v>
      </c>
      <c r="AS36" s="208">
        <f t="shared" si="5"/>
        <v>0</v>
      </c>
      <c r="AT36" s="208">
        <f t="shared" si="6"/>
        <v>0</v>
      </c>
    </row>
    <row r="37" spans="1:46">
      <c r="A37" s="130">
        <v>24</v>
      </c>
      <c r="B37" s="131">
        <f>Foglio16!B37</f>
        <v>0</v>
      </c>
      <c r="C37" s="131">
        <f>Foglio16!C37</f>
        <v>0</v>
      </c>
      <c r="D37" s="132"/>
      <c r="E37" s="132"/>
      <c r="F37" s="132"/>
      <c r="G37" s="132"/>
      <c r="H37" s="132"/>
      <c r="I37" s="132"/>
      <c r="J37" s="132"/>
      <c r="K37" s="132"/>
      <c r="L37" s="132"/>
      <c r="M37" s="132"/>
      <c r="N37" s="132"/>
      <c r="O37" s="132"/>
      <c r="P37" s="132"/>
      <c r="Q37" s="132"/>
      <c r="R37" s="132"/>
      <c r="S37" s="132"/>
      <c r="T37" s="132"/>
      <c r="U37" s="132"/>
      <c r="V37" s="132"/>
      <c r="W37" s="132"/>
      <c r="X37" s="132"/>
      <c r="Y37" s="132"/>
      <c r="Z37" s="132"/>
      <c r="AA37" s="132"/>
      <c r="AB37" s="132"/>
      <c r="AC37" s="132"/>
      <c r="AD37" s="132"/>
      <c r="AE37" s="132"/>
      <c r="AF37" s="132"/>
      <c r="AG37" s="132"/>
      <c r="AH37" s="133"/>
      <c r="AI37" s="99"/>
      <c r="AJ37" s="134">
        <f t="shared" si="0"/>
        <v>0</v>
      </c>
      <c r="AK37" s="132">
        <f>Foglio16!AL37</f>
        <v>0</v>
      </c>
      <c r="AL37" s="133">
        <f t="shared" si="1"/>
        <v>0</v>
      </c>
      <c r="AM37" s="99"/>
      <c r="AN37" s="134">
        <f t="shared" si="7"/>
        <v>0</v>
      </c>
      <c r="AO37" s="132">
        <f>Foglio16!AP37</f>
        <v>0</v>
      </c>
      <c r="AP37" s="133">
        <f t="shared" si="8"/>
        <v>0</v>
      </c>
      <c r="AR37" s="207">
        <f t="shared" si="4"/>
        <v>0</v>
      </c>
      <c r="AS37" s="208">
        <f t="shared" si="5"/>
        <v>0</v>
      </c>
      <c r="AT37" s="208">
        <f t="shared" si="6"/>
        <v>0</v>
      </c>
    </row>
    <row r="38" spans="1:46">
      <c r="A38" s="130">
        <v>25</v>
      </c>
      <c r="B38" s="131">
        <f>Foglio16!B38</f>
        <v>0</v>
      </c>
      <c r="C38" s="131">
        <f>Foglio16!C38</f>
        <v>0</v>
      </c>
      <c r="D38" s="132"/>
      <c r="E38" s="132"/>
      <c r="F38" s="132"/>
      <c r="G38" s="132"/>
      <c r="H38" s="132"/>
      <c r="I38" s="132"/>
      <c r="J38" s="132"/>
      <c r="K38" s="132"/>
      <c r="L38" s="132"/>
      <c r="M38" s="132"/>
      <c r="N38" s="132"/>
      <c r="O38" s="132"/>
      <c r="P38" s="132"/>
      <c r="Q38" s="132"/>
      <c r="R38" s="132"/>
      <c r="S38" s="132"/>
      <c r="T38" s="132"/>
      <c r="U38" s="132"/>
      <c r="V38" s="132"/>
      <c r="W38" s="132"/>
      <c r="X38" s="132"/>
      <c r="Y38" s="132"/>
      <c r="Z38" s="132"/>
      <c r="AA38" s="132"/>
      <c r="AB38" s="132"/>
      <c r="AC38" s="132"/>
      <c r="AD38" s="132"/>
      <c r="AE38" s="132"/>
      <c r="AF38" s="132"/>
      <c r="AG38" s="132"/>
      <c r="AH38" s="133"/>
      <c r="AI38" s="99"/>
      <c r="AJ38" s="134">
        <f t="shared" si="0"/>
        <v>0</v>
      </c>
      <c r="AK38" s="132">
        <f>Foglio16!AL38</f>
        <v>0</v>
      </c>
      <c r="AL38" s="133">
        <f t="shared" si="1"/>
        <v>0</v>
      </c>
      <c r="AM38" s="99"/>
      <c r="AN38" s="134">
        <f t="shared" si="7"/>
        <v>0</v>
      </c>
      <c r="AO38" s="132">
        <f>Foglio16!AP38</f>
        <v>0</v>
      </c>
      <c r="AP38" s="133">
        <f t="shared" si="8"/>
        <v>0</v>
      </c>
      <c r="AR38" s="207">
        <f t="shared" si="4"/>
        <v>0</v>
      </c>
      <c r="AS38" s="208">
        <f t="shared" si="5"/>
        <v>0</v>
      </c>
      <c r="AT38" s="208">
        <f t="shared" si="6"/>
        <v>0</v>
      </c>
    </row>
    <row r="39" spans="1:46">
      <c r="A39" s="130">
        <v>26</v>
      </c>
      <c r="B39" s="131">
        <f>Foglio16!B39</f>
        <v>0</v>
      </c>
      <c r="C39" s="131">
        <f>Foglio16!C39</f>
        <v>0</v>
      </c>
      <c r="D39" s="132"/>
      <c r="E39" s="132"/>
      <c r="F39" s="132"/>
      <c r="G39" s="132"/>
      <c r="H39" s="132"/>
      <c r="I39" s="132"/>
      <c r="J39" s="132"/>
      <c r="K39" s="132"/>
      <c r="L39" s="132"/>
      <c r="M39" s="132"/>
      <c r="N39" s="132"/>
      <c r="O39" s="132"/>
      <c r="P39" s="132"/>
      <c r="Q39" s="132"/>
      <c r="R39" s="132"/>
      <c r="S39" s="132"/>
      <c r="T39" s="132"/>
      <c r="U39" s="132"/>
      <c r="V39" s="132"/>
      <c r="W39" s="132"/>
      <c r="X39" s="132"/>
      <c r="Y39" s="132"/>
      <c r="Z39" s="132"/>
      <c r="AA39" s="132"/>
      <c r="AB39" s="132"/>
      <c r="AC39" s="132"/>
      <c r="AD39" s="132"/>
      <c r="AE39" s="132"/>
      <c r="AF39" s="132"/>
      <c r="AG39" s="132"/>
      <c r="AH39" s="133"/>
      <c r="AI39" s="99"/>
      <c r="AJ39" s="134">
        <f t="shared" si="0"/>
        <v>0</v>
      </c>
      <c r="AK39" s="132">
        <f>Foglio16!AL39</f>
        <v>0</v>
      </c>
      <c r="AL39" s="133">
        <f t="shared" si="1"/>
        <v>0</v>
      </c>
      <c r="AM39" s="99"/>
      <c r="AN39" s="134">
        <f t="shared" si="7"/>
        <v>0</v>
      </c>
      <c r="AO39" s="132">
        <f>Foglio16!AP39</f>
        <v>0</v>
      </c>
      <c r="AP39" s="133">
        <f t="shared" si="8"/>
        <v>0</v>
      </c>
      <c r="AR39" s="207">
        <f t="shared" si="4"/>
        <v>0</v>
      </c>
      <c r="AS39" s="208">
        <f t="shared" si="5"/>
        <v>0</v>
      </c>
      <c r="AT39" s="208">
        <f t="shared" si="6"/>
        <v>0</v>
      </c>
    </row>
    <row r="40" spans="1:46">
      <c r="A40" s="130">
        <v>27</v>
      </c>
      <c r="B40" s="131">
        <f>Foglio16!B40</f>
        <v>0</v>
      </c>
      <c r="C40" s="131">
        <f>Foglio16!C40</f>
        <v>0</v>
      </c>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3"/>
      <c r="AI40" s="99"/>
      <c r="AJ40" s="134">
        <f t="shared" si="0"/>
        <v>0</v>
      </c>
      <c r="AK40" s="132">
        <f>Foglio16!AL40</f>
        <v>0</v>
      </c>
      <c r="AL40" s="133">
        <f t="shared" si="1"/>
        <v>0</v>
      </c>
      <c r="AM40" s="99"/>
      <c r="AN40" s="134">
        <f t="shared" si="7"/>
        <v>0</v>
      </c>
      <c r="AO40" s="132">
        <f>Foglio16!AP40</f>
        <v>0</v>
      </c>
      <c r="AP40" s="133">
        <f t="shared" si="8"/>
        <v>0</v>
      </c>
      <c r="AR40" s="207">
        <f>IF(D40&gt;0,1,0)+IF(E40&gt;0,1,0)+IF(F40&gt;0,1,0)+IF(G40&gt;0,1,0)+IF(H40&gt;0,1,0)+IF(I40&gt;0,1,0)+IF(J40&gt;0,1,0)+IF(K40&gt;0,1,0)+IF(L40&gt;0,1,0)+IF(M40&gt;0,1,0)+IF(N40&gt;0,1,0)+IF(O40&gt;0,1,0)+IF(P40&gt;0,1,0)+IF(Q40&gt;0,1,0)+IF(R40&gt;0,1,0)+IF(S40&gt;0,1,0)+IF(T40&gt;0,1,0)+IF(U40&gt;0,1,0)+IF(V40&gt;0,1,0)+IF(W40&gt;0,1,0)+IF(X40&gt;0,1,0)+IF(Y40&gt;0,1,0)+IF(Z40&gt;0,1,0)+IF(AA40&gt;0,1,0)+IF(AB40&gt;0,1,0)+IF(AC40&gt;0,1,0)+IF(AD40&gt;0,1,0)+IF(AE40&gt;0,1,0)+IF(AF40&gt;0,1,0)+IF(AG40&gt;0,1,0)+IF(AH40&gt;0,1,0)</f>
        <v>0</v>
      </c>
      <c r="AS40" s="208">
        <f t="shared" si="5"/>
        <v>0</v>
      </c>
      <c r="AT40" s="208">
        <f t="shared" si="6"/>
        <v>0</v>
      </c>
    </row>
    <row r="41" spans="1:46">
      <c r="A41" s="130">
        <v>28</v>
      </c>
      <c r="B41" s="131">
        <f>Foglio16!B41</f>
        <v>0</v>
      </c>
      <c r="C41" s="131">
        <f>Foglio16!C41</f>
        <v>0</v>
      </c>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3"/>
      <c r="AI41" s="99"/>
      <c r="AJ41" s="134">
        <f t="shared" si="0"/>
        <v>0</v>
      </c>
      <c r="AK41" s="132">
        <f>Foglio16!AL41</f>
        <v>0</v>
      </c>
      <c r="AL41" s="133">
        <f t="shared" si="1"/>
        <v>0</v>
      </c>
      <c r="AM41" s="99"/>
      <c r="AN41" s="134">
        <f t="shared" si="7"/>
        <v>0</v>
      </c>
      <c r="AO41" s="132">
        <f>Foglio16!AP41</f>
        <v>0</v>
      </c>
      <c r="AP41" s="133">
        <f t="shared" si="8"/>
        <v>0</v>
      </c>
      <c r="AR41" s="207">
        <f>IF(D41&gt;0,1,0)+IF(E41&gt;0,1,0)+IF(F41&gt;0,1,0)+IF(G41&gt;0,1,0)+IF(H41&gt;0,1,0)+IF(I41&gt;0,1,0)+IF(J41&gt;0,1,0)+IF(K41&gt;0,1,0)+IF(L41&gt;0,1,0)+IF(M41&gt;0,1,0)+IF(N41&gt;0,1,0)+IF(O41&gt;0,1,0)+IF(P41&gt;0,1,0)+IF(Q41&gt;0,1,0)+IF(R41&gt;0,1,0)+IF(S41&gt;0,1,0)+IF(T41&gt;0,1,0)+IF(U41&gt;0,1,0)+IF(V41&gt;0,1,0)+IF(W41&gt;0,1,0)+IF(X41&gt;0,1,0)+IF(Y41&gt;0,1,0)+IF(Z41&gt;0,1,0)+IF(AA41&gt;0,1,0)+IF(AB41&gt;0,1,0)+IF(AC41&gt;0,1,0)+IF(AD41&gt;0,1,0)+IF(AE41&gt;0,1,0)+IF(AF41&gt;0,1,0)+IF(AG41&gt;0,1,0)+IF(AH41&gt;0,1,0)</f>
        <v>0</v>
      </c>
      <c r="AS41" s="208">
        <f t="shared" si="5"/>
        <v>0</v>
      </c>
      <c r="AT41" s="208">
        <f t="shared" si="6"/>
        <v>0</v>
      </c>
    </row>
    <row r="42" spans="1:46">
      <c r="A42" s="130">
        <v>29</v>
      </c>
      <c r="B42" s="131">
        <f>Foglio16!B42</f>
        <v>0</v>
      </c>
      <c r="C42" s="131">
        <f>Foglio16!C42</f>
        <v>0</v>
      </c>
      <c r="D42" s="132"/>
      <c r="E42" s="132"/>
      <c r="F42" s="132"/>
      <c r="G42" s="132"/>
      <c r="H42" s="132"/>
      <c r="I42" s="132"/>
      <c r="J42" s="132"/>
      <c r="K42" s="132"/>
      <c r="L42" s="132"/>
      <c r="M42" s="132"/>
      <c r="N42" s="132"/>
      <c r="O42" s="132"/>
      <c r="P42" s="132"/>
      <c r="Q42" s="132"/>
      <c r="R42" s="132"/>
      <c r="S42" s="132"/>
      <c r="T42" s="132"/>
      <c r="U42" s="132"/>
      <c r="V42" s="132"/>
      <c r="W42" s="132"/>
      <c r="X42" s="132"/>
      <c r="Y42" s="132"/>
      <c r="Z42" s="132"/>
      <c r="AA42" s="132"/>
      <c r="AB42" s="132"/>
      <c r="AC42" s="132"/>
      <c r="AD42" s="132"/>
      <c r="AE42" s="132"/>
      <c r="AF42" s="132"/>
      <c r="AG42" s="132"/>
      <c r="AH42" s="133"/>
      <c r="AI42" s="99"/>
      <c r="AJ42" s="134">
        <f t="shared" si="0"/>
        <v>0</v>
      </c>
      <c r="AK42" s="132">
        <f>Foglio16!AL42</f>
        <v>0</v>
      </c>
      <c r="AL42" s="133">
        <f t="shared" si="1"/>
        <v>0</v>
      </c>
      <c r="AM42" s="99"/>
      <c r="AN42" s="134">
        <f t="shared" si="7"/>
        <v>0</v>
      </c>
      <c r="AO42" s="132">
        <f>Foglio16!AP42</f>
        <v>0</v>
      </c>
      <c r="AP42" s="133">
        <f t="shared" si="8"/>
        <v>0</v>
      </c>
      <c r="AR42" s="207">
        <f>IF(D42&gt;0,1,0)+IF(E42&gt;0,1,0)+IF(F42&gt;0,1,0)+IF(G42&gt;0,1,0)+IF(H42&gt;0,1,0)+IF(I42&gt;0,1,0)+IF(J42&gt;0,1,0)+IF(K42&gt;0,1,0)+IF(L42&gt;0,1,0)+IF(M42&gt;0,1,0)+IF(N42&gt;0,1,0)+IF(O42&gt;0,1,0)+IF(P42&gt;0,1,0)+IF(Q42&gt;0,1,0)+IF(R42&gt;0,1,0)+IF(S42&gt;0,1,0)+IF(T42&gt;0,1,0)+IF(U42&gt;0,1,0)+IF(V42&gt;0,1,0)+IF(W42&gt;0,1,0)+IF(X42&gt;0,1,0)+IF(Y42&gt;0,1,0)+IF(Z42&gt;0,1,0)+IF(AA42&gt;0,1,0)+IF(AB42&gt;0,1,0)+IF(AC42&gt;0,1,0)+IF(AD42&gt;0,1,0)+IF(AE42&gt;0,1,0)+IF(AF42&gt;0,1,0)+IF(AG42&gt;0,1,0)+IF(AH42&gt;0,1,0)</f>
        <v>0</v>
      </c>
      <c r="AS42" s="208">
        <f t="shared" si="5"/>
        <v>0</v>
      </c>
      <c r="AT42" s="208">
        <f t="shared" si="6"/>
        <v>0</v>
      </c>
    </row>
    <row r="43" spans="1:46" ht="15.75" thickBot="1">
      <c r="A43" s="130">
        <v>30</v>
      </c>
      <c r="B43" s="131">
        <f>Foglio16!B43</f>
        <v>0</v>
      </c>
      <c r="C43" s="131">
        <f>Foglio16!C43</f>
        <v>0</v>
      </c>
      <c r="D43" s="132"/>
      <c r="E43" s="132"/>
      <c r="F43" s="132"/>
      <c r="G43" s="132"/>
      <c r="H43" s="132"/>
      <c r="I43" s="132"/>
      <c r="J43" s="132"/>
      <c r="K43" s="132"/>
      <c r="L43" s="132"/>
      <c r="M43" s="132"/>
      <c r="N43" s="132"/>
      <c r="O43" s="132"/>
      <c r="P43" s="132"/>
      <c r="Q43" s="132"/>
      <c r="R43" s="132"/>
      <c r="S43" s="132"/>
      <c r="T43" s="132"/>
      <c r="U43" s="132"/>
      <c r="V43" s="132"/>
      <c r="W43" s="132"/>
      <c r="X43" s="132"/>
      <c r="Y43" s="132"/>
      <c r="Z43" s="132"/>
      <c r="AA43" s="132"/>
      <c r="AB43" s="132"/>
      <c r="AC43" s="132"/>
      <c r="AD43" s="132"/>
      <c r="AE43" s="132"/>
      <c r="AF43" s="132"/>
      <c r="AG43" s="132"/>
      <c r="AH43" s="133"/>
      <c r="AI43" s="99"/>
      <c r="AJ43" s="134">
        <f t="shared" si="0"/>
        <v>0</v>
      </c>
      <c r="AK43" s="132">
        <f>Foglio16!AL43</f>
        <v>0</v>
      </c>
      <c r="AL43" s="133">
        <f t="shared" si="1"/>
        <v>0</v>
      </c>
      <c r="AM43" s="99"/>
      <c r="AN43" s="134">
        <f t="shared" si="7"/>
        <v>0</v>
      </c>
      <c r="AO43" s="132">
        <f>Foglio16!AP43</f>
        <v>0</v>
      </c>
      <c r="AP43" s="133">
        <f t="shared" si="8"/>
        <v>0</v>
      </c>
      <c r="AR43" s="207">
        <f>IF(D43&gt;0,1,0)+IF(E43&gt;0,1,0)+IF(F43&gt;0,1,0)+IF(G43&gt;0,1,0)+IF(H43&gt;0,1,0)+IF(I43&gt;0,1,0)+IF(J43&gt;0,1,0)+IF(K43&gt;0,1,0)+IF(L43&gt;0,1,0)+IF(M43&gt;0,1,0)+IF(N43&gt;0,1,0)+IF(O43&gt;0,1,0)+IF(P43&gt;0,1,0)+IF(Q43&gt;0,1,0)+IF(R43&gt;0,1,0)+IF(S43&gt;0,1,0)+IF(T43&gt;0,1,0)+IF(U43&gt;0,1,0)+IF(V43&gt;0,1,0)+IF(W43&gt;0,1,0)+IF(X43&gt;0,1,0)+IF(Y43&gt;0,1,0)+IF(Z43&gt;0,1,0)+IF(AA43&gt;0,1,0)+IF(AB43&gt;0,1,0)+IF(AC43&gt;0,1,0)+IF(AD43&gt;0,1,0)+IF(AE43&gt;0,1,0)+IF(AF43&gt;0,1,0)+IF(AG43&gt;0,1,0)+IF(AH43&gt;0,1,0)</f>
        <v>0</v>
      </c>
      <c r="AS43" s="208">
        <f t="shared" si="5"/>
        <v>0</v>
      </c>
      <c r="AT43" s="208">
        <f t="shared" si="6"/>
        <v>0</v>
      </c>
    </row>
    <row r="44" spans="1:46" ht="26.25" customHeight="1" thickTop="1" thickBot="1">
      <c r="A44" s="141"/>
      <c r="B44" s="142"/>
      <c r="C44" s="142"/>
      <c r="D44" s="143"/>
      <c r="E44" s="143"/>
      <c r="F44" s="143"/>
      <c r="G44" s="143"/>
      <c r="H44" s="143"/>
      <c r="I44" s="143"/>
      <c r="J44" s="143"/>
      <c r="K44" s="143"/>
      <c r="L44" s="143"/>
      <c r="M44" s="143"/>
      <c r="N44" s="143"/>
      <c r="O44" s="143"/>
      <c r="P44" s="143"/>
      <c r="Q44" s="143"/>
      <c r="R44" s="143"/>
      <c r="S44" s="143"/>
      <c r="T44" s="143"/>
      <c r="U44" s="143"/>
      <c r="V44" s="143"/>
      <c r="W44" s="143"/>
      <c r="X44" s="143"/>
      <c r="Y44" s="143"/>
      <c r="Z44" s="143"/>
      <c r="AA44" s="143"/>
      <c r="AB44" s="143"/>
      <c r="AC44" s="143"/>
      <c r="AD44" s="144" t="s">
        <v>8</v>
      </c>
      <c r="AE44" s="145"/>
      <c r="AF44" s="145"/>
      <c r="AG44" s="145"/>
      <c r="AH44" s="146"/>
      <c r="AI44" s="110"/>
      <c r="AJ44" s="147">
        <f>SUM(AJ14:AJ43)</f>
        <v>0</v>
      </c>
      <c r="AK44" s="147">
        <f>SUM(AK14:AK43)</f>
        <v>9248.5</v>
      </c>
      <c r="AL44" s="147">
        <f>SUM(AL14:AL43)</f>
        <v>9248.5</v>
      </c>
      <c r="AM44" s="110"/>
      <c r="AN44" s="147">
        <f>SUM(AN13:AN43)</f>
        <v>0</v>
      </c>
      <c r="AO44" s="147">
        <f>SUM(AO13:AO43)</f>
        <v>1721.5</v>
      </c>
      <c r="AP44" s="147">
        <f>SUM(AP13:AP43)</f>
        <v>1721.5</v>
      </c>
      <c r="AR44" s="209">
        <f>SUM(AR14:AR43)</f>
        <v>0</v>
      </c>
      <c r="AS44" s="87"/>
      <c r="AT44" s="87"/>
    </row>
    <row r="45" spans="1:46" ht="15.75" thickTop="1">
      <c r="A45" s="103"/>
      <c r="B45" s="103"/>
      <c r="C45" s="103"/>
      <c r="D45" s="99"/>
      <c r="E45" s="99"/>
      <c r="F45" s="99"/>
      <c r="G45" s="99"/>
      <c r="H45" s="99"/>
      <c r="I45" s="99"/>
      <c r="J45" s="99"/>
      <c r="K45" s="99"/>
      <c r="L45" s="99"/>
      <c r="M45" s="99"/>
      <c r="N45" s="99"/>
      <c r="O45" s="99"/>
      <c r="P45" s="99"/>
      <c r="Q45" s="99"/>
      <c r="R45" s="99"/>
      <c r="S45" s="99"/>
      <c r="T45" s="99"/>
      <c r="U45" s="99"/>
      <c r="V45" s="99"/>
      <c r="W45" s="99"/>
      <c r="X45" s="99"/>
      <c r="Y45" s="99"/>
      <c r="Z45" s="99"/>
      <c r="AA45" s="99"/>
      <c r="AB45" s="99"/>
      <c r="AC45" s="99"/>
      <c r="AD45" s="99"/>
      <c r="AE45" s="99"/>
      <c r="AF45" s="99"/>
      <c r="AG45" s="99"/>
      <c r="AH45" s="99"/>
      <c r="AI45" s="99"/>
      <c r="AJ45" s="99"/>
      <c r="AK45" s="99"/>
      <c r="AL45" s="99"/>
      <c r="AM45" s="99"/>
      <c r="AN45" s="99"/>
      <c r="AO45" s="102"/>
      <c r="AP45" s="99"/>
    </row>
    <row r="46" spans="1:46">
      <c r="A46" s="103"/>
      <c r="B46" s="103"/>
      <c r="C46" s="103"/>
      <c r="D46" s="99"/>
      <c r="E46" s="99"/>
      <c r="F46" s="99"/>
      <c r="G46" s="99"/>
      <c r="H46" s="99"/>
      <c r="I46" s="99"/>
      <c r="J46" s="99"/>
      <c r="K46" s="99"/>
      <c r="L46" s="99"/>
      <c r="M46" s="99"/>
      <c r="N46" s="99"/>
      <c r="O46" s="99"/>
      <c r="P46" s="99"/>
      <c r="Q46" s="99"/>
      <c r="R46" s="99"/>
      <c r="S46" s="99"/>
      <c r="T46" s="99"/>
      <c r="U46" s="99"/>
      <c r="V46" s="99"/>
      <c r="W46" s="99"/>
      <c r="X46" s="99"/>
      <c r="Y46" s="99"/>
      <c r="Z46" s="99"/>
      <c r="AA46" s="99"/>
      <c r="AB46" s="99"/>
      <c r="AC46" s="99"/>
      <c r="AD46" s="99"/>
      <c r="AE46" s="99"/>
      <c r="AF46" s="99"/>
      <c r="AG46" s="99"/>
      <c r="AH46" s="99"/>
      <c r="AI46" s="99"/>
      <c r="AJ46" s="99"/>
      <c r="AK46" s="99"/>
      <c r="AL46" s="99"/>
      <c r="AM46" s="99"/>
      <c r="AN46" s="99"/>
      <c r="AO46" s="102"/>
      <c r="AP46" s="99"/>
    </row>
    <row r="47" spans="1:46">
      <c r="A47" s="103"/>
      <c r="B47" s="103"/>
      <c r="C47" s="103"/>
      <c r="D47" s="99"/>
      <c r="E47" s="99"/>
      <c r="F47" s="99"/>
      <c r="G47" s="99"/>
      <c r="H47" s="99"/>
      <c r="I47" s="99"/>
      <c r="J47" s="99"/>
      <c r="K47" s="99"/>
      <c r="L47" s="99"/>
      <c r="M47" s="99"/>
      <c r="N47" s="99"/>
      <c r="O47" s="99"/>
      <c r="P47" s="99"/>
      <c r="Q47" s="99"/>
      <c r="R47" s="99"/>
      <c r="S47" s="99"/>
      <c r="T47" s="99"/>
      <c r="U47" s="99"/>
      <c r="V47" s="99"/>
      <c r="W47" s="99"/>
      <c r="X47" s="99"/>
      <c r="Y47" s="99"/>
      <c r="Z47" s="99"/>
      <c r="AA47" s="99"/>
      <c r="AB47" s="99"/>
      <c r="AC47" s="99"/>
      <c r="AD47" s="99"/>
      <c r="AE47" s="99"/>
      <c r="AF47" s="99"/>
      <c r="AG47" s="99"/>
      <c r="AH47" s="99"/>
      <c r="AI47" s="99"/>
      <c r="AJ47" s="99"/>
      <c r="AK47" s="99"/>
      <c r="AL47" s="99"/>
      <c r="AM47" s="99"/>
      <c r="AN47" s="99"/>
      <c r="AO47" s="102"/>
      <c r="AP47" s="99"/>
    </row>
    <row r="48" spans="1:46">
      <c r="A48" s="103"/>
      <c r="B48" s="103"/>
      <c r="C48" s="103"/>
      <c r="D48" s="99"/>
      <c r="E48" s="99"/>
      <c r="F48" s="99"/>
      <c r="G48" s="99"/>
      <c r="H48" s="99"/>
      <c r="I48" s="99"/>
      <c r="J48" s="99"/>
      <c r="K48" s="99"/>
      <c r="L48" s="99"/>
      <c r="M48" s="99"/>
      <c r="N48" s="99"/>
      <c r="O48" s="99"/>
      <c r="P48" s="99"/>
      <c r="Q48" s="99"/>
      <c r="R48" s="99"/>
      <c r="S48" s="99"/>
      <c r="T48" s="99"/>
      <c r="U48" s="99"/>
      <c r="V48" s="99"/>
      <c r="W48" s="99"/>
      <c r="X48" s="99"/>
      <c r="Y48" s="99"/>
      <c r="Z48" s="99"/>
      <c r="AA48" s="99"/>
      <c r="AB48" s="99"/>
      <c r="AC48" s="99"/>
      <c r="AD48" s="99"/>
      <c r="AE48" s="99"/>
      <c r="AF48" s="99"/>
      <c r="AG48" s="99"/>
      <c r="AH48" s="99"/>
      <c r="AI48" s="99"/>
      <c r="AJ48" s="99"/>
      <c r="AK48" s="99"/>
      <c r="AL48" s="99"/>
      <c r="AM48" s="99"/>
      <c r="AN48" s="99"/>
      <c r="AO48" s="102"/>
      <c r="AP48" s="99"/>
    </row>
    <row r="49" spans="1:42">
      <c r="A49" s="103"/>
      <c r="B49" s="103"/>
      <c r="C49" s="103"/>
      <c r="D49" s="99"/>
      <c r="E49" s="99"/>
      <c r="F49" s="99"/>
      <c r="G49" s="99"/>
      <c r="H49" s="99"/>
      <c r="I49" s="99"/>
      <c r="J49" s="99"/>
      <c r="K49" s="99"/>
      <c r="L49" s="99"/>
      <c r="M49" s="99"/>
      <c r="N49" s="99"/>
      <c r="O49" s="99"/>
      <c r="P49" s="99"/>
      <c r="Q49" s="99"/>
      <c r="R49" s="99"/>
      <c r="S49" s="99"/>
      <c r="T49" s="99"/>
      <c r="U49" s="99"/>
      <c r="V49" s="99"/>
      <c r="W49" s="99"/>
      <c r="X49" s="99"/>
      <c r="Y49" s="99"/>
      <c r="Z49" s="99"/>
      <c r="AA49" s="99"/>
      <c r="AB49" s="99"/>
      <c r="AC49" s="99"/>
      <c r="AD49" s="99"/>
      <c r="AE49" s="99"/>
      <c r="AF49" s="99"/>
      <c r="AG49" s="99"/>
      <c r="AH49" s="99"/>
      <c r="AI49" s="99"/>
      <c r="AJ49" s="99"/>
      <c r="AK49" s="99"/>
      <c r="AL49" s="99"/>
      <c r="AM49" s="99"/>
      <c r="AN49" s="99"/>
      <c r="AO49" s="102"/>
      <c r="AP49" s="99"/>
    </row>
    <row r="50" spans="1:42">
      <c r="A50" s="103"/>
      <c r="B50" s="103"/>
      <c r="C50" s="103"/>
      <c r="D50" s="99"/>
      <c r="E50" s="99"/>
      <c r="F50" s="99"/>
      <c r="G50" s="99"/>
      <c r="H50" s="99"/>
      <c r="I50" s="99"/>
      <c r="J50" s="99"/>
      <c r="K50" s="99"/>
      <c r="L50" s="99"/>
      <c r="M50" s="99"/>
      <c r="N50" s="99"/>
      <c r="O50" s="99"/>
      <c r="P50" s="99"/>
      <c r="Q50" s="99"/>
      <c r="R50" s="99"/>
      <c r="S50" s="99"/>
      <c r="T50" s="99"/>
      <c r="U50" s="99"/>
      <c r="V50" s="99"/>
      <c r="W50" s="99"/>
      <c r="X50" s="99"/>
      <c r="Y50" s="99"/>
      <c r="Z50" s="99"/>
      <c r="AA50" s="99"/>
      <c r="AB50" s="99"/>
      <c r="AC50" s="99"/>
      <c r="AD50" s="99"/>
      <c r="AE50" s="99"/>
      <c r="AF50" s="99"/>
      <c r="AG50" s="99"/>
      <c r="AH50" s="99"/>
      <c r="AI50" s="99"/>
      <c r="AJ50" s="99"/>
      <c r="AK50" s="99"/>
      <c r="AL50" s="99"/>
      <c r="AM50" s="99"/>
      <c r="AN50" s="99"/>
      <c r="AO50" s="102"/>
      <c r="AP50" s="99"/>
    </row>
    <row r="51" spans="1:42">
      <c r="A51" s="103"/>
      <c r="B51" s="103"/>
      <c r="C51" s="103"/>
      <c r="D51" s="99"/>
      <c r="E51" s="99"/>
      <c r="F51" s="99"/>
      <c r="G51" s="99"/>
      <c r="H51" s="99"/>
      <c r="I51" s="99"/>
      <c r="J51" s="99"/>
      <c r="K51" s="99"/>
      <c r="L51" s="99"/>
      <c r="M51" s="99"/>
      <c r="N51" s="99"/>
      <c r="O51" s="99"/>
      <c r="P51" s="99"/>
      <c r="Q51" s="99"/>
      <c r="R51" s="99"/>
      <c r="S51" s="99"/>
      <c r="T51" s="99"/>
      <c r="U51" s="99"/>
      <c r="V51" s="99"/>
      <c r="W51" s="99"/>
      <c r="X51" s="99"/>
      <c r="Y51" s="99"/>
      <c r="Z51" s="99"/>
      <c r="AA51" s="99"/>
      <c r="AB51" s="99"/>
      <c r="AC51" s="99"/>
      <c r="AD51" s="99"/>
      <c r="AE51" s="99"/>
      <c r="AF51" s="99"/>
      <c r="AG51" s="99"/>
      <c r="AH51" s="99"/>
      <c r="AI51" s="99"/>
      <c r="AJ51" s="99"/>
      <c r="AK51" s="99"/>
      <c r="AL51" s="99"/>
      <c r="AM51" s="99"/>
      <c r="AN51" s="99"/>
      <c r="AO51" s="102"/>
      <c r="AP51" s="99"/>
    </row>
    <row r="52" spans="1:42">
      <c r="A52" s="103"/>
      <c r="B52" s="103"/>
      <c r="C52" s="103"/>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102"/>
      <c r="AP52" s="99"/>
    </row>
    <row r="53" spans="1:42">
      <c r="A53" s="103"/>
      <c r="B53" s="103"/>
      <c r="C53" s="103"/>
      <c r="D53" s="99"/>
      <c r="E53" s="99"/>
      <c r="F53" s="99"/>
      <c r="G53" s="99"/>
      <c r="H53" s="99"/>
      <c r="I53" s="99"/>
      <c r="J53" s="99"/>
      <c r="K53" s="99"/>
      <c r="L53" s="99"/>
      <c r="M53" s="99"/>
      <c r="N53" s="99"/>
      <c r="O53" s="99"/>
      <c r="P53" s="99"/>
      <c r="Q53" s="99"/>
      <c r="R53" s="99"/>
      <c r="S53" s="99"/>
      <c r="T53" s="99"/>
      <c r="U53" s="99"/>
      <c r="V53" s="99"/>
      <c r="W53" s="99"/>
      <c r="X53" s="99"/>
      <c r="Y53" s="99"/>
      <c r="Z53" s="99"/>
      <c r="AA53" s="99"/>
      <c r="AB53" s="99"/>
      <c r="AC53" s="99"/>
      <c r="AD53" s="99"/>
      <c r="AE53" s="99"/>
      <c r="AF53" s="99"/>
      <c r="AG53" s="99"/>
      <c r="AH53" s="99"/>
      <c r="AI53" s="99"/>
      <c r="AJ53" s="99"/>
      <c r="AK53" s="99"/>
      <c r="AL53" s="99"/>
      <c r="AM53" s="99"/>
      <c r="AN53" s="99"/>
      <c r="AO53" s="102"/>
      <c r="AP53" s="99"/>
    </row>
    <row r="54" spans="1:42">
      <c r="A54" s="103"/>
      <c r="B54" s="103"/>
      <c r="C54" s="103"/>
      <c r="D54" s="99"/>
      <c r="E54" s="99"/>
      <c r="F54" s="99"/>
      <c r="G54" s="99"/>
      <c r="H54" s="99"/>
      <c r="I54" s="99"/>
      <c r="J54" s="99"/>
      <c r="K54" s="99"/>
      <c r="L54" s="99"/>
      <c r="M54" s="99"/>
      <c r="N54" s="99"/>
      <c r="O54" s="99"/>
      <c r="P54" s="99"/>
      <c r="Q54" s="99"/>
      <c r="R54" s="99"/>
      <c r="S54" s="99"/>
      <c r="T54" s="99"/>
      <c r="U54" s="99"/>
      <c r="V54" s="99"/>
      <c r="W54" s="99"/>
      <c r="X54" s="99"/>
      <c r="Y54" s="99"/>
      <c r="Z54" s="99"/>
      <c r="AA54" s="99"/>
      <c r="AB54" s="99"/>
      <c r="AC54" s="99"/>
      <c r="AD54" s="99"/>
      <c r="AE54" s="99"/>
      <c r="AF54" s="99"/>
      <c r="AG54" s="99"/>
      <c r="AH54" s="99"/>
      <c r="AI54" s="99"/>
      <c r="AJ54" s="99"/>
      <c r="AK54" s="99"/>
      <c r="AL54" s="99"/>
      <c r="AM54" s="99"/>
      <c r="AN54" s="99"/>
      <c r="AO54" s="102"/>
      <c r="AP54" s="99"/>
    </row>
    <row r="55" spans="1:42">
      <c r="A55" s="103"/>
      <c r="B55" s="103"/>
      <c r="C55" s="103"/>
      <c r="D55" s="99"/>
      <c r="E55" s="99"/>
      <c r="F55" s="99"/>
      <c r="G55" s="99"/>
      <c r="H55" s="99"/>
      <c r="I55" s="99"/>
      <c r="J55" s="99"/>
      <c r="K55" s="99"/>
      <c r="L55" s="99"/>
      <c r="M55" s="99"/>
      <c r="N55" s="99"/>
      <c r="O55" s="99"/>
      <c r="P55" s="99"/>
      <c r="Q55" s="99"/>
      <c r="R55" s="99"/>
      <c r="S55" s="99"/>
      <c r="T55" s="99"/>
      <c r="U55" s="99"/>
      <c r="V55" s="99"/>
      <c r="W55" s="99"/>
      <c r="X55" s="99"/>
      <c r="Y55" s="99"/>
      <c r="Z55" s="99"/>
      <c r="AA55" s="99"/>
      <c r="AB55" s="99"/>
      <c r="AC55" s="99"/>
      <c r="AD55" s="99"/>
      <c r="AE55" s="99"/>
      <c r="AF55" s="99"/>
      <c r="AG55" s="99"/>
      <c r="AH55" s="99"/>
      <c r="AI55" s="99"/>
      <c r="AJ55" s="99"/>
      <c r="AK55" s="99"/>
      <c r="AL55" s="99"/>
      <c r="AM55" s="99"/>
      <c r="AN55" s="99"/>
      <c r="AO55" s="102"/>
      <c r="AP55" s="99"/>
    </row>
    <row r="56" spans="1:42">
      <c r="A56" s="103"/>
      <c r="B56" s="103"/>
      <c r="C56" s="103"/>
      <c r="D56" s="99"/>
      <c r="E56" s="99"/>
      <c r="F56" s="99"/>
      <c r="G56" s="99"/>
      <c r="H56" s="99"/>
      <c r="I56" s="99"/>
      <c r="J56" s="99"/>
      <c r="K56" s="99"/>
      <c r="L56" s="99"/>
      <c r="M56" s="99"/>
      <c r="N56" s="99"/>
      <c r="O56" s="99"/>
      <c r="P56" s="99"/>
      <c r="Q56" s="99"/>
      <c r="R56" s="99"/>
      <c r="S56" s="99"/>
      <c r="T56" s="99"/>
      <c r="U56" s="99"/>
      <c r="V56" s="99"/>
      <c r="W56" s="99"/>
      <c r="X56" s="99"/>
      <c r="Y56" s="99"/>
      <c r="Z56" s="99"/>
      <c r="AA56" s="99"/>
      <c r="AB56" s="99"/>
      <c r="AC56" s="99"/>
      <c r="AD56" s="99"/>
      <c r="AE56" s="99"/>
      <c r="AF56" s="99"/>
      <c r="AG56" s="99"/>
      <c r="AH56" s="99"/>
      <c r="AI56" s="99"/>
      <c r="AJ56" s="99"/>
      <c r="AK56" s="99"/>
      <c r="AL56" s="99"/>
      <c r="AM56" s="99"/>
      <c r="AN56" s="99"/>
      <c r="AO56" s="102"/>
      <c r="AP56" s="99"/>
    </row>
    <row r="57" spans="1:42">
      <c r="A57" s="103"/>
      <c r="B57" s="103"/>
      <c r="C57" s="103"/>
      <c r="D57" s="99"/>
      <c r="E57" s="99"/>
      <c r="F57" s="99"/>
      <c r="G57" s="99"/>
      <c r="H57" s="99"/>
      <c r="I57" s="99"/>
      <c r="J57" s="99"/>
      <c r="K57" s="99"/>
      <c r="L57" s="99"/>
      <c r="M57" s="99"/>
      <c r="N57" s="99"/>
      <c r="O57" s="99"/>
      <c r="P57" s="99"/>
      <c r="Q57" s="99"/>
      <c r="R57" s="99"/>
      <c r="S57" s="99"/>
      <c r="T57" s="99"/>
      <c r="U57" s="99"/>
      <c r="V57" s="99"/>
      <c r="W57" s="99"/>
      <c r="X57" s="99"/>
      <c r="Y57" s="99"/>
      <c r="Z57" s="99"/>
      <c r="AA57" s="99"/>
      <c r="AB57" s="99"/>
      <c r="AC57" s="99"/>
      <c r="AD57" s="99"/>
      <c r="AE57" s="99"/>
      <c r="AF57" s="99"/>
      <c r="AG57" s="99"/>
      <c r="AH57" s="99"/>
      <c r="AI57" s="99"/>
      <c r="AJ57" s="99"/>
      <c r="AK57" s="99"/>
      <c r="AL57" s="99"/>
      <c r="AM57" s="99"/>
      <c r="AN57" s="99"/>
      <c r="AO57" s="102"/>
      <c r="AP57" s="99"/>
    </row>
    <row r="58" spans="1:42">
      <c r="A58" s="103"/>
      <c r="B58" s="103"/>
      <c r="C58" s="103"/>
      <c r="D58" s="99"/>
      <c r="E58" s="99"/>
      <c r="F58" s="99"/>
      <c r="G58" s="99"/>
      <c r="H58" s="99"/>
      <c r="I58" s="99"/>
      <c r="J58" s="99"/>
      <c r="K58" s="99"/>
      <c r="L58" s="99"/>
      <c r="M58" s="99"/>
      <c r="N58" s="99"/>
      <c r="O58" s="99"/>
      <c r="P58" s="99"/>
      <c r="Q58" s="99"/>
      <c r="R58" s="99"/>
      <c r="S58" s="99"/>
      <c r="T58" s="99"/>
      <c r="U58" s="99"/>
      <c r="V58" s="99"/>
      <c r="W58" s="99"/>
      <c r="X58" s="99"/>
      <c r="Y58" s="99"/>
      <c r="Z58" s="99"/>
      <c r="AA58" s="99"/>
      <c r="AB58" s="99"/>
      <c r="AC58" s="99"/>
      <c r="AD58" s="99"/>
      <c r="AE58" s="99"/>
      <c r="AF58" s="99"/>
      <c r="AG58" s="99"/>
      <c r="AH58" s="99"/>
      <c r="AI58" s="99"/>
      <c r="AJ58" s="99"/>
      <c r="AK58" s="99"/>
      <c r="AL58" s="99"/>
      <c r="AM58" s="99"/>
      <c r="AN58" s="99"/>
      <c r="AO58" s="102"/>
      <c r="AP58" s="99"/>
    </row>
    <row r="59" spans="1:42">
      <c r="A59" s="103"/>
      <c r="B59" s="103"/>
      <c r="C59" s="103"/>
      <c r="D59" s="99"/>
      <c r="E59" s="99"/>
      <c r="F59" s="99"/>
      <c r="G59" s="99"/>
      <c r="H59" s="99"/>
      <c r="I59" s="99"/>
      <c r="J59" s="99"/>
      <c r="K59" s="99"/>
      <c r="L59" s="99"/>
      <c r="M59" s="99"/>
      <c r="N59" s="99"/>
      <c r="O59" s="99"/>
      <c r="P59" s="99"/>
      <c r="Q59" s="99"/>
      <c r="R59" s="99"/>
      <c r="S59" s="99"/>
      <c r="T59" s="99"/>
      <c r="U59" s="99"/>
      <c r="V59" s="99"/>
      <c r="W59" s="99"/>
      <c r="X59" s="99"/>
      <c r="Y59" s="99"/>
      <c r="Z59" s="99"/>
      <c r="AA59" s="99"/>
      <c r="AB59" s="99"/>
      <c r="AC59" s="99"/>
      <c r="AD59" s="99"/>
      <c r="AE59" s="99"/>
      <c r="AF59" s="99"/>
      <c r="AG59" s="99"/>
      <c r="AH59" s="99"/>
      <c r="AI59" s="99"/>
      <c r="AJ59" s="99"/>
      <c r="AK59" s="99"/>
      <c r="AL59" s="99"/>
      <c r="AM59" s="99"/>
      <c r="AN59" s="99"/>
      <c r="AO59" s="102"/>
      <c r="AP59" s="99"/>
    </row>
    <row r="60" spans="1:42">
      <c r="A60" s="103"/>
      <c r="B60" s="103"/>
      <c r="C60" s="103"/>
      <c r="D60" s="99"/>
      <c r="E60" s="99"/>
      <c r="F60" s="99"/>
      <c r="G60" s="99"/>
      <c r="H60" s="99"/>
      <c r="I60" s="99"/>
      <c r="J60" s="99"/>
      <c r="K60" s="99"/>
      <c r="L60" s="99"/>
      <c r="M60" s="99"/>
      <c r="N60" s="99"/>
      <c r="O60" s="99"/>
      <c r="P60" s="99"/>
      <c r="Q60" s="99"/>
      <c r="R60" s="99"/>
      <c r="S60" s="99"/>
      <c r="T60" s="99"/>
      <c r="U60" s="99"/>
      <c r="V60" s="99"/>
      <c r="W60" s="99"/>
      <c r="X60" s="99"/>
      <c r="Y60" s="99"/>
      <c r="Z60" s="99"/>
      <c r="AA60" s="99"/>
      <c r="AB60" s="99"/>
      <c r="AC60" s="99"/>
      <c r="AD60" s="99"/>
      <c r="AE60" s="99"/>
      <c r="AF60" s="99"/>
      <c r="AG60" s="99"/>
      <c r="AH60" s="99"/>
      <c r="AI60" s="99"/>
      <c r="AJ60" s="99"/>
      <c r="AK60" s="99"/>
      <c r="AL60" s="99"/>
      <c r="AM60" s="99"/>
      <c r="AN60" s="99"/>
      <c r="AO60" s="102"/>
      <c r="AP60" s="99"/>
    </row>
    <row r="61" spans="1:42">
      <c r="A61" s="103"/>
      <c r="B61" s="103"/>
      <c r="C61" s="103"/>
      <c r="D61" s="99"/>
      <c r="E61" s="99"/>
      <c r="F61" s="99"/>
      <c r="G61" s="99"/>
      <c r="H61" s="99"/>
      <c r="I61" s="99"/>
      <c r="J61" s="99"/>
      <c r="K61" s="99"/>
      <c r="L61" s="99"/>
      <c r="M61" s="99"/>
      <c r="N61" s="99"/>
      <c r="O61" s="99"/>
      <c r="P61" s="99"/>
      <c r="Q61" s="99"/>
      <c r="R61" s="99"/>
      <c r="S61" s="99"/>
      <c r="T61" s="99"/>
      <c r="U61" s="99"/>
      <c r="V61" s="99"/>
      <c r="W61" s="99"/>
      <c r="X61" s="99"/>
      <c r="Y61" s="99"/>
      <c r="Z61" s="99"/>
      <c r="AA61" s="99"/>
      <c r="AB61" s="99"/>
      <c r="AC61" s="99"/>
      <c r="AD61" s="99"/>
      <c r="AE61" s="99"/>
      <c r="AF61" s="99"/>
      <c r="AG61" s="99"/>
      <c r="AH61" s="99"/>
      <c r="AI61" s="99"/>
      <c r="AJ61" s="99"/>
      <c r="AK61" s="99"/>
      <c r="AL61" s="99"/>
      <c r="AM61" s="99"/>
      <c r="AN61" s="99"/>
      <c r="AO61" s="102"/>
      <c r="AP61" s="99"/>
    </row>
    <row r="62" spans="1:42">
      <c r="A62" s="148" t="s">
        <v>4</v>
      </c>
      <c r="B62" s="98"/>
      <c r="C62" s="98"/>
      <c r="D62" s="149"/>
      <c r="E62" s="99"/>
      <c r="F62" s="99"/>
      <c r="G62" s="99"/>
      <c r="H62" s="99"/>
      <c r="I62" s="99"/>
      <c r="J62" s="99"/>
      <c r="K62" s="99"/>
      <c r="L62" s="99"/>
      <c r="M62" s="99"/>
      <c r="N62" s="105" t="s">
        <v>107</v>
      </c>
      <c r="O62" s="99"/>
      <c r="P62" s="99"/>
      <c r="Q62" s="99"/>
      <c r="R62" s="99"/>
      <c r="S62" s="99"/>
      <c r="T62" s="99"/>
      <c r="U62" s="99"/>
      <c r="V62" s="99"/>
      <c r="W62" s="99"/>
      <c r="X62" s="99"/>
      <c r="Y62" s="99"/>
      <c r="Z62" s="99"/>
      <c r="AA62" s="99"/>
      <c r="AB62" s="99"/>
      <c r="AC62" s="99"/>
      <c r="AD62" s="99"/>
      <c r="AE62" s="99"/>
      <c r="AF62" s="99"/>
      <c r="AG62" s="99"/>
      <c r="AH62" s="99"/>
      <c r="AI62" s="99"/>
      <c r="AJ62" s="99"/>
      <c r="AK62" s="99"/>
      <c r="AL62" s="99"/>
      <c r="AM62" s="99"/>
      <c r="AN62" s="99"/>
      <c r="AO62" s="102"/>
      <c r="AP62" s="99"/>
    </row>
    <row r="63" spans="1:42">
      <c r="A63" s="111"/>
      <c r="B63" s="103"/>
      <c r="C63" s="103"/>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c r="AF63" s="99"/>
      <c r="AG63" s="99"/>
      <c r="AH63" s="99"/>
      <c r="AI63" s="99"/>
      <c r="AJ63" s="99"/>
      <c r="AK63" s="99"/>
      <c r="AL63" s="99"/>
      <c r="AM63" s="99"/>
      <c r="AN63" s="99"/>
      <c r="AO63" s="102"/>
      <c r="AP63" s="99"/>
    </row>
    <row r="64" spans="1:42" ht="15" customHeight="1">
      <c r="A64" s="111"/>
      <c r="B64" s="291" t="s">
        <v>5</v>
      </c>
      <c r="C64" s="291"/>
      <c r="D64" s="112"/>
      <c r="E64" s="292" t="str">
        <f>$E$9</f>
        <v xml:space="preserve">MESE DI </v>
      </c>
      <c r="F64" s="292"/>
      <c r="G64" s="292"/>
      <c r="H64" s="292"/>
      <c r="I64" s="292"/>
      <c r="J64" s="292"/>
      <c r="K64" s="292"/>
      <c r="L64" s="292"/>
      <c r="M64" s="292"/>
      <c r="N64" s="99"/>
      <c r="O64" s="99"/>
      <c r="P64" s="99"/>
      <c r="Q64" s="113" t="str">
        <f>$Q$9</f>
        <v>CORSO: "OPERATORE ELETTRICO" 1° ANNO</v>
      </c>
      <c r="R64" s="113"/>
      <c r="S64" s="99"/>
      <c r="T64" s="99"/>
      <c r="U64" s="99"/>
      <c r="V64" s="99"/>
      <c r="W64" s="99"/>
      <c r="X64" s="99"/>
      <c r="Y64" s="99"/>
      <c r="Z64" s="99"/>
      <c r="AA64" s="99"/>
      <c r="AB64" s="99"/>
      <c r="AC64" s="99"/>
      <c r="AD64" s="99"/>
      <c r="AE64" s="99"/>
      <c r="AF64" s="99"/>
      <c r="AG64" s="99"/>
      <c r="AH64" s="99"/>
      <c r="AI64" s="99"/>
      <c r="AJ64" s="99"/>
      <c r="AK64" s="99"/>
      <c r="AL64" s="99"/>
      <c r="AM64" s="99"/>
      <c r="AN64" s="99"/>
      <c r="AO64" s="102"/>
      <c r="AP64" s="99"/>
    </row>
    <row r="65" spans="1:63" ht="15" customHeight="1" thickBot="1">
      <c r="A65" s="114"/>
      <c r="B65" s="114"/>
      <c r="C65" s="103"/>
      <c r="D65" s="99"/>
      <c r="E65" s="99"/>
      <c r="F65" s="99"/>
      <c r="G65" s="99"/>
      <c r="H65" s="99"/>
      <c r="I65" s="115"/>
      <c r="J65" s="99"/>
      <c r="K65" s="99"/>
      <c r="L65" s="115"/>
      <c r="M65" s="115" t="s">
        <v>3</v>
      </c>
      <c r="N65" s="115"/>
      <c r="O65" s="115"/>
      <c r="P65" s="115"/>
      <c r="Q65" s="314" t="str">
        <f>$Q$10</f>
        <v>COD: ARIEFP1821/20/1</v>
      </c>
      <c r="R65" s="314"/>
      <c r="S65" s="314"/>
      <c r="T65" s="314"/>
      <c r="U65" s="314"/>
      <c r="V65" s="314"/>
      <c r="W65" s="314"/>
      <c r="X65" s="314"/>
      <c r="Y65" s="314"/>
      <c r="Z65" s="314"/>
      <c r="AA65" s="314"/>
      <c r="AB65" s="314"/>
      <c r="AC65" s="314"/>
      <c r="AD65" s="314"/>
      <c r="AE65" s="115"/>
      <c r="AF65" s="115"/>
      <c r="AG65" s="115"/>
      <c r="AH65" s="115"/>
      <c r="AI65" s="115"/>
      <c r="AJ65" s="115" t="s">
        <v>3</v>
      </c>
      <c r="AK65" s="115"/>
      <c r="AL65" s="115"/>
      <c r="AM65" s="115"/>
      <c r="AN65" s="115"/>
      <c r="AO65" s="116"/>
      <c r="AP65" s="115"/>
      <c r="AQ65" s="53"/>
      <c r="AR65" s="8"/>
      <c r="AS65" s="8"/>
      <c r="AT65" s="8"/>
      <c r="AU65" s="8"/>
      <c r="AV65" s="8"/>
      <c r="AW65" s="8"/>
      <c r="AX65" s="8"/>
      <c r="AY65" s="8"/>
      <c r="AZ65" s="8"/>
      <c r="BA65" s="8"/>
      <c r="BB65" s="8"/>
      <c r="BC65" s="8"/>
      <c r="BD65" s="9"/>
      <c r="BE65" s="9"/>
      <c r="BF65" s="9"/>
      <c r="BG65" s="9"/>
      <c r="BH65" s="9"/>
      <c r="BI65" s="9"/>
      <c r="BJ65" s="9"/>
      <c r="BK65" s="9"/>
    </row>
    <row r="66" spans="1:63" ht="16.5" customHeight="1" thickTop="1" thickBot="1">
      <c r="A66" s="310" t="s">
        <v>19</v>
      </c>
      <c r="B66" s="311"/>
      <c r="C66" s="312"/>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c r="AC66" s="150"/>
      <c r="AD66" s="150"/>
      <c r="AE66" s="150"/>
      <c r="AF66" s="150"/>
      <c r="AG66" s="150"/>
      <c r="AH66" s="151"/>
      <c r="AI66" s="99"/>
      <c r="AJ66" s="152"/>
      <c r="AK66" s="150"/>
      <c r="AL66" s="151"/>
      <c r="AM66" s="99"/>
      <c r="AN66" s="99"/>
      <c r="AO66" s="102"/>
      <c r="AP66" s="99"/>
    </row>
    <row r="67" spans="1:63" ht="5.25" customHeight="1" thickTop="1" thickBot="1">
      <c r="A67" s="114"/>
      <c r="B67" s="313"/>
      <c r="C67" s="313"/>
      <c r="D67" s="117"/>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c r="AC67" s="115"/>
      <c r="AD67" s="115"/>
      <c r="AE67" s="115"/>
      <c r="AF67" s="115"/>
      <c r="AG67" s="115"/>
      <c r="AH67" s="115"/>
      <c r="AI67" s="115"/>
      <c r="AJ67" s="313"/>
      <c r="AK67" s="313"/>
      <c r="AL67" s="313"/>
      <c r="AM67" s="115"/>
      <c r="AN67" s="153"/>
      <c r="AO67" s="154"/>
      <c r="AP67" s="153"/>
      <c r="AQ67" s="53"/>
      <c r="AR67" s="8"/>
      <c r="AS67" s="10"/>
      <c r="AT67" s="8"/>
      <c r="AU67" s="8"/>
      <c r="AV67" s="8"/>
      <c r="AW67" s="8"/>
      <c r="AX67" s="8"/>
      <c r="AY67" s="8"/>
      <c r="AZ67" s="309"/>
      <c r="BA67" s="309"/>
      <c r="BB67" s="309"/>
      <c r="BC67" s="8"/>
      <c r="BD67" s="309"/>
      <c r="BE67" s="309"/>
      <c r="BF67" s="8"/>
      <c r="BG67" s="9"/>
      <c r="BH67" s="9"/>
      <c r="BI67" s="9"/>
      <c r="BJ67" s="9"/>
      <c r="BK67" s="9"/>
    </row>
    <row r="68" spans="1:63" s="12" customFormat="1" ht="38.25" customHeight="1" thickTop="1">
      <c r="A68" s="118" t="s">
        <v>0</v>
      </c>
      <c r="B68" s="272" t="s">
        <v>1</v>
      </c>
      <c r="C68" s="273"/>
      <c r="D68" s="121">
        <v>1</v>
      </c>
      <c r="E68" s="121">
        <v>2</v>
      </c>
      <c r="F68" s="121">
        <v>3</v>
      </c>
      <c r="G68" s="121">
        <v>4</v>
      </c>
      <c r="H68" s="121">
        <v>5</v>
      </c>
      <c r="I68" s="121">
        <v>6</v>
      </c>
      <c r="J68" s="121">
        <v>7</v>
      </c>
      <c r="K68" s="121">
        <v>8</v>
      </c>
      <c r="L68" s="121">
        <v>9</v>
      </c>
      <c r="M68" s="121">
        <v>10</v>
      </c>
      <c r="N68" s="121">
        <v>11</v>
      </c>
      <c r="O68" s="121">
        <v>12</v>
      </c>
      <c r="P68" s="121">
        <v>13</v>
      </c>
      <c r="Q68" s="121">
        <v>14</v>
      </c>
      <c r="R68" s="121">
        <v>15</v>
      </c>
      <c r="S68" s="121">
        <v>16</v>
      </c>
      <c r="T68" s="121">
        <v>17</v>
      </c>
      <c r="U68" s="121">
        <v>18</v>
      </c>
      <c r="V68" s="121">
        <v>19</v>
      </c>
      <c r="W68" s="121">
        <v>20</v>
      </c>
      <c r="X68" s="121">
        <v>21</v>
      </c>
      <c r="Y68" s="121">
        <v>22</v>
      </c>
      <c r="Z68" s="121">
        <v>23</v>
      </c>
      <c r="AA68" s="121">
        <v>24</v>
      </c>
      <c r="AB68" s="121">
        <v>25</v>
      </c>
      <c r="AC68" s="121">
        <v>26</v>
      </c>
      <c r="AD68" s="121">
        <v>27</v>
      </c>
      <c r="AE68" s="121">
        <v>28</v>
      </c>
      <c r="AF68" s="121">
        <v>29</v>
      </c>
      <c r="AG68" s="121">
        <v>30</v>
      </c>
      <c r="AH68" s="122">
        <v>31</v>
      </c>
      <c r="AI68" s="99"/>
      <c r="AJ68" s="123" t="s">
        <v>11</v>
      </c>
      <c r="AK68" s="124" t="s">
        <v>12</v>
      </c>
      <c r="AL68" s="125" t="s">
        <v>14</v>
      </c>
      <c r="AM68" s="99"/>
      <c r="AN68" s="155"/>
      <c r="AO68" s="99"/>
      <c r="AP68" s="99"/>
      <c r="AR68" s="267" t="s">
        <v>45</v>
      </c>
      <c r="AS68" s="268"/>
      <c r="AT68" s="269"/>
      <c r="AU68" s="13"/>
      <c r="AV68" s="13"/>
      <c r="AW68" s="13"/>
      <c r="AX68" s="13"/>
      <c r="AY68" s="13"/>
      <c r="AZ68" s="13"/>
      <c r="BA68" s="13"/>
      <c r="BB68" s="13"/>
      <c r="BC68" s="13"/>
      <c r="BD68" s="13"/>
      <c r="BE68" s="13"/>
      <c r="BF68" s="13"/>
      <c r="BG68" s="13"/>
      <c r="BH68" s="13"/>
      <c r="BI68" s="13"/>
      <c r="BJ68" s="13"/>
      <c r="BK68" s="13"/>
    </row>
    <row r="69" spans="1:63">
      <c r="A69" s="130"/>
      <c r="B69" s="156" t="s">
        <v>16</v>
      </c>
      <c r="C69" s="157"/>
      <c r="D69" s="132"/>
      <c r="E69" s="132"/>
      <c r="F69" s="132"/>
      <c r="G69" s="132"/>
      <c r="H69" s="132"/>
      <c r="I69" s="132"/>
      <c r="J69" s="132"/>
      <c r="K69" s="132"/>
      <c r="L69" s="132"/>
      <c r="M69" s="132"/>
      <c r="N69" s="132"/>
      <c r="O69" s="132"/>
      <c r="P69" s="132"/>
      <c r="Q69" s="132"/>
      <c r="R69" s="132"/>
      <c r="S69" s="132"/>
      <c r="T69" s="132"/>
      <c r="U69" s="132"/>
      <c r="V69" s="132"/>
      <c r="W69" s="132"/>
      <c r="X69" s="132"/>
      <c r="Y69" s="132"/>
      <c r="Z69" s="132"/>
      <c r="AA69" s="132"/>
      <c r="AB69" s="132"/>
      <c r="AC69" s="132"/>
      <c r="AD69" s="132"/>
      <c r="AE69" s="132"/>
      <c r="AF69" s="132"/>
      <c r="AG69" s="132"/>
      <c r="AH69" s="133"/>
      <c r="AI69" s="99"/>
      <c r="AJ69" s="134"/>
      <c r="AK69" s="132"/>
      <c r="AL69" s="133"/>
      <c r="AM69" s="99"/>
      <c r="AN69" s="158"/>
      <c r="AO69" s="102"/>
      <c r="AP69" s="99"/>
      <c r="AR69" s="75" t="s">
        <v>46</v>
      </c>
      <c r="AS69" s="76"/>
      <c r="AT69" s="77">
        <f>AJ13</f>
        <v>0</v>
      </c>
    </row>
    <row r="70" spans="1:63" ht="15.75" thickBot="1">
      <c r="A70" s="130">
        <v>1</v>
      </c>
      <c r="B70" s="131" t="str">
        <f>Foglio16!B70</f>
        <v>GARIBALDI B.</v>
      </c>
      <c r="C70" s="131" t="str">
        <f>Foglio16!C70</f>
        <v>DOCENZA INT.</v>
      </c>
      <c r="D70" s="132"/>
      <c r="E70" s="132"/>
      <c r="F70" s="132"/>
      <c r="G70" s="132"/>
      <c r="H70" s="132"/>
      <c r="I70" s="132"/>
      <c r="J70" s="132"/>
      <c r="K70" s="132"/>
      <c r="L70" s="132"/>
      <c r="M70" s="132"/>
      <c r="N70" s="132"/>
      <c r="O70" s="132"/>
      <c r="P70" s="132"/>
      <c r="Q70" s="132"/>
      <c r="R70" s="132"/>
      <c r="S70" s="132"/>
      <c r="T70" s="132"/>
      <c r="U70" s="132"/>
      <c r="V70" s="132"/>
      <c r="W70" s="132"/>
      <c r="X70" s="132"/>
      <c r="Y70" s="132"/>
      <c r="Z70" s="132"/>
      <c r="AA70" s="132"/>
      <c r="AB70" s="132"/>
      <c r="AC70" s="132"/>
      <c r="AD70" s="132"/>
      <c r="AE70" s="132"/>
      <c r="AF70" s="132"/>
      <c r="AG70" s="132"/>
      <c r="AH70" s="133"/>
      <c r="AI70" s="99"/>
      <c r="AJ70" s="134">
        <f t="shared" ref="AJ70:AJ95" si="9">SUM(D70:AH70)</f>
        <v>0</v>
      </c>
      <c r="AK70" s="132">
        <f>Foglio16!AL70</f>
        <v>1</v>
      </c>
      <c r="AL70" s="133">
        <f t="shared" ref="AL70:AL95" si="10">AJ70+AK70</f>
        <v>1</v>
      </c>
      <c r="AM70" s="99"/>
      <c r="AN70" s="158"/>
      <c r="AO70" s="102"/>
      <c r="AP70" s="99"/>
      <c r="AR70" s="75" t="s">
        <v>47</v>
      </c>
      <c r="AS70" s="76"/>
      <c r="AT70" s="78">
        <f t="array" ref="AT70">SUM(IF(($C$70:$C$123=C166),$AJ$70:$AJ$123,0))+SUM(IF((C70:$C$123=C169),AJ70:$AJ$123,0))</f>
        <v>0</v>
      </c>
    </row>
    <row r="71" spans="1:63" ht="15.75" thickTop="1">
      <c r="A71" s="130">
        <v>2</v>
      </c>
      <c r="B71" s="131" t="str">
        <f>Foglio16!B71</f>
        <v>BONINO E.</v>
      </c>
      <c r="C71" s="131" t="str">
        <f>Foglio16!C71</f>
        <v>DOCENZA INT.</v>
      </c>
      <c r="D71" s="132"/>
      <c r="E71" s="132"/>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2"/>
      <c r="AH71" s="133"/>
      <c r="AI71" s="99"/>
      <c r="AJ71" s="134">
        <f t="shared" si="9"/>
        <v>0</v>
      </c>
      <c r="AK71" s="132">
        <f>Foglio16!AL71</f>
        <v>218</v>
      </c>
      <c r="AL71" s="133">
        <f t="shared" si="10"/>
        <v>218</v>
      </c>
      <c r="AM71" s="99"/>
      <c r="AN71" s="158"/>
      <c r="AO71" s="102"/>
      <c r="AP71" s="99"/>
      <c r="AR71" s="75"/>
      <c r="AS71" s="79" t="s">
        <v>54</v>
      </c>
      <c r="AT71" s="80">
        <f>AT69-AT70</f>
        <v>0</v>
      </c>
    </row>
    <row r="72" spans="1:63">
      <c r="A72" s="130">
        <v>3</v>
      </c>
      <c r="B72" s="131" t="str">
        <f>Foglio16!B72</f>
        <v>PAGNI R.</v>
      </c>
      <c r="C72" s="131" t="str">
        <f>Foglio16!C72</f>
        <v>DOCENZA INT.</v>
      </c>
      <c r="D72" s="132"/>
      <c r="E72" s="132"/>
      <c r="F72" s="132"/>
      <c r="G72" s="132"/>
      <c r="H72" s="132"/>
      <c r="I72" s="132"/>
      <c r="J72" s="132"/>
      <c r="K72" s="132"/>
      <c r="L72" s="132"/>
      <c r="M72" s="132"/>
      <c r="N72" s="132"/>
      <c r="O72" s="132"/>
      <c r="P72" s="132"/>
      <c r="Q72" s="132"/>
      <c r="R72" s="132"/>
      <c r="S72" s="132"/>
      <c r="T72" s="132"/>
      <c r="U72" s="132"/>
      <c r="V72" s="132"/>
      <c r="W72" s="132"/>
      <c r="X72" s="132"/>
      <c r="Y72" s="132"/>
      <c r="Z72" s="132"/>
      <c r="AA72" s="132"/>
      <c r="AB72" s="132"/>
      <c r="AC72" s="132"/>
      <c r="AD72" s="132"/>
      <c r="AE72" s="132"/>
      <c r="AF72" s="132"/>
      <c r="AG72" s="132"/>
      <c r="AH72" s="133"/>
      <c r="AI72" s="99"/>
      <c r="AJ72" s="134">
        <f t="shared" si="9"/>
        <v>0</v>
      </c>
      <c r="AK72" s="132">
        <f>Foglio16!AL72</f>
        <v>68</v>
      </c>
      <c r="AL72" s="133">
        <f t="shared" si="10"/>
        <v>68</v>
      </c>
      <c r="AM72" s="99"/>
      <c r="AN72" s="158"/>
      <c r="AO72" s="102"/>
      <c r="AP72" s="99"/>
      <c r="AR72" s="75"/>
      <c r="AS72" s="76"/>
      <c r="AT72" s="77"/>
    </row>
    <row r="73" spans="1:63">
      <c r="A73" s="130">
        <v>4</v>
      </c>
      <c r="B73" s="131" t="str">
        <f>Foglio16!B73</f>
        <v>PICCERI G.</v>
      </c>
      <c r="C73" s="131" t="str">
        <f>Foglio16!C73</f>
        <v>DOCENZA INT.</v>
      </c>
      <c r="D73" s="132"/>
      <c r="E73" s="132"/>
      <c r="F73" s="132"/>
      <c r="G73" s="132"/>
      <c r="H73" s="132"/>
      <c r="I73" s="132"/>
      <c r="J73" s="132"/>
      <c r="K73" s="132"/>
      <c r="L73" s="132"/>
      <c r="M73" s="132"/>
      <c r="N73" s="132"/>
      <c r="O73" s="132"/>
      <c r="P73" s="132"/>
      <c r="Q73" s="132"/>
      <c r="R73" s="132"/>
      <c r="S73" s="132"/>
      <c r="T73" s="132"/>
      <c r="U73" s="132"/>
      <c r="V73" s="132"/>
      <c r="W73" s="132"/>
      <c r="X73" s="132"/>
      <c r="Y73" s="132"/>
      <c r="Z73" s="132"/>
      <c r="AA73" s="132"/>
      <c r="AB73" s="132"/>
      <c r="AC73" s="132"/>
      <c r="AD73" s="132"/>
      <c r="AE73" s="132"/>
      <c r="AF73" s="132"/>
      <c r="AG73" s="132"/>
      <c r="AH73" s="133"/>
      <c r="AI73" s="99"/>
      <c r="AJ73" s="134">
        <f t="shared" si="9"/>
        <v>0</v>
      </c>
      <c r="AK73" s="132">
        <f>Foglio16!AL73</f>
        <v>44</v>
      </c>
      <c r="AL73" s="133">
        <f t="shared" si="10"/>
        <v>44</v>
      </c>
      <c r="AM73" s="99"/>
      <c r="AN73" s="158"/>
      <c r="AO73" s="102"/>
      <c r="AP73" s="99"/>
      <c r="AR73" s="75" t="s">
        <v>55</v>
      </c>
      <c r="AS73" s="76"/>
      <c r="AT73" s="81">
        <f t="array" ref="AT73">SUM(IF(($C$70:$C$123=C167),$AJ$70:$AJ$123,0))+SUM(IF((C70:$C$123=C170),AJ70:$AJ$123,0))</f>
        <v>0</v>
      </c>
    </row>
    <row r="74" spans="1:63">
      <c r="A74" s="130">
        <v>5</v>
      </c>
      <c r="B74" s="131" t="str">
        <f>Foglio16!B74</f>
        <v>FRONZOLI D.</v>
      </c>
      <c r="C74" s="131" t="str">
        <f>Foglio16!C74</f>
        <v>DOCENZA INT.</v>
      </c>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3"/>
      <c r="AI74" s="99"/>
      <c r="AJ74" s="134">
        <f t="shared" si="9"/>
        <v>0</v>
      </c>
      <c r="AK74" s="132">
        <f>Foglio16!AL74</f>
        <v>39</v>
      </c>
      <c r="AL74" s="133">
        <f t="shared" si="10"/>
        <v>39</v>
      </c>
      <c r="AM74" s="99"/>
      <c r="AN74" s="158"/>
      <c r="AO74" s="102"/>
      <c r="AP74" s="99"/>
      <c r="AR74" s="75"/>
      <c r="AS74" s="76"/>
      <c r="AT74" s="77"/>
    </row>
    <row r="75" spans="1:63">
      <c r="A75" s="130">
        <v>6</v>
      </c>
      <c r="B75" s="131" t="str">
        <f>Foglio16!B75</f>
        <v>BACIGALUPO A.</v>
      </c>
      <c r="C75" s="131" t="str">
        <f>Foglio16!C75</f>
        <v>DOCENZA INT.</v>
      </c>
      <c r="D75" s="132"/>
      <c r="E75" s="132"/>
      <c r="F75" s="132"/>
      <c r="G75" s="132"/>
      <c r="H75" s="132"/>
      <c r="I75" s="132"/>
      <c r="J75" s="132"/>
      <c r="K75" s="132"/>
      <c r="L75" s="132"/>
      <c r="M75" s="132"/>
      <c r="N75" s="132"/>
      <c r="O75" s="132"/>
      <c r="P75" s="132"/>
      <c r="Q75" s="132"/>
      <c r="R75" s="132"/>
      <c r="S75" s="132"/>
      <c r="T75" s="132"/>
      <c r="U75" s="132"/>
      <c r="V75" s="132"/>
      <c r="W75" s="132"/>
      <c r="X75" s="132"/>
      <c r="Y75" s="132"/>
      <c r="Z75" s="132"/>
      <c r="AA75" s="132"/>
      <c r="AB75" s="132"/>
      <c r="AC75" s="132"/>
      <c r="AD75" s="132"/>
      <c r="AE75" s="132"/>
      <c r="AF75" s="132"/>
      <c r="AG75" s="132"/>
      <c r="AH75" s="133"/>
      <c r="AI75" s="99"/>
      <c r="AJ75" s="134">
        <f t="shared" si="9"/>
        <v>0</v>
      </c>
      <c r="AK75" s="132">
        <f>Foglio16!AL75</f>
        <v>42</v>
      </c>
      <c r="AL75" s="133">
        <f t="shared" si="10"/>
        <v>42</v>
      </c>
      <c r="AM75" s="99"/>
      <c r="AN75" s="158"/>
      <c r="AO75" s="102"/>
      <c r="AP75" s="99"/>
      <c r="AR75" s="75" t="s">
        <v>56</v>
      </c>
      <c r="AS75" s="76"/>
      <c r="AT75" s="81">
        <f t="array" ref="AT75">SUM(IF(($C$70:$C$123=C168),$AJ$70:$AJ$123,0))+SUM(IF((C70:$C$123=C171),AJ70:$AJ$123,0))</f>
        <v>0</v>
      </c>
    </row>
    <row r="76" spans="1:63">
      <c r="A76" s="130">
        <v>7</v>
      </c>
      <c r="B76" s="131" t="str">
        <f>Foglio16!B76</f>
        <v>RIO A.</v>
      </c>
      <c r="C76" s="131" t="str">
        <f>Foglio16!C76</f>
        <v>DOCENZA INT.</v>
      </c>
      <c r="D76" s="132"/>
      <c r="E76" s="132"/>
      <c r="F76" s="132"/>
      <c r="G76" s="132"/>
      <c r="H76" s="132"/>
      <c r="I76" s="132"/>
      <c r="J76" s="132"/>
      <c r="K76" s="132"/>
      <c r="L76" s="132"/>
      <c r="M76" s="132"/>
      <c r="N76" s="132"/>
      <c r="O76" s="132"/>
      <c r="P76" s="132"/>
      <c r="Q76" s="132"/>
      <c r="R76" s="132"/>
      <c r="S76" s="132"/>
      <c r="T76" s="132"/>
      <c r="U76" s="132"/>
      <c r="V76" s="132"/>
      <c r="W76" s="132"/>
      <c r="X76" s="132"/>
      <c r="Y76" s="132"/>
      <c r="Z76" s="132"/>
      <c r="AA76" s="132"/>
      <c r="AB76" s="132"/>
      <c r="AC76" s="132"/>
      <c r="AD76" s="132"/>
      <c r="AE76" s="132"/>
      <c r="AF76" s="132"/>
      <c r="AG76" s="132"/>
      <c r="AH76" s="133"/>
      <c r="AI76" s="99"/>
      <c r="AJ76" s="134">
        <f t="shared" si="9"/>
        <v>0</v>
      </c>
      <c r="AK76" s="132">
        <f>Foglio16!AL76</f>
        <v>65</v>
      </c>
      <c r="AL76" s="133">
        <f t="shared" si="10"/>
        <v>65</v>
      </c>
      <c r="AM76" s="99"/>
      <c r="AN76" s="158"/>
      <c r="AO76" s="102"/>
      <c r="AP76" s="99"/>
      <c r="AR76" s="75"/>
      <c r="AS76" s="76"/>
      <c r="AT76" s="77"/>
    </row>
    <row r="77" spans="1:63">
      <c r="A77" s="130">
        <v>8</v>
      </c>
      <c r="B77" s="131" t="str">
        <f>Foglio16!B77</f>
        <v>PERI F.</v>
      </c>
      <c r="C77" s="131" t="str">
        <f>Foglio16!C77</f>
        <v>DOCENZA INT.</v>
      </c>
      <c r="D77" s="132"/>
      <c r="E77" s="132"/>
      <c r="F77" s="132"/>
      <c r="G77" s="132"/>
      <c r="H77" s="132"/>
      <c r="I77" s="132"/>
      <c r="J77" s="132"/>
      <c r="K77" s="132"/>
      <c r="L77" s="132"/>
      <c r="M77" s="132"/>
      <c r="N77" s="132"/>
      <c r="O77" s="132"/>
      <c r="P77" s="132"/>
      <c r="Q77" s="132"/>
      <c r="R77" s="132"/>
      <c r="S77" s="132"/>
      <c r="T77" s="132"/>
      <c r="U77" s="132"/>
      <c r="V77" s="132"/>
      <c r="W77" s="132"/>
      <c r="X77" s="132"/>
      <c r="Y77" s="132"/>
      <c r="Z77" s="132"/>
      <c r="AA77" s="132"/>
      <c r="AB77" s="132"/>
      <c r="AC77" s="132"/>
      <c r="AD77" s="132"/>
      <c r="AE77" s="132"/>
      <c r="AF77" s="132"/>
      <c r="AG77" s="132"/>
      <c r="AH77" s="133"/>
      <c r="AI77" s="99"/>
      <c r="AJ77" s="134">
        <f t="shared" si="9"/>
        <v>0</v>
      </c>
      <c r="AK77" s="132">
        <f>Foglio16!AL77</f>
        <v>6</v>
      </c>
      <c r="AL77" s="133">
        <f t="shared" si="10"/>
        <v>6</v>
      </c>
      <c r="AM77" s="99"/>
      <c r="AN77" s="158"/>
      <c r="AO77" s="102"/>
      <c r="AP77" s="99"/>
      <c r="AR77" s="75" t="s">
        <v>57</v>
      </c>
      <c r="AS77" s="76"/>
      <c r="AT77" s="81">
        <f t="array" ref="AT77">SUM(IF(($C$136:$C$153=C172),$AJ$136:$AJ$153,0))+SUM(IF((C136:$C$153=C176),AJ136:$AJ$153,0))</f>
        <v>0</v>
      </c>
    </row>
    <row r="78" spans="1:63">
      <c r="A78" s="130">
        <v>9</v>
      </c>
      <c r="B78" s="131" t="str">
        <f>Foglio16!B78</f>
        <v>BONINO E.</v>
      </c>
      <c r="C78" s="131" t="str">
        <f>Foglio16!C78</f>
        <v>CODOC INT.</v>
      </c>
      <c r="D78" s="132"/>
      <c r="E78" s="132"/>
      <c r="F78" s="132"/>
      <c r="G78" s="132"/>
      <c r="H78" s="132"/>
      <c r="I78" s="132"/>
      <c r="J78" s="132"/>
      <c r="K78" s="132"/>
      <c r="L78" s="132"/>
      <c r="M78" s="132"/>
      <c r="N78" s="132"/>
      <c r="O78" s="132"/>
      <c r="P78" s="132"/>
      <c r="Q78" s="132"/>
      <c r="R78" s="132"/>
      <c r="S78" s="132"/>
      <c r="T78" s="132"/>
      <c r="U78" s="132"/>
      <c r="V78" s="132"/>
      <c r="W78" s="132"/>
      <c r="X78" s="132"/>
      <c r="Y78" s="132"/>
      <c r="Z78" s="132"/>
      <c r="AA78" s="132"/>
      <c r="AB78" s="132"/>
      <c r="AC78" s="132"/>
      <c r="AD78" s="132"/>
      <c r="AE78" s="132"/>
      <c r="AF78" s="132"/>
      <c r="AG78" s="132"/>
      <c r="AH78" s="133"/>
      <c r="AI78" s="99"/>
      <c r="AJ78" s="134">
        <f t="shared" si="9"/>
        <v>0</v>
      </c>
      <c r="AK78" s="132">
        <f>Foglio16!AL78</f>
        <v>4</v>
      </c>
      <c r="AL78" s="133">
        <f t="shared" si="10"/>
        <v>4</v>
      </c>
      <c r="AM78" s="99"/>
      <c r="AN78" s="158"/>
      <c r="AO78" s="102"/>
      <c r="AP78" s="99"/>
      <c r="AR78" s="75"/>
      <c r="AS78" s="76"/>
      <c r="AT78" s="77"/>
    </row>
    <row r="79" spans="1:63">
      <c r="A79" s="130">
        <v>10</v>
      </c>
      <c r="B79" s="131" t="str">
        <f>Foglio16!B79</f>
        <v>GARBARINO O.</v>
      </c>
      <c r="C79" s="131" t="str">
        <f>Foglio16!C79</f>
        <v>DOCENZA INT.</v>
      </c>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3"/>
      <c r="AI79" s="99"/>
      <c r="AJ79" s="134">
        <f t="shared" si="9"/>
        <v>0</v>
      </c>
      <c r="AK79" s="132">
        <f>Foglio16!AL79</f>
        <v>3</v>
      </c>
      <c r="AL79" s="133">
        <f t="shared" si="10"/>
        <v>3</v>
      </c>
      <c r="AM79" s="99"/>
      <c r="AN79" s="158"/>
      <c r="AO79" s="102"/>
      <c r="AP79" s="99"/>
      <c r="AR79" s="75" t="s">
        <v>58</v>
      </c>
      <c r="AS79" s="76"/>
      <c r="AT79" s="81">
        <f t="array" ref="AT79">SUM(IF(($C$136:$C$153=C173),$AJ$136:$AJ$153,0))+SUM(IF((C136:$C$153=C177),AJ136:$AJ$153,0))</f>
        <v>0</v>
      </c>
    </row>
    <row r="80" spans="1:63">
      <c r="A80" s="130">
        <v>11</v>
      </c>
      <c r="B80" s="131" t="str">
        <f>Foglio16!B80</f>
        <v>CASASSA I.</v>
      </c>
      <c r="C80" s="131" t="str">
        <f>Foglio16!C80</f>
        <v>DOCENZA INT.</v>
      </c>
      <c r="D80" s="132"/>
      <c r="E80" s="132"/>
      <c r="F80" s="132"/>
      <c r="G80" s="132"/>
      <c r="H80" s="132"/>
      <c r="I80" s="132"/>
      <c r="J80" s="132"/>
      <c r="K80" s="132"/>
      <c r="L80" s="132"/>
      <c r="M80" s="132"/>
      <c r="N80" s="132"/>
      <c r="O80" s="132"/>
      <c r="P80" s="132"/>
      <c r="Q80" s="132"/>
      <c r="R80" s="132"/>
      <c r="S80" s="132"/>
      <c r="T80" s="132"/>
      <c r="U80" s="132"/>
      <c r="V80" s="132"/>
      <c r="W80" s="132"/>
      <c r="X80" s="132"/>
      <c r="Y80" s="132"/>
      <c r="Z80" s="132"/>
      <c r="AA80" s="132"/>
      <c r="AB80" s="132"/>
      <c r="AC80" s="132"/>
      <c r="AD80" s="132"/>
      <c r="AE80" s="132"/>
      <c r="AF80" s="132"/>
      <c r="AG80" s="132"/>
      <c r="AH80" s="133"/>
      <c r="AI80" s="99"/>
      <c r="AJ80" s="134">
        <f t="shared" si="9"/>
        <v>0</v>
      </c>
      <c r="AK80" s="132">
        <f>Foglio16!AL80</f>
        <v>62</v>
      </c>
      <c r="AL80" s="133">
        <f t="shared" si="10"/>
        <v>62</v>
      </c>
      <c r="AM80" s="99"/>
      <c r="AN80" s="158"/>
      <c r="AO80" s="102"/>
      <c r="AP80" s="99"/>
      <c r="AR80" s="75"/>
      <c r="AS80" s="76"/>
      <c r="AT80" s="77"/>
    </row>
    <row r="81" spans="1:85">
      <c r="A81" s="130">
        <v>12</v>
      </c>
      <c r="B81" s="131" t="str">
        <f>Foglio16!B81</f>
        <v>BACIGALUPO A.</v>
      </c>
      <c r="C81" s="131" t="str">
        <f>Foglio16!C81</f>
        <v>CODOC INT.</v>
      </c>
      <c r="D81" s="132"/>
      <c r="E81" s="132"/>
      <c r="F81" s="132"/>
      <c r="G81" s="132"/>
      <c r="H81" s="132"/>
      <c r="I81" s="132"/>
      <c r="J81" s="132"/>
      <c r="K81" s="132"/>
      <c r="L81" s="132"/>
      <c r="M81" s="132"/>
      <c r="N81" s="132"/>
      <c r="O81" s="132"/>
      <c r="P81" s="132"/>
      <c r="Q81" s="132"/>
      <c r="R81" s="132"/>
      <c r="S81" s="132"/>
      <c r="T81" s="132"/>
      <c r="U81" s="132"/>
      <c r="V81" s="132"/>
      <c r="W81" s="132"/>
      <c r="X81" s="132"/>
      <c r="Y81" s="132"/>
      <c r="Z81" s="132"/>
      <c r="AA81" s="132"/>
      <c r="AB81" s="132"/>
      <c r="AC81" s="132"/>
      <c r="AD81" s="132"/>
      <c r="AE81" s="132"/>
      <c r="AF81" s="132"/>
      <c r="AG81" s="132"/>
      <c r="AH81" s="133"/>
      <c r="AI81" s="99"/>
      <c r="AJ81" s="134">
        <f t="shared" si="9"/>
        <v>0</v>
      </c>
      <c r="AK81" s="132">
        <f>Foglio16!AL81</f>
        <v>1</v>
      </c>
      <c r="AL81" s="133">
        <f t="shared" si="10"/>
        <v>1</v>
      </c>
      <c r="AM81" s="99"/>
      <c r="AN81" s="158"/>
      <c r="AO81" s="102"/>
      <c r="AP81" s="99"/>
      <c r="AR81" s="75" t="s">
        <v>59</v>
      </c>
      <c r="AS81" s="76"/>
      <c r="AT81" s="81">
        <f t="array" ref="AT81">SUM(IF(($C$136:$C$153=C175),$AJ$136:$AJ$153,0))+SUM(IF(($C$136:$C$153=C179),$AJ$136:$AJ$153,0))</f>
        <v>0</v>
      </c>
    </row>
    <row r="82" spans="1:85">
      <c r="A82" s="130">
        <v>13</v>
      </c>
      <c r="B82" s="131" t="str">
        <f>Foglio16!B82</f>
        <v>PAGNI R.</v>
      </c>
      <c r="C82" s="131" t="str">
        <f>Foglio16!C82</f>
        <v>CODOC INT.</v>
      </c>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3"/>
      <c r="AI82" s="99"/>
      <c r="AJ82" s="134">
        <f t="shared" si="9"/>
        <v>0</v>
      </c>
      <c r="AK82" s="132">
        <f>Foglio16!AL82</f>
        <v>3</v>
      </c>
      <c r="AL82" s="133">
        <f t="shared" si="10"/>
        <v>3</v>
      </c>
      <c r="AM82" s="99"/>
      <c r="AN82" s="158"/>
      <c r="AO82" s="102"/>
      <c r="AP82" s="99"/>
      <c r="AR82" s="75"/>
      <c r="AS82" s="76"/>
      <c r="AT82" s="77"/>
    </row>
    <row r="83" spans="1:85" ht="15.75" thickBot="1">
      <c r="A83" s="130">
        <v>14</v>
      </c>
      <c r="B83" s="131" t="str">
        <f>Foglio16!B83</f>
        <v>CASASSA I.</v>
      </c>
      <c r="C83" s="131" t="str">
        <f>Foglio16!C83</f>
        <v>CODOC INT.</v>
      </c>
      <c r="D83" s="132"/>
      <c r="E83" s="132"/>
      <c r="F83" s="132"/>
      <c r="G83" s="132"/>
      <c r="H83" s="132"/>
      <c r="I83" s="132"/>
      <c r="J83" s="132"/>
      <c r="K83" s="132"/>
      <c r="L83" s="132"/>
      <c r="M83" s="132"/>
      <c r="N83" s="132"/>
      <c r="O83" s="132"/>
      <c r="P83" s="132"/>
      <c r="Q83" s="132"/>
      <c r="R83" s="132"/>
      <c r="S83" s="132"/>
      <c r="T83" s="132"/>
      <c r="U83" s="132"/>
      <c r="V83" s="132"/>
      <c r="W83" s="132"/>
      <c r="X83" s="132"/>
      <c r="Y83" s="132"/>
      <c r="Z83" s="132"/>
      <c r="AA83" s="132"/>
      <c r="AB83" s="132"/>
      <c r="AC83" s="132"/>
      <c r="AD83" s="132"/>
      <c r="AE83" s="132"/>
      <c r="AF83" s="132"/>
      <c r="AG83" s="132"/>
      <c r="AH83" s="133"/>
      <c r="AI83" s="99"/>
      <c r="AJ83" s="134">
        <f t="shared" si="9"/>
        <v>0</v>
      </c>
      <c r="AK83" s="132">
        <f>Foglio16!AL83</f>
        <v>2</v>
      </c>
      <c r="AL83" s="133">
        <f t="shared" si="10"/>
        <v>2</v>
      </c>
      <c r="AM83" s="99"/>
      <c r="AN83" s="158"/>
      <c r="AO83" s="102"/>
      <c r="AP83" s="99"/>
      <c r="AR83" s="82" t="s">
        <v>60</v>
      </c>
      <c r="AS83" s="83"/>
      <c r="AT83" s="84">
        <f t="array" ref="AT83">SUM(IF(($C$136:$C$153=C174),$AJ$136:$AJ$153,0))+SUM(IF(($C$136:$C$153=C178),$AJ$136:$AJ$153,0))</f>
        <v>0</v>
      </c>
    </row>
    <row r="84" spans="1:85">
      <c r="A84" s="130">
        <v>15</v>
      </c>
      <c r="B84" s="131">
        <f>Foglio16!B84</f>
        <v>0</v>
      </c>
      <c r="C84" s="131">
        <f>Foglio16!C84</f>
        <v>0</v>
      </c>
      <c r="D84" s="132"/>
      <c r="E84" s="132"/>
      <c r="F84" s="132"/>
      <c r="G84" s="132"/>
      <c r="H84" s="132"/>
      <c r="I84" s="132"/>
      <c r="J84" s="132"/>
      <c r="K84" s="132"/>
      <c r="L84" s="132"/>
      <c r="M84" s="132"/>
      <c r="N84" s="132"/>
      <c r="O84" s="132"/>
      <c r="P84" s="132"/>
      <c r="Q84" s="132"/>
      <c r="R84" s="132"/>
      <c r="S84" s="132"/>
      <c r="T84" s="132"/>
      <c r="U84" s="132"/>
      <c r="V84" s="132"/>
      <c r="W84" s="132"/>
      <c r="X84" s="132"/>
      <c r="Y84" s="132"/>
      <c r="Z84" s="132"/>
      <c r="AA84" s="132"/>
      <c r="AB84" s="132"/>
      <c r="AC84" s="132"/>
      <c r="AD84" s="132"/>
      <c r="AE84" s="132"/>
      <c r="AF84" s="132"/>
      <c r="AG84" s="132"/>
      <c r="AH84" s="133"/>
      <c r="AI84" s="99"/>
      <c r="AJ84" s="134">
        <f t="shared" si="9"/>
        <v>0</v>
      </c>
      <c r="AK84" s="132">
        <f>Foglio16!AL84</f>
        <v>0</v>
      </c>
      <c r="AL84" s="133">
        <f t="shared" si="10"/>
        <v>0</v>
      </c>
      <c r="AM84" s="99"/>
      <c r="AN84" s="158"/>
      <c r="AO84" s="159"/>
      <c r="AP84" s="158"/>
    </row>
    <row r="85" spans="1:85">
      <c r="A85" s="130">
        <v>16</v>
      </c>
      <c r="B85" s="131">
        <f>Foglio16!B85</f>
        <v>0</v>
      </c>
      <c r="C85" s="131">
        <f>Foglio16!C85</f>
        <v>0</v>
      </c>
      <c r="D85" s="132"/>
      <c r="E85" s="132"/>
      <c r="F85" s="132"/>
      <c r="G85" s="132"/>
      <c r="H85" s="132"/>
      <c r="I85" s="132"/>
      <c r="J85" s="132"/>
      <c r="K85" s="132"/>
      <c r="L85" s="132"/>
      <c r="M85" s="132"/>
      <c r="N85" s="132"/>
      <c r="O85" s="132"/>
      <c r="P85" s="132"/>
      <c r="Q85" s="132"/>
      <c r="R85" s="132"/>
      <c r="S85" s="132"/>
      <c r="T85" s="132"/>
      <c r="U85" s="132"/>
      <c r="V85" s="132"/>
      <c r="W85" s="132"/>
      <c r="X85" s="132"/>
      <c r="Y85" s="132"/>
      <c r="Z85" s="132"/>
      <c r="AA85" s="132"/>
      <c r="AB85" s="132"/>
      <c r="AC85" s="132"/>
      <c r="AD85" s="132"/>
      <c r="AE85" s="132"/>
      <c r="AF85" s="132"/>
      <c r="AG85" s="132"/>
      <c r="AH85" s="133"/>
      <c r="AI85" s="99"/>
      <c r="AJ85" s="134">
        <f t="shared" si="9"/>
        <v>0</v>
      </c>
      <c r="AK85" s="132">
        <f>Foglio16!AL85</f>
        <v>0</v>
      </c>
      <c r="AL85" s="133">
        <f t="shared" si="10"/>
        <v>0</v>
      </c>
      <c r="AM85" s="99"/>
      <c r="AN85" s="158"/>
      <c r="AO85" s="159"/>
      <c r="AP85" s="158"/>
    </row>
    <row r="86" spans="1:85" ht="15.75" thickBot="1">
      <c r="A86" s="130">
        <v>17</v>
      </c>
      <c r="B86" s="131">
        <f>Foglio16!B86</f>
        <v>0</v>
      </c>
      <c r="C86" s="131">
        <f>Foglio16!C86</f>
        <v>0</v>
      </c>
      <c r="D86" s="132"/>
      <c r="E86" s="132"/>
      <c r="F86" s="132"/>
      <c r="G86" s="132"/>
      <c r="H86" s="132"/>
      <c r="I86" s="132"/>
      <c r="J86" s="132"/>
      <c r="K86" s="132"/>
      <c r="L86" s="132"/>
      <c r="M86" s="132"/>
      <c r="N86" s="132"/>
      <c r="O86" s="132"/>
      <c r="P86" s="132"/>
      <c r="Q86" s="132"/>
      <c r="R86" s="132"/>
      <c r="S86" s="132"/>
      <c r="T86" s="132"/>
      <c r="U86" s="132"/>
      <c r="V86" s="132"/>
      <c r="W86" s="132"/>
      <c r="X86" s="132"/>
      <c r="Y86" s="132"/>
      <c r="Z86" s="132"/>
      <c r="AA86" s="132"/>
      <c r="AB86" s="132"/>
      <c r="AC86" s="132"/>
      <c r="AD86" s="132"/>
      <c r="AE86" s="132"/>
      <c r="AF86" s="132"/>
      <c r="AG86" s="132"/>
      <c r="AH86" s="133"/>
      <c r="AI86" s="99"/>
      <c r="AJ86" s="134">
        <f t="shared" si="9"/>
        <v>0</v>
      </c>
      <c r="AK86" s="132">
        <f>Foglio16!AL86</f>
        <v>0</v>
      </c>
      <c r="AL86" s="133">
        <f t="shared" si="10"/>
        <v>0</v>
      </c>
      <c r="AM86" s="99"/>
      <c r="AN86" s="158"/>
      <c r="AO86" s="159"/>
      <c r="AP86" s="158"/>
      <c r="AR86" s="188"/>
      <c r="AS86" s="188"/>
      <c r="AT86" s="188"/>
      <c r="AU86" s="216"/>
      <c r="AV86" s="188"/>
      <c r="AW86" s="181"/>
      <c r="AX86" s="181"/>
      <c r="AY86" s="181"/>
      <c r="AZ86" s="181"/>
      <c r="BA86" s="214"/>
      <c r="BB86" s="225"/>
      <c r="BC86" s="181"/>
      <c r="BD86" s="181"/>
      <c r="BE86" s="181"/>
      <c r="BF86" s="181"/>
      <c r="BG86" s="181"/>
      <c r="BH86" s="181"/>
      <c r="BI86" s="181"/>
      <c r="BJ86" s="181"/>
      <c r="BK86" s="181"/>
      <c r="BL86" s="181"/>
      <c r="BM86" s="181"/>
      <c r="BN86" s="181"/>
      <c r="BO86" s="181"/>
      <c r="BP86" s="4"/>
      <c r="BQ86" s="4"/>
      <c r="BR86" s="4"/>
      <c r="BS86" s="4"/>
      <c r="BT86" s="4"/>
      <c r="BU86" s="4"/>
      <c r="BV86" s="4"/>
      <c r="BW86" s="4"/>
      <c r="BX86" s="4"/>
      <c r="BY86" s="4"/>
      <c r="BZ86" s="4"/>
      <c r="CA86" s="4"/>
      <c r="CB86" s="4"/>
      <c r="CC86" s="4"/>
      <c r="CD86" s="4"/>
      <c r="CE86" s="4"/>
      <c r="CF86" s="4"/>
      <c r="CG86" s="4"/>
    </row>
    <row r="87" spans="1:85">
      <c r="A87" s="130">
        <v>18</v>
      </c>
      <c r="B87" s="131">
        <f>Foglio16!B87</f>
        <v>0</v>
      </c>
      <c r="C87" s="131">
        <f>Foglio16!C87</f>
        <v>0</v>
      </c>
      <c r="D87" s="132"/>
      <c r="E87" s="132"/>
      <c r="F87" s="132"/>
      <c r="G87" s="132"/>
      <c r="H87" s="132"/>
      <c r="I87" s="132"/>
      <c r="J87" s="132"/>
      <c r="K87" s="132"/>
      <c r="L87" s="132"/>
      <c r="M87" s="132"/>
      <c r="N87" s="132"/>
      <c r="O87" s="132"/>
      <c r="P87" s="132"/>
      <c r="Q87" s="132"/>
      <c r="R87" s="132"/>
      <c r="S87" s="132"/>
      <c r="T87" s="132"/>
      <c r="U87" s="132"/>
      <c r="V87" s="132"/>
      <c r="W87" s="132"/>
      <c r="X87" s="132"/>
      <c r="Y87" s="132"/>
      <c r="Z87" s="132"/>
      <c r="AA87" s="132"/>
      <c r="AB87" s="132"/>
      <c r="AC87" s="132"/>
      <c r="AD87" s="132"/>
      <c r="AE87" s="132"/>
      <c r="AF87" s="132"/>
      <c r="AG87" s="132"/>
      <c r="AH87" s="133"/>
      <c r="AI87" s="99"/>
      <c r="AJ87" s="134">
        <f t="shared" si="9"/>
        <v>0</v>
      </c>
      <c r="AK87" s="132">
        <f>Foglio16!AL87</f>
        <v>0</v>
      </c>
      <c r="AL87" s="133">
        <f t="shared" si="10"/>
        <v>0</v>
      </c>
      <c r="AM87" s="99"/>
      <c r="AN87" s="158"/>
      <c r="AO87" s="159"/>
      <c r="AP87" s="158"/>
      <c r="AR87" s="188"/>
      <c r="AS87" s="188"/>
      <c r="AT87" s="188"/>
      <c r="AU87" s="216"/>
      <c r="AV87" s="188"/>
      <c r="AW87" s="260" t="s">
        <v>82</v>
      </c>
      <c r="AX87" s="261"/>
      <c r="AY87" s="261"/>
      <c r="AZ87" s="261"/>
      <c r="BA87" s="261"/>
      <c r="BB87" s="261"/>
      <c r="BC87" s="262"/>
      <c r="BD87" s="260" t="s">
        <v>83</v>
      </c>
      <c r="BE87" s="261"/>
      <c r="BF87" s="261"/>
      <c r="BG87" s="261"/>
      <c r="BH87" s="261"/>
      <c r="BI87" s="261"/>
      <c r="BJ87" s="260" t="s">
        <v>84</v>
      </c>
      <c r="BK87" s="261"/>
      <c r="BL87" s="261"/>
      <c r="BM87" s="261"/>
      <c r="BN87" s="261"/>
      <c r="BO87" s="261"/>
      <c r="BP87" s="260" t="s">
        <v>86</v>
      </c>
      <c r="BQ87" s="261"/>
      <c r="BR87" s="261"/>
      <c r="BS87" s="261"/>
      <c r="BT87" s="261"/>
      <c r="BU87" s="261"/>
      <c r="BV87" s="260" t="s">
        <v>97</v>
      </c>
      <c r="BW87" s="261"/>
      <c r="BX87" s="261"/>
      <c r="BY87" s="261"/>
      <c r="BZ87" s="261"/>
      <c r="CA87" s="261"/>
      <c r="CB87" s="260" t="s">
        <v>98</v>
      </c>
      <c r="CC87" s="261"/>
      <c r="CD87" s="261"/>
      <c r="CE87" s="261"/>
      <c r="CF87" s="261"/>
      <c r="CG87" s="262"/>
    </row>
    <row r="88" spans="1:85" ht="25.5" thickBot="1">
      <c r="A88" s="130">
        <v>19</v>
      </c>
      <c r="B88" s="131">
        <f>Foglio16!B88</f>
        <v>0</v>
      </c>
      <c r="C88" s="131">
        <f>Foglio16!C88</f>
        <v>0</v>
      </c>
      <c r="D88" s="132"/>
      <c r="E88" s="132"/>
      <c r="F88" s="132"/>
      <c r="G88" s="132"/>
      <c r="H88" s="132"/>
      <c r="I88" s="132"/>
      <c r="J88" s="132"/>
      <c r="K88" s="132"/>
      <c r="L88" s="132"/>
      <c r="M88" s="132"/>
      <c r="N88" s="132"/>
      <c r="O88" s="132"/>
      <c r="P88" s="132"/>
      <c r="Q88" s="132"/>
      <c r="R88" s="132"/>
      <c r="S88" s="132"/>
      <c r="T88" s="132"/>
      <c r="U88" s="132"/>
      <c r="V88" s="132"/>
      <c r="W88" s="132"/>
      <c r="X88" s="132"/>
      <c r="Y88" s="132"/>
      <c r="Z88" s="132"/>
      <c r="AA88" s="132"/>
      <c r="AB88" s="132"/>
      <c r="AC88" s="132"/>
      <c r="AD88" s="132"/>
      <c r="AE88" s="132"/>
      <c r="AF88" s="132"/>
      <c r="AG88" s="132"/>
      <c r="AH88" s="133"/>
      <c r="AI88" s="99"/>
      <c r="AJ88" s="134">
        <f t="shared" si="9"/>
        <v>0</v>
      </c>
      <c r="AK88" s="132">
        <f>Foglio16!AL88</f>
        <v>0</v>
      </c>
      <c r="AL88" s="133">
        <f t="shared" si="10"/>
        <v>0</v>
      </c>
      <c r="AM88" s="99"/>
      <c r="AN88" s="158"/>
      <c r="AO88" s="159"/>
      <c r="AP88" s="158"/>
      <c r="AR88" s="188" t="s">
        <v>90</v>
      </c>
      <c r="AS88" s="188" t="s">
        <v>79</v>
      </c>
      <c r="AT88" s="188" t="s">
        <v>80</v>
      </c>
      <c r="AU88" s="216" t="s">
        <v>81</v>
      </c>
      <c r="AV88" s="188" t="s">
        <v>91</v>
      </c>
      <c r="AW88" s="182" t="s">
        <v>85</v>
      </c>
      <c r="AX88" s="186" t="s">
        <v>93</v>
      </c>
      <c r="AY88" s="320" t="s">
        <v>76</v>
      </c>
      <c r="AZ88" s="320"/>
      <c r="BA88" s="215" t="s">
        <v>77</v>
      </c>
      <c r="BB88" s="226" t="s">
        <v>101</v>
      </c>
      <c r="BC88" s="184" t="s">
        <v>78</v>
      </c>
      <c r="BD88" s="182" t="s">
        <v>85</v>
      </c>
      <c r="BE88" s="320" t="s">
        <v>76</v>
      </c>
      <c r="BF88" s="320"/>
      <c r="BG88" s="183" t="s">
        <v>77</v>
      </c>
      <c r="BH88" s="183" t="s">
        <v>101</v>
      </c>
      <c r="BI88" s="184" t="s">
        <v>78</v>
      </c>
      <c r="BJ88" s="182" t="s">
        <v>85</v>
      </c>
      <c r="BK88" s="320" t="s">
        <v>76</v>
      </c>
      <c r="BL88" s="320"/>
      <c r="BM88" s="183" t="s">
        <v>77</v>
      </c>
      <c r="BN88" s="183" t="s">
        <v>101</v>
      </c>
      <c r="BO88" s="184" t="s">
        <v>78</v>
      </c>
      <c r="BP88" s="182" t="s">
        <v>85</v>
      </c>
      <c r="BQ88" s="320" t="s">
        <v>76</v>
      </c>
      <c r="BR88" s="320"/>
      <c r="BS88" s="183" t="s">
        <v>77</v>
      </c>
      <c r="BT88" s="183" t="s">
        <v>101</v>
      </c>
      <c r="BU88" s="184" t="s">
        <v>78</v>
      </c>
      <c r="BV88" s="182" t="s">
        <v>85</v>
      </c>
      <c r="BW88" s="320" t="s">
        <v>76</v>
      </c>
      <c r="BX88" s="320"/>
      <c r="BY88" s="183" t="s">
        <v>77</v>
      </c>
      <c r="BZ88" s="183" t="s">
        <v>101</v>
      </c>
      <c r="CA88" s="184" t="s">
        <v>78</v>
      </c>
      <c r="CB88" s="182" t="s">
        <v>85</v>
      </c>
      <c r="CC88" s="320" t="s">
        <v>76</v>
      </c>
      <c r="CD88" s="320"/>
      <c r="CE88" s="183" t="s">
        <v>77</v>
      </c>
      <c r="CF88" s="183" t="s">
        <v>101</v>
      </c>
      <c r="CG88" s="184" t="s">
        <v>78</v>
      </c>
    </row>
    <row r="89" spans="1:85">
      <c r="A89" s="130">
        <v>20</v>
      </c>
      <c r="B89" s="131">
        <f>Foglio16!B89</f>
        <v>0</v>
      </c>
      <c r="C89" s="131">
        <f>Foglio16!C89</f>
        <v>0</v>
      </c>
      <c r="D89" s="132"/>
      <c r="E89" s="132"/>
      <c r="F89" s="132"/>
      <c r="G89" s="132"/>
      <c r="H89" s="132"/>
      <c r="I89" s="132"/>
      <c r="J89" s="132"/>
      <c r="K89" s="132"/>
      <c r="L89" s="132"/>
      <c r="M89" s="132"/>
      <c r="N89" s="132"/>
      <c r="O89" s="132"/>
      <c r="P89" s="132"/>
      <c r="Q89" s="132"/>
      <c r="R89" s="132"/>
      <c r="S89" s="132"/>
      <c r="T89" s="132"/>
      <c r="U89" s="132"/>
      <c r="V89" s="132"/>
      <c r="W89" s="132"/>
      <c r="X89" s="132"/>
      <c r="Y89" s="132"/>
      <c r="Z89" s="132"/>
      <c r="AA89" s="132"/>
      <c r="AB89" s="132"/>
      <c r="AC89" s="132"/>
      <c r="AD89" s="132"/>
      <c r="AE89" s="132"/>
      <c r="AF89" s="132"/>
      <c r="AG89" s="132"/>
      <c r="AH89" s="133"/>
      <c r="AI89" s="99"/>
      <c r="AJ89" s="134">
        <f t="shared" si="9"/>
        <v>0</v>
      </c>
      <c r="AK89" s="132">
        <f>Foglio16!AL89</f>
        <v>0</v>
      </c>
      <c r="AL89" s="133">
        <f t="shared" si="10"/>
        <v>0</v>
      </c>
      <c r="AM89" s="99"/>
      <c r="AN89" s="158"/>
      <c r="AO89" s="159"/>
      <c r="AP89" s="158"/>
      <c r="AR89" s="339" t="str">
        <f>Foglio16!AR89</f>
        <v>CHIAPPE A.</v>
      </c>
      <c r="AS89" s="189">
        <f t="array" ref="AS89">SUM(IF(($B$97:$B$153=AR89)*($C$97:$C$153=AV89),$AL$97:$AL$153,0))</f>
        <v>29</v>
      </c>
      <c r="AT89" s="340">
        <f>BA89+BG89+BM89+BS89+BY89+CE89</f>
        <v>34</v>
      </c>
      <c r="AU89" s="217">
        <f>AT89-AS89-AS90</f>
        <v>2</v>
      </c>
      <c r="AV89" s="190" t="str">
        <f>Foglio16!AV89</f>
        <v>DOCENZA EST.</v>
      </c>
      <c r="AW89" s="329">
        <f>Foglio16!AW89</f>
        <v>144</v>
      </c>
      <c r="AX89" s="338" t="str">
        <f>Foglio16!AX89</f>
        <v>DOCENZA/CODOC EST.</v>
      </c>
      <c r="AY89" s="331">
        <f>Foglio16!AY89</f>
        <v>43360</v>
      </c>
      <c r="AZ89" s="331">
        <f>Foglio16!AZ89</f>
        <v>43465</v>
      </c>
      <c r="BA89" s="332">
        <f>Foglio16!BA89</f>
        <v>24</v>
      </c>
      <c r="BB89" s="324">
        <f>Foglio16!BB89</f>
        <v>0</v>
      </c>
      <c r="BC89" s="336">
        <f>Foglio16!BC89</f>
        <v>0</v>
      </c>
      <c r="BD89" s="329">
        <f>Foglio16!BD89</f>
        <v>9</v>
      </c>
      <c r="BE89" s="331">
        <f>Foglio16!BE89</f>
        <v>43472</v>
      </c>
      <c r="BF89" s="331">
        <f>Foglio16!BF89</f>
        <v>43554</v>
      </c>
      <c r="BG89" s="332">
        <f>Foglio16!BG89</f>
        <v>10</v>
      </c>
      <c r="BH89" s="334">
        <f>Foglio16!BH89</f>
        <v>0</v>
      </c>
      <c r="BI89" s="336">
        <f>Foglio16!BI89</f>
        <v>0</v>
      </c>
      <c r="BJ89" s="329">
        <f>Foglio16!BJ89</f>
        <v>0</v>
      </c>
      <c r="BK89" s="331">
        <f>Foglio16!BK89</f>
        <v>0</v>
      </c>
      <c r="BL89" s="331">
        <f>Foglio16!BL89</f>
        <v>0</v>
      </c>
      <c r="BM89" s="332">
        <f>Foglio16!BM89</f>
        <v>0</v>
      </c>
      <c r="BN89" s="334">
        <f>Foglio16!BN89</f>
        <v>0</v>
      </c>
      <c r="BO89" s="336">
        <f>Foglio16!BO89</f>
        <v>0</v>
      </c>
      <c r="BP89" s="329">
        <f>Foglio16!BP89</f>
        <v>0</v>
      </c>
      <c r="BQ89" s="331">
        <f>Foglio16!BQ89</f>
        <v>0</v>
      </c>
      <c r="BR89" s="331">
        <f>Foglio16!BR89</f>
        <v>0</v>
      </c>
      <c r="BS89" s="332">
        <f>Foglio16!BS89</f>
        <v>0</v>
      </c>
      <c r="BT89" s="334">
        <f>Foglio16!BT89</f>
        <v>0</v>
      </c>
      <c r="BU89" s="336">
        <f>Foglio16!BU89</f>
        <v>0</v>
      </c>
      <c r="BV89" s="329">
        <f>Foglio16!BV89</f>
        <v>0</v>
      </c>
      <c r="BW89" s="331">
        <f>Foglio16!BW89</f>
        <v>0</v>
      </c>
      <c r="BX89" s="331">
        <f>Foglio16!BX89</f>
        <v>0</v>
      </c>
      <c r="BY89" s="332">
        <f>Foglio16!BY89</f>
        <v>0</v>
      </c>
      <c r="BZ89" s="334">
        <f>Foglio16!BZ89</f>
        <v>0</v>
      </c>
      <c r="CA89" s="336">
        <f>Foglio16!CA89</f>
        <v>0</v>
      </c>
      <c r="CB89" s="329">
        <f>Foglio16!CB89</f>
        <v>0</v>
      </c>
      <c r="CC89" s="331">
        <f>Foglio16!CC89</f>
        <v>0</v>
      </c>
      <c r="CD89" s="331">
        <f>Foglio16!CD89</f>
        <v>0</v>
      </c>
      <c r="CE89" s="332">
        <f>Foglio16!CE89</f>
        <v>0</v>
      </c>
      <c r="CF89" s="334">
        <f>Foglio16!CF89</f>
        <v>0</v>
      </c>
      <c r="CG89" s="336">
        <f>Foglio16!CG89</f>
        <v>0</v>
      </c>
    </row>
    <row r="90" spans="1:85">
      <c r="A90" s="130">
        <v>21</v>
      </c>
      <c r="B90" s="131">
        <f>Foglio16!B90</f>
        <v>0</v>
      </c>
      <c r="C90" s="131">
        <f>Foglio16!C90</f>
        <v>0</v>
      </c>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3"/>
      <c r="AI90" s="99"/>
      <c r="AJ90" s="134">
        <f t="shared" si="9"/>
        <v>0</v>
      </c>
      <c r="AK90" s="132">
        <f>Foglio16!AL90</f>
        <v>0</v>
      </c>
      <c r="AL90" s="133">
        <f t="shared" si="10"/>
        <v>0</v>
      </c>
      <c r="AM90" s="99"/>
      <c r="AN90" s="158"/>
      <c r="AO90" s="159"/>
      <c r="AP90" s="158"/>
      <c r="AR90" s="277"/>
      <c r="AS90" s="197">
        <f t="array" ref="AS90">SUM(IF(($B$97:$B$153=AR89)*($C$97:$C$153=AV90),$AL$97:$AL$153,0))</f>
        <v>3</v>
      </c>
      <c r="AT90" s="328"/>
      <c r="AU90" s="218"/>
      <c r="AV90" s="199" t="str">
        <f>Foglio16!AV90</f>
        <v>CODOC EST.</v>
      </c>
      <c r="AW90" s="330"/>
      <c r="AX90" s="251"/>
      <c r="AY90" s="252"/>
      <c r="AZ90" s="252"/>
      <c r="BA90" s="333"/>
      <c r="BB90" s="265"/>
      <c r="BC90" s="337"/>
      <c r="BD90" s="330"/>
      <c r="BE90" s="252"/>
      <c r="BF90" s="252"/>
      <c r="BG90" s="333"/>
      <c r="BH90" s="335"/>
      <c r="BI90" s="337"/>
      <c r="BJ90" s="330"/>
      <c r="BK90" s="252"/>
      <c r="BL90" s="252"/>
      <c r="BM90" s="333"/>
      <c r="BN90" s="335"/>
      <c r="BO90" s="337"/>
      <c r="BP90" s="330"/>
      <c r="BQ90" s="252"/>
      <c r="BR90" s="252"/>
      <c r="BS90" s="333"/>
      <c r="BT90" s="335"/>
      <c r="BU90" s="337"/>
      <c r="BV90" s="330"/>
      <c r="BW90" s="252"/>
      <c r="BX90" s="252"/>
      <c r="BY90" s="333"/>
      <c r="BZ90" s="335"/>
      <c r="CA90" s="337"/>
      <c r="CB90" s="330"/>
      <c r="CC90" s="252"/>
      <c r="CD90" s="252"/>
      <c r="CE90" s="333"/>
      <c r="CF90" s="335"/>
      <c r="CG90" s="337"/>
    </row>
    <row r="91" spans="1:85">
      <c r="A91" s="130">
        <v>22</v>
      </c>
      <c r="B91" s="131">
        <f>Foglio16!B91</f>
        <v>0</v>
      </c>
      <c r="C91" s="131">
        <f>Foglio16!C91</f>
        <v>0</v>
      </c>
      <c r="D91" s="132"/>
      <c r="E91" s="132"/>
      <c r="F91" s="132"/>
      <c r="G91" s="132"/>
      <c r="H91" s="132"/>
      <c r="I91" s="132"/>
      <c r="J91" s="132"/>
      <c r="K91" s="132"/>
      <c r="L91" s="132"/>
      <c r="M91" s="132"/>
      <c r="N91" s="132"/>
      <c r="O91" s="132"/>
      <c r="P91" s="132"/>
      <c r="Q91" s="132"/>
      <c r="R91" s="132"/>
      <c r="S91" s="132"/>
      <c r="T91" s="132"/>
      <c r="U91" s="132"/>
      <c r="V91" s="132"/>
      <c r="W91" s="132"/>
      <c r="X91" s="132"/>
      <c r="Y91" s="132"/>
      <c r="Z91" s="132"/>
      <c r="AA91" s="132"/>
      <c r="AB91" s="132"/>
      <c r="AC91" s="132"/>
      <c r="AD91" s="132"/>
      <c r="AE91" s="132"/>
      <c r="AF91" s="132"/>
      <c r="AG91" s="132"/>
      <c r="AH91" s="133"/>
      <c r="AI91" s="99"/>
      <c r="AJ91" s="134">
        <f t="shared" si="9"/>
        <v>0</v>
      </c>
      <c r="AK91" s="132">
        <f>Foglio16!AL91</f>
        <v>0</v>
      </c>
      <c r="AL91" s="133">
        <f t="shared" si="10"/>
        <v>0</v>
      </c>
      <c r="AM91" s="99"/>
      <c r="AN91" s="158"/>
      <c r="AO91" s="159"/>
      <c r="AP91" s="158"/>
      <c r="AR91" s="276" t="str">
        <f>Foglio16!AR91</f>
        <v>DEFRANCHI BISSO F.</v>
      </c>
      <c r="AS91" s="200">
        <f t="array" ref="AS91">SUM(IF(($B$97:$B$153=AR91)*($C$97:$C$153=AV91),$AL$97:$AL$153,0))</f>
        <v>6</v>
      </c>
      <c r="AT91" s="327">
        <f>BA91+BG91+BM91+BS91+BY91+CE91</f>
        <v>30</v>
      </c>
      <c r="AU91" s="219">
        <f>AT91-AS91-AS92</f>
        <v>24</v>
      </c>
      <c r="AV91" s="202" t="str">
        <f>Foglio16!AV91</f>
        <v>DOCENZA EST.</v>
      </c>
      <c r="AW91" s="330">
        <f>Foglio16!AW91</f>
        <v>160</v>
      </c>
      <c r="AX91" s="251" t="str">
        <f>Foglio16!AX91</f>
        <v>DOCENZA/CODOC EST.</v>
      </c>
      <c r="AY91" s="252">
        <f>Foglio16!AY91</f>
        <v>43381</v>
      </c>
      <c r="AZ91" s="252">
        <f>Foglio16!AZ91</f>
        <v>43465</v>
      </c>
      <c r="BA91" s="333">
        <f>Foglio16!BA91</f>
        <v>30</v>
      </c>
      <c r="BB91" s="265">
        <f>Foglio16!BB91</f>
        <v>0</v>
      </c>
      <c r="BC91" s="337">
        <f>Foglio16!BC91</f>
        <v>0</v>
      </c>
      <c r="BD91" s="330">
        <f>Foglio16!BD91</f>
        <v>0</v>
      </c>
      <c r="BE91" s="252">
        <f>Foglio16!BE91</f>
        <v>0</v>
      </c>
      <c r="BF91" s="252">
        <f>Foglio16!BF91</f>
        <v>0</v>
      </c>
      <c r="BG91" s="333">
        <f>Foglio16!BG91</f>
        <v>0</v>
      </c>
      <c r="BH91" s="335">
        <f>Foglio16!BH91</f>
        <v>0</v>
      </c>
      <c r="BI91" s="337">
        <f>Foglio16!BI91</f>
        <v>0</v>
      </c>
      <c r="BJ91" s="330">
        <f>Foglio16!BJ91</f>
        <v>0</v>
      </c>
      <c r="BK91" s="252">
        <f>Foglio16!BK91</f>
        <v>0</v>
      </c>
      <c r="BL91" s="252">
        <f>Foglio16!BL91</f>
        <v>0</v>
      </c>
      <c r="BM91" s="333">
        <f>Foglio16!BM91</f>
        <v>0</v>
      </c>
      <c r="BN91" s="335">
        <f>Foglio16!BN91</f>
        <v>0</v>
      </c>
      <c r="BO91" s="337">
        <f>Foglio16!BO91</f>
        <v>0</v>
      </c>
      <c r="BP91" s="330">
        <f>Foglio16!BP91</f>
        <v>0</v>
      </c>
      <c r="BQ91" s="252">
        <f>Foglio16!BQ91</f>
        <v>0</v>
      </c>
      <c r="BR91" s="252">
        <f>Foglio16!BR91</f>
        <v>0</v>
      </c>
      <c r="BS91" s="333">
        <f>Foglio16!BS91</f>
        <v>0</v>
      </c>
      <c r="BT91" s="335">
        <f>Foglio16!BT91</f>
        <v>0</v>
      </c>
      <c r="BU91" s="337">
        <f>Foglio16!BU91</f>
        <v>0</v>
      </c>
      <c r="BV91" s="330">
        <f>Foglio16!BV91</f>
        <v>0</v>
      </c>
      <c r="BW91" s="252">
        <f>Foglio16!BW91</f>
        <v>0</v>
      </c>
      <c r="BX91" s="252">
        <f>Foglio16!BX91</f>
        <v>0</v>
      </c>
      <c r="BY91" s="333">
        <f>Foglio16!BY91</f>
        <v>0</v>
      </c>
      <c r="BZ91" s="335">
        <f>Foglio16!BZ91</f>
        <v>0</v>
      </c>
      <c r="CA91" s="337">
        <f>Foglio16!CA91</f>
        <v>0</v>
      </c>
      <c r="CB91" s="330">
        <f>Foglio16!CB91</f>
        <v>0</v>
      </c>
      <c r="CC91" s="252">
        <f>Foglio16!CC91</f>
        <v>0</v>
      </c>
      <c r="CD91" s="252">
        <f>Foglio16!CD91</f>
        <v>0</v>
      </c>
      <c r="CE91" s="333">
        <f>Foglio16!CE91</f>
        <v>0</v>
      </c>
      <c r="CF91" s="335">
        <f>Foglio16!CF91</f>
        <v>0</v>
      </c>
      <c r="CG91" s="337">
        <f>Foglio16!CG91</f>
        <v>0</v>
      </c>
    </row>
    <row r="92" spans="1:85">
      <c r="A92" s="130">
        <v>23</v>
      </c>
      <c r="B92" s="131">
        <f>Foglio16!B92</f>
        <v>0</v>
      </c>
      <c r="C92" s="131">
        <f>Foglio16!C92</f>
        <v>0</v>
      </c>
      <c r="D92" s="132"/>
      <c r="E92" s="132"/>
      <c r="F92" s="132"/>
      <c r="G92" s="132"/>
      <c r="H92" s="132"/>
      <c r="I92" s="132"/>
      <c r="J92" s="132"/>
      <c r="K92" s="132"/>
      <c r="L92" s="132"/>
      <c r="M92" s="132"/>
      <c r="N92" s="132"/>
      <c r="O92" s="132"/>
      <c r="P92" s="132"/>
      <c r="Q92" s="132"/>
      <c r="R92" s="132"/>
      <c r="S92" s="132"/>
      <c r="T92" s="132"/>
      <c r="U92" s="132"/>
      <c r="V92" s="132"/>
      <c r="W92" s="132"/>
      <c r="X92" s="132"/>
      <c r="Y92" s="132"/>
      <c r="Z92" s="132"/>
      <c r="AA92" s="132"/>
      <c r="AB92" s="132"/>
      <c r="AC92" s="132"/>
      <c r="AD92" s="132"/>
      <c r="AE92" s="132"/>
      <c r="AF92" s="132"/>
      <c r="AG92" s="132"/>
      <c r="AH92" s="133"/>
      <c r="AI92" s="99"/>
      <c r="AJ92" s="134">
        <f t="shared" si="9"/>
        <v>0</v>
      </c>
      <c r="AK92" s="132">
        <f>Foglio16!AL92</f>
        <v>0</v>
      </c>
      <c r="AL92" s="133">
        <f t="shared" si="10"/>
        <v>0</v>
      </c>
      <c r="AM92" s="99"/>
      <c r="AN92" s="158"/>
      <c r="AO92" s="159"/>
      <c r="AP92" s="158"/>
      <c r="AR92" s="277"/>
      <c r="AS92" s="197">
        <f t="array" ref="AS92">SUM(IF(($B$97:$B$153=AR91)*($C$97:$C$153=AV92),$AL$97:$AL$153,0))</f>
        <v>0</v>
      </c>
      <c r="AT92" s="328"/>
      <c r="AU92" s="218"/>
      <c r="AV92" s="199" t="str">
        <f>Foglio16!AV92</f>
        <v>CODOC EST.</v>
      </c>
      <c r="AW92" s="330"/>
      <c r="AX92" s="251"/>
      <c r="AY92" s="252"/>
      <c r="AZ92" s="252"/>
      <c r="BA92" s="333"/>
      <c r="BB92" s="265"/>
      <c r="BC92" s="337"/>
      <c r="BD92" s="330"/>
      <c r="BE92" s="252"/>
      <c r="BF92" s="252"/>
      <c r="BG92" s="333"/>
      <c r="BH92" s="335"/>
      <c r="BI92" s="337"/>
      <c r="BJ92" s="330"/>
      <c r="BK92" s="252"/>
      <c r="BL92" s="252"/>
      <c r="BM92" s="333"/>
      <c r="BN92" s="335"/>
      <c r="BO92" s="337"/>
      <c r="BP92" s="330"/>
      <c r="BQ92" s="252"/>
      <c r="BR92" s="252"/>
      <c r="BS92" s="333"/>
      <c r="BT92" s="335"/>
      <c r="BU92" s="337"/>
      <c r="BV92" s="330"/>
      <c r="BW92" s="252"/>
      <c r="BX92" s="252"/>
      <c r="BY92" s="333"/>
      <c r="BZ92" s="335"/>
      <c r="CA92" s="337"/>
      <c r="CB92" s="330"/>
      <c r="CC92" s="252"/>
      <c r="CD92" s="252"/>
      <c r="CE92" s="333"/>
      <c r="CF92" s="335"/>
      <c r="CG92" s="337"/>
    </row>
    <row r="93" spans="1:85">
      <c r="A93" s="130">
        <v>24</v>
      </c>
      <c r="B93" s="131">
        <f>Foglio16!B93</f>
        <v>0</v>
      </c>
      <c r="C93" s="131">
        <f>Foglio16!C93</f>
        <v>0</v>
      </c>
      <c r="D93" s="132"/>
      <c r="E93" s="132"/>
      <c r="F93" s="132"/>
      <c r="G93" s="132"/>
      <c r="H93" s="132"/>
      <c r="I93" s="132"/>
      <c r="J93" s="132"/>
      <c r="K93" s="132"/>
      <c r="L93" s="132"/>
      <c r="M93" s="132"/>
      <c r="N93" s="132"/>
      <c r="O93" s="132"/>
      <c r="P93" s="132"/>
      <c r="Q93" s="132"/>
      <c r="R93" s="132"/>
      <c r="S93" s="132"/>
      <c r="T93" s="132"/>
      <c r="U93" s="132"/>
      <c r="V93" s="132"/>
      <c r="W93" s="132"/>
      <c r="X93" s="132"/>
      <c r="Y93" s="132"/>
      <c r="Z93" s="132"/>
      <c r="AA93" s="132"/>
      <c r="AB93" s="132"/>
      <c r="AC93" s="132"/>
      <c r="AD93" s="132"/>
      <c r="AE93" s="132"/>
      <c r="AF93" s="132"/>
      <c r="AG93" s="132"/>
      <c r="AH93" s="133"/>
      <c r="AI93" s="99"/>
      <c r="AJ93" s="134">
        <f t="shared" si="9"/>
        <v>0</v>
      </c>
      <c r="AK93" s="132">
        <f>Foglio16!AL93</f>
        <v>0</v>
      </c>
      <c r="AL93" s="133">
        <f t="shared" si="10"/>
        <v>0</v>
      </c>
      <c r="AM93" s="99"/>
      <c r="AN93" s="158"/>
      <c r="AO93" s="159"/>
      <c r="AP93" s="158"/>
      <c r="AR93" s="276" t="str">
        <f>Foglio16!AR93</f>
        <v>RATTI S.</v>
      </c>
      <c r="AS93" s="200">
        <f t="array" ref="AS93">SUM(IF(($B$97:$B$153=AR93)*($C$97:$C$153=AV93),$AL$97:$AL$153,0))</f>
        <v>16</v>
      </c>
      <c r="AT93" s="327">
        <f>BA93+BG93+BM93+BS93+BY93+CE93</f>
        <v>20</v>
      </c>
      <c r="AU93" s="219">
        <f>AT93-AS93-AS94</f>
        <v>4</v>
      </c>
      <c r="AV93" s="202" t="str">
        <f>Foglio16!AV93</f>
        <v>DOCENZA EST.</v>
      </c>
      <c r="AW93" s="330">
        <f>Foglio16!AW93</f>
        <v>161</v>
      </c>
      <c r="AX93" s="251" t="str">
        <f>Foglio16!AX93</f>
        <v>DOCENZA/CODOC EST.</v>
      </c>
      <c r="AY93" s="252">
        <f>Foglio16!AY93</f>
        <v>43381</v>
      </c>
      <c r="AZ93" s="252">
        <f>Foglio16!AZ93</f>
        <v>43464</v>
      </c>
      <c r="BA93" s="333">
        <f>Foglio16!BA93</f>
        <v>20</v>
      </c>
      <c r="BB93" s="265">
        <f>Foglio16!BB93</f>
        <v>0</v>
      </c>
      <c r="BC93" s="337">
        <f>Foglio16!BC93</f>
        <v>0</v>
      </c>
      <c r="BD93" s="330">
        <f>Foglio16!BD93</f>
        <v>0</v>
      </c>
      <c r="BE93" s="252">
        <f>Foglio16!BE93</f>
        <v>0</v>
      </c>
      <c r="BF93" s="252">
        <f>Foglio16!BF93</f>
        <v>0</v>
      </c>
      <c r="BG93" s="333">
        <f>Foglio16!BG93</f>
        <v>0</v>
      </c>
      <c r="BH93" s="335">
        <f>Foglio16!BH93</f>
        <v>0</v>
      </c>
      <c r="BI93" s="337">
        <f>Foglio16!BI93</f>
        <v>0</v>
      </c>
      <c r="BJ93" s="330">
        <f>Foglio16!BJ93</f>
        <v>0</v>
      </c>
      <c r="BK93" s="252">
        <f>Foglio16!BK93</f>
        <v>0</v>
      </c>
      <c r="BL93" s="252">
        <f>Foglio16!BL93</f>
        <v>0</v>
      </c>
      <c r="BM93" s="333">
        <f>Foglio16!BM93</f>
        <v>0</v>
      </c>
      <c r="BN93" s="335">
        <f>Foglio16!BN93</f>
        <v>0</v>
      </c>
      <c r="BO93" s="337">
        <f>Foglio16!BO93</f>
        <v>0</v>
      </c>
      <c r="BP93" s="330">
        <f>Foglio16!BP93</f>
        <v>0</v>
      </c>
      <c r="BQ93" s="252">
        <f>Foglio16!BQ93</f>
        <v>0</v>
      </c>
      <c r="BR93" s="252">
        <f>Foglio16!BR93</f>
        <v>0</v>
      </c>
      <c r="BS93" s="333">
        <f>Foglio16!BS93</f>
        <v>0</v>
      </c>
      <c r="BT93" s="335">
        <f>Foglio16!BT93</f>
        <v>0</v>
      </c>
      <c r="BU93" s="337">
        <f>Foglio16!BU93</f>
        <v>0</v>
      </c>
      <c r="BV93" s="330">
        <f>Foglio16!BV93</f>
        <v>0</v>
      </c>
      <c r="BW93" s="252">
        <f>Foglio16!BW93</f>
        <v>0</v>
      </c>
      <c r="BX93" s="252">
        <f>Foglio16!BX93</f>
        <v>0</v>
      </c>
      <c r="BY93" s="333">
        <f>Foglio16!BY93</f>
        <v>0</v>
      </c>
      <c r="BZ93" s="335">
        <f>Foglio16!BZ93</f>
        <v>0</v>
      </c>
      <c r="CA93" s="337">
        <f>Foglio16!CA93</f>
        <v>0</v>
      </c>
      <c r="CB93" s="330">
        <f>Foglio16!CB93</f>
        <v>0</v>
      </c>
      <c r="CC93" s="252">
        <f>Foglio16!CC93</f>
        <v>0</v>
      </c>
      <c r="CD93" s="252">
        <f>Foglio16!CD93</f>
        <v>0</v>
      </c>
      <c r="CE93" s="333">
        <f>Foglio16!CE93</f>
        <v>0</v>
      </c>
      <c r="CF93" s="335">
        <f>Foglio16!CF93</f>
        <v>0</v>
      </c>
      <c r="CG93" s="337">
        <f>Foglio16!CG93</f>
        <v>0</v>
      </c>
    </row>
    <row r="94" spans="1:85">
      <c r="A94" s="130">
        <v>25</v>
      </c>
      <c r="B94" s="131">
        <f>Foglio16!B94</f>
        <v>0</v>
      </c>
      <c r="C94" s="131">
        <f>Foglio16!C94</f>
        <v>0</v>
      </c>
      <c r="D94" s="132"/>
      <c r="E94" s="132"/>
      <c r="F94" s="132"/>
      <c r="G94" s="132"/>
      <c r="H94" s="132"/>
      <c r="I94" s="132"/>
      <c r="J94" s="132"/>
      <c r="K94" s="132"/>
      <c r="L94" s="132"/>
      <c r="M94" s="132"/>
      <c r="N94" s="132"/>
      <c r="O94" s="132"/>
      <c r="P94" s="132"/>
      <c r="Q94" s="132"/>
      <c r="R94" s="132"/>
      <c r="S94" s="132"/>
      <c r="T94" s="132"/>
      <c r="U94" s="132"/>
      <c r="V94" s="132"/>
      <c r="W94" s="132"/>
      <c r="X94" s="132"/>
      <c r="Y94" s="132"/>
      <c r="Z94" s="132"/>
      <c r="AA94" s="132"/>
      <c r="AB94" s="132"/>
      <c r="AC94" s="132"/>
      <c r="AD94" s="132"/>
      <c r="AE94" s="132"/>
      <c r="AF94" s="132"/>
      <c r="AG94" s="132"/>
      <c r="AH94" s="133"/>
      <c r="AI94" s="99"/>
      <c r="AJ94" s="134">
        <f t="shared" si="9"/>
        <v>0</v>
      </c>
      <c r="AK94" s="132">
        <f>Foglio16!AL94</f>
        <v>0</v>
      </c>
      <c r="AL94" s="133">
        <f t="shared" si="10"/>
        <v>0</v>
      </c>
      <c r="AM94" s="99"/>
      <c r="AN94" s="158"/>
      <c r="AO94" s="159"/>
      <c r="AP94" s="158"/>
      <c r="AR94" s="277"/>
      <c r="AS94" s="197">
        <f t="array" ref="AS94">SUM(IF(($B$97:$B$153=AR93)*($C$97:$C$153=AV94),$AL$97:$AL$153,0))</f>
        <v>0</v>
      </c>
      <c r="AT94" s="328"/>
      <c r="AU94" s="218"/>
      <c r="AV94" s="199" t="str">
        <f>Foglio16!AV94</f>
        <v>CODOC EST.</v>
      </c>
      <c r="AW94" s="330"/>
      <c r="AX94" s="251"/>
      <c r="AY94" s="252"/>
      <c r="AZ94" s="252"/>
      <c r="BA94" s="333"/>
      <c r="BB94" s="265"/>
      <c r="BC94" s="337"/>
      <c r="BD94" s="330"/>
      <c r="BE94" s="252"/>
      <c r="BF94" s="252"/>
      <c r="BG94" s="333"/>
      <c r="BH94" s="335"/>
      <c r="BI94" s="337"/>
      <c r="BJ94" s="330"/>
      <c r="BK94" s="252"/>
      <c r="BL94" s="252"/>
      <c r="BM94" s="333"/>
      <c r="BN94" s="335"/>
      <c r="BO94" s="337"/>
      <c r="BP94" s="330"/>
      <c r="BQ94" s="252"/>
      <c r="BR94" s="252"/>
      <c r="BS94" s="333"/>
      <c r="BT94" s="335"/>
      <c r="BU94" s="337"/>
      <c r="BV94" s="330"/>
      <c r="BW94" s="252"/>
      <c r="BX94" s="252"/>
      <c r="BY94" s="333"/>
      <c r="BZ94" s="335"/>
      <c r="CA94" s="337"/>
      <c r="CB94" s="330"/>
      <c r="CC94" s="252"/>
      <c r="CD94" s="252"/>
      <c r="CE94" s="333"/>
      <c r="CF94" s="335"/>
      <c r="CG94" s="337"/>
    </row>
    <row r="95" spans="1:85">
      <c r="A95" s="130">
        <v>26</v>
      </c>
      <c r="B95" s="131">
        <f>Foglio16!B95</f>
        <v>0</v>
      </c>
      <c r="C95" s="131">
        <f>Foglio16!C95</f>
        <v>0</v>
      </c>
      <c r="D95" s="132"/>
      <c r="E95" s="132"/>
      <c r="F95" s="132"/>
      <c r="G95" s="132"/>
      <c r="H95" s="132"/>
      <c r="I95" s="132"/>
      <c r="J95" s="132"/>
      <c r="K95" s="132"/>
      <c r="L95" s="132"/>
      <c r="M95" s="132"/>
      <c r="N95" s="132"/>
      <c r="O95" s="132"/>
      <c r="P95" s="132"/>
      <c r="Q95" s="132"/>
      <c r="R95" s="132"/>
      <c r="S95" s="132"/>
      <c r="T95" s="132"/>
      <c r="U95" s="132"/>
      <c r="V95" s="132"/>
      <c r="W95" s="132"/>
      <c r="X95" s="132"/>
      <c r="Y95" s="132"/>
      <c r="Z95" s="132"/>
      <c r="AA95" s="132"/>
      <c r="AB95" s="132"/>
      <c r="AC95" s="132"/>
      <c r="AD95" s="132"/>
      <c r="AE95" s="132"/>
      <c r="AF95" s="132"/>
      <c r="AG95" s="132"/>
      <c r="AH95" s="133"/>
      <c r="AI95" s="99"/>
      <c r="AJ95" s="134">
        <f t="shared" si="9"/>
        <v>0</v>
      </c>
      <c r="AK95" s="132">
        <f>Foglio16!AL95</f>
        <v>0</v>
      </c>
      <c r="AL95" s="133">
        <f t="shared" si="10"/>
        <v>0</v>
      </c>
      <c r="AM95" s="99"/>
      <c r="AN95" s="158"/>
      <c r="AO95" s="159"/>
      <c r="AP95" s="158"/>
      <c r="AR95" s="276">
        <f>Foglio16!AR95</f>
        <v>0</v>
      </c>
      <c r="AS95" s="200">
        <f t="array" ref="AS95">SUM(IF(($B$97:$B$153=AR95)*($C$97:$C$153=AV95),$AL$97:$AL$153,0))</f>
        <v>0</v>
      </c>
      <c r="AT95" s="327">
        <f>BA95+BG95+BM95+BS95+BY95+CE95</f>
        <v>0</v>
      </c>
      <c r="AU95" s="219">
        <f>AT95-AS95-AS96</f>
        <v>0</v>
      </c>
      <c r="AV95" s="202">
        <f>Foglio16!AV95</f>
        <v>0</v>
      </c>
      <c r="AW95" s="330">
        <f>Foglio16!AW95</f>
        <v>0</v>
      </c>
      <c r="AX95" s="251">
        <f>Foglio16!AX95</f>
        <v>0</v>
      </c>
      <c r="AY95" s="252">
        <f>Foglio16!AY95</f>
        <v>0</v>
      </c>
      <c r="AZ95" s="252">
        <f>Foglio16!AZ95</f>
        <v>0</v>
      </c>
      <c r="BA95" s="333">
        <f>Foglio16!BA95</f>
        <v>0</v>
      </c>
      <c r="BB95" s="265">
        <f>Foglio16!BB95</f>
        <v>0</v>
      </c>
      <c r="BC95" s="337">
        <f>Foglio16!BC95</f>
        <v>0</v>
      </c>
      <c r="BD95" s="330">
        <f>Foglio16!BD95</f>
        <v>0</v>
      </c>
      <c r="BE95" s="252">
        <f>Foglio16!BE95</f>
        <v>0</v>
      </c>
      <c r="BF95" s="252">
        <f>Foglio16!BF95</f>
        <v>0</v>
      </c>
      <c r="BG95" s="333">
        <f>Foglio16!BG95</f>
        <v>0</v>
      </c>
      <c r="BH95" s="335">
        <f>Foglio16!BH95</f>
        <v>0</v>
      </c>
      <c r="BI95" s="337">
        <f>Foglio16!BI95</f>
        <v>0</v>
      </c>
      <c r="BJ95" s="330">
        <f>Foglio16!BJ95</f>
        <v>0</v>
      </c>
      <c r="BK95" s="252">
        <f>Foglio16!BK95</f>
        <v>0</v>
      </c>
      <c r="BL95" s="252">
        <f>Foglio16!BL95</f>
        <v>0</v>
      </c>
      <c r="BM95" s="333">
        <f>Foglio16!BM95</f>
        <v>0</v>
      </c>
      <c r="BN95" s="335">
        <f>Foglio16!BN95</f>
        <v>0</v>
      </c>
      <c r="BO95" s="337">
        <f>Foglio16!BO95</f>
        <v>0</v>
      </c>
      <c r="BP95" s="330">
        <f>Foglio16!BP95</f>
        <v>0</v>
      </c>
      <c r="BQ95" s="252">
        <f>Foglio16!BQ95</f>
        <v>0</v>
      </c>
      <c r="BR95" s="252">
        <f>Foglio16!BR95</f>
        <v>0</v>
      </c>
      <c r="BS95" s="333">
        <f>Foglio16!BS95</f>
        <v>0</v>
      </c>
      <c r="BT95" s="335">
        <f>Foglio16!BT95</f>
        <v>0</v>
      </c>
      <c r="BU95" s="337">
        <f>Foglio16!BU95</f>
        <v>0</v>
      </c>
      <c r="BV95" s="330">
        <f>Foglio16!BV95</f>
        <v>0</v>
      </c>
      <c r="BW95" s="252">
        <f>Foglio16!BW95</f>
        <v>0</v>
      </c>
      <c r="BX95" s="252">
        <f>Foglio16!BX95</f>
        <v>0</v>
      </c>
      <c r="BY95" s="333">
        <f>Foglio16!BY95</f>
        <v>0</v>
      </c>
      <c r="BZ95" s="335">
        <f>Foglio16!BZ95</f>
        <v>0</v>
      </c>
      <c r="CA95" s="337">
        <f>Foglio16!CA95</f>
        <v>0</v>
      </c>
      <c r="CB95" s="330">
        <f>Foglio16!CB95</f>
        <v>0</v>
      </c>
      <c r="CC95" s="252">
        <f>Foglio16!CC95</f>
        <v>0</v>
      </c>
      <c r="CD95" s="252">
        <f>Foglio16!CD95</f>
        <v>0</v>
      </c>
      <c r="CE95" s="333">
        <f>Foglio16!CE95</f>
        <v>0</v>
      </c>
      <c r="CF95" s="335">
        <f>Foglio16!CF95</f>
        <v>0</v>
      </c>
      <c r="CG95" s="337">
        <f>Foglio16!CG95</f>
        <v>0</v>
      </c>
    </row>
    <row r="96" spans="1:85">
      <c r="A96" s="130"/>
      <c r="B96" s="176" t="str">
        <f>SETT!B96</f>
        <v>Docenti  Esterni</v>
      </c>
      <c r="C96" s="160">
        <f>SETT!C96</f>
        <v>0</v>
      </c>
      <c r="D96" s="161"/>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c r="AC96" s="161"/>
      <c r="AD96" s="161"/>
      <c r="AE96" s="161"/>
      <c r="AF96" s="161"/>
      <c r="AG96" s="161"/>
      <c r="AH96" s="162"/>
      <c r="AI96" s="99"/>
      <c r="AJ96" s="163"/>
      <c r="AK96" s="161"/>
      <c r="AL96" s="162"/>
      <c r="AM96" s="99"/>
      <c r="AN96" s="158"/>
      <c r="AO96" s="159"/>
      <c r="AP96" s="158"/>
      <c r="AR96" s="277"/>
      <c r="AS96" s="197">
        <f t="array" ref="AS96">SUM(IF(($B$97:$B$153=AR95)*($C$97:$C$153=AV96),$AL$97:$AL$153,0))</f>
        <v>0</v>
      </c>
      <c r="AT96" s="328"/>
      <c r="AU96" s="218"/>
      <c r="AV96" s="199">
        <f>Foglio16!AV96</f>
        <v>0</v>
      </c>
      <c r="AW96" s="330"/>
      <c r="AX96" s="251"/>
      <c r="AY96" s="252"/>
      <c r="AZ96" s="252"/>
      <c r="BA96" s="333"/>
      <c r="BB96" s="265"/>
      <c r="BC96" s="337"/>
      <c r="BD96" s="330"/>
      <c r="BE96" s="252"/>
      <c r="BF96" s="252"/>
      <c r="BG96" s="333"/>
      <c r="BH96" s="335"/>
      <c r="BI96" s="337"/>
      <c r="BJ96" s="330"/>
      <c r="BK96" s="252"/>
      <c r="BL96" s="252"/>
      <c r="BM96" s="333"/>
      <c r="BN96" s="335"/>
      <c r="BO96" s="337"/>
      <c r="BP96" s="330"/>
      <c r="BQ96" s="252"/>
      <c r="BR96" s="252"/>
      <c r="BS96" s="333"/>
      <c r="BT96" s="335"/>
      <c r="BU96" s="337"/>
      <c r="BV96" s="330"/>
      <c r="BW96" s="252"/>
      <c r="BX96" s="252"/>
      <c r="BY96" s="333"/>
      <c r="BZ96" s="335"/>
      <c r="CA96" s="337"/>
      <c r="CB96" s="330"/>
      <c r="CC96" s="252"/>
      <c r="CD96" s="252"/>
      <c r="CE96" s="333"/>
      <c r="CF96" s="335"/>
      <c r="CG96" s="337"/>
    </row>
    <row r="97" spans="1:85">
      <c r="A97" s="130">
        <v>1</v>
      </c>
      <c r="B97" s="131" t="str">
        <f>Foglio16!B97</f>
        <v>CHIAPPE A.</v>
      </c>
      <c r="C97" s="131" t="str">
        <f>Foglio16!C97</f>
        <v>DOCENZA EST.</v>
      </c>
      <c r="D97" s="132"/>
      <c r="E97" s="132"/>
      <c r="F97" s="132"/>
      <c r="G97" s="132"/>
      <c r="H97" s="132"/>
      <c r="I97" s="132"/>
      <c r="J97" s="132"/>
      <c r="K97" s="132"/>
      <c r="L97" s="132"/>
      <c r="M97" s="132"/>
      <c r="N97" s="132"/>
      <c r="O97" s="132"/>
      <c r="P97" s="132"/>
      <c r="Q97" s="132"/>
      <c r="R97" s="132"/>
      <c r="S97" s="132"/>
      <c r="T97" s="132"/>
      <c r="U97" s="132"/>
      <c r="V97" s="132"/>
      <c r="W97" s="132"/>
      <c r="X97" s="132"/>
      <c r="Y97" s="132"/>
      <c r="Z97" s="132"/>
      <c r="AA97" s="132"/>
      <c r="AB97" s="132"/>
      <c r="AC97" s="132"/>
      <c r="AD97" s="132"/>
      <c r="AE97" s="132"/>
      <c r="AF97" s="132"/>
      <c r="AG97" s="132"/>
      <c r="AH97" s="133"/>
      <c r="AI97" s="99"/>
      <c r="AJ97" s="134">
        <f t="shared" ref="AJ97:AJ123" si="11">SUM(D97:AH97)</f>
        <v>0</v>
      </c>
      <c r="AK97" s="132">
        <f>Foglio16!AL97</f>
        <v>29</v>
      </c>
      <c r="AL97" s="133">
        <f t="shared" ref="AL97:AL123" si="12">AJ97+AK97</f>
        <v>29</v>
      </c>
      <c r="AM97" s="99"/>
      <c r="AN97" s="158"/>
      <c r="AO97" s="159"/>
      <c r="AP97" s="158"/>
      <c r="AR97" s="276">
        <f>Foglio16!AR97</f>
        <v>0</v>
      </c>
      <c r="AS97" s="200">
        <f t="array" ref="AS97">SUM(IF(($B$97:$B$153=AR97)*($C$97:$C$153=AV97),$AL$97:$AL$153,0))</f>
        <v>0</v>
      </c>
      <c r="AT97" s="327">
        <f>BA97+BG97+BM97+BS97+BY97+CE97</f>
        <v>0</v>
      </c>
      <c r="AU97" s="219">
        <f>AT97-AS97-AS98</f>
        <v>0</v>
      </c>
      <c r="AV97" s="202">
        <f>Foglio16!AV97</f>
        <v>0</v>
      </c>
      <c r="AW97" s="330">
        <f>Foglio16!AW97</f>
        <v>0</v>
      </c>
      <c r="AX97" s="251">
        <f>Foglio16!AX97</f>
        <v>0</v>
      </c>
      <c r="AY97" s="252">
        <f>Foglio16!AY97</f>
        <v>0</v>
      </c>
      <c r="AZ97" s="252">
        <f>Foglio16!AZ97</f>
        <v>0</v>
      </c>
      <c r="BA97" s="333">
        <f>Foglio16!BA97</f>
        <v>0</v>
      </c>
      <c r="BB97" s="265">
        <f>Foglio16!BB97</f>
        <v>0</v>
      </c>
      <c r="BC97" s="337">
        <f>Foglio16!BC97</f>
        <v>0</v>
      </c>
      <c r="BD97" s="330">
        <f>Foglio16!BD97</f>
        <v>0</v>
      </c>
      <c r="BE97" s="252">
        <f>Foglio16!BE97</f>
        <v>0</v>
      </c>
      <c r="BF97" s="252">
        <f>Foglio16!BF97</f>
        <v>0</v>
      </c>
      <c r="BG97" s="333">
        <f>Foglio16!BG97</f>
        <v>0</v>
      </c>
      <c r="BH97" s="335">
        <f>Foglio16!BH97</f>
        <v>0</v>
      </c>
      <c r="BI97" s="337">
        <f>Foglio16!BI97</f>
        <v>0</v>
      </c>
      <c r="BJ97" s="330">
        <f>Foglio16!BJ97</f>
        <v>0</v>
      </c>
      <c r="BK97" s="252">
        <f>Foglio16!BK97</f>
        <v>0</v>
      </c>
      <c r="BL97" s="252">
        <f>Foglio16!BL97</f>
        <v>0</v>
      </c>
      <c r="BM97" s="333">
        <f>Foglio16!BM97</f>
        <v>0</v>
      </c>
      <c r="BN97" s="335">
        <f>Foglio16!BN97</f>
        <v>0</v>
      </c>
      <c r="BO97" s="337">
        <f>Foglio16!BO97</f>
        <v>0</v>
      </c>
      <c r="BP97" s="330">
        <f>Foglio16!BP97</f>
        <v>0</v>
      </c>
      <c r="BQ97" s="252">
        <f>Foglio16!BQ97</f>
        <v>0</v>
      </c>
      <c r="BR97" s="252">
        <f>Foglio16!BR97</f>
        <v>0</v>
      </c>
      <c r="BS97" s="333">
        <f>Foglio16!BS97</f>
        <v>0</v>
      </c>
      <c r="BT97" s="335">
        <f>Foglio16!BT97</f>
        <v>0</v>
      </c>
      <c r="BU97" s="337">
        <f>Foglio16!BU97</f>
        <v>0</v>
      </c>
      <c r="BV97" s="330">
        <f>Foglio16!BV97</f>
        <v>0</v>
      </c>
      <c r="BW97" s="252">
        <f>Foglio16!BW97</f>
        <v>0</v>
      </c>
      <c r="BX97" s="252">
        <f>Foglio16!BX97</f>
        <v>0</v>
      </c>
      <c r="BY97" s="333">
        <f>Foglio16!BY97</f>
        <v>0</v>
      </c>
      <c r="BZ97" s="335">
        <f>Foglio16!BZ97</f>
        <v>0</v>
      </c>
      <c r="CA97" s="337">
        <f>Foglio16!CA97</f>
        <v>0</v>
      </c>
      <c r="CB97" s="330">
        <f>Foglio16!CB97</f>
        <v>0</v>
      </c>
      <c r="CC97" s="252">
        <f>Foglio16!CC97</f>
        <v>0</v>
      </c>
      <c r="CD97" s="252">
        <f>Foglio16!CD97</f>
        <v>0</v>
      </c>
      <c r="CE97" s="333">
        <f>Foglio16!CE97</f>
        <v>0</v>
      </c>
      <c r="CF97" s="335">
        <f>Foglio16!CF97</f>
        <v>0</v>
      </c>
      <c r="CG97" s="337">
        <f>Foglio16!CG97</f>
        <v>0</v>
      </c>
    </row>
    <row r="98" spans="1:85">
      <c r="A98" s="130">
        <v>2</v>
      </c>
      <c r="B98" s="131" t="str">
        <f>Foglio16!B98</f>
        <v>DEFRANCHI BISSO F.</v>
      </c>
      <c r="C98" s="131" t="str">
        <f>Foglio16!C98</f>
        <v>DOCENZA EST.</v>
      </c>
      <c r="D98" s="132"/>
      <c r="E98" s="132"/>
      <c r="F98" s="132"/>
      <c r="G98" s="132"/>
      <c r="H98" s="132"/>
      <c r="I98" s="132"/>
      <c r="J98" s="132"/>
      <c r="K98" s="132"/>
      <c r="L98" s="132"/>
      <c r="M98" s="132"/>
      <c r="N98" s="132"/>
      <c r="O98" s="132"/>
      <c r="P98" s="132"/>
      <c r="Q98" s="132"/>
      <c r="R98" s="132"/>
      <c r="S98" s="132"/>
      <c r="T98" s="132"/>
      <c r="U98" s="132"/>
      <c r="V98" s="132"/>
      <c r="W98" s="132"/>
      <c r="X98" s="132"/>
      <c r="Y98" s="132"/>
      <c r="Z98" s="132"/>
      <c r="AA98" s="132"/>
      <c r="AB98" s="132"/>
      <c r="AC98" s="132"/>
      <c r="AD98" s="132"/>
      <c r="AE98" s="132"/>
      <c r="AF98" s="132"/>
      <c r="AG98" s="132"/>
      <c r="AH98" s="133"/>
      <c r="AI98" s="99"/>
      <c r="AJ98" s="134">
        <f t="shared" si="11"/>
        <v>0</v>
      </c>
      <c r="AK98" s="132">
        <f>Foglio16!AL98</f>
        <v>6</v>
      </c>
      <c r="AL98" s="133">
        <f t="shared" si="12"/>
        <v>6</v>
      </c>
      <c r="AM98" s="99"/>
      <c r="AN98" s="158"/>
      <c r="AO98" s="159"/>
      <c r="AP98" s="158"/>
      <c r="AR98" s="277"/>
      <c r="AS98" s="197">
        <f t="array" ref="AS98">SUM(IF(($B$97:$B$153=AR97)*($C$97:$C$153=AV98),$AL$97:$AL$153,0))</f>
        <v>0</v>
      </c>
      <c r="AT98" s="328"/>
      <c r="AU98" s="218"/>
      <c r="AV98" s="199">
        <f>Foglio16!AV98</f>
        <v>0</v>
      </c>
      <c r="AW98" s="330"/>
      <c r="AX98" s="251"/>
      <c r="AY98" s="252"/>
      <c r="AZ98" s="252"/>
      <c r="BA98" s="333"/>
      <c r="BB98" s="265"/>
      <c r="BC98" s="337"/>
      <c r="BD98" s="330"/>
      <c r="BE98" s="252"/>
      <c r="BF98" s="252"/>
      <c r="BG98" s="333"/>
      <c r="BH98" s="335"/>
      <c r="BI98" s="337"/>
      <c r="BJ98" s="330"/>
      <c r="BK98" s="252"/>
      <c r="BL98" s="252"/>
      <c r="BM98" s="333"/>
      <c r="BN98" s="335"/>
      <c r="BO98" s="337"/>
      <c r="BP98" s="330"/>
      <c r="BQ98" s="252"/>
      <c r="BR98" s="252"/>
      <c r="BS98" s="333"/>
      <c r="BT98" s="335"/>
      <c r="BU98" s="337"/>
      <c r="BV98" s="330"/>
      <c r="BW98" s="252"/>
      <c r="BX98" s="252"/>
      <c r="BY98" s="333"/>
      <c r="BZ98" s="335"/>
      <c r="CA98" s="337"/>
      <c r="CB98" s="330"/>
      <c r="CC98" s="252"/>
      <c r="CD98" s="252"/>
      <c r="CE98" s="333"/>
      <c r="CF98" s="335"/>
      <c r="CG98" s="337"/>
    </row>
    <row r="99" spans="1:85">
      <c r="A99" s="130">
        <v>3</v>
      </c>
      <c r="B99" s="131" t="str">
        <f>Foglio16!B99</f>
        <v>RATTI S.</v>
      </c>
      <c r="C99" s="131" t="str">
        <f>Foglio16!C99</f>
        <v>DOCENZA EST.</v>
      </c>
      <c r="D99" s="132"/>
      <c r="E99" s="132"/>
      <c r="F99" s="132"/>
      <c r="G99" s="132"/>
      <c r="H99" s="132"/>
      <c r="I99" s="132"/>
      <c r="J99" s="132"/>
      <c r="K99" s="132"/>
      <c r="L99" s="132"/>
      <c r="M99" s="132"/>
      <c r="N99" s="132"/>
      <c r="O99" s="132"/>
      <c r="P99" s="132"/>
      <c r="Q99" s="132"/>
      <c r="R99" s="132"/>
      <c r="S99" s="132"/>
      <c r="T99" s="132"/>
      <c r="U99" s="132"/>
      <c r="V99" s="132"/>
      <c r="W99" s="132"/>
      <c r="X99" s="132"/>
      <c r="Y99" s="132"/>
      <c r="Z99" s="132"/>
      <c r="AA99" s="132"/>
      <c r="AB99" s="132"/>
      <c r="AC99" s="132"/>
      <c r="AD99" s="132"/>
      <c r="AE99" s="132"/>
      <c r="AF99" s="132"/>
      <c r="AG99" s="132"/>
      <c r="AH99" s="133"/>
      <c r="AI99" s="99"/>
      <c r="AJ99" s="134">
        <f t="shared" si="11"/>
        <v>0</v>
      </c>
      <c r="AK99" s="132">
        <f>Foglio16!AL99</f>
        <v>16</v>
      </c>
      <c r="AL99" s="133">
        <f t="shared" si="12"/>
        <v>16</v>
      </c>
      <c r="AM99" s="99"/>
      <c r="AN99" s="158"/>
      <c r="AO99" s="159"/>
      <c r="AP99" s="158"/>
      <c r="AR99" s="276">
        <f>Foglio16!AR99</f>
        <v>0</v>
      </c>
      <c r="AS99" s="200">
        <f t="array" ref="AS99">SUM(IF(($B$97:$B$153=AR99)*($C$97:$C$153=AV99),$AL$97:$AL$153,0))</f>
        <v>0</v>
      </c>
      <c r="AT99" s="327">
        <f>BA99+BG99+BM99+BS99+BY99+CE99</f>
        <v>0</v>
      </c>
      <c r="AU99" s="219">
        <f>AT99-AS99-AS100</f>
        <v>0</v>
      </c>
      <c r="AV99" s="202">
        <f>Foglio16!AV99</f>
        <v>0</v>
      </c>
      <c r="AW99" s="330">
        <f>Foglio16!AW99</f>
        <v>0</v>
      </c>
      <c r="AX99" s="251">
        <f>Foglio16!AX99</f>
        <v>0</v>
      </c>
      <c r="AY99" s="252">
        <f>Foglio16!AY99</f>
        <v>0</v>
      </c>
      <c r="AZ99" s="252">
        <f>Foglio16!AZ99</f>
        <v>0</v>
      </c>
      <c r="BA99" s="333">
        <f>Foglio16!BA99</f>
        <v>0</v>
      </c>
      <c r="BB99" s="265">
        <f>Foglio16!BB99</f>
        <v>0</v>
      </c>
      <c r="BC99" s="337">
        <f>Foglio16!BC99</f>
        <v>0</v>
      </c>
      <c r="BD99" s="330">
        <f>Foglio16!BD99</f>
        <v>0</v>
      </c>
      <c r="BE99" s="252">
        <f>Foglio16!BE99</f>
        <v>0</v>
      </c>
      <c r="BF99" s="252">
        <f>Foglio16!BF99</f>
        <v>0</v>
      </c>
      <c r="BG99" s="333">
        <f>Foglio16!BG99</f>
        <v>0</v>
      </c>
      <c r="BH99" s="335">
        <f>Foglio16!BH99</f>
        <v>0</v>
      </c>
      <c r="BI99" s="337">
        <f>Foglio16!BI99</f>
        <v>0</v>
      </c>
      <c r="BJ99" s="330">
        <f>Foglio16!BJ99</f>
        <v>0</v>
      </c>
      <c r="BK99" s="252">
        <f>Foglio16!BK99</f>
        <v>0</v>
      </c>
      <c r="BL99" s="252">
        <f>Foglio16!BL99</f>
        <v>0</v>
      </c>
      <c r="BM99" s="333">
        <f>Foglio16!BM99</f>
        <v>0</v>
      </c>
      <c r="BN99" s="335">
        <f>Foglio16!BN99</f>
        <v>0</v>
      </c>
      <c r="BO99" s="337">
        <f>Foglio16!BO99</f>
        <v>0</v>
      </c>
      <c r="BP99" s="330">
        <f>Foglio16!BP99</f>
        <v>0</v>
      </c>
      <c r="BQ99" s="252">
        <f>Foglio16!BQ99</f>
        <v>0</v>
      </c>
      <c r="BR99" s="252">
        <f>Foglio16!BR99</f>
        <v>0</v>
      </c>
      <c r="BS99" s="333">
        <f>Foglio16!BS99</f>
        <v>0</v>
      </c>
      <c r="BT99" s="335">
        <f>Foglio16!BT99</f>
        <v>0</v>
      </c>
      <c r="BU99" s="337">
        <f>Foglio16!BU99</f>
        <v>0</v>
      </c>
      <c r="BV99" s="330">
        <f>Foglio16!BV99</f>
        <v>0</v>
      </c>
      <c r="BW99" s="252">
        <f>Foglio16!BW99</f>
        <v>0</v>
      </c>
      <c r="BX99" s="252">
        <f>Foglio16!BX99</f>
        <v>0</v>
      </c>
      <c r="BY99" s="333">
        <f>Foglio16!BY99</f>
        <v>0</v>
      </c>
      <c r="BZ99" s="335">
        <f>Foglio16!BZ99</f>
        <v>0</v>
      </c>
      <c r="CA99" s="337">
        <f>Foglio16!CA99</f>
        <v>0</v>
      </c>
      <c r="CB99" s="330">
        <f>Foglio16!CB99</f>
        <v>0</v>
      </c>
      <c r="CC99" s="252">
        <f>Foglio16!CC99</f>
        <v>0</v>
      </c>
      <c r="CD99" s="252">
        <f>Foglio16!CD99</f>
        <v>0</v>
      </c>
      <c r="CE99" s="333">
        <f>Foglio16!CE99</f>
        <v>0</v>
      </c>
      <c r="CF99" s="335">
        <f>Foglio16!CF99</f>
        <v>0</v>
      </c>
      <c r="CG99" s="337">
        <f>Foglio16!CG99</f>
        <v>0</v>
      </c>
    </row>
    <row r="100" spans="1:85">
      <c r="A100" s="130">
        <v>4</v>
      </c>
      <c r="B100" s="131" t="str">
        <f>Foglio16!B100</f>
        <v>CHIAPPE A.</v>
      </c>
      <c r="C100" s="131" t="str">
        <f>Foglio16!C100</f>
        <v>CODOC EST.</v>
      </c>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2"/>
      <c r="AH100" s="133"/>
      <c r="AI100" s="99"/>
      <c r="AJ100" s="134">
        <f t="shared" si="11"/>
        <v>0</v>
      </c>
      <c r="AK100" s="132">
        <f>Foglio16!AL100</f>
        <v>3</v>
      </c>
      <c r="AL100" s="133">
        <f t="shared" si="12"/>
        <v>3</v>
      </c>
      <c r="AM100" s="99"/>
      <c r="AN100" s="158"/>
      <c r="AO100" s="159"/>
      <c r="AP100" s="158"/>
      <c r="AR100" s="277"/>
      <c r="AS100" s="197">
        <f t="array" ref="AS100">SUM(IF(($B$97:$B$153=AR99)*($C$97:$C$153=AV100),$AL$97:$AL$153,0))</f>
        <v>0</v>
      </c>
      <c r="AT100" s="328"/>
      <c r="AU100" s="218"/>
      <c r="AV100" s="199">
        <f>Foglio16!AV100</f>
        <v>0</v>
      </c>
      <c r="AW100" s="330"/>
      <c r="AX100" s="251"/>
      <c r="AY100" s="252"/>
      <c r="AZ100" s="252"/>
      <c r="BA100" s="333"/>
      <c r="BB100" s="265"/>
      <c r="BC100" s="337"/>
      <c r="BD100" s="330"/>
      <c r="BE100" s="252"/>
      <c r="BF100" s="252"/>
      <c r="BG100" s="333"/>
      <c r="BH100" s="335"/>
      <c r="BI100" s="337"/>
      <c r="BJ100" s="330"/>
      <c r="BK100" s="252"/>
      <c r="BL100" s="252"/>
      <c r="BM100" s="333"/>
      <c r="BN100" s="335"/>
      <c r="BO100" s="337"/>
      <c r="BP100" s="330"/>
      <c r="BQ100" s="252"/>
      <c r="BR100" s="252"/>
      <c r="BS100" s="333"/>
      <c r="BT100" s="335"/>
      <c r="BU100" s="337"/>
      <c r="BV100" s="330"/>
      <c r="BW100" s="252"/>
      <c r="BX100" s="252"/>
      <c r="BY100" s="333"/>
      <c r="BZ100" s="335"/>
      <c r="CA100" s="337"/>
      <c r="CB100" s="330"/>
      <c r="CC100" s="252"/>
      <c r="CD100" s="252"/>
      <c r="CE100" s="333"/>
      <c r="CF100" s="335"/>
      <c r="CG100" s="337"/>
    </row>
    <row r="101" spans="1:85">
      <c r="A101" s="130">
        <v>5</v>
      </c>
      <c r="B101" s="131">
        <f>Foglio16!B101</f>
        <v>0</v>
      </c>
      <c r="C101" s="131">
        <f>Foglio16!C101</f>
        <v>0</v>
      </c>
      <c r="D101" s="132"/>
      <c r="E101" s="132"/>
      <c r="F101" s="132"/>
      <c r="G101" s="132"/>
      <c r="H101" s="132"/>
      <c r="I101" s="132"/>
      <c r="J101" s="132"/>
      <c r="K101" s="132"/>
      <c r="L101" s="132"/>
      <c r="M101" s="132"/>
      <c r="N101" s="132"/>
      <c r="O101" s="132"/>
      <c r="P101" s="132"/>
      <c r="Q101" s="132"/>
      <c r="R101" s="132"/>
      <c r="S101" s="132"/>
      <c r="T101" s="132"/>
      <c r="U101" s="132"/>
      <c r="V101" s="132"/>
      <c r="W101" s="132"/>
      <c r="X101" s="132"/>
      <c r="Y101" s="132"/>
      <c r="Z101" s="132"/>
      <c r="AA101" s="132"/>
      <c r="AB101" s="132"/>
      <c r="AC101" s="132"/>
      <c r="AD101" s="132"/>
      <c r="AE101" s="132"/>
      <c r="AF101" s="132"/>
      <c r="AG101" s="132"/>
      <c r="AH101" s="133"/>
      <c r="AI101" s="99"/>
      <c r="AJ101" s="134">
        <f t="shared" si="11"/>
        <v>0</v>
      </c>
      <c r="AK101" s="132">
        <f>Foglio16!AL101</f>
        <v>0</v>
      </c>
      <c r="AL101" s="133">
        <f t="shared" si="12"/>
        <v>0</v>
      </c>
      <c r="AM101" s="99"/>
      <c r="AN101" s="158"/>
      <c r="AO101" s="159"/>
      <c r="AP101" s="158"/>
      <c r="AR101" s="276">
        <f>Foglio16!AR101</f>
        <v>0</v>
      </c>
      <c r="AS101" s="200">
        <f t="array" ref="AS101">SUM(IF(($B$97:$B$153=AR101)*($C$97:$C$153=AV101),$AL$97:$AL$153,0))</f>
        <v>0</v>
      </c>
      <c r="AT101" s="327">
        <f>BA101+BG101+BM101+BS101+BY101+CE101</f>
        <v>0</v>
      </c>
      <c r="AU101" s="219">
        <f>AT101-AS101-AS102</f>
        <v>0</v>
      </c>
      <c r="AV101" s="202">
        <f>Foglio16!AV101</f>
        <v>0</v>
      </c>
      <c r="AW101" s="330">
        <f>Foglio16!AW101</f>
        <v>0</v>
      </c>
      <c r="AX101" s="251">
        <f>Foglio16!AX101</f>
        <v>0</v>
      </c>
      <c r="AY101" s="252">
        <f>Foglio16!AY101</f>
        <v>0</v>
      </c>
      <c r="AZ101" s="252">
        <f>Foglio16!AZ101</f>
        <v>0</v>
      </c>
      <c r="BA101" s="333">
        <f>Foglio16!BA101</f>
        <v>0</v>
      </c>
      <c r="BB101" s="265">
        <f>Foglio16!BB101</f>
        <v>0</v>
      </c>
      <c r="BC101" s="337">
        <f>Foglio16!BC101</f>
        <v>0</v>
      </c>
      <c r="BD101" s="330">
        <f>Foglio16!BD101</f>
        <v>0</v>
      </c>
      <c r="BE101" s="252">
        <f>Foglio16!BE101</f>
        <v>0</v>
      </c>
      <c r="BF101" s="252">
        <f>Foglio16!BF101</f>
        <v>0</v>
      </c>
      <c r="BG101" s="333">
        <f>Foglio16!BG101</f>
        <v>0</v>
      </c>
      <c r="BH101" s="335">
        <f>Foglio16!BH101</f>
        <v>0</v>
      </c>
      <c r="BI101" s="337">
        <f>Foglio16!BI101</f>
        <v>0</v>
      </c>
      <c r="BJ101" s="330">
        <f>Foglio16!BJ101</f>
        <v>0</v>
      </c>
      <c r="BK101" s="252">
        <f>Foglio16!BK101</f>
        <v>0</v>
      </c>
      <c r="BL101" s="252">
        <f>Foglio16!BL101</f>
        <v>0</v>
      </c>
      <c r="BM101" s="333">
        <f>Foglio16!BM101</f>
        <v>0</v>
      </c>
      <c r="BN101" s="335">
        <f>Foglio16!BN101</f>
        <v>0</v>
      </c>
      <c r="BO101" s="337">
        <f>Foglio16!BO101</f>
        <v>0</v>
      </c>
      <c r="BP101" s="330">
        <f>Foglio16!BP101</f>
        <v>0</v>
      </c>
      <c r="BQ101" s="252">
        <f>Foglio16!BQ101</f>
        <v>0</v>
      </c>
      <c r="BR101" s="252">
        <f>Foglio16!BR101</f>
        <v>0</v>
      </c>
      <c r="BS101" s="333">
        <f>Foglio16!BS101</f>
        <v>0</v>
      </c>
      <c r="BT101" s="335">
        <f>Foglio16!BT101</f>
        <v>0</v>
      </c>
      <c r="BU101" s="337">
        <f>Foglio16!BU101</f>
        <v>0</v>
      </c>
      <c r="BV101" s="330">
        <f>Foglio16!BV101</f>
        <v>0</v>
      </c>
      <c r="BW101" s="252">
        <f>Foglio16!BW101</f>
        <v>0</v>
      </c>
      <c r="BX101" s="252">
        <f>Foglio16!BX101</f>
        <v>0</v>
      </c>
      <c r="BY101" s="333">
        <f>Foglio16!BY101</f>
        <v>0</v>
      </c>
      <c r="BZ101" s="335">
        <f>Foglio16!BZ101</f>
        <v>0</v>
      </c>
      <c r="CA101" s="337">
        <f>Foglio16!CA101</f>
        <v>0</v>
      </c>
      <c r="CB101" s="330">
        <f>Foglio16!CB101</f>
        <v>0</v>
      </c>
      <c r="CC101" s="252">
        <f>Foglio16!CC101</f>
        <v>0</v>
      </c>
      <c r="CD101" s="252">
        <f>Foglio16!CD101</f>
        <v>0</v>
      </c>
      <c r="CE101" s="333">
        <f>Foglio16!CE101</f>
        <v>0</v>
      </c>
      <c r="CF101" s="335">
        <f>Foglio16!CF101</f>
        <v>0</v>
      </c>
      <c r="CG101" s="337">
        <f>Foglio16!CG101</f>
        <v>0</v>
      </c>
    </row>
    <row r="102" spans="1:85">
      <c r="A102" s="130">
        <v>6</v>
      </c>
      <c r="B102" s="131">
        <f>Foglio16!B102</f>
        <v>0</v>
      </c>
      <c r="C102" s="131">
        <f>Foglio16!C102</f>
        <v>0</v>
      </c>
      <c r="D102" s="132"/>
      <c r="E102" s="132"/>
      <c r="F102" s="132"/>
      <c r="G102" s="132"/>
      <c r="H102" s="132"/>
      <c r="I102" s="132"/>
      <c r="J102" s="132"/>
      <c r="K102" s="132"/>
      <c r="L102" s="132"/>
      <c r="M102" s="132"/>
      <c r="N102" s="132"/>
      <c r="O102" s="132"/>
      <c r="P102" s="132"/>
      <c r="Q102" s="132"/>
      <c r="R102" s="132"/>
      <c r="S102" s="132"/>
      <c r="T102" s="132"/>
      <c r="U102" s="132"/>
      <c r="V102" s="132"/>
      <c r="W102" s="132"/>
      <c r="X102" s="132"/>
      <c r="Y102" s="132"/>
      <c r="Z102" s="132"/>
      <c r="AA102" s="132"/>
      <c r="AB102" s="132"/>
      <c r="AC102" s="132"/>
      <c r="AD102" s="132"/>
      <c r="AE102" s="132"/>
      <c r="AF102" s="132"/>
      <c r="AG102" s="132"/>
      <c r="AH102" s="133"/>
      <c r="AI102" s="99"/>
      <c r="AJ102" s="134">
        <f t="shared" si="11"/>
        <v>0</v>
      </c>
      <c r="AK102" s="132">
        <f>Foglio16!AL102</f>
        <v>0</v>
      </c>
      <c r="AL102" s="133">
        <f t="shared" si="12"/>
        <v>0</v>
      </c>
      <c r="AM102" s="99"/>
      <c r="AN102" s="158"/>
      <c r="AO102" s="159"/>
      <c r="AP102" s="158"/>
      <c r="AR102" s="277"/>
      <c r="AS102" s="197">
        <f t="array" ref="AS102">SUM(IF(($B$97:$B$153=AR101)*($C$97:$C$153=AV102),$AL$97:$AL$153,0))</f>
        <v>0</v>
      </c>
      <c r="AT102" s="328"/>
      <c r="AU102" s="218"/>
      <c r="AV102" s="199">
        <f>Foglio16!AV102</f>
        <v>0</v>
      </c>
      <c r="AW102" s="330"/>
      <c r="AX102" s="251"/>
      <c r="AY102" s="252"/>
      <c r="AZ102" s="252"/>
      <c r="BA102" s="333"/>
      <c r="BB102" s="265"/>
      <c r="BC102" s="337"/>
      <c r="BD102" s="330"/>
      <c r="BE102" s="252"/>
      <c r="BF102" s="252"/>
      <c r="BG102" s="333"/>
      <c r="BH102" s="335"/>
      <c r="BI102" s="337"/>
      <c r="BJ102" s="330"/>
      <c r="BK102" s="252"/>
      <c r="BL102" s="252"/>
      <c r="BM102" s="333"/>
      <c r="BN102" s="335"/>
      <c r="BO102" s="337"/>
      <c r="BP102" s="330"/>
      <c r="BQ102" s="252"/>
      <c r="BR102" s="252"/>
      <c r="BS102" s="333"/>
      <c r="BT102" s="335"/>
      <c r="BU102" s="337"/>
      <c r="BV102" s="330"/>
      <c r="BW102" s="252"/>
      <c r="BX102" s="252"/>
      <c r="BY102" s="333"/>
      <c r="BZ102" s="335"/>
      <c r="CA102" s="337"/>
      <c r="CB102" s="330"/>
      <c r="CC102" s="252"/>
      <c r="CD102" s="252"/>
      <c r="CE102" s="333"/>
      <c r="CF102" s="335"/>
      <c r="CG102" s="337"/>
    </row>
    <row r="103" spans="1:85">
      <c r="A103" s="130">
        <v>7</v>
      </c>
      <c r="B103" s="131">
        <f>Foglio16!B103</f>
        <v>0</v>
      </c>
      <c r="C103" s="131">
        <f>Foglio16!C103</f>
        <v>0</v>
      </c>
      <c r="D103" s="132"/>
      <c r="E103" s="132"/>
      <c r="F103" s="132"/>
      <c r="G103" s="132"/>
      <c r="H103" s="132"/>
      <c r="I103" s="132"/>
      <c r="J103" s="132"/>
      <c r="K103" s="132"/>
      <c r="L103" s="132"/>
      <c r="M103" s="132"/>
      <c r="N103" s="132"/>
      <c r="O103" s="132"/>
      <c r="P103" s="132"/>
      <c r="Q103" s="132"/>
      <c r="R103" s="132"/>
      <c r="S103" s="132"/>
      <c r="T103" s="132"/>
      <c r="U103" s="132"/>
      <c r="V103" s="132"/>
      <c r="W103" s="132"/>
      <c r="X103" s="132"/>
      <c r="Y103" s="132"/>
      <c r="Z103" s="132"/>
      <c r="AA103" s="132"/>
      <c r="AB103" s="132"/>
      <c r="AC103" s="132"/>
      <c r="AD103" s="132"/>
      <c r="AE103" s="132"/>
      <c r="AF103" s="132"/>
      <c r="AG103" s="132"/>
      <c r="AH103" s="133"/>
      <c r="AI103" s="99"/>
      <c r="AJ103" s="134">
        <f t="shared" si="11"/>
        <v>0</v>
      </c>
      <c r="AK103" s="132">
        <f>Foglio16!AL103</f>
        <v>0</v>
      </c>
      <c r="AL103" s="133">
        <f t="shared" si="12"/>
        <v>0</v>
      </c>
      <c r="AM103" s="99"/>
      <c r="AN103" s="158"/>
      <c r="AO103" s="159"/>
      <c r="AP103" s="158"/>
      <c r="AR103" s="276">
        <f>Foglio16!AR103</f>
        <v>0</v>
      </c>
      <c r="AS103" s="200">
        <f t="array" ref="AS103">SUM(IF(($B$97:$B$153=AR103)*($C$97:$C$153=AV103),$AL$97:$AL$153,0))</f>
        <v>0</v>
      </c>
      <c r="AT103" s="327">
        <f>BA103+BG103+BM103+BS103+BY103+CE103</f>
        <v>0</v>
      </c>
      <c r="AU103" s="219">
        <f>AT103-AS103-AS104</f>
        <v>0</v>
      </c>
      <c r="AV103" s="202">
        <f>Foglio16!AV103</f>
        <v>0</v>
      </c>
      <c r="AW103" s="330">
        <f>Foglio16!AW103</f>
        <v>0</v>
      </c>
      <c r="AX103" s="251">
        <f>Foglio16!AX103</f>
        <v>0</v>
      </c>
      <c r="AY103" s="252">
        <f>Foglio16!AY103</f>
        <v>0</v>
      </c>
      <c r="AZ103" s="252">
        <f>Foglio16!AZ103</f>
        <v>0</v>
      </c>
      <c r="BA103" s="333">
        <f>Foglio16!BA103</f>
        <v>0</v>
      </c>
      <c r="BB103" s="265">
        <f>Foglio16!BB103</f>
        <v>0</v>
      </c>
      <c r="BC103" s="337">
        <f>Foglio16!BC103</f>
        <v>0</v>
      </c>
      <c r="BD103" s="330">
        <f>Foglio16!BD103</f>
        <v>0</v>
      </c>
      <c r="BE103" s="252">
        <f>Foglio16!BE103</f>
        <v>0</v>
      </c>
      <c r="BF103" s="252">
        <f>Foglio16!BF103</f>
        <v>0</v>
      </c>
      <c r="BG103" s="333">
        <f>Foglio16!BG103</f>
        <v>0</v>
      </c>
      <c r="BH103" s="335">
        <f>Foglio16!BH103</f>
        <v>0</v>
      </c>
      <c r="BI103" s="337">
        <f>Foglio16!BI103</f>
        <v>0</v>
      </c>
      <c r="BJ103" s="330">
        <f>Foglio16!BJ103</f>
        <v>0</v>
      </c>
      <c r="BK103" s="252">
        <f>Foglio16!BK103</f>
        <v>0</v>
      </c>
      <c r="BL103" s="252">
        <f>Foglio16!BL103</f>
        <v>0</v>
      </c>
      <c r="BM103" s="333">
        <f>Foglio16!BM103</f>
        <v>0</v>
      </c>
      <c r="BN103" s="335">
        <f>Foglio16!BN103</f>
        <v>0</v>
      </c>
      <c r="BO103" s="337">
        <f>Foglio16!BO103</f>
        <v>0</v>
      </c>
      <c r="BP103" s="330">
        <f>Foglio16!BP103</f>
        <v>0</v>
      </c>
      <c r="BQ103" s="252">
        <f>Foglio16!BQ103</f>
        <v>0</v>
      </c>
      <c r="BR103" s="252">
        <f>Foglio16!BR103</f>
        <v>0</v>
      </c>
      <c r="BS103" s="333">
        <f>Foglio16!BS103</f>
        <v>0</v>
      </c>
      <c r="BT103" s="335">
        <f>Foglio16!BT103</f>
        <v>0</v>
      </c>
      <c r="BU103" s="337">
        <f>Foglio16!BU103</f>
        <v>0</v>
      </c>
      <c r="BV103" s="330">
        <f>Foglio16!BV103</f>
        <v>0</v>
      </c>
      <c r="BW103" s="252">
        <f>Foglio16!BW103</f>
        <v>0</v>
      </c>
      <c r="BX103" s="252">
        <f>Foglio16!BX103</f>
        <v>0</v>
      </c>
      <c r="BY103" s="333">
        <f>Foglio16!BY103</f>
        <v>0</v>
      </c>
      <c r="BZ103" s="335">
        <f>Foglio16!BZ103</f>
        <v>0</v>
      </c>
      <c r="CA103" s="337">
        <f>Foglio16!CA103</f>
        <v>0</v>
      </c>
      <c r="CB103" s="330">
        <f>Foglio16!CB103</f>
        <v>0</v>
      </c>
      <c r="CC103" s="252">
        <f>Foglio16!CC103</f>
        <v>0</v>
      </c>
      <c r="CD103" s="252">
        <f>Foglio16!CD103</f>
        <v>0</v>
      </c>
      <c r="CE103" s="333">
        <f>Foglio16!CE103</f>
        <v>0</v>
      </c>
      <c r="CF103" s="335">
        <f>Foglio16!CF103</f>
        <v>0</v>
      </c>
      <c r="CG103" s="337">
        <f>Foglio16!CG103</f>
        <v>0</v>
      </c>
    </row>
    <row r="104" spans="1:85">
      <c r="A104" s="130">
        <v>8</v>
      </c>
      <c r="B104" s="131">
        <f>Foglio16!B104</f>
        <v>0</v>
      </c>
      <c r="C104" s="131">
        <f>Foglio16!C104</f>
        <v>0</v>
      </c>
      <c r="D104" s="132"/>
      <c r="E104" s="132"/>
      <c r="F104" s="132"/>
      <c r="G104" s="132"/>
      <c r="H104" s="132"/>
      <c r="I104" s="132"/>
      <c r="J104" s="132"/>
      <c r="K104" s="132"/>
      <c r="L104" s="132"/>
      <c r="M104" s="132"/>
      <c r="N104" s="132"/>
      <c r="O104" s="132"/>
      <c r="P104" s="132"/>
      <c r="Q104" s="132"/>
      <c r="R104" s="132"/>
      <c r="S104" s="132"/>
      <c r="T104" s="132"/>
      <c r="U104" s="132"/>
      <c r="V104" s="132"/>
      <c r="W104" s="132"/>
      <c r="X104" s="132"/>
      <c r="Y104" s="132"/>
      <c r="Z104" s="132"/>
      <c r="AA104" s="132"/>
      <c r="AB104" s="132"/>
      <c r="AC104" s="132"/>
      <c r="AD104" s="132"/>
      <c r="AE104" s="132"/>
      <c r="AF104" s="132"/>
      <c r="AG104" s="132"/>
      <c r="AH104" s="133"/>
      <c r="AI104" s="99"/>
      <c r="AJ104" s="134">
        <f t="shared" si="11"/>
        <v>0</v>
      </c>
      <c r="AK104" s="132">
        <f>Foglio16!AL104</f>
        <v>0</v>
      </c>
      <c r="AL104" s="133">
        <f t="shared" si="12"/>
        <v>0</v>
      </c>
      <c r="AM104" s="99"/>
      <c r="AN104" s="158"/>
      <c r="AO104" s="159"/>
      <c r="AP104" s="158"/>
      <c r="AR104" s="277"/>
      <c r="AS104" s="197">
        <f t="array" ref="AS104">SUM(IF(($B$97:$B$153=AR103)*($C$97:$C$153=AV104),$AL$97:$AL$153,0))</f>
        <v>0</v>
      </c>
      <c r="AT104" s="328"/>
      <c r="AU104" s="218"/>
      <c r="AV104" s="199">
        <f>Foglio16!AV104</f>
        <v>0</v>
      </c>
      <c r="AW104" s="330"/>
      <c r="AX104" s="251"/>
      <c r="AY104" s="252"/>
      <c r="AZ104" s="252"/>
      <c r="BA104" s="333"/>
      <c r="BB104" s="265"/>
      <c r="BC104" s="337"/>
      <c r="BD104" s="330"/>
      <c r="BE104" s="252"/>
      <c r="BF104" s="252"/>
      <c r="BG104" s="333"/>
      <c r="BH104" s="335"/>
      <c r="BI104" s="337"/>
      <c r="BJ104" s="330"/>
      <c r="BK104" s="252"/>
      <c r="BL104" s="252"/>
      <c r="BM104" s="333"/>
      <c r="BN104" s="335"/>
      <c r="BO104" s="337"/>
      <c r="BP104" s="330"/>
      <c r="BQ104" s="252"/>
      <c r="BR104" s="252"/>
      <c r="BS104" s="333"/>
      <c r="BT104" s="335"/>
      <c r="BU104" s="337"/>
      <c r="BV104" s="330"/>
      <c r="BW104" s="252"/>
      <c r="BX104" s="252"/>
      <c r="BY104" s="333"/>
      <c r="BZ104" s="335"/>
      <c r="CA104" s="337"/>
      <c r="CB104" s="330"/>
      <c r="CC104" s="252"/>
      <c r="CD104" s="252"/>
      <c r="CE104" s="333"/>
      <c r="CF104" s="335"/>
      <c r="CG104" s="337"/>
    </row>
    <row r="105" spans="1:85">
      <c r="A105" s="130">
        <v>9</v>
      </c>
      <c r="B105" s="131">
        <f>Foglio16!B105</f>
        <v>0</v>
      </c>
      <c r="C105" s="131">
        <f>Foglio16!C105</f>
        <v>0</v>
      </c>
      <c r="D105" s="132"/>
      <c r="E105" s="132"/>
      <c r="F105" s="132"/>
      <c r="G105" s="132"/>
      <c r="H105" s="132"/>
      <c r="I105" s="132"/>
      <c r="J105" s="132"/>
      <c r="K105" s="132"/>
      <c r="L105" s="132"/>
      <c r="M105" s="132"/>
      <c r="N105" s="132"/>
      <c r="O105" s="132"/>
      <c r="P105" s="132"/>
      <c r="Q105" s="132"/>
      <c r="R105" s="132"/>
      <c r="S105" s="132"/>
      <c r="T105" s="132"/>
      <c r="U105" s="132"/>
      <c r="V105" s="132"/>
      <c r="W105" s="132"/>
      <c r="X105" s="132"/>
      <c r="Y105" s="132"/>
      <c r="Z105" s="132"/>
      <c r="AA105" s="132"/>
      <c r="AB105" s="132"/>
      <c r="AC105" s="132"/>
      <c r="AD105" s="132"/>
      <c r="AE105" s="132"/>
      <c r="AF105" s="132"/>
      <c r="AG105" s="132"/>
      <c r="AH105" s="133"/>
      <c r="AI105" s="99"/>
      <c r="AJ105" s="134">
        <f t="shared" si="11"/>
        <v>0</v>
      </c>
      <c r="AK105" s="132">
        <f>Foglio16!AL105</f>
        <v>0</v>
      </c>
      <c r="AL105" s="133">
        <f t="shared" si="12"/>
        <v>0</v>
      </c>
      <c r="AM105" s="99"/>
      <c r="AN105" s="158"/>
      <c r="AO105" s="159"/>
      <c r="AP105" s="158"/>
      <c r="AR105" s="276">
        <f>Foglio16!AR105</f>
        <v>0</v>
      </c>
      <c r="AS105" s="200">
        <f t="array" ref="AS105">SUM(IF(($B$97:$B$153=AR105)*($C$97:$C$153=AV105),$AL$97:$AL$153,0))</f>
        <v>0</v>
      </c>
      <c r="AT105" s="327">
        <f>BA105+BG105+BM105+BS105+BY105+CE105</f>
        <v>0</v>
      </c>
      <c r="AU105" s="219">
        <f>AT105-AS105-AS106</f>
        <v>0</v>
      </c>
      <c r="AV105" s="202">
        <f>Foglio16!AV105</f>
        <v>0</v>
      </c>
      <c r="AW105" s="330">
        <f>Foglio16!AW105</f>
        <v>0</v>
      </c>
      <c r="AX105" s="251">
        <f>Foglio16!AX105</f>
        <v>0</v>
      </c>
      <c r="AY105" s="252">
        <f>Foglio16!AY105</f>
        <v>0</v>
      </c>
      <c r="AZ105" s="252">
        <f>Foglio16!AZ105</f>
        <v>0</v>
      </c>
      <c r="BA105" s="333">
        <f>Foglio16!BA105</f>
        <v>0</v>
      </c>
      <c r="BB105" s="265">
        <f>Foglio16!BB105</f>
        <v>0</v>
      </c>
      <c r="BC105" s="337">
        <f>Foglio16!BC105</f>
        <v>0</v>
      </c>
      <c r="BD105" s="330">
        <f>Foglio16!BD105</f>
        <v>0</v>
      </c>
      <c r="BE105" s="252">
        <f>Foglio16!BE105</f>
        <v>0</v>
      </c>
      <c r="BF105" s="252">
        <f>Foglio16!BF105</f>
        <v>0</v>
      </c>
      <c r="BG105" s="333">
        <f>Foglio16!BG105</f>
        <v>0</v>
      </c>
      <c r="BH105" s="335">
        <f>Foglio16!BH105</f>
        <v>0</v>
      </c>
      <c r="BI105" s="337">
        <f>Foglio16!BI105</f>
        <v>0</v>
      </c>
      <c r="BJ105" s="330">
        <f>Foglio16!BJ105</f>
        <v>0</v>
      </c>
      <c r="BK105" s="252">
        <f>Foglio16!BK105</f>
        <v>0</v>
      </c>
      <c r="BL105" s="252">
        <f>Foglio16!BL105</f>
        <v>0</v>
      </c>
      <c r="BM105" s="333">
        <f>Foglio16!BM105</f>
        <v>0</v>
      </c>
      <c r="BN105" s="335">
        <f>Foglio16!BN105</f>
        <v>0</v>
      </c>
      <c r="BO105" s="337">
        <f>Foglio16!BO105</f>
        <v>0</v>
      </c>
      <c r="BP105" s="330">
        <f>Foglio16!BP105</f>
        <v>0</v>
      </c>
      <c r="BQ105" s="252">
        <f>Foglio16!BQ105</f>
        <v>0</v>
      </c>
      <c r="BR105" s="252">
        <f>Foglio16!BR105</f>
        <v>0</v>
      </c>
      <c r="BS105" s="333">
        <f>Foglio16!BS105</f>
        <v>0</v>
      </c>
      <c r="BT105" s="335">
        <f>Foglio16!BT105</f>
        <v>0</v>
      </c>
      <c r="BU105" s="337">
        <f>Foglio16!BU105</f>
        <v>0</v>
      </c>
      <c r="BV105" s="330">
        <f>Foglio16!BV105</f>
        <v>0</v>
      </c>
      <c r="BW105" s="252">
        <f>Foglio16!BW105</f>
        <v>0</v>
      </c>
      <c r="BX105" s="252">
        <f>Foglio16!BX105</f>
        <v>0</v>
      </c>
      <c r="BY105" s="333">
        <f>Foglio16!BY105</f>
        <v>0</v>
      </c>
      <c r="BZ105" s="335">
        <f>Foglio16!BZ105</f>
        <v>0</v>
      </c>
      <c r="CA105" s="337">
        <f>Foglio16!CA105</f>
        <v>0</v>
      </c>
      <c r="CB105" s="330">
        <f>Foglio16!CB105</f>
        <v>0</v>
      </c>
      <c r="CC105" s="252">
        <f>Foglio16!CC105</f>
        <v>0</v>
      </c>
      <c r="CD105" s="252">
        <f>Foglio16!CD105</f>
        <v>0</v>
      </c>
      <c r="CE105" s="333">
        <f>Foglio16!CE105</f>
        <v>0</v>
      </c>
      <c r="CF105" s="335">
        <f>Foglio16!CF105</f>
        <v>0</v>
      </c>
      <c r="CG105" s="337">
        <f>Foglio16!CG105</f>
        <v>0</v>
      </c>
    </row>
    <row r="106" spans="1:85">
      <c r="A106" s="130">
        <v>10</v>
      </c>
      <c r="B106" s="131">
        <f>Foglio16!B106</f>
        <v>0</v>
      </c>
      <c r="C106" s="131">
        <f>Foglio16!C106</f>
        <v>0</v>
      </c>
      <c r="D106" s="132"/>
      <c r="E106" s="132"/>
      <c r="F106" s="132"/>
      <c r="G106" s="132"/>
      <c r="H106" s="132"/>
      <c r="I106" s="132"/>
      <c r="J106" s="132"/>
      <c r="K106" s="132"/>
      <c r="L106" s="132"/>
      <c r="M106" s="132"/>
      <c r="N106" s="132"/>
      <c r="O106" s="132"/>
      <c r="P106" s="132"/>
      <c r="Q106" s="132"/>
      <c r="R106" s="132"/>
      <c r="S106" s="132"/>
      <c r="T106" s="132"/>
      <c r="U106" s="132"/>
      <c r="V106" s="132"/>
      <c r="W106" s="132"/>
      <c r="X106" s="132"/>
      <c r="Y106" s="132"/>
      <c r="Z106" s="132"/>
      <c r="AA106" s="132"/>
      <c r="AB106" s="132"/>
      <c r="AC106" s="132"/>
      <c r="AD106" s="132"/>
      <c r="AE106" s="132"/>
      <c r="AF106" s="132"/>
      <c r="AG106" s="132"/>
      <c r="AH106" s="133"/>
      <c r="AI106" s="99"/>
      <c r="AJ106" s="134">
        <f t="shared" si="11"/>
        <v>0</v>
      </c>
      <c r="AK106" s="132">
        <f>Foglio16!AL106</f>
        <v>0</v>
      </c>
      <c r="AL106" s="133">
        <f t="shared" si="12"/>
        <v>0</v>
      </c>
      <c r="AM106" s="99"/>
      <c r="AN106" s="158"/>
      <c r="AO106" s="159"/>
      <c r="AP106" s="158"/>
      <c r="AR106" s="277"/>
      <c r="AS106" s="197">
        <f t="array" ref="AS106">SUM(IF(($B$97:$B$153=AR105)*($C$97:$C$153=AV106),$AL$97:$AL$153,0))</f>
        <v>0</v>
      </c>
      <c r="AT106" s="328"/>
      <c r="AU106" s="218"/>
      <c r="AV106" s="199">
        <f>Foglio16!AV106</f>
        <v>0</v>
      </c>
      <c r="AW106" s="330"/>
      <c r="AX106" s="251"/>
      <c r="AY106" s="252"/>
      <c r="AZ106" s="252"/>
      <c r="BA106" s="333"/>
      <c r="BB106" s="265"/>
      <c r="BC106" s="337"/>
      <c r="BD106" s="330"/>
      <c r="BE106" s="252"/>
      <c r="BF106" s="252"/>
      <c r="BG106" s="333"/>
      <c r="BH106" s="335"/>
      <c r="BI106" s="337"/>
      <c r="BJ106" s="330"/>
      <c r="BK106" s="252"/>
      <c r="BL106" s="252"/>
      <c r="BM106" s="333"/>
      <c r="BN106" s="335"/>
      <c r="BO106" s="337"/>
      <c r="BP106" s="330"/>
      <c r="BQ106" s="252"/>
      <c r="BR106" s="252"/>
      <c r="BS106" s="333"/>
      <c r="BT106" s="335"/>
      <c r="BU106" s="337"/>
      <c r="BV106" s="330"/>
      <c r="BW106" s="252"/>
      <c r="BX106" s="252"/>
      <c r="BY106" s="333"/>
      <c r="BZ106" s="335"/>
      <c r="CA106" s="337"/>
      <c r="CB106" s="330"/>
      <c r="CC106" s="252"/>
      <c r="CD106" s="252"/>
      <c r="CE106" s="333"/>
      <c r="CF106" s="335"/>
      <c r="CG106" s="337"/>
    </row>
    <row r="107" spans="1:85">
      <c r="A107" s="130">
        <v>11</v>
      </c>
      <c r="B107" s="131">
        <f>Foglio16!B107</f>
        <v>0</v>
      </c>
      <c r="C107" s="131">
        <f>Foglio16!C107</f>
        <v>0</v>
      </c>
      <c r="D107" s="132"/>
      <c r="E107" s="132"/>
      <c r="F107" s="132"/>
      <c r="G107" s="132"/>
      <c r="H107" s="132"/>
      <c r="I107" s="132"/>
      <c r="J107" s="132"/>
      <c r="K107" s="132"/>
      <c r="L107" s="132"/>
      <c r="M107" s="132"/>
      <c r="N107" s="132"/>
      <c r="O107" s="132"/>
      <c r="P107" s="132"/>
      <c r="Q107" s="132"/>
      <c r="R107" s="132"/>
      <c r="S107" s="132"/>
      <c r="T107" s="132"/>
      <c r="U107" s="132"/>
      <c r="V107" s="132"/>
      <c r="W107" s="132"/>
      <c r="X107" s="132"/>
      <c r="Y107" s="132"/>
      <c r="Z107" s="132"/>
      <c r="AA107" s="132"/>
      <c r="AB107" s="132"/>
      <c r="AC107" s="132"/>
      <c r="AD107" s="132"/>
      <c r="AE107" s="132"/>
      <c r="AF107" s="132"/>
      <c r="AG107" s="132"/>
      <c r="AH107" s="133"/>
      <c r="AI107" s="99"/>
      <c r="AJ107" s="134">
        <f t="shared" si="11"/>
        <v>0</v>
      </c>
      <c r="AK107" s="132">
        <f>Foglio16!AL107</f>
        <v>0</v>
      </c>
      <c r="AL107" s="133">
        <f t="shared" si="12"/>
        <v>0</v>
      </c>
      <c r="AM107" s="99"/>
      <c r="AN107" s="158"/>
      <c r="AO107" s="159"/>
      <c r="AP107" s="158"/>
      <c r="AR107" s="276">
        <f>Foglio16!AR107</f>
        <v>0</v>
      </c>
      <c r="AS107" s="200">
        <f t="array" ref="AS107">SUM(IF(($B$97:$B$153=AR107)*($C$97:$C$153=AV107),$AL$97:$AL$153,0))</f>
        <v>0</v>
      </c>
      <c r="AT107" s="327">
        <f>BA107+BG107+BM107+BS107+BY107+CE107</f>
        <v>0</v>
      </c>
      <c r="AU107" s="219">
        <f>AT107-AS107-AS108</f>
        <v>0</v>
      </c>
      <c r="AV107" s="202">
        <f>Foglio16!AV107</f>
        <v>0</v>
      </c>
      <c r="AW107" s="330">
        <f>Foglio16!AW107</f>
        <v>0</v>
      </c>
      <c r="AX107" s="251">
        <f>Foglio16!AX107</f>
        <v>0</v>
      </c>
      <c r="AY107" s="252">
        <f>Foglio16!AY107</f>
        <v>0</v>
      </c>
      <c r="AZ107" s="252">
        <f>Foglio16!AZ107</f>
        <v>0</v>
      </c>
      <c r="BA107" s="333">
        <f>Foglio16!BA107</f>
        <v>0</v>
      </c>
      <c r="BB107" s="265">
        <f>Foglio16!BB107</f>
        <v>0</v>
      </c>
      <c r="BC107" s="337">
        <f>Foglio16!BC107</f>
        <v>0</v>
      </c>
      <c r="BD107" s="330">
        <f>Foglio16!BD107</f>
        <v>0</v>
      </c>
      <c r="BE107" s="252">
        <f>Foglio16!BE107</f>
        <v>0</v>
      </c>
      <c r="BF107" s="252">
        <f>Foglio16!BF107</f>
        <v>0</v>
      </c>
      <c r="BG107" s="333">
        <f>Foglio16!BG107</f>
        <v>0</v>
      </c>
      <c r="BH107" s="335">
        <f>Foglio16!BH107</f>
        <v>0</v>
      </c>
      <c r="BI107" s="337">
        <f>Foglio16!BI107</f>
        <v>0</v>
      </c>
      <c r="BJ107" s="330">
        <f>Foglio16!BJ107</f>
        <v>0</v>
      </c>
      <c r="BK107" s="252">
        <f>Foglio16!BK107</f>
        <v>0</v>
      </c>
      <c r="BL107" s="252">
        <f>Foglio16!BL107</f>
        <v>0</v>
      </c>
      <c r="BM107" s="333">
        <f>Foglio16!BM107</f>
        <v>0</v>
      </c>
      <c r="BN107" s="335">
        <f>Foglio16!BN107</f>
        <v>0</v>
      </c>
      <c r="BO107" s="337">
        <f>Foglio16!BO107</f>
        <v>0</v>
      </c>
      <c r="BP107" s="330">
        <f>Foglio16!BP107</f>
        <v>0</v>
      </c>
      <c r="BQ107" s="252">
        <f>Foglio16!BQ107</f>
        <v>0</v>
      </c>
      <c r="BR107" s="252">
        <f>Foglio16!BR107</f>
        <v>0</v>
      </c>
      <c r="BS107" s="333">
        <f>Foglio16!BS107</f>
        <v>0</v>
      </c>
      <c r="BT107" s="335">
        <f>Foglio16!BT107</f>
        <v>0</v>
      </c>
      <c r="BU107" s="337">
        <f>Foglio16!BU107</f>
        <v>0</v>
      </c>
      <c r="BV107" s="330">
        <f>Foglio16!BV107</f>
        <v>0</v>
      </c>
      <c r="BW107" s="252">
        <f>Foglio16!BW107</f>
        <v>0</v>
      </c>
      <c r="BX107" s="252">
        <f>Foglio16!BX107</f>
        <v>0</v>
      </c>
      <c r="BY107" s="333">
        <f>Foglio16!BY107</f>
        <v>0</v>
      </c>
      <c r="BZ107" s="335">
        <f>Foglio16!BZ107</f>
        <v>0</v>
      </c>
      <c r="CA107" s="337">
        <f>Foglio16!CA107</f>
        <v>0</v>
      </c>
      <c r="CB107" s="330">
        <f>Foglio16!CB107</f>
        <v>0</v>
      </c>
      <c r="CC107" s="252">
        <f>Foglio16!CC107</f>
        <v>0</v>
      </c>
      <c r="CD107" s="252">
        <f>Foglio16!CD107</f>
        <v>0</v>
      </c>
      <c r="CE107" s="333">
        <f>Foglio16!CE107</f>
        <v>0</v>
      </c>
      <c r="CF107" s="335">
        <f>Foglio16!CF107</f>
        <v>0</v>
      </c>
      <c r="CG107" s="337">
        <f>Foglio16!CG107</f>
        <v>0</v>
      </c>
    </row>
    <row r="108" spans="1:85">
      <c r="A108" s="130">
        <v>12</v>
      </c>
      <c r="B108" s="131">
        <f>Foglio16!B108</f>
        <v>0</v>
      </c>
      <c r="C108" s="131">
        <f>Foglio16!C108</f>
        <v>0</v>
      </c>
      <c r="D108" s="132"/>
      <c r="E108" s="132"/>
      <c r="F108" s="132"/>
      <c r="G108" s="132"/>
      <c r="H108" s="132"/>
      <c r="I108" s="132"/>
      <c r="J108" s="132"/>
      <c r="K108" s="132"/>
      <c r="L108" s="132"/>
      <c r="M108" s="132"/>
      <c r="N108" s="132"/>
      <c r="O108" s="132"/>
      <c r="P108" s="132"/>
      <c r="Q108" s="132"/>
      <c r="R108" s="132"/>
      <c r="S108" s="132"/>
      <c r="T108" s="132"/>
      <c r="U108" s="132"/>
      <c r="V108" s="132"/>
      <c r="W108" s="132"/>
      <c r="X108" s="132"/>
      <c r="Y108" s="132"/>
      <c r="Z108" s="132"/>
      <c r="AA108" s="132"/>
      <c r="AB108" s="132"/>
      <c r="AC108" s="132"/>
      <c r="AD108" s="132"/>
      <c r="AE108" s="132"/>
      <c r="AF108" s="132"/>
      <c r="AG108" s="132"/>
      <c r="AH108" s="133"/>
      <c r="AI108" s="99"/>
      <c r="AJ108" s="134">
        <f t="shared" si="11"/>
        <v>0</v>
      </c>
      <c r="AK108" s="132">
        <f>Foglio16!AL108</f>
        <v>0</v>
      </c>
      <c r="AL108" s="133">
        <f t="shared" si="12"/>
        <v>0</v>
      </c>
      <c r="AM108" s="99"/>
      <c r="AN108" s="158"/>
      <c r="AO108" s="159"/>
      <c r="AP108" s="158"/>
      <c r="AR108" s="277"/>
      <c r="AS108" s="197">
        <f t="array" ref="AS108">SUM(IF(($B$97:$B$153=AR107)*($C$97:$C$153=AV108),$AL$97:$AL$153,0))</f>
        <v>0</v>
      </c>
      <c r="AT108" s="328"/>
      <c r="AU108" s="218"/>
      <c r="AV108" s="199">
        <f>Foglio16!AV108</f>
        <v>0</v>
      </c>
      <c r="AW108" s="330"/>
      <c r="AX108" s="251"/>
      <c r="AY108" s="252"/>
      <c r="AZ108" s="252"/>
      <c r="BA108" s="333"/>
      <c r="BB108" s="265"/>
      <c r="BC108" s="337"/>
      <c r="BD108" s="330"/>
      <c r="BE108" s="252"/>
      <c r="BF108" s="252"/>
      <c r="BG108" s="333"/>
      <c r="BH108" s="335"/>
      <c r="BI108" s="337"/>
      <c r="BJ108" s="330"/>
      <c r="BK108" s="252"/>
      <c r="BL108" s="252"/>
      <c r="BM108" s="333"/>
      <c r="BN108" s="335"/>
      <c r="BO108" s="337"/>
      <c r="BP108" s="330"/>
      <c r="BQ108" s="252"/>
      <c r="BR108" s="252"/>
      <c r="BS108" s="333"/>
      <c r="BT108" s="335"/>
      <c r="BU108" s="337"/>
      <c r="BV108" s="330"/>
      <c r="BW108" s="252"/>
      <c r="BX108" s="252"/>
      <c r="BY108" s="333"/>
      <c r="BZ108" s="335"/>
      <c r="CA108" s="337"/>
      <c r="CB108" s="330"/>
      <c r="CC108" s="252"/>
      <c r="CD108" s="252"/>
      <c r="CE108" s="333"/>
      <c r="CF108" s="335"/>
      <c r="CG108" s="337"/>
    </row>
    <row r="109" spans="1:85">
      <c r="A109" s="130">
        <v>13</v>
      </c>
      <c r="B109" s="131">
        <f>Foglio16!B109</f>
        <v>0</v>
      </c>
      <c r="C109" s="131">
        <f>Foglio16!C109</f>
        <v>0</v>
      </c>
      <c r="D109" s="132"/>
      <c r="E109" s="132"/>
      <c r="F109" s="132"/>
      <c r="G109" s="132"/>
      <c r="H109" s="132"/>
      <c r="I109" s="132"/>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2"/>
      <c r="AH109" s="133"/>
      <c r="AI109" s="99"/>
      <c r="AJ109" s="134">
        <f t="shared" si="11"/>
        <v>0</v>
      </c>
      <c r="AK109" s="132">
        <f>Foglio16!AL109</f>
        <v>0</v>
      </c>
      <c r="AL109" s="133">
        <f t="shared" si="12"/>
        <v>0</v>
      </c>
      <c r="AM109" s="99"/>
      <c r="AN109" s="158"/>
      <c r="AO109" s="159"/>
      <c r="AP109" s="158"/>
      <c r="AR109" s="276">
        <f>Foglio16!AR109</f>
        <v>0</v>
      </c>
      <c r="AS109" s="200">
        <f t="array" ref="AS109">SUM(IF(($B$97:$B$153=AR109)*($C$97:$C$153=AV109),$AL$97:$AL$153,0))</f>
        <v>0</v>
      </c>
      <c r="AT109" s="327">
        <f>BA109+BG109+BM109+BS109+BY109+CE109</f>
        <v>0</v>
      </c>
      <c r="AU109" s="219">
        <f>AT109-AS109-AS110</f>
        <v>0</v>
      </c>
      <c r="AV109" s="202">
        <f>Foglio16!AV109</f>
        <v>0</v>
      </c>
      <c r="AW109" s="330">
        <f>Foglio16!AW109</f>
        <v>0</v>
      </c>
      <c r="AX109" s="251">
        <f>Foglio16!AX109</f>
        <v>0</v>
      </c>
      <c r="AY109" s="252">
        <f>Foglio16!AY109</f>
        <v>0</v>
      </c>
      <c r="AZ109" s="252">
        <f>Foglio16!AZ109</f>
        <v>0</v>
      </c>
      <c r="BA109" s="333">
        <f>Foglio16!BA109</f>
        <v>0</v>
      </c>
      <c r="BB109" s="265">
        <f>Foglio16!BB109</f>
        <v>0</v>
      </c>
      <c r="BC109" s="337">
        <f>Foglio16!BC109</f>
        <v>0</v>
      </c>
      <c r="BD109" s="330">
        <f>Foglio16!BD109</f>
        <v>0</v>
      </c>
      <c r="BE109" s="252">
        <f>Foglio16!BE109</f>
        <v>0</v>
      </c>
      <c r="BF109" s="252">
        <f>Foglio16!BF109</f>
        <v>0</v>
      </c>
      <c r="BG109" s="333">
        <f>Foglio16!BG109</f>
        <v>0</v>
      </c>
      <c r="BH109" s="335">
        <f>Foglio16!BH109</f>
        <v>0</v>
      </c>
      <c r="BI109" s="337">
        <f>Foglio16!BI109</f>
        <v>0</v>
      </c>
      <c r="BJ109" s="330">
        <f>Foglio16!BJ109</f>
        <v>0</v>
      </c>
      <c r="BK109" s="252">
        <f>Foglio16!BK109</f>
        <v>0</v>
      </c>
      <c r="BL109" s="252">
        <f>Foglio16!BL109</f>
        <v>0</v>
      </c>
      <c r="BM109" s="333">
        <f>Foglio16!BM109</f>
        <v>0</v>
      </c>
      <c r="BN109" s="335">
        <f>Foglio16!BN109</f>
        <v>0</v>
      </c>
      <c r="BO109" s="337">
        <f>Foglio16!BO109</f>
        <v>0</v>
      </c>
      <c r="BP109" s="330">
        <f>Foglio16!BP109</f>
        <v>0</v>
      </c>
      <c r="BQ109" s="252">
        <f>Foglio16!BQ109</f>
        <v>0</v>
      </c>
      <c r="BR109" s="252">
        <f>Foglio16!BR109</f>
        <v>0</v>
      </c>
      <c r="BS109" s="333">
        <f>Foglio16!BS109</f>
        <v>0</v>
      </c>
      <c r="BT109" s="335">
        <f>Foglio16!BT109</f>
        <v>0</v>
      </c>
      <c r="BU109" s="337">
        <f>Foglio16!BU109</f>
        <v>0</v>
      </c>
      <c r="BV109" s="330">
        <f>Foglio16!BV109</f>
        <v>0</v>
      </c>
      <c r="BW109" s="252">
        <f>Foglio16!BW109</f>
        <v>0</v>
      </c>
      <c r="BX109" s="252">
        <f>Foglio16!BX109</f>
        <v>0</v>
      </c>
      <c r="BY109" s="333">
        <f>Foglio16!BY109</f>
        <v>0</v>
      </c>
      <c r="BZ109" s="335">
        <f>Foglio16!BZ109</f>
        <v>0</v>
      </c>
      <c r="CA109" s="337">
        <f>Foglio16!CA109</f>
        <v>0</v>
      </c>
      <c r="CB109" s="330">
        <f>Foglio16!CB109</f>
        <v>0</v>
      </c>
      <c r="CC109" s="252">
        <f>Foglio16!CC109</f>
        <v>0</v>
      </c>
      <c r="CD109" s="252">
        <f>Foglio16!CD109</f>
        <v>0</v>
      </c>
      <c r="CE109" s="333">
        <f>Foglio16!CE109</f>
        <v>0</v>
      </c>
      <c r="CF109" s="335">
        <f>Foglio16!CF109</f>
        <v>0</v>
      </c>
      <c r="CG109" s="337">
        <f>Foglio16!CG109</f>
        <v>0</v>
      </c>
    </row>
    <row r="110" spans="1:85">
      <c r="A110" s="130">
        <v>14</v>
      </c>
      <c r="B110" s="131">
        <f>Foglio16!B110</f>
        <v>0</v>
      </c>
      <c r="C110" s="131">
        <f>Foglio16!C110</f>
        <v>0</v>
      </c>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3"/>
      <c r="AI110" s="99"/>
      <c r="AJ110" s="134">
        <f t="shared" si="11"/>
        <v>0</v>
      </c>
      <c r="AK110" s="132">
        <f>Foglio16!AL110</f>
        <v>0</v>
      </c>
      <c r="AL110" s="133">
        <f t="shared" si="12"/>
        <v>0</v>
      </c>
      <c r="AM110" s="99"/>
      <c r="AN110" s="289" t="s">
        <v>2</v>
      </c>
      <c r="AO110" s="289"/>
      <c r="AP110" s="289"/>
      <c r="AR110" s="277"/>
      <c r="AS110" s="197">
        <f t="array" ref="AS110">SUM(IF(($B$97:$B$153=AR109)*($C$97:$C$153=AV110),$AL$97:$AL$153,0))</f>
        <v>0</v>
      </c>
      <c r="AT110" s="328"/>
      <c r="AU110" s="218"/>
      <c r="AV110" s="199">
        <f>Foglio16!AV110</f>
        <v>0</v>
      </c>
      <c r="AW110" s="330"/>
      <c r="AX110" s="251"/>
      <c r="AY110" s="252"/>
      <c r="AZ110" s="252"/>
      <c r="BA110" s="333"/>
      <c r="BB110" s="265"/>
      <c r="BC110" s="337"/>
      <c r="BD110" s="330"/>
      <c r="BE110" s="252"/>
      <c r="BF110" s="252"/>
      <c r="BG110" s="333"/>
      <c r="BH110" s="335"/>
      <c r="BI110" s="337"/>
      <c r="BJ110" s="330"/>
      <c r="BK110" s="252"/>
      <c r="BL110" s="252"/>
      <c r="BM110" s="333"/>
      <c r="BN110" s="335"/>
      <c r="BO110" s="337"/>
      <c r="BP110" s="330"/>
      <c r="BQ110" s="252"/>
      <c r="BR110" s="252"/>
      <c r="BS110" s="333"/>
      <c r="BT110" s="335"/>
      <c r="BU110" s="337"/>
      <c r="BV110" s="330"/>
      <c r="BW110" s="252"/>
      <c r="BX110" s="252"/>
      <c r="BY110" s="333"/>
      <c r="BZ110" s="335"/>
      <c r="CA110" s="337"/>
      <c r="CB110" s="330"/>
      <c r="CC110" s="252"/>
      <c r="CD110" s="252"/>
      <c r="CE110" s="333"/>
      <c r="CF110" s="335"/>
      <c r="CG110" s="337"/>
    </row>
    <row r="111" spans="1:85">
      <c r="A111" s="130">
        <v>15</v>
      </c>
      <c r="B111" s="131">
        <f>Foglio16!B111</f>
        <v>0</v>
      </c>
      <c r="C111" s="131">
        <f>Foglio16!C111</f>
        <v>0</v>
      </c>
      <c r="D111" s="132"/>
      <c r="E111" s="132"/>
      <c r="F111" s="132"/>
      <c r="G111" s="132"/>
      <c r="H111" s="132"/>
      <c r="I111" s="132"/>
      <c r="J111" s="132"/>
      <c r="K111" s="132"/>
      <c r="L111" s="132"/>
      <c r="M111" s="132"/>
      <c r="N111" s="132"/>
      <c r="O111" s="132"/>
      <c r="P111" s="132"/>
      <c r="Q111" s="132"/>
      <c r="R111" s="132"/>
      <c r="S111" s="132"/>
      <c r="T111" s="132"/>
      <c r="U111" s="132"/>
      <c r="V111" s="132"/>
      <c r="W111" s="132"/>
      <c r="X111" s="132"/>
      <c r="Y111" s="132"/>
      <c r="Z111" s="132"/>
      <c r="AA111" s="132"/>
      <c r="AB111" s="132"/>
      <c r="AC111" s="132"/>
      <c r="AD111" s="132"/>
      <c r="AE111" s="132"/>
      <c r="AF111" s="132"/>
      <c r="AG111" s="132"/>
      <c r="AH111" s="133"/>
      <c r="AI111" s="99"/>
      <c r="AJ111" s="134">
        <f t="shared" si="11"/>
        <v>0</v>
      </c>
      <c r="AK111" s="132">
        <f>Foglio16!AL111</f>
        <v>0</v>
      </c>
      <c r="AL111" s="133">
        <f t="shared" si="12"/>
        <v>0</v>
      </c>
      <c r="AM111" s="99"/>
      <c r="AN111" s="158"/>
      <c r="AO111" s="159"/>
      <c r="AP111" s="158"/>
      <c r="AR111" s="276">
        <f>Foglio16!AR111</f>
        <v>0</v>
      </c>
      <c r="AS111" s="200">
        <f t="array" ref="AS111">SUM(IF(($B$97:$B$153=AR111)*($C$97:$C$153=AV111),$AL$97:$AL$153,0))</f>
        <v>0</v>
      </c>
      <c r="AT111" s="327">
        <f>BA111+BG111+BM111+BS111+BY111+CE111</f>
        <v>0</v>
      </c>
      <c r="AU111" s="219">
        <f>AT111-AS111-AS112</f>
        <v>0</v>
      </c>
      <c r="AV111" s="202">
        <f>Foglio16!AV111</f>
        <v>0</v>
      </c>
      <c r="AW111" s="330">
        <f>Foglio16!AW111</f>
        <v>0</v>
      </c>
      <c r="AX111" s="251">
        <f>Foglio16!AX111</f>
        <v>0</v>
      </c>
      <c r="AY111" s="252">
        <f>Foglio16!AY111</f>
        <v>0</v>
      </c>
      <c r="AZ111" s="252">
        <f>Foglio16!AZ111</f>
        <v>0</v>
      </c>
      <c r="BA111" s="333">
        <f>Foglio16!BA111</f>
        <v>0</v>
      </c>
      <c r="BB111" s="265">
        <f>Foglio16!BB111</f>
        <v>0</v>
      </c>
      <c r="BC111" s="337">
        <f>Foglio16!BC111</f>
        <v>0</v>
      </c>
      <c r="BD111" s="330">
        <f>Foglio16!BD111</f>
        <v>0</v>
      </c>
      <c r="BE111" s="252">
        <f>Foglio16!BE111</f>
        <v>0</v>
      </c>
      <c r="BF111" s="252">
        <f>Foglio16!BF111</f>
        <v>0</v>
      </c>
      <c r="BG111" s="333">
        <f>Foglio16!BG111</f>
        <v>0</v>
      </c>
      <c r="BH111" s="335">
        <f>Foglio16!BH111</f>
        <v>0</v>
      </c>
      <c r="BI111" s="337">
        <f>Foglio16!BI111</f>
        <v>0</v>
      </c>
      <c r="BJ111" s="330">
        <f>Foglio16!BJ111</f>
        <v>0</v>
      </c>
      <c r="BK111" s="252">
        <f>Foglio16!BK111</f>
        <v>0</v>
      </c>
      <c r="BL111" s="252">
        <f>Foglio16!BL111</f>
        <v>0</v>
      </c>
      <c r="BM111" s="333">
        <f>Foglio16!BM111</f>
        <v>0</v>
      </c>
      <c r="BN111" s="335">
        <f>Foglio16!BN111</f>
        <v>0</v>
      </c>
      <c r="BO111" s="337">
        <f>Foglio16!BO111</f>
        <v>0</v>
      </c>
      <c r="BP111" s="330">
        <f>Foglio16!BP111</f>
        <v>0</v>
      </c>
      <c r="BQ111" s="252">
        <f>Foglio16!BQ111</f>
        <v>0</v>
      </c>
      <c r="BR111" s="252">
        <f>Foglio16!BR111</f>
        <v>0</v>
      </c>
      <c r="BS111" s="333">
        <f>Foglio16!BS111</f>
        <v>0</v>
      </c>
      <c r="BT111" s="335">
        <f>Foglio16!BT111</f>
        <v>0</v>
      </c>
      <c r="BU111" s="337">
        <f>Foglio16!BU111</f>
        <v>0</v>
      </c>
      <c r="BV111" s="330">
        <f>Foglio16!BV111</f>
        <v>0</v>
      </c>
      <c r="BW111" s="252">
        <f>Foglio16!BW111</f>
        <v>0</v>
      </c>
      <c r="BX111" s="252">
        <f>Foglio16!BX111</f>
        <v>0</v>
      </c>
      <c r="BY111" s="333">
        <f>Foglio16!BY111</f>
        <v>0</v>
      </c>
      <c r="BZ111" s="335">
        <f>Foglio16!BZ111</f>
        <v>0</v>
      </c>
      <c r="CA111" s="337">
        <f>Foglio16!CA111</f>
        <v>0</v>
      </c>
      <c r="CB111" s="330">
        <f>Foglio16!CB111</f>
        <v>0</v>
      </c>
      <c r="CC111" s="252">
        <f>Foglio16!CC111</f>
        <v>0</v>
      </c>
      <c r="CD111" s="252">
        <f>Foglio16!CD111</f>
        <v>0</v>
      </c>
      <c r="CE111" s="333">
        <f>Foglio16!CE111</f>
        <v>0</v>
      </c>
      <c r="CF111" s="335">
        <f>Foglio16!CF111</f>
        <v>0</v>
      </c>
      <c r="CG111" s="337">
        <f>Foglio16!CG111</f>
        <v>0</v>
      </c>
    </row>
    <row r="112" spans="1:85">
      <c r="A112" s="130">
        <v>16</v>
      </c>
      <c r="B112" s="131">
        <f>Foglio16!B112</f>
        <v>0</v>
      </c>
      <c r="C112" s="131">
        <f>Foglio16!C112</f>
        <v>0</v>
      </c>
      <c r="D112" s="132"/>
      <c r="E112" s="132"/>
      <c r="F112" s="132"/>
      <c r="G112" s="132"/>
      <c r="H112" s="132"/>
      <c r="I112" s="132"/>
      <c r="J112" s="132"/>
      <c r="K112" s="132"/>
      <c r="L112" s="132"/>
      <c r="M112" s="132"/>
      <c r="N112" s="132"/>
      <c r="O112" s="132"/>
      <c r="P112" s="132"/>
      <c r="Q112" s="132"/>
      <c r="R112" s="132"/>
      <c r="S112" s="132"/>
      <c r="T112" s="132"/>
      <c r="U112" s="132"/>
      <c r="V112" s="132"/>
      <c r="W112" s="132"/>
      <c r="X112" s="132"/>
      <c r="Y112" s="132"/>
      <c r="Z112" s="132"/>
      <c r="AA112" s="132"/>
      <c r="AB112" s="132"/>
      <c r="AC112" s="132"/>
      <c r="AD112" s="132"/>
      <c r="AE112" s="132"/>
      <c r="AF112" s="132"/>
      <c r="AG112" s="132"/>
      <c r="AH112" s="133"/>
      <c r="AI112" s="99"/>
      <c r="AJ112" s="134">
        <f t="shared" si="11"/>
        <v>0</v>
      </c>
      <c r="AK112" s="132">
        <f>Foglio16!AL112</f>
        <v>0</v>
      </c>
      <c r="AL112" s="133">
        <f t="shared" si="12"/>
        <v>0</v>
      </c>
      <c r="AM112" s="99"/>
      <c r="AN112" s="290" t="s">
        <v>61</v>
      </c>
      <c r="AO112" s="290"/>
      <c r="AP112" s="290"/>
      <c r="AR112" s="277"/>
      <c r="AS112" s="197">
        <f t="array" ref="AS112">SUM(IF(($B$97:$B$153=AR111)*($C$97:$C$153=AV112),$AL$97:$AL$153,0))</f>
        <v>0</v>
      </c>
      <c r="AT112" s="328"/>
      <c r="AU112" s="218"/>
      <c r="AV112" s="199">
        <f>Foglio16!AV112</f>
        <v>0</v>
      </c>
      <c r="AW112" s="330"/>
      <c r="AX112" s="251"/>
      <c r="AY112" s="252"/>
      <c r="AZ112" s="252"/>
      <c r="BA112" s="333"/>
      <c r="BB112" s="265"/>
      <c r="BC112" s="337"/>
      <c r="BD112" s="330"/>
      <c r="BE112" s="252"/>
      <c r="BF112" s="252"/>
      <c r="BG112" s="333"/>
      <c r="BH112" s="335"/>
      <c r="BI112" s="337"/>
      <c r="BJ112" s="330"/>
      <c r="BK112" s="252"/>
      <c r="BL112" s="252"/>
      <c r="BM112" s="333"/>
      <c r="BN112" s="335"/>
      <c r="BO112" s="337"/>
      <c r="BP112" s="330"/>
      <c r="BQ112" s="252"/>
      <c r="BR112" s="252"/>
      <c r="BS112" s="333"/>
      <c r="BT112" s="335"/>
      <c r="BU112" s="337"/>
      <c r="BV112" s="330"/>
      <c r="BW112" s="252"/>
      <c r="BX112" s="252"/>
      <c r="BY112" s="333"/>
      <c r="BZ112" s="335"/>
      <c r="CA112" s="337"/>
      <c r="CB112" s="330"/>
      <c r="CC112" s="252"/>
      <c r="CD112" s="252"/>
      <c r="CE112" s="333"/>
      <c r="CF112" s="335"/>
      <c r="CG112" s="337"/>
    </row>
    <row r="113" spans="1:85">
      <c r="A113" s="130">
        <v>17</v>
      </c>
      <c r="B113" s="131">
        <f>Foglio16!B113</f>
        <v>0</v>
      </c>
      <c r="C113" s="131">
        <f>Foglio16!C113</f>
        <v>0</v>
      </c>
      <c r="D113" s="132"/>
      <c r="E113" s="132"/>
      <c r="F113" s="132"/>
      <c r="G113" s="132"/>
      <c r="H113" s="132"/>
      <c r="I113" s="132"/>
      <c r="J113" s="132"/>
      <c r="K113" s="132"/>
      <c r="L113" s="132"/>
      <c r="M113" s="132"/>
      <c r="N113" s="132"/>
      <c r="O113" s="132"/>
      <c r="P113" s="132"/>
      <c r="Q113" s="132"/>
      <c r="R113" s="132"/>
      <c r="S113" s="132"/>
      <c r="T113" s="132"/>
      <c r="U113" s="132"/>
      <c r="V113" s="132"/>
      <c r="W113" s="132"/>
      <c r="X113" s="132"/>
      <c r="Y113" s="132"/>
      <c r="Z113" s="132"/>
      <c r="AA113" s="132"/>
      <c r="AB113" s="132"/>
      <c r="AC113" s="132"/>
      <c r="AD113" s="132"/>
      <c r="AE113" s="132"/>
      <c r="AF113" s="132"/>
      <c r="AG113" s="132"/>
      <c r="AH113" s="133"/>
      <c r="AI113" s="99"/>
      <c r="AJ113" s="134">
        <f t="shared" si="11"/>
        <v>0</v>
      </c>
      <c r="AK113" s="132">
        <f>Foglio16!AL113</f>
        <v>0</v>
      </c>
      <c r="AL113" s="133">
        <f t="shared" si="12"/>
        <v>0</v>
      </c>
      <c r="AM113" s="99"/>
      <c r="AN113" s="158"/>
      <c r="AO113" s="159"/>
      <c r="AP113" s="158"/>
      <c r="AR113" s="276">
        <f>Foglio16!AR113</f>
        <v>0</v>
      </c>
      <c r="AS113" s="200">
        <f t="array" ref="AS113">SUM(IF(($B$97:$B$153=AR113)*($C$97:$C$153=AV113),$AL$97:$AL$153,0))</f>
        <v>0</v>
      </c>
      <c r="AT113" s="327">
        <f>BA113+BG113+BM113+BS113+BY113+CE113</f>
        <v>0</v>
      </c>
      <c r="AU113" s="219">
        <f>AT113-AS113-AS114</f>
        <v>0</v>
      </c>
      <c r="AV113" s="202">
        <f>Foglio16!AV113</f>
        <v>0</v>
      </c>
      <c r="AW113" s="330">
        <f>Foglio16!AW113</f>
        <v>0</v>
      </c>
      <c r="AX113" s="251">
        <f>Foglio16!AX113</f>
        <v>0</v>
      </c>
      <c r="AY113" s="252">
        <f>Foglio16!AY113</f>
        <v>0</v>
      </c>
      <c r="AZ113" s="252">
        <f>Foglio16!AZ113</f>
        <v>0</v>
      </c>
      <c r="BA113" s="333">
        <f>Foglio16!BA113</f>
        <v>0</v>
      </c>
      <c r="BB113" s="265">
        <f>Foglio16!BB113</f>
        <v>0</v>
      </c>
      <c r="BC113" s="337">
        <f>Foglio16!BC113</f>
        <v>0</v>
      </c>
      <c r="BD113" s="330">
        <f>Foglio16!BD113</f>
        <v>0</v>
      </c>
      <c r="BE113" s="252">
        <f>Foglio16!BE113</f>
        <v>0</v>
      </c>
      <c r="BF113" s="252">
        <f>Foglio16!BF113</f>
        <v>0</v>
      </c>
      <c r="BG113" s="333">
        <f>Foglio16!BG113</f>
        <v>0</v>
      </c>
      <c r="BH113" s="335">
        <f>Foglio16!BH113</f>
        <v>0</v>
      </c>
      <c r="BI113" s="337">
        <f>Foglio16!BI113</f>
        <v>0</v>
      </c>
      <c r="BJ113" s="330">
        <f>Foglio16!BJ113</f>
        <v>0</v>
      </c>
      <c r="BK113" s="252">
        <f>Foglio16!BK113</f>
        <v>0</v>
      </c>
      <c r="BL113" s="252">
        <f>Foglio16!BL113</f>
        <v>0</v>
      </c>
      <c r="BM113" s="333">
        <f>Foglio16!BM113</f>
        <v>0</v>
      </c>
      <c r="BN113" s="335">
        <f>Foglio16!BN113</f>
        <v>0</v>
      </c>
      <c r="BO113" s="337">
        <f>Foglio16!BO113</f>
        <v>0</v>
      </c>
      <c r="BP113" s="330">
        <f>Foglio16!BP113</f>
        <v>0</v>
      </c>
      <c r="BQ113" s="252">
        <f>Foglio16!BQ113</f>
        <v>0</v>
      </c>
      <c r="BR113" s="252">
        <f>Foglio16!BR113</f>
        <v>0</v>
      </c>
      <c r="BS113" s="333">
        <f>Foglio16!BS113</f>
        <v>0</v>
      </c>
      <c r="BT113" s="335">
        <f>Foglio16!BT113</f>
        <v>0</v>
      </c>
      <c r="BU113" s="337">
        <f>Foglio16!BU113</f>
        <v>0</v>
      </c>
      <c r="BV113" s="330">
        <f>Foglio16!BV113</f>
        <v>0</v>
      </c>
      <c r="BW113" s="252">
        <f>Foglio16!BW113</f>
        <v>0</v>
      </c>
      <c r="BX113" s="252">
        <f>Foglio16!BX113</f>
        <v>0</v>
      </c>
      <c r="BY113" s="333">
        <f>Foglio16!BY113</f>
        <v>0</v>
      </c>
      <c r="BZ113" s="335">
        <f>Foglio16!BZ113</f>
        <v>0</v>
      </c>
      <c r="CA113" s="337">
        <f>Foglio16!CA113</f>
        <v>0</v>
      </c>
      <c r="CB113" s="330">
        <f>Foglio16!CB113</f>
        <v>0</v>
      </c>
      <c r="CC113" s="252">
        <f>Foglio16!CC113</f>
        <v>0</v>
      </c>
      <c r="CD113" s="252">
        <f>Foglio16!CD113</f>
        <v>0</v>
      </c>
      <c r="CE113" s="333">
        <f>Foglio16!CE113</f>
        <v>0</v>
      </c>
      <c r="CF113" s="335">
        <f>Foglio16!CF113</f>
        <v>0</v>
      </c>
      <c r="CG113" s="337">
        <f>Foglio16!CG113</f>
        <v>0</v>
      </c>
    </row>
    <row r="114" spans="1:85">
      <c r="A114" s="130">
        <v>18</v>
      </c>
      <c r="B114" s="131">
        <f>Foglio16!B114</f>
        <v>0</v>
      </c>
      <c r="C114" s="131">
        <f>Foglio16!C114</f>
        <v>0</v>
      </c>
      <c r="D114" s="132"/>
      <c r="E114" s="132"/>
      <c r="F114" s="132"/>
      <c r="G114" s="132"/>
      <c r="H114" s="132"/>
      <c r="I114" s="132"/>
      <c r="J114" s="132"/>
      <c r="K114" s="132"/>
      <c r="L114" s="132"/>
      <c r="M114" s="132"/>
      <c r="N114" s="132"/>
      <c r="O114" s="132"/>
      <c r="P114" s="132"/>
      <c r="Q114" s="132"/>
      <c r="R114" s="132"/>
      <c r="S114" s="132"/>
      <c r="T114" s="132"/>
      <c r="U114" s="132"/>
      <c r="V114" s="132"/>
      <c r="W114" s="132"/>
      <c r="X114" s="132"/>
      <c r="Y114" s="132"/>
      <c r="Z114" s="132"/>
      <c r="AA114" s="132"/>
      <c r="AB114" s="132"/>
      <c r="AC114" s="132"/>
      <c r="AD114" s="132"/>
      <c r="AE114" s="132"/>
      <c r="AF114" s="132"/>
      <c r="AG114" s="132"/>
      <c r="AH114" s="133"/>
      <c r="AI114" s="99"/>
      <c r="AJ114" s="134">
        <f t="shared" si="11"/>
        <v>0</v>
      </c>
      <c r="AK114" s="132">
        <f>Foglio16!AL114</f>
        <v>0</v>
      </c>
      <c r="AL114" s="133">
        <f t="shared" si="12"/>
        <v>0</v>
      </c>
      <c r="AM114" s="99"/>
      <c r="AN114" s="164"/>
      <c r="AO114" s="165"/>
      <c r="AP114" s="164"/>
      <c r="AR114" s="277"/>
      <c r="AS114" s="197">
        <f t="array" ref="AS114">SUM(IF(($B$97:$B$153=AR113)*($C$97:$C$153=AV114),$AL$97:$AL$153,0))</f>
        <v>0</v>
      </c>
      <c r="AT114" s="328"/>
      <c r="AU114" s="218"/>
      <c r="AV114" s="199">
        <f>Foglio16!AV114</f>
        <v>0</v>
      </c>
      <c r="AW114" s="330"/>
      <c r="AX114" s="251"/>
      <c r="AY114" s="252"/>
      <c r="AZ114" s="252"/>
      <c r="BA114" s="333"/>
      <c r="BB114" s="265"/>
      <c r="BC114" s="337"/>
      <c r="BD114" s="330"/>
      <c r="BE114" s="252"/>
      <c r="BF114" s="252"/>
      <c r="BG114" s="333"/>
      <c r="BH114" s="335"/>
      <c r="BI114" s="337"/>
      <c r="BJ114" s="330"/>
      <c r="BK114" s="252"/>
      <c r="BL114" s="252"/>
      <c r="BM114" s="333"/>
      <c r="BN114" s="335"/>
      <c r="BO114" s="337"/>
      <c r="BP114" s="330"/>
      <c r="BQ114" s="252"/>
      <c r="BR114" s="252"/>
      <c r="BS114" s="333"/>
      <c r="BT114" s="335"/>
      <c r="BU114" s="337"/>
      <c r="BV114" s="330"/>
      <c r="BW114" s="252"/>
      <c r="BX114" s="252"/>
      <c r="BY114" s="333"/>
      <c r="BZ114" s="335"/>
      <c r="CA114" s="337"/>
      <c r="CB114" s="330"/>
      <c r="CC114" s="252"/>
      <c r="CD114" s="252"/>
      <c r="CE114" s="333"/>
      <c r="CF114" s="335"/>
      <c r="CG114" s="337"/>
    </row>
    <row r="115" spans="1:85">
      <c r="A115" s="130">
        <v>19</v>
      </c>
      <c r="B115" s="131">
        <f>Foglio16!B115</f>
        <v>0</v>
      </c>
      <c r="C115" s="131">
        <f>Foglio16!C115</f>
        <v>0</v>
      </c>
      <c r="D115" s="132"/>
      <c r="E115" s="132"/>
      <c r="F115" s="132"/>
      <c r="G115" s="132"/>
      <c r="H115" s="132"/>
      <c r="I115" s="132"/>
      <c r="J115" s="132"/>
      <c r="K115" s="132"/>
      <c r="L115" s="132"/>
      <c r="M115" s="132"/>
      <c r="N115" s="132"/>
      <c r="O115" s="132"/>
      <c r="P115" s="132"/>
      <c r="Q115" s="132"/>
      <c r="R115" s="132"/>
      <c r="S115" s="132"/>
      <c r="T115" s="132"/>
      <c r="U115" s="132"/>
      <c r="V115" s="132"/>
      <c r="W115" s="132"/>
      <c r="X115" s="132"/>
      <c r="Y115" s="132"/>
      <c r="Z115" s="132"/>
      <c r="AA115" s="132"/>
      <c r="AB115" s="132"/>
      <c r="AC115" s="132"/>
      <c r="AD115" s="132"/>
      <c r="AE115" s="132"/>
      <c r="AF115" s="132"/>
      <c r="AG115" s="132"/>
      <c r="AH115" s="133"/>
      <c r="AI115" s="99"/>
      <c r="AJ115" s="134">
        <f t="shared" si="11"/>
        <v>0</v>
      </c>
      <c r="AK115" s="132">
        <f>Foglio16!AL115</f>
        <v>0</v>
      </c>
      <c r="AL115" s="133">
        <f t="shared" si="12"/>
        <v>0</v>
      </c>
      <c r="AM115" s="99"/>
      <c r="AN115" s="158"/>
      <c r="AO115" s="159"/>
      <c r="AP115" s="158"/>
      <c r="AR115" s="276">
        <f>Foglio16!AR115</f>
        <v>0</v>
      </c>
      <c r="AS115" s="200">
        <f t="array" ref="AS115">SUM(IF(($B$97:$B$153=AR115)*($C$97:$C$153=AV115),$AL$97:$AL$153,0))</f>
        <v>0</v>
      </c>
      <c r="AT115" s="327">
        <f>BA115+BG115+BM115+BS115+BY115+CE115</f>
        <v>0</v>
      </c>
      <c r="AU115" s="219">
        <f>AT115-AS115-AS116</f>
        <v>0</v>
      </c>
      <c r="AV115" s="202">
        <f>Foglio16!AV115</f>
        <v>0</v>
      </c>
      <c r="AW115" s="330">
        <f>Foglio16!AW115</f>
        <v>0</v>
      </c>
      <c r="AX115" s="251">
        <f>Foglio16!AX115</f>
        <v>0</v>
      </c>
      <c r="AY115" s="252">
        <f>Foglio16!AY115</f>
        <v>0</v>
      </c>
      <c r="AZ115" s="252">
        <f>Foglio16!AZ115</f>
        <v>0</v>
      </c>
      <c r="BA115" s="333">
        <f>Foglio16!BA115</f>
        <v>0</v>
      </c>
      <c r="BB115" s="265">
        <f>Foglio16!BB115</f>
        <v>0</v>
      </c>
      <c r="BC115" s="337">
        <f>Foglio16!BC115</f>
        <v>0</v>
      </c>
      <c r="BD115" s="330">
        <f>Foglio16!BD115</f>
        <v>0</v>
      </c>
      <c r="BE115" s="252">
        <f>Foglio16!BE115</f>
        <v>0</v>
      </c>
      <c r="BF115" s="252">
        <f>Foglio16!BF115</f>
        <v>0</v>
      </c>
      <c r="BG115" s="333">
        <f>Foglio16!BG115</f>
        <v>0</v>
      </c>
      <c r="BH115" s="335">
        <f>Foglio16!BH115</f>
        <v>0</v>
      </c>
      <c r="BI115" s="337">
        <f>Foglio16!BI115</f>
        <v>0</v>
      </c>
      <c r="BJ115" s="330">
        <f>Foglio16!BJ115</f>
        <v>0</v>
      </c>
      <c r="BK115" s="252">
        <f>Foglio16!BK115</f>
        <v>0</v>
      </c>
      <c r="BL115" s="252">
        <f>Foglio16!BL115</f>
        <v>0</v>
      </c>
      <c r="BM115" s="333">
        <f>Foglio16!BM115</f>
        <v>0</v>
      </c>
      <c r="BN115" s="335">
        <f>Foglio16!BN115</f>
        <v>0</v>
      </c>
      <c r="BO115" s="337">
        <f>Foglio16!BO115</f>
        <v>0</v>
      </c>
      <c r="BP115" s="330">
        <f>Foglio16!BP115</f>
        <v>0</v>
      </c>
      <c r="BQ115" s="252">
        <f>Foglio16!BQ115</f>
        <v>0</v>
      </c>
      <c r="BR115" s="252">
        <f>Foglio16!BR115</f>
        <v>0</v>
      </c>
      <c r="BS115" s="333">
        <f>Foglio16!BS115</f>
        <v>0</v>
      </c>
      <c r="BT115" s="335">
        <f>Foglio16!BT115</f>
        <v>0</v>
      </c>
      <c r="BU115" s="337">
        <f>Foglio16!BU115</f>
        <v>0</v>
      </c>
      <c r="BV115" s="330">
        <f>Foglio16!BV115</f>
        <v>0</v>
      </c>
      <c r="BW115" s="252">
        <f>Foglio16!BW115</f>
        <v>0</v>
      </c>
      <c r="BX115" s="252">
        <f>Foglio16!BX115</f>
        <v>0</v>
      </c>
      <c r="BY115" s="333">
        <f>Foglio16!BY115</f>
        <v>0</v>
      </c>
      <c r="BZ115" s="335">
        <f>Foglio16!BZ115</f>
        <v>0</v>
      </c>
      <c r="CA115" s="337">
        <f>Foglio16!CA115</f>
        <v>0</v>
      </c>
      <c r="CB115" s="330">
        <f>Foglio16!CB115</f>
        <v>0</v>
      </c>
      <c r="CC115" s="252">
        <f>Foglio16!CC115</f>
        <v>0</v>
      </c>
      <c r="CD115" s="252">
        <f>Foglio16!CD115</f>
        <v>0</v>
      </c>
      <c r="CE115" s="333">
        <f>Foglio16!CE115</f>
        <v>0</v>
      </c>
      <c r="CF115" s="335">
        <f>Foglio16!CF115</f>
        <v>0</v>
      </c>
      <c r="CG115" s="337">
        <f>Foglio16!CG115</f>
        <v>0</v>
      </c>
    </row>
    <row r="116" spans="1:85">
      <c r="A116" s="130">
        <v>20</v>
      </c>
      <c r="B116" s="131">
        <f>Foglio16!B116</f>
        <v>0</v>
      </c>
      <c r="C116" s="131">
        <f>Foglio16!C116</f>
        <v>0</v>
      </c>
      <c r="D116" s="132"/>
      <c r="E116" s="132"/>
      <c r="F116" s="132"/>
      <c r="G116" s="132"/>
      <c r="H116" s="132"/>
      <c r="I116" s="132"/>
      <c r="J116" s="132"/>
      <c r="K116" s="132"/>
      <c r="L116" s="132"/>
      <c r="M116" s="132"/>
      <c r="N116" s="132"/>
      <c r="O116" s="132"/>
      <c r="P116" s="132"/>
      <c r="Q116" s="132"/>
      <c r="R116" s="132"/>
      <c r="S116" s="132"/>
      <c r="T116" s="132"/>
      <c r="U116" s="132"/>
      <c r="V116" s="132"/>
      <c r="W116" s="132"/>
      <c r="X116" s="132"/>
      <c r="Y116" s="132"/>
      <c r="Z116" s="132"/>
      <c r="AA116" s="132"/>
      <c r="AB116" s="132"/>
      <c r="AC116" s="132"/>
      <c r="AD116" s="132"/>
      <c r="AE116" s="132"/>
      <c r="AF116" s="132"/>
      <c r="AG116" s="132"/>
      <c r="AH116" s="133"/>
      <c r="AI116" s="99"/>
      <c r="AJ116" s="134">
        <f t="shared" si="11"/>
        <v>0</v>
      </c>
      <c r="AK116" s="132">
        <f>Foglio16!AL116</f>
        <v>0</v>
      </c>
      <c r="AL116" s="133">
        <f t="shared" si="12"/>
        <v>0</v>
      </c>
      <c r="AM116" s="99"/>
      <c r="AN116" s="158"/>
      <c r="AO116" s="159"/>
      <c r="AP116" s="158"/>
      <c r="AR116" s="277"/>
      <c r="AS116" s="197">
        <f t="array" ref="AS116">SUM(IF(($B$97:$B$153=AR115)*($C$97:$C$153=AV116),$AL$97:$AL$153,0))</f>
        <v>0</v>
      </c>
      <c r="AT116" s="328"/>
      <c r="AU116" s="218"/>
      <c r="AV116" s="199">
        <f>Foglio16!AV116</f>
        <v>0</v>
      </c>
      <c r="AW116" s="330"/>
      <c r="AX116" s="251"/>
      <c r="AY116" s="252"/>
      <c r="AZ116" s="252"/>
      <c r="BA116" s="333"/>
      <c r="BB116" s="265"/>
      <c r="BC116" s="337"/>
      <c r="BD116" s="330"/>
      <c r="BE116" s="252"/>
      <c r="BF116" s="252"/>
      <c r="BG116" s="333"/>
      <c r="BH116" s="335"/>
      <c r="BI116" s="337"/>
      <c r="BJ116" s="330"/>
      <c r="BK116" s="252"/>
      <c r="BL116" s="252"/>
      <c r="BM116" s="333"/>
      <c r="BN116" s="335"/>
      <c r="BO116" s="337"/>
      <c r="BP116" s="330"/>
      <c r="BQ116" s="252"/>
      <c r="BR116" s="252"/>
      <c r="BS116" s="333"/>
      <c r="BT116" s="335"/>
      <c r="BU116" s="337"/>
      <c r="BV116" s="330"/>
      <c r="BW116" s="252"/>
      <c r="BX116" s="252"/>
      <c r="BY116" s="333"/>
      <c r="BZ116" s="335"/>
      <c r="CA116" s="337"/>
      <c r="CB116" s="330"/>
      <c r="CC116" s="252"/>
      <c r="CD116" s="252"/>
      <c r="CE116" s="333"/>
      <c r="CF116" s="335"/>
      <c r="CG116" s="337"/>
    </row>
    <row r="117" spans="1:85">
      <c r="A117" s="130">
        <v>21</v>
      </c>
      <c r="B117" s="131">
        <f>Foglio16!B117</f>
        <v>0</v>
      </c>
      <c r="C117" s="131">
        <f>Foglio16!C117</f>
        <v>0</v>
      </c>
      <c r="D117" s="132"/>
      <c r="E117" s="132"/>
      <c r="F117" s="132"/>
      <c r="G117" s="132"/>
      <c r="H117" s="132"/>
      <c r="I117" s="132"/>
      <c r="J117" s="132"/>
      <c r="K117" s="132"/>
      <c r="L117" s="132"/>
      <c r="M117" s="132"/>
      <c r="N117" s="132"/>
      <c r="O117" s="132"/>
      <c r="P117" s="132"/>
      <c r="Q117" s="132"/>
      <c r="R117" s="132"/>
      <c r="S117" s="132"/>
      <c r="T117" s="132"/>
      <c r="U117" s="132"/>
      <c r="V117" s="132"/>
      <c r="W117" s="132"/>
      <c r="X117" s="132"/>
      <c r="Y117" s="132"/>
      <c r="Z117" s="132"/>
      <c r="AA117" s="132"/>
      <c r="AB117" s="132"/>
      <c r="AC117" s="132"/>
      <c r="AD117" s="132"/>
      <c r="AE117" s="132"/>
      <c r="AF117" s="132"/>
      <c r="AG117" s="132"/>
      <c r="AH117" s="133"/>
      <c r="AI117" s="99"/>
      <c r="AJ117" s="134">
        <f t="shared" si="11"/>
        <v>0</v>
      </c>
      <c r="AK117" s="132">
        <f>Foglio16!AL117</f>
        <v>0</v>
      </c>
      <c r="AL117" s="133">
        <f t="shared" si="12"/>
        <v>0</v>
      </c>
      <c r="AM117" s="99"/>
      <c r="AN117" s="158"/>
      <c r="AO117" s="159"/>
      <c r="AP117" s="158"/>
      <c r="AR117" s="276">
        <f>Foglio16!AR117</f>
        <v>0</v>
      </c>
      <c r="AS117" s="200">
        <f t="array" ref="AS117">SUM(IF(($B$97:$B$153=AR117)*($C$97:$C$153=AV117),$AL$97:$AL$153,0))</f>
        <v>0</v>
      </c>
      <c r="AT117" s="327">
        <f>BA117+BG117+BM117+BS117+BY117+CE117</f>
        <v>0</v>
      </c>
      <c r="AU117" s="219">
        <f>AT117-AS117-AS118</f>
        <v>0</v>
      </c>
      <c r="AV117" s="202">
        <f>Foglio16!AV117</f>
        <v>0</v>
      </c>
      <c r="AW117" s="330">
        <f>Foglio16!AW117</f>
        <v>0</v>
      </c>
      <c r="AX117" s="251">
        <f>Foglio16!AX117</f>
        <v>0</v>
      </c>
      <c r="AY117" s="252">
        <f>Foglio16!AY117</f>
        <v>0</v>
      </c>
      <c r="AZ117" s="252">
        <f>Foglio16!AZ117</f>
        <v>0</v>
      </c>
      <c r="BA117" s="333">
        <f>Foglio16!BA117</f>
        <v>0</v>
      </c>
      <c r="BB117" s="265">
        <f>Foglio16!BB117</f>
        <v>0</v>
      </c>
      <c r="BC117" s="337">
        <f>Foglio16!BC117</f>
        <v>0</v>
      </c>
      <c r="BD117" s="330">
        <f>Foglio16!BD117</f>
        <v>0</v>
      </c>
      <c r="BE117" s="252">
        <f>Foglio16!BE117</f>
        <v>0</v>
      </c>
      <c r="BF117" s="252">
        <f>Foglio16!BF117</f>
        <v>0</v>
      </c>
      <c r="BG117" s="333">
        <f>Foglio16!BG117</f>
        <v>0</v>
      </c>
      <c r="BH117" s="335">
        <f>Foglio16!BH117</f>
        <v>0</v>
      </c>
      <c r="BI117" s="337">
        <f>Foglio16!BI117</f>
        <v>0</v>
      </c>
      <c r="BJ117" s="330">
        <f>Foglio16!BJ117</f>
        <v>0</v>
      </c>
      <c r="BK117" s="252">
        <f>Foglio16!BK117</f>
        <v>0</v>
      </c>
      <c r="BL117" s="252">
        <f>Foglio16!BL117</f>
        <v>0</v>
      </c>
      <c r="BM117" s="333">
        <f>Foglio16!BM117</f>
        <v>0</v>
      </c>
      <c r="BN117" s="335">
        <f>Foglio16!BN117</f>
        <v>0</v>
      </c>
      <c r="BO117" s="337">
        <f>Foglio16!BO117</f>
        <v>0</v>
      </c>
      <c r="BP117" s="330">
        <f>Foglio16!BP117</f>
        <v>0</v>
      </c>
      <c r="BQ117" s="252">
        <f>Foglio16!BQ117</f>
        <v>0</v>
      </c>
      <c r="BR117" s="252">
        <f>Foglio16!BR117</f>
        <v>0</v>
      </c>
      <c r="BS117" s="333">
        <f>Foglio16!BS117</f>
        <v>0</v>
      </c>
      <c r="BT117" s="335">
        <f>Foglio16!BT117</f>
        <v>0</v>
      </c>
      <c r="BU117" s="337">
        <f>Foglio16!BU117</f>
        <v>0</v>
      </c>
      <c r="BV117" s="330">
        <f>Foglio16!BV117</f>
        <v>0</v>
      </c>
      <c r="BW117" s="252">
        <f>Foglio16!BW117</f>
        <v>0</v>
      </c>
      <c r="BX117" s="252">
        <f>Foglio16!BX117</f>
        <v>0</v>
      </c>
      <c r="BY117" s="333">
        <f>Foglio16!BY117</f>
        <v>0</v>
      </c>
      <c r="BZ117" s="335">
        <f>Foglio16!BZ117</f>
        <v>0</v>
      </c>
      <c r="CA117" s="337">
        <f>Foglio16!CA117</f>
        <v>0</v>
      </c>
      <c r="CB117" s="330">
        <f>Foglio16!CB117</f>
        <v>0</v>
      </c>
      <c r="CC117" s="252">
        <f>Foglio16!CC117</f>
        <v>0</v>
      </c>
      <c r="CD117" s="252">
        <f>Foglio16!CD117</f>
        <v>0</v>
      </c>
      <c r="CE117" s="333">
        <f>Foglio16!CE117</f>
        <v>0</v>
      </c>
      <c r="CF117" s="335">
        <f>Foglio16!CF117</f>
        <v>0</v>
      </c>
      <c r="CG117" s="337">
        <f>Foglio16!CG117</f>
        <v>0</v>
      </c>
    </row>
    <row r="118" spans="1:85">
      <c r="A118" s="130">
        <v>22</v>
      </c>
      <c r="B118" s="131">
        <f>Foglio16!B118</f>
        <v>0</v>
      </c>
      <c r="C118" s="131">
        <f>Foglio16!C118</f>
        <v>0</v>
      </c>
      <c r="D118" s="132"/>
      <c r="E118" s="132"/>
      <c r="F118" s="132"/>
      <c r="G118" s="132"/>
      <c r="H118" s="132"/>
      <c r="I118" s="132"/>
      <c r="J118" s="132"/>
      <c r="K118" s="132"/>
      <c r="L118" s="132"/>
      <c r="M118" s="132"/>
      <c r="N118" s="132"/>
      <c r="O118" s="132"/>
      <c r="P118" s="132"/>
      <c r="Q118" s="132"/>
      <c r="R118" s="132"/>
      <c r="S118" s="132"/>
      <c r="T118" s="132"/>
      <c r="U118" s="132"/>
      <c r="V118" s="132"/>
      <c r="W118" s="132"/>
      <c r="X118" s="132"/>
      <c r="Y118" s="132"/>
      <c r="Z118" s="132"/>
      <c r="AA118" s="132"/>
      <c r="AB118" s="132"/>
      <c r="AC118" s="132"/>
      <c r="AD118" s="132"/>
      <c r="AE118" s="132"/>
      <c r="AF118" s="132"/>
      <c r="AG118" s="132"/>
      <c r="AH118" s="133"/>
      <c r="AI118" s="99"/>
      <c r="AJ118" s="134">
        <f t="shared" si="11"/>
        <v>0</v>
      </c>
      <c r="AK118" s="132">
        <f>Foglio16!AL118</f>
        <v>0</v>
      </c>
      <c r="AL118" s="133">
        <f t="shared" si="12"/>
        <v>0</v>
      </c>
      <c r="AM118" s="99"/>
      <c r="AN118" s="158"/>
      <c r="AO118" s="159"/>
      <c r="AP118" s="158"/>
      <c r="AR118" s="277"/>
      <c r="AS118" s="197">
        <f t="array" ref="AS118">SUM(IF(($B$97:$B$153=AR117)*($C$97:$C$153=AV118),$AL$97:$AL$153,0))</f>
        <v>0</v>
      </c>
      <c r="AT118" s="328"/>
      <c r="AU118" s="218"/>
      <c r="AV118" s="199">
        <f>Foglio16!AV118</f>
        <v>0</v>
      </c>
      <c r="AW118" s="330"/>
      <c r="AX118" s="251"/>
      <c r="AY118" s="252"/>
      <c r="AZ118" s="252"/>
      <c r="BA118" s="333"/>
      <c r="BB118" s="265"/>
      <c r="BC118" s="337"/>
      <c r="BD118" s="330"/>
      <c r="BE118" s="252"/>
      <c r="BF118" s="252"/>
      <c r="BG118" s="333"/>
      <c r="BH118" s="335"/>
      <c r="BI118" s="337"/>
      <c r="BJ118" s="330"/>
      <c r="BK118" s="252"/>
      <c r="BL118" s="252"/>
      <c r="BM118" s="333"/>
      <c r="BN118" s="335"/>
      <c r="BO118" s="337"/>
      <c r="BP118" s="330"/>
      <c r="BQ118" s="252"/>
      <c r="BR118" s="252"/>
      <c r="BS118" s="333"/>
      <c r="BT118" s="335"/>
      <c r="BU118" s="337"/>
      <c r="BV118" s="330"/>
      <c r="BW118" s="252"/>
      <c r="BX118" s="252"/>
      <c r="BY118" s="333"/>
      <c r="BZ118" s="335"/>
      <c r="CA118" s="337"/>
      <c r="CB118" s="330"/>
      <c r="CC118" s="252"/>
      <c r="CD118" s="252"/>
      <c r="CE118" s="333"/>
      <c r="CF118" s="335"/>
      <c r="CG118" s="337"/>
    </row>
    <row r="119" spans="1:85">
      <c r="A119" s="130">
        <v>23</v>
      </c>
      <c r="B119" s="131">
        <f>Foglio16!B119</f>
        <v>0</v>
      </c>
      <c r="C119" s="131">
        <f>Foglio16!C119</f>
        <v>0</v>
      </c>
      <c r="D119" s="132"/>
      <c r="E119" s="132"/>
      <c r="F119" s="132"/>
      <c r="G119" s="132"/>
      <c r="H119" s="132"/>
      <c r="I119" s="132"/>
      <c r="J119" s="132"/>
      <c r="K119" s="132"/>
      <c r="L119" s="132"/>
      <c r="M119" s="132"/>
      <c r="N119" s="132"/>
      <c r="O119" s="132"/>
      <c r="P119" s="132"/>
      <c r="Q119" s="132"/>
      <c r="R119" s="132"/>
      <c r="S119" s="132"/>
      <c r="T119" s="132"/>
      <c r="U119" s="132"/>
      <c r="V119" s="132"/>
      <c r="W119" s="132"/>
      <c r="X119" s="132"/>
      <c r="Y119" s="132"/>
      <c r="Z119" s="132"/>
      <c r="AA119" s="132"/>
      <c r="AB119" s="132"/>
      <c r="AC119" s="132"/>
      <c r="AD119" s="132"/>
      <c r="AE119" s="132"/>
      <c r="AF119" s="132"/>
      <c r="AG119" s="132"/>
      <c r="AH119" s="133"/>
      <c r="AI119" s="99"/>
      <c r="AJ119" s="134">
        <f t="shared" si="11"/>
        <v>0</v>
      </c>
      <c r="AK119" s="132">
        <f>Foglio16!AL119</f>
        <v>0</v>
      </c>
      <c r="AL119" s="133">
        <f t="shared" si="12"/>
        <v>0</v>
      </c>
      <c r="AM119" s="99"/>
      <c r="AN119" s="158"/>
      <c r="AO119" s="159"/>
      <c r="AP119" s="158"/>
      <c r="AR119" s="276">
        <f>Foglio16!AR119</f>
        <v>0</v>
      </c>
      <c r="AS119" s="200">
        <f t="array" ref="AS119">SUM(IF(($B$97:$B$153=AR119)*($C$97:$C$153=AV119),$AL$97:$AL$153,0))</f>
        <v>0</v>
      </c>
      <c r="AT119" s="327">
        <f>BA119+BG119+BM119+BS119+BY119+CE119</f>
        <v>0</v>
      </c>
      <c r="AU119" s="219">
        <f>AT119-AS119-AS120</f>
        <v>0</v>
      </c>
      <c r="AV119" s="202">
        <f>Foglio16!AV119</f>
        <v>0</v>
      </c>
      <c r="AW119" s="330">
        <f>Foglio16!AW119</f>
        <v>0</v>
      </c>
      <c r="AX119" s="251">
        <f>Foglio16!AX119</f>
        <v>0</v>
      </c>
      <c r="AY119" s="252">
        <f>Foglio16!AY119</f>
        <v>0</v>
      </c>
      <c r="AZ119" s="252">
        <f>Foglio16!AZ119</f>
        <v>0</v>
      </c>
      <c r="BA119" s="333">
        <f>Foglio16!BA119</f>
        <v>0</v>
      </c>
      <c r="BB119" s="265">
        <f>Foglio16!BB119</f>
        <v>0</v>
      </c>
      <c r="BC119" s="337">
        <f>Foglio16!BC119</f>
        <v>0</v>
      </c>
      <c r="BD119" s="330">
        <f>Foglio16!BD119</f>
        <v>0</v>
      </c>
      <c r="BE119" s="252">
        <f>Foglio16!BE119</f>
        <v>0</v>
      </c>
      <c r="BF119" s="252">
        <f>Foglio16!BF119</f>
        <v>0</v>
      </c>
      <c r="BG119" s="333">
        <f>Foglio16!BG119</f>
        <v>0</v>
      </c>
      <c r="BH119" s="335">
        <f>Foglio16!BH119</f>
        <v>0</v>
      </c>
      <c r="BI119" s="337">
        <f>Foglio16!BI119</f>
        <v>0</v>
      </c>
      <c r="BJ119" s="330">
        <f>Foglio16!BJ119</f>
        <v>0</v>
      </c>
      <c r="BK119" s="252">
        <f>Foglio16!BK119</f>
        <v>0</v>
      </c>
      <c r="BL119" s="252">
        <f>Foglio16!BL119</f>
        <v>0</v>
      </c>
      <c r="BM119" s="333">
        <f>Foglio16!BM119</f>
        <v>0</v>
      </c>
      <c r="BN119" s="335">
        <f>Foglio16!BN119</f>
        <v>0</v>
      </c>
      <c r="BO119" s="337">
        <f>Foglio16!BO119</f>
        <v>0</v>
      </c>
      <c r="BP119" s="330">
        <f>Foglio16!BP119</f>
        <v>0</v>
      </c>
      <c r="BQ119" s="252">
        <f>Foglio16!BQ119</f>
        <v>0</v>
      </c>
      <c r="BR119" s="252">
        <f>Foglio16!BR119</f>
        <v>0</v>
      </c>
      <c r="BS119" s="333">
        <f>Foglio16!BS119</f>
        <v>0</v>
      </c>
      <c r="BT119" s="335">
        <f>Foglio16!BT119</f>
        <v>0</v>
      </c>
      <c r="BU119" s="337">
        <f>Foglio16!BU119</f>
        <v>0</v>
      </c>
      <c r="BV119" s="330">
        <f>Foglio16!BV119</f>
        <v>0</v>
      </c>
      <c r="BW119" s="252">
        <f>Foglio16!BW119</f>
        <v>0</v>
      </c>
      <c r="BX119" s="252">
        <f>Foglio16!BX119</f>
        <v>0</v>
      </c>
      <c r="BY119" s="333">
        <f>Foglio16!BY119</f>
        <v>0</v>
      </c>
      <c r="BZ119" s="335">
        <f>Foglio16!BZ119</f>
        <v>0</v>
      </c>
      <c r="CA119" s="337">
        <f>Foglio16!CA119</f>
        <v>0</v>
      </c>
      <c r="CB119" s="330">
        <f>Foglio16!CB119</f>
        <v>0</v>
      </c>
      <c r="CC119" s="252">
        <f>Foglio16!CC119</f>
        <v>0</v>
      </c>
      <c r="CD119" s="252">
        <f>Foglio16!CD119</f>
        <v>0</v>
      </c>
      <c r="CE119" s="333">
        <f>Foglio16!CE119</f>
        <v>0</v>
      </c>
      <c r="CF119" s="335">
        <f>Foglio16!CF119</f>
        <v>0</v>
      </c>
      <c r="CG119" s="337">
        <f>Foglio16!CG119</f>
        <v>0</v>
      </c>
    </row>
    <row r="120" spans="1:85">
      <c r="A120" s="130">
        <v>24</v>
      </c>
      <c r="B120" s="131">
        <f>Foglio16!B120</f>
        <v>0</v>
      </c>
      <c r="C120" s="131">
        <f>Foglio16!C120</f>
        <v>0</v>
      </c>
      <c r="D120" s="132"/>
      <c r="E120" s="132"/>
      <c r="F120" s="132"/>
      <c r="G120" s="132"/>
      <c r="H120" s="132"/>
      <c r="I120" s="132"/>
      <c r="J120" s="132"/>
      <c r="K120" s="132"/>
      <c r="L120" s="132"/>
      <c r="M120" s="132"/>
      <c r="N120" s="132"/>
      <c r="O120" s="132"/>
      <c r="P120" s="132"/>
      <c r="Q120" s="132"/>
      <c r="R120" s="132"/>
      <c r="S120" s="132"/>
      <c r="T120" s="132"/>
      <c r="U120" s="132"/>
      <c r="V120" s="132"/>
      <c r="W120" s="132"/>
      <c r="X120" s="132"/>
      <c r="Y120" s="132"/>
      <c r="Z120" s="132"/>
      <c r="AA120" s="132"/>
      <c r="AB120" s="132"/>
      <c r="AC120" s="132"/>
      <c r="AD120" s="132"/>
      <c r="AE120" s="132"/>
      <c r="AF120" s="132"/>
      <c r="AG120" s="132"/>
      <c r="AH120" s="133"/>
      <c r="AI120" s="99"/>
      <c r="AJ120" s="134">
        <f t="shared" si="11"/>
        <v>0</v>
      </c>
      <c r="AK120" s="132">
        <f>Foglio16!AL120</f>
        <v>0</v>
      </c>
      <c r="AL120" s="133">
        <f t="shared" si="12"/>
        <v>0</v>
      </c>
      <c r="AM120" s="99"/>
      <c r="AN120" s="158"/>
      <c r="AO120" s="159"/>
      <c r="AP120" s="158"/>
      <c r="AR120" s="277"/>
      <c r="AS120" s="197">
        <f t="array" ref="AS120">SUM(IF(($B$97:$B$153=AR119)*($C$97:$C$153=AV120),$AL$97:$AL$153,0))</f>
        <v>0</v>
      </c>
      <c r="AT120" s="328"/>
      <c r="AU120" s="218"/>
      <c r="AV120" s="199">
        <f>Foglio16!AV120</f>
        <v>0</v>
      </c>
      <c r="AW120" s="330"/>
      <c r="AX120" s="251"/>
      <c r="AY120" s="252"/>
      <c r="AZ120" s="252"/>
      <c r="BA120" s="333"/>
      <c r="BB120" s="265"/>
      <c r="BC120" s="337"/>
      <c r="BD120" s="330"/>
      <c r="BE120" s="252"/>
      <c r="BF120" s="252"/>
      <c r="BG120" s="333"/>
      <c r="BH120" s="335"/>
      <c r="BI120" s="337"/>
      <c r="BJ120" s="330"/>
      <c r="BK120" s="252"/>
      <c r="BL120" s="252"/>
      <c r="BM120" s="333"/>
      <c r="BN120" s="335"/>
      <c r="BO120" s="337"/>
      <c r="BP120" s="330"/>
      <c r="BQ120" s="252"/>
      <c r="BR120" s="252"/>
      <c r="BS120" s="333"/>
      <c r="BT120" s="335"/>
      <c r="BU120" s="337"/>
      <c r="BV120" s="330"/>
      <c r="BW120" s="252"/>
      <c r="BX120" s="252"/>
      <c r="BY120" s="333"/>
      <c r="BZ120" s="335"/>
      <c r="CA120" s="337"/>
      <c r="CB120" s="330"/>
      <c r="CC120" s="252"/>
      <c r="CD120" s="252"/>
      <c r="CE120" s="333"/>
      <c r="CF120" s="335"/>
      <c r="CG120" s="337"/>
    </row>
    <row r="121" spans="1:85">
      <c r="A121" s="130">
        <v>25</v>
      </c>
      <c r="B121" s="131">
        <f>Foglio16!B121</f>
        <v>0</v>
      </c>
      <c r="C121" s="131">
        <f>Foglio16!C121</f>
        <v>0</v>
      </c>
      <c r="D121" s="132"/>
      <c r="E121" s="132"/>
      <c r="F121" s="132"/>
      <c r="G121" s="132"/>
      <c r="H121" s="132"/>
      <c r="I121" s="132"/>
      <c r="J121" s="132"/>
      <c r="K121" s="132"/>
      <c r="L121" s="132"/>
      <c r="M121" s="132"/>
      <c r="N121" s="132"/>
      <c r="O121" s="132"/>
      <c r="P121" s="132"/>
      <c r="Q121" s="132"/>
      <c r="R121" s="132"/>
      <c r="S121" s="132"/>
      <c r="T121" s="132"/>
      <c r="U121" s="132"/>
      <c r="V121" s="132"/>
      <c r="W121" s="132"/>
      <c r="X121" s="132"/>
      <c r="Y121" s="132"/>
      <c r="Z121" s="132"/>
      <c r="AA121" s="132"/>
      <c r="AB121" s="132"/>
      <c r="AC121" s="132"/>
      <c r="AD121" s="132"/>
      <c r="AE121" s="132"/>
      <c r="AF121" s="132"/>
      <c r="AG121" s="132"/>
      <c r="AH121" s="133"/>
      <c r="AI121" s="99"/>
      <c r="AJ121" s="134">
        <f t="shared" si="11"/>
        <v>0</v>
      </c>
      <c r="AK121" s="132">
        <f>Foglio16!AL121</f>
        <v>0</v>
      </c>
      <c r="AL121" s="133">
        <f t="shared" si="12"/>
        <v>0</v>
      </c>
      <c r="AM121" s="99"/>
      <c r="AN121" s="158"/>
      <c r="AO121" s="159"/>
      <c r="AP121" s="158"/>
      <c r="AR121" s="276">
        <f>Foglio16!AR121</f>
        <v>0</v>
      </c>
      <c r="AS121" s="200">
        <f t="array" ref="AS121">SUM(IF(($B$97:$B$153=AR121)*($C$97:$C$153=AV121),$AL$97:$AL$153,0))</f>
        <v>0</v>
      </c>
      <c r="AT121" s="327">
        <f>BA121+BG121+BM121+BS121+BY121+CE121</f>
        <v>0</v>
      </c>
      <c r="AU121" s="219">
        <f>AT121-AS121-AS122</f>
        <v>0</v>
      </c>
      <c r="AV121" s="202">
        <f>Foglio16!AV121</f>
        <v>0</v>
      </c>
      <c r="AW121" s="330">
        <f>Foglio16!AW121</f>
        <v>0</v>
      </c>
      <c r="AX121" s="251">
        <f>Foglio16!AX121</f>
        <v>0</v>
      </c>
      <c r="AY121" s="252">
        <f>Foglio16!AY121</f>
        <v>0</v>
      </c>
      <c r="AZ121" s="252">
        <f>Foglio16!AZ121</f>
        <v>0</v>
      </c>
      <c r="BA121" s="333">
        <f>Foglio16!BA121</f>
        <v>0</v>
      </c>
      <c r="BB121" s="265">
        <f>Foglio16!BB121</f>
        <v>0</v>
      </c>
      <c r="BC121" s="337">
        <f>Foglio16!BC121</f>
        <v>0</v>
      </c>
      <c r="BD121" s="330">
        <f>Foglio16!BD121</f>
        <v>0</v>
      </c>
      <c r="BE121" s="252">
        <f>Foglio16!BE121</f>
        <v>0</v>
      </c>
      <c r="BF121" s="252">
        <f>Foglio16!BF121</f>
        <v>0</v>
      </c>
      <c r="BG121" s="333">
        <f>Foglio16!BG121</f>
        <v>0</v>
      </c>
      <c r="BH121" s="335">
        <f>Foglio16!BH121</f>
        <v>0</v>
      </c>
      <c r="BI121" s="337">
        <f>Foglio16!BI121</f>
        <v>0</v>
      </c>
      <c r="BJ121" s="330">
        <f>Foglio16!BJ121</f>
        <v>0</v>
      </c>
      <c r="BK121" s="252">
        <f>Foglio16!BK121</f>
        <v>0</v>
      </c>
      <c r="BL121" s="252">
        <f>Foglio16!BL121</f>
        <v>0</v>
      </c>
      <c r="BM121" s="333">
        <f>Foglio16!BM121</f>
        <v>0</v>
      </c>
      <c r="BN121" s="335">
        <f>Foglio16!BN121</f>
        <v>0</v>
      </c>
      <c r="BO121" s="337">
        <f>Foglio16!BO121</f>
        <v>0</v>
      </c>
      <c r="BP121" s="330">
        <f>Foglio16!BP121</f>
        <v>0</v>
      </c>
      <c r="BQ121" s="252">
        <f>Foglio16!BQ121</f>
        <v>0</v>
      </c>
      <c r="BR121" s="252">
        <f>Foglio16!BR121</f>
        <v>0</v>
      </c>
      <c r="BS121" s="333">
        <f>Foglio16!BS121</f>
        <v>0</v>
      </c>
      <c r="BT121" s="335">
        <f>Foglio16!BT121</f>
        <v>0</v>
      </c>
      <c r="BU121" s="337">
        <f>Foglio16!BU121</f>
        <v>0</v>
      </c>
      <c r="BV121" s="330">
        <f>Foglio16!BV121</f>
        <v>0</v>
      </c>
      <c r="BW121" s="252">
        <f>Foglio16!BW121</f>
        <v>0</v>
      </c>
      <c r="BX121" s="252">
        <f>Foglio16!BX121</f>
        <v>0</v>
      </c>
      <c r="BY121" s="333">
        <f>Foglio16!BY121</f>
        <v>0</v>
      </c>
      <c r="BZ121" s="335">
        <f>Foglio16!BZ121</f>
        <v>0</v>
      </c>
      <c r="CA121" s="337">
        <f>Foglio16!CA121</f>
        <v>0</v>
      </c>
      <c r="CB121" s="330">
        <f>Foglio16!CB121</f>
        <v>0</v>
      </c>
      <c r="CC121" s="252">
        <f>Foglio16!CC121</f>
        <v>0</v>
      </c>
      <c r="CD121" s="252">
        <f>Foglio16!CD121</f>
        <v>0</v>
      </c>
      <c r="CE121" s="333">
        <f>Foglio16!CE121</f>
        <v>0</v>
      </c>
      <c r="CF121" s="335">
        <f>Foglio16!CF121</f>
        <v>0</v>
      </c>
      <c r="CG121" s="337">
        <f>Foglio16!CG121</f>
        <v>0</v>
      </c>
    </row>
    <row r="122" spans="1:85">
      <c r="A122" s="130">
        <v>26</v>
      </c>
      <c r="B122" s="131">
        <f>Foglio16!B122</f>
        <v>0</v>
      </c>
      <c r="C122" s="131">
        <f>Foglio16!C122</f>
        <v>0</v>
      </c>
      <c r="D122" s="132"/>
      <c r="E122" s="132"/>
      <c r="F122" s="132"/>
      <c r="G122" s="132"/>
      <c r="H122" s="132"/>
      <c r="I122" s="132"/>
      <c r="J122" s="132"/>
      <c r="K122" s="132"/>
      <c r="L122" s="132"/>
      <c r="M122" s="132"/>
      <c r="N122" s="132"/>
      <c r="O122" s="132"/>
      <c r="P122" s="132"/>
      <c r="Q122" s="132"/>
      <c r="R122" s="132"/>
      <c r="S122" s="132"/>
      <c r="T122" s="132"/>
      <c r="U122" s="132"/>
      <c r="V122" s="132"/>
      <c r="W122" s="132"/>
      <c r="X122" s="132"/>
      <c r="Y122" s="132"/>
      <c r="Z122" s="132"/>
      <c r="AA122" s="132"/>
      <c r="AB122" s="132"/>
      <c r="AC122" s="132"/>
      <c r="AD122" s="132"/>
      <c r="AE122" s="132"/>
      <c r="AF122" s="132"/>
      <c r="AG122" s="132"/>
      <c r="AH122" s="133"/>
      <c r="AI122" s="99"/>
      <c r="AJ122" s="134">
        <f t="shared" si="11"/>
        <v>0</v>
      </c>
      <c r="AK122" s="132">
        <f>Foglio16!AL122</f>
        <v>0</v>
      </c>
      <c r="AL122" s="133">
        <f t="shared" si="12"/>
        <v>0</v>
      </c>
      <c r="AM122" s="99"/>
      <c r="AN122" s="158"/>
      <c r="AO122" s="159"/>
      <c r="AP122" s="158"/>
      <c r="AR122" s="277"/>
      <c r="AS122" s="197">
        <f t="array" ref="AS122">SUM(IF(($B$97:$B$153=AR121)*($C$97:$C$153=AV122),$AL$97:$AL$153,0))</f>
        <v>0</v>
      </c>
      <c r="AT122" s="328"/>
      <c r="AU122" s="218"/>
      <c r="AV122" s="199">
        <f>Foglio16!AV122</f>
        <v>0</v>
      </c>
      <c r="AW122" s="330"/>
      <c r="AX122" s="251"/>
      <c r="AY122" s="252"/>
      <c r="AZ122" s="252"/>
      <c r="BA122" s="333"/>
      <c r="BB122" s="265"/>
      <c r="BC122" s="337"/>
      <c r="BD122" s="330"/>
      <c r="BE122" s="252"/>
      <c r="BF122" s="252"/>
      <c r="BG122" s="333"/>
      <c r="BH122" s="335"/>
      <c r="BI122" s="337"/>
      <c r="BJ122" s="330"/>
      <c r="BK122" s="252"/>
      <c r="BL122" s="252"/>
      <c r="BM122" s="333"/>
      <c r="BN122" s="335"/>
      <c r="BO122" s="337"/>
      <c r="BP122" s="330"/>
      <c r="BQ122" s="252"/>
      <c r="BR122" s="252"/>
      <c r="BS122" s="333"/>
      <c r="BT122" s="335"/>
      <c r="BU122" s="337"/>
      <c r="BV122" s="330"/>
      <c r="BW122" s="252"/>
      <c r="BX122" s="252"/>
      <c r="BY122" s="333"/>
      <c r="BZ122" s="335"/>
      <c r="CA122" s="337"/>
      <c r="CB122" s="330"/>
      <c r="CC122" s="252"/>
      <c r="CD122" s="252"/>
      <c r="CE122" s="333"/>
      <c r="CF122" s="335"/>
      <c r="CG122" s="337"/>
    </row>
    <row r="123" spans="1:85" ht="12.75" customHeight="1" thickBot="1">
      <c r="A123" s="130">
        <v>27</v>
      </c>
      <c r="B123" s="131">
        <f>Foglio16!B123</f>
        <v>0</v>
      </c>
      <c r="C123" s="131">
        <f>Foglio16!C123</f>
        <v>0</v>
      </c>
      <c r="D123" s="132"/>
      <c r="E123" s="132"/>
      <c r="F123" s="132"/>
      <c r="G123" s="132"/>
      <c r="H123" s="132"/>
      <c r="I123" s="132"/>
      <c r="J123" s="132"/>
      <c r="K123" s="132"/>
      <c r="L123" s="132"/>
      <c r="M123" s="132"/>
      <c r="N123" s="132"/>
      <c r="O123" s="132"/>
      <c r="P123" s="132"/>
      <c r="Q123" s="132"/>
      <c r="R123" s="132"/>
      <c r="S123" s="132"/>
      <c r="T123" s="132"/>
      <c r="U123" s="132"/>
      <c r="V123" s="132"/>
      <c r="W123" s="132"/>
      <c r="X123" s="132"/>
      <c r="Y123" s="132"/>
      <c r="Z123" s="132"/>
      <c r="AA123" s="132"/>
      <c r="AB123" s="132"/>
      <c r="AC123" s="132"/>
      <c r="AD123" s="132"/>
      <c r="AE123" s="132"/>
      <c r="AF123" s="132"/>
      <c r="AG123" s="132"/>
      <c r="AH123" s="133"/>
      <c r="AI123" s="99"/>
      <c r="AJ123" s="134">
        <f t="shared" si="11"/>
        <v>0</v>
      </c>
      <c r="AK123" s="132">
        <f>Foglio16!AL123</f>
        <v>0</v>
      </c>
      <c r="AL123" s="133">
        <f t="shared" si="12"/>
        <v>0</v>
      </c>
      <c r="AM123" s="99"/>
      <c r="AN123" s="158"/>
      <c r="AO123" s="159"/>
      <c r="AP123" s="158"/>
      <c r="AR123" s="276">
        <f>Foglio16!AR123</f>
        <v>0</v>
      </c>
      <c r="AS123" s="200">
        <f t="array" ref="AS123">SUM(IF(($B$97:$B$153=AR123)*($C$97:$C$153=AV123),$AL$97:$AL$153,0))</f>
        <v>0</v>
      </c>
      <c r="AT123" s="327">
        <f>BA123+BG123+BM123+BS123+BY123+CE123</f>
        <v>0</v>
      </c>
      <c r="AU123" s="219">
        <f>AT123-AS123-AS124</f>
        <v>0</v>
      </c>
      <c r="AV123" s="202">
        <f>Foglio16!AV123</f>
        <v>0</v>
      </c>
      <c r="AW123" s="330">
        <f>Foglio16!AW123</f>
        <v>0</v>
      </c>
      <c r="AX123" s="251">
        <f>Foglio16!AX123</f>
        <v>0</v>
      </c>
      <c r="AY123" s="252">
        <f>Foglio16!AY123</f>
        <v>0</v>
      </c>
      <c r="AZ123" s="252">
        <f>Foglio16!AZ123</f>
        <v>0</v>
      </c>
      <c r="BA123" s="333">
        <f>Foglio16!BA123</f>
        <v>0</v>
      </c>
      <c r="BB123" s="265">
        <f>Foglio16!BB123</f>
        <v>0</v>
      </c>
      <c r="BC123" s="337">
        <f>Foglio16!BC123</f>
        <v>0</v>
      </c>
      <c r="BD123" s="330">
        <f>Foglio16!BD123</f>
        <v>0</v>
      </c>
      <c r="BE123" s="252">
        <f>Foglio16!BE123</f>
        <v>0</v>
      </c>
      <c r="BF123" s="252">
        <f>Foglio16!BF123</f>
        <v>0</v>
      </c>
      <c r="BG123" s="333">
        <f>Foglio16!BG123</f>
        <v>0</v>
      </c>
      <c r="BH123" s="335">
        <f>Foglio16!BH123</f>
        <v>0</v>
      </c>
      <c r="BI123" s="337">
        <f>Foglio16!BI123</f>
        <v>0</v>
      </c>
      <c r="BJ123" s="330">
        <f>Foglio16!BJ123</f>
        <v>0</v>
      </c>
      <c r="BK123" s="252">
        <f>Foglio16!BK123</f>
        <v>0</v>
      </c>
      <c r="BL123" s="252">
        <f>Foglio16!BL123</f>
        <v>0</v>
      </c>
      <c r="BM123" s="333">
        <f>Foglio16!BM123</f>
        <v>0</v>
      </c>
      <c r="BN123" s="335">
        <f>Foglio16!BN123</f>
        <v>0</v>
      </c>
      <c r="BO123" s="337">
        <f>Foglio16!BO123</f>
        <v>0</v>
      </c>
      <c r="BP123" s="330">
        <f>Foglio16!BP123</f>
        <v>0</v>
      </c>
      <c r="BQ123" s="252">
        <f>Foglio16!BQ123</f>
        <v>0</v>
      </c>
      <c r="BR123" s="252">
        <f>Foglio16!BR123</f>
        <v>0</v>
      </c>
      <c r="BS123" s="333">
        <f>Foglio16!BS123</f>
        <v>0</v>
      </c>
      <c r="BT123" s="335">
        <f>Foglio16!BT123</f>
        <v>0</v>
      </c>
      <c r="BU123" s="337">
        <f>Foglio16!BU123</f>
        <v>0</v>
      </c>
      <c r="BV123" s="330">
        <f>Foglio16!BV123</f>
        <v>0</v>
      </c>
      <c r="BW123" s="252">
        <f>Foglio16!BW123</f>
        <v>0</v>
      </c>
      <c r="BX123" s="252">
        <f>Foglio16!BX123</f>
        <v>0</v>
      </c>
      <c r="BY123" s="333">
        <f>Foglio16!BY123</f>
        <v>0</v>
      </c>
      <c r="BZ123" s="335">
        <f>Foglio16!BZ123</f>
        <v>0</v>
      </c>
      <c r="CA123" s="337">
        <f>Foglio16!CA123</f>
        <v>0</v>
      </c>
      <c r="CB123" s="330">
        <f>Foglio16!CB123</f>
        <v>0</v>
      </c>
      <c r="CC123" s="252">
        <f>Foglio16!CC123</f>
        <v>0</v>
      </c>
      <c r="CD123" s="252">
        <f>Foglio16!CD123</f>
        <v>0</v>
      </c>
      <c r="CE123" s="333">
        <f>Foglio16!CE123</f>
        <v>0</v>
      </c>
      <c r="CF123" s="335">
        <f>Foglio16!CF123</f>
        <v>0</v>
      </c>
      <c r="CG123" s="337">
        <f>Foglio16!CG123</f>
        <v>0</v>
      </c>
    </row>
    <row r="124" spans="1:85" ht="10.5" customHeight="1" thickTop="1">
      <c r="A124" s="168"/>
      <c r="B124" s="168"/>
      <c r="C124" s="168"/>
      <c r="D124" s="169"/>
      <c r="E124" s="169"/>
      <c r="F124" s="169"/>
      <c r="G124" s="169"/>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D124" s="169"/>
      <c r="AE124" s="169"/>
      <c r="AF124" s="169"/>
      <c r="AG124" s="169"/>
      <c r="AH124" s="169"/>
      <c r="AI124" s="169"/>
      <c r="AJ124" s="169"/>
      <c r="AK124" s="169"/>
      <c r="AL124" s="169"/>
      <c r="AM124" s="99"/>
      <c r="AN124" s="158"/>
      <c r="AO124" s="159"/>
      <c r="AP124" s="158"/>
      <c r="AR124" s="277"/>
      <c r="AS124" s="197">
        <f t="array" ref="AS124">SUM(IF(($B$97:$B$153=AR123)*($C$97:$C$153=AV124),$AL$97:$AL$153,0))</f>
        <v>0</v>
      </c>
      <c r="AT124" s="328"/>
      <c r="AU124" s="218"/>
      <c r="AV124" s="199">
        <f>Foglio16!AV124</f>
        <v>0</v>
      </c>
      <c r="AW124" s="330"/>
      <c r="AX124" s="251"/>
      <c r="AY124" s="252"/>
      <c r="AZ124" s="252"/>
      <c r="BA124" s="333"/>
      <c r="BB124" s="265"/>
      <c r="BC124" s="337"/>
      <c r="BD124" s="330"/>
      <c r="BE124" s="252"/>
      <c r="BF124" s="252"/>
      <c r="BG124" s="333"/>
      <c r="BH124" s="335"/>
      <c r="BI124" s="337"/>
      <c r="BJ124" s="330"/>
      <c r="BK124" s="252"/>
      <c r="BL124" s="252"/>
      <c r="BM124" s="333"/>
      <c r="BN124" s="335"/>
      <c r="BO124" s="337"/>
      <c r="BP124" s="330"/>
      <c r="BQ124" s="252"/>
      <c r="BR124" s="252"/>
      <c r="BS124" s="333"/>
      <c r="BT124" s="335"/>
      <c r="BU124" s="337"/>
      <c r="BV124" s="330"/>
      <c r="BW124" s="252"/>
      <c r="BX124" s="252"/>
      <c r="BY124" s="333"/>
      <c r="BZ124" s="335"/>
      <c r="CA124" s="337"/>
      <c r="CB124" s="330"/>
      <c r="CC124" s="252"/>
      <c r="CD124" s="252"/>
      <c r="CE124" s="333"/>
      <c r="CF124" s="335"/>
      <c r="CG124" s="337"/>
    </row>
    <row r="125" spans="1:85" ht="10.5" customHeight="1">
      <c r="A125" s="170"/>
      <c r="B125" s="170"/>
      <c r="C125" s="170"/>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c r="AA125" s="158"/>
      <c r="AB125" s="158"/>
      <c r="AC125" s="158"/>
      <c r="AD125" s="158"/>
      <c r="AE125" s="158"/>
      <c r="AF125" s="158"/>
      <c r="AG125" s="158"/>
      <c r="AH125" s="158"/>
      <c r="AI125" s="158"/>
      <c r="AJ125" s="158"/>
      <c r="AK125" s="158"/>
      <c r="AL125" s="158"/>
      <c r="AM125" s="99"/>
      <c r="AN125" s="158"/>
      <c r="AO125" s="159"/>
      <c r="AP125" s="158"/>
      <c r="AR125" s="276">
        <f>Foglio16!AR125</f>
        <v>0</v>
      </c>
      <c r="AS125" s="200">
        <f t="array" ref="AS125">SUM(IF(($B$97:$B$153=AR125)*($C$97:$C$153=AV125),$AL$97:$AL$153,0))</f>
        <v>0</v>
      </c>
      <c r="AT125" s="327">
        <f>BA125+BG125+BM125+BS125+BY125+CE125</f>
        <v>0</v>
      </c>
      <c r="AU125" s="219">
        <f>AT125-AS125-AS126</f>
        <v>0</v>
      </c>
      <c r="AV125" s="202">
        <f>Foglio16!AV125</f>
        <v>0</v>
      </c>
      <c r="AW125" s="330">
        <f>Foglio16!AW125</f>
        <v>0</v>
      </c>
      <c r="AX125" s="251">
        <f>Foglio16!AX125</f>
        <v>0</v>
      </c>
      <c r="AY125" s="252">
        <f>Foglio16!AY125</f>
        <v>0</v>
      </c>
      <c r="AZ125" s="252">
        <f>Foglio16!AZ125</f>
        <v>0</v>
      </c>
      <c r="BA125" s="333">
        <f>Foglio16!BA125</f>
        <v>0</v>
      </c>
      <c r="BB125" s="265">
        <f>Foglio16!BB125</f>
        <v>0</v>
      </c>
      <c r="BC125" s="337">
        <f>Foglio16!BC125</f>
        <v>0</v>
      </c>
      <c r="BD125" s="330">
        <f>Foglio16!BD125</f>
        <v>0</v>
      </c>
      <c r="BE125" s="252">
        <f>Foglio16!BE125</f>
        <v>0</v>
      </c>
      <c r="BF125" s="252">
        <f>Foglio16!BF125</f>
        <v>0</v>
      </c>
      <c r="BG125" s="333">
        <f>Foglio16!BG125</f>
        <v>0</v>
      </c>
      <c r="BH125" s="335">
        <f>Foglio16!BH125</f>
        <v>0</v>
      </c>
      <c r="BI125" s="337">
        <f>Foglio16!BI125</f>
        <v>0</v>
      </c>
      <c r="BJ125" s="330">
        <f>Foglio16!BJ125</f>
        <v>0</v>
      </c>
      <c r="BK125" s="252">
        <f>Foglio16!BK125</f>
        <v>0</v>
      </c>
      <c r="BL125" s="252">
        <f>Foglio16!BL125</f>
        <v>0</v>
      </c>
      <c r="BM125" s="333">
        <f>Foglio16!BM125</f>
        <v>0</v>
      </c>
      <c r="BN125" s="335">
        <f>Foglio16!BN125</f>
        <v>0</v>
      </c>
      <c r="BO125" s="337">
        <f>Foglio16!BO125</f>
        <v>0</v>
      </c>
      <c r="BP125" s="330">
        <f>Foglio16!BP125</f>
        <v>0</v>
      </c>
      <c r="BQ125" s="252">
        <f>Foglio16!BQ125</f>
        <v>0</v>
      </c>
      <c r="BR125" s="252">
        <f>Foglio16!BR125</f>
        <v>0</v>
      </c>
      <c r="BS125" s="333">
        <f>Foglio16!BS125</f>
        <v>0</v>
      </c>
      <c r="BT125" s="335">
        <f>Foglio16!BT125</f>
        <v>0</v>
      </c>
      <c r="BU125" s="337">
        <f>Foglio16!BU125</f>
        <v>0</v>
      </c>
      <c r="BV125" s="330">
        <f>Foglio16!BV125</f>
        <v>0</v>
      </c>
      <c r="BW125" s="252">
        <f>Foglio16!BW125</f>
        <v>0</v>
      </c>
      <c r="BX125" s="252">
        <f>Foglio16!BX125</f>
        <v>0</v>
      </c>
      <c r="BY125" s="333">
        <f>Foglio16!BY125</f>
        <v>0</v>
      </c>
      <c r="BZ125" s="335">
        <f>Foglio16!BZ125</f>
        <v>0</v>
      </c>
      <c r="CA125" s="337">
        <f>Foglio16!CA125</f>
        <v>0</v>
      </c>
      <c r="CB125" s="330">
        <f>Foglio16!CB125</f>
        <v>0</v>
      </c>
      <c r="CC125" s="252">
        <f>Foglio16!CC125</f>
        <v>0</v>
      </c>
      <c r="CD125" s="252">
        <f>Foglio16!CD125</f>
        <v>0</v>
      </c>
      <c r="CE125" s="333">
        <f>Foglio16!CE125</f>
        <v>0</v>
      </c>
      <c r="CF125" s="335">
        <f>Foglio16!CF125</f>
        <v>0</v>
      </c>
      <c r="CG125" s="337">
        <f>Foglio16!CG125</f>
        <v>0</v>
      </c>
    </row>
    <row r="126" spans="1:85" ht="10.5" customHeight="1">
      <c r="A126" s="170"/>
      <c r="B126" s="170"/>
      <c r="C126" s="170"/>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c r="AA126" s="158"/>
      <c r="AB126" s="158"/>
      <c r="AC126" s="158"/>
      <c r="AD126" s="158"/>
      <c r="AE126" s="158"/>
      <c r="AF126" s="158"/>
      <c r="AG126" s="158"/>
      <c r="AH126" s="158"/>
      <c r="AI126" s="158"/>
      <c r="AJ126" s="158"/>
      <c r="AK126" s="158"/>
      <c r="AL126" s="158"/>
      <c r="AM126" s="99"/>
      <c r="AN126" s="158"/>
      <c r="AO126" s="159"/>
      <c r="AP126" s="158"/>
      <c r="AR126" s="277"/>
      <c r="AS126" s="197">
        <f t="array" ref="AS126">SUM(IF(($B$97:$B$153=AR125)*($C$97:$C$153=AV126),$AL$97:$AL$153,0))</f>
        <v>0</v>
      </c>
      <c r="AT126" s="328"/>
      <c r="AU126" s="218"/>
      <c r="AV126" s="199">
        <f>Foglio16!AV126</f>
        <v>0</v>
      </c>
      <c r="AW126" s="330"/>
      <c r="AX126" s="251"/>
      <c r="AY126" s="252"/>
      <c r="AZ126" s="252"/>
      <c r="BA126" s="333"/>
      <c r="BB126" s="265"/>
      <c r="BC126" s="337"/>
      <c r="BD126" s="330"/>
      <c r="BE126" s="252"/>
      <c r="BF126" s="252"/>
      <c r="BG126" s="333"/>
      <c r="BH126" s="335"/>
      <c r="BI126" s="337"/>
      <c r="BJ126" s="330"/>
      <c r="BK126" s="252"/>
      <c r="BL126" s="252"/>
      <c r="BM126" s="333"/>
      <c r="BN126" s="335"/>
      <c r="BO126" s="337"/>
      <c r="BP126" s="330"/>
      <c r="BQ126" s="252"/>
      <c r="BR126" s="252"/>
      <c r="BS126" s="333"/>
      <c r="BT126" s="335"/>
      <c r="BU126" s="337"/>
      <c r="BV126" s="330"/>
      <c r="BW126" s="252"/>
      <c r="BX126" s="252"/>
      <c r="BY126" s="333"/>
      <c r="BZ126" s="335"/>
      <c r="CA126" s="337"/>
      <c r="CB126" s="330"/>
      <c r="CC126" s="252"/>
      <c r="CD126" s="252"/>
      <c r="CE126" s="333"/>
      <c r="CF126" s="335"/>
      <c r="CG126" s="337"/>
    </row>
    <row r="127" spans="1:85" ht="10.5" customHeight="1">
      <c r="A127" s="170"/>
      <c r="B127" s="170"/>
      <c r="C127" s="170"/>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c r="AA127" s="158"/>
      <c r="AB127" s="158"/>
      <c r="AC127" s="158"/>
      <c r="AD127" s="158"/>
      <c r="AE127" s="158"/>
      <c r="AF127" s="158"/>
      <c r="AG127" s="158"/>
      <c r="AH127" s="158"/>
      <c r="AI127" s="158"/>
      <c r="AJ127" s="158"/>
      <c r="AK127" s="158"/>
      <c r="AL127" s="158"/>
      <c r="AM127" s="99"/>
      <c r="AN127" s="158"/>
      <c r="AO127" s="159"/>
      <c r="AP127" s="158"/>
      <c r="AR127" s="276">
        <f>Foglio16!AR127</f>
        <v>0</v>
      </c>
      <c r="AS127" s="200">
        <f t="array" ref="AS127">SUM(IF(($B$97:$B$153=AR127)*($C$97:$C$153=AV127),$AL$97:$AL$153,0))</f>
        <v>0</v>
      </c>
      <c r="AT127" s="327">
        <f>BA127+BG127+BM127+BS127+BY127+CE127</f>
        <v>0</v>
      </c>
      <c r="AU127" s="219">
        <f>AT127-AS127-AS128</f>
        <v>0</v>
      </c>
      <c r="AV127" s="202">
        <f>Foglio16!AV127</f>
        <v>0</v>
      </c>
      <c r="AW127" s="330">
        <f>Foglio16!AW127</f>
        <v>0</v>
      </c>
      <c r="AX127" s="251">
        <f>Foglio16!AX127</f>
        <v>0</v>
      </c>
      <c r="AY127" s="252">
        <f>Foglio16!AY127</f>
        <v>0</v>
      </c>
      <c r="AZ127" s="252">
        <f>Foglio16!AZ127</f>
        <v>0</v>
      </c>
      <c r="BA127" s="333">
        <f>Foglio16!BA127</f>
        <v>0</v>
      </c>
      <c r="BB127" s="265">
        <f>Foglio16!BB127</f>
        <v>0</v>
      </c>
      <c r="BC127" s="337">
        <f>Foglio16!BC127</f>
        <v>0</v>
      </c>
      <c r="BD127" s="330">
        <f>Foglio16!BD127</f>
        <v>0</v>
      </c>
      <c r="BE127" s="252">
        <f>Foglio16!BE127</f>
        <v>0</v>
      </c>
      <c r="BF127" s="252">
        <f>Foglio16!BF127</f>
        <v>0</v>
      </c>
      <c r="BG127" s="333">
        <f>Foglio16!BG127</f>
        <v>0</v>
      </c>
      <c r="BH127" s="335">
        <f>Foglio16!BH127</f>
        <v>0</v>
      </c>
      <c r="BI127" s="337">
        <f>Foglio16!BI127</f>
        <v>0</v>
      </c>
      <c r="BJ127" s="330">
        <f>Foglio16!BJ127</f>
        <v>0</v>
      </c>
      <c r="BK127" s="252">
        <f>Foglio16!BK127</f>
        <v>0</v>
      </c>
      <c r="BL127" s="252">
        <f>Foglio16!BL127</f>
        <v>0</v>
      </c>
      <c r="BM127" s="333">
        <f>Foglio16!BM127</f>
        <v>0</v>
      </c>
      <c r="BN127" s="335">
        <f>Foglio16!BN127</f>
        <v>0</v>
      </c>
      <c r="BO127" s="337">
        <f>Foglio16!BO127</f>
        <v>0</v>
      </c>
      <c r="BP127" s="330">
        <f>Foglio16!BP127</f>
        <v>0</v>
      </c>
      <c r="BQ127" s="252">
        <f>Foglio16!BQ127</f>
        <v>0</v>
      </c>
      <c r="BR127" s="252">
        <f>Foglio16!BR127</f>
        <v>0</v>
      </c>
      <c r="BS127" s="333">
        <f>Foglio16!BS127</f>
        <v>0</v>
      </c>
      <c r="BT127" s="335">
        <f>Foglio16!BT127</f>
        <v>0</v>
      </c>
      <c r="BU127" s="337">
        <f>Foglio16!BU127</f>
        <v>0</v>
      </c>
      <c r="BV127" s="330">
        <f>Foglio16!BV127</f>
        <v>0</v>
      </c>
      <c r="BW127" s="252">
        <f>Foglio16!BW127</f>
        <v>0</v>
      </c>
      <c r="BX127" s="252">
        <f>Foglio16!BX127</f>
        <v>0</v>
      </c>
      <c r="BY127" s="333">
        <f>Foglio16!BY127</f>
        <v>0</v>
      </c>
      <c r="BZ127" s="335">
        <f>Foglio16!BZ127</f>
        <v>0</v>
      </c>
      <c r="CA127" s="337">
        <f>Foglio16!CA127</f>
        <v>0</v>
      </c>
      <c r="CB127" s="330">
        <f>Foglio16!CB127</f>
        <v>0</v>
      </c>
      <c r="CC127" s="252">
        <f>Foglio16!CC127</f>
        <v>0</v>
      </c>
      <c r="CD127" s="252">
        <f>Foglio16!CD127</f>
        <v>0</v>
      </c>
      <c r="CE127" s="333">
        <f>Foglio16!CE127</f>
        <v>0</v>
      </c>
      <c r="CF127" s="335">
        <f>Foglio16!CF127</f>
        <v>0</v>
      </c>
      <c r="CG127" s="337">
        <f>Foglio16!CG127</f>
        <v>0</v>
      </c>
    </row>
    <row r="128" spans="1:85" ht="15.75" thickBot="1">
      <c r="A128" s="148" t="s">
        <v>4</v>
      </c>
      <c r="B128" s="98"/>
      <c r="C128" s="98"/>
      <c r="D128" s="149"/>
      <c r="E128" s="99"/>
      <c r="F128" s="99"/>
      <c r="G128" s="99"/>
      <c r="H128" s="99"/>
      <c r="I128" s="99"/>
      <c r="J128" s="99"/>
      <c r="K128" s="99"/>
      <c r="L128" s="99"/>
      <c r="M128" s="99"/>
      <c r="N128" s="105" t="s">
        <v>108</v>
      </c>
      <c r="O128" s="99"/>
      <c r="P128" s="99"/>
      <c r="Q128" s="99"/>
      <c r="R128" s="99"/>
      <c r="S128" s="99"/>
      <c r="T128" s="99"/>
      <c r="U128" s="99"/>
      <c r="V128" s="99"/>
      <c r="W128" s="99"/>
      <c r="X128" s="99"/>
      <c r="Y128" s="99"/>
      <c r="Z128" s="99"/>
      <c r="AA128" s="99"/>
      <c r="AB128" s="99"/>
      <c r="AC128" s="99"/>
      <c r="AD128" s="99"/>
      <c r="AE128" s="99"/>
      <c r="AF128" s="99"/>
      <c r="AG128" s="99"/>
      <c r="AH128" s="99"/>
      <c r="AI128" s="99"/>
      <c r="AJ128" s="99"/>
      <c r="AK128" s="99"/>
      <c r="AL128" s="99"/>
      <c r="AM128" s="99"/>
      <c r="AN128" s="99"/>
      <c r="AO128" s="102"/>
      <c r="AP128" s="99"/>
      <c r="AR128" s="281"/>
      <c r="AS128" s="191">
        <f t="array" ref="AS128">SUM(IF(($B$97:$B$153=AR127)*($C$97:$C$153=AV128),$AL$97:$AL$153,0))</f>
        <v>0</v>
      </c>
      <c r="AT128" s="341"/>
      <c r="AU128" s="227"/>
      <c r="AV128" s="192">
        <f>Foglio16!AV128</f>
        <v>0</v>
      </c>
      <c r="AW128" s="342"/>
      <c r="AX128" s="258"/>
      <c r="AY128" s="259"/>
      <c r="AZ128" s="259"/>
      <c r="BA128" s="343"/>
      <c r="BB128" s="323"/>
      <c r="BC128" s="344"/>
      <c r="BD128" s="342"/>
      <c r="BE128" s="259"/>
      <c r="BF128" s="259"/>
      <c r="BG128" s="343"/>
      <c r="BH128" s="345"/>
      <c r="BI128" s="344"/>
      <c r="BJ128" s="342"/>
      <c r="BK128" s="259"/>
      <c r="BL128" s="259"/>
      <c r="BM128" s="343"/>
      <c r="BN128" s="345"/>
      <c r="BO128" s="344"/>
      <c r="BP128" s="342"/>
      <c r="BQ128" s="259"/>
      <c r="BR128" s="259"/>
      <c r="BS128" s="343"/>
      <c r="BT128" s="345"/>
      <c r="BU128" s="344"/>
      <c r="BV128" s="342"/>
      <c r="BW128" s="259"/>
      <c r="BX128" s="259"/>
      <c r="BY128" s="343"/>
      <c r="BZ128" s="345"/>
      <c r="CA128" s="344"/>
      <c r="CB128" s="342"/>
      <c r="CC128" s="259"/>
      <c r="CD128" s="259"/>
      <c r="CE128" s="343"/>
      <c r="CF128" s="345"/>
      <c r="CG128" s="344"/>
    </row>
    <row r="129" spans="1:73" ht="15.75" thickBot="1">
      <c r="A129" s="111"/>
      <c r="B129" s="103"/>
      <c r="C129" s="103"/>
      <c r="D129" s="99"/>
      <c r="E129" s="99"/>
      <c r="F129" s="99"/>
      <c r="G129" s="99"/>
      <c r="H129" s="99"/>
      <c r="I129" s="99"/>
      <c r="J129" s="99"/>
      <c r="K129" s="99"/>
      <c r="L129" s="99"/>
      <c r="M129" s="99"/>
      <c r="N129" s="99"/>
      <c r="O129" s="99"/>
      <c r="P129" s="99"/>
      <c r="Q129" s="99"/>
      <c r="R129" s="99"/>
      <c r="S129" s="99"/>
      <c r="T129" s="99"/>
      <c r="U129" s="99"/>
      <c r="V129" s="99"/>
      <c r="W129" s="99"/>
      <c r="X129" s="99"/>
      <c r="Y129" s="99"/>
      <c r="Z129" s="99"/>
      <c r="AA129" s="99"/>
      <c r="AB129" s="99"/>
      <c r="AC129" s="99"/>
      <c r="AD129" s="99"/>
      <c r="AE129" s="99"/>
      <c r="AF129" s="99"/>
      <c r="AG129" s="99"/>
      <c r="AH129" s="99"/>
      <c r="AI129" s="99"/>
      <c r="AJ129" s="99"/>
      <c r="AK129" s="99"/>
      <c r="AL129" s="99"/>
      <c r="AM129" s="99"/>
      <c r="AN129" s="99"/>
      <c r="AO129" s="102"/>
      <c r="AP129" s="99"/>
    </row>
    <row r="130" spans="1:73" ht="15" customHeight="1">
      <c r="A130" s="111"/>
      <c r="B130" s="291" t="s">
        <v>5</v>
      </c>
      <c r="C130" s="291"/>
      <c r="D130" s="112"/>
      <c r="E130" s="292" t="str">
        <f>$E$9</f>
        <v xml:space="preserve">MESE DI </v>
      </c>
      <c r="F130" s="292"/>
      <c r="G130" s="292"/>
      <c r="H130" s="292"/>
      <c r="I130" s="292"/>
      <c r="J130" s="292"/>
      <c r="K130" s="292"/>
      <c r="L130" s="292"/>
      <c r="M130" s="292"/>
      <c r="N130" s="99"/>
      <c r="O130" s="99"/>
      <c r="P130" s="99"/>
      <c r="Q130" s="113" t="str">
        <f>$Q$9</f>
        <v>CORSO: "OPERATORE ELETTRICO" 1° ANNO</v>
      </c>
      <c r="R130" s="113"/>
      <c r="S130" s="99"/>
      <c r="T130" s="99"/>
      <c r="U130" s="99"/>
      <c r="V130" s="99"/>
      <c r="W130" s="99"/>
      <c r="X130" s="99"/>
      <c r="Y130" s="99"/>
      <c r="Z130" s="99"/>
      <c r="AA130" s="99"/>
      <c r="AB130" s="99"/>
      <c r="AC130" s="99"/>
      <c r="AD130" s="99"/>
      <c r="AE130" s="99"/>
      <c r="AF130" s="99"/>
      <c r="AG130" s="99"/>
      <c r="AH130" s="99"/>
      <c r="AI130" s="99"/>
      <c r="AJ130" s="99"/>
      <c r="AK130" s="99"/>
      <c r="AL130" s="99"/>
      <c r="AM130" s="99"/>
      <c r="AN130" s="99"/>
      <c r="AO130" s="102"/>
      <c r="AP130" s="99"/>
      <c r="AR130" s="304" t="s">
        <v>94</v>
      </c>
      <c r="AS130" s="305"/>
      <c r="AT130" s="305"/>
      <c r="AU130" s="305"/>
      <c r="AV130" s="306"/>
    </row>
    <row r="131" spans="1:73" ht="15" customHeight="1">
      <c r="A131" s="114"/>
      <c r="B131" s="114"/>
      <c r="C131" s="103"/>
      <c r="D131" s="99"/>
      <c r="E131" s="99"/>
      <c r="F131" s="99"/>
      <c r="G131" s="99"/>
      <c r="H131" s="99"/>
      <c r="I131" s="115"/>
      <c r="J131" s="99"/>
      <c r="K131" s="99"/>
      <c r="L131" s="115"/>
      <c r="M131" s="115" t="s">
        <v>3</v>
      </c>
      <c r="N131" s="115"/>
      <c r="O131" s="115"/>
      <c r="P131" s="115"/>
      <c r="Q131" s="293" t="str">
        <f>$Q$10</f>
        <v>COD: ARIEFP1821/20/1</v>
      </c>
      <c r="R131" s="293"/>
      <c r="S131" s="293"/>
      <c r="T131" s="293"/>
      <c r="U131" s="293"/>
      <c r="V131" s="293"/>
      <c r="W131" s="293"/>
      <c r="X131" s="293"/>
      <c r="Y131" s="293"/>
      <c r="Z131" s="293"/>
      <c r="AA131" s="293"/>
      <c r="AB131" s="293"/>
      <c r="AC131" s="293"/>
      <c r="AD131" s="293"/>
      <c r="AE131" s="115"/>
      <c r="AF131" s="115"/>
      <c r="AG131" s="115"/>
      <c r="AH131" s="115"/>
      <c r="AI131" s="115"/>
      <c r="AJ131" s="115" t="s">
        <v>3</v>
      </c>
      <c r="AK131" s="115"/>
      <c r="AL131" s="115"/>
      <c r="AM131" s="115"/>
      <c r="AN131" s="115"/>
      <c r="AO131" s="116"/>
      <c r="AP131" s="115"/>
      <c r="AQ131" s="53"/>
      <c r="AR131" s="296"/>
      <c r="AS131" s="297"/>
      <c r="AT131" s="297"/>
      <c r="AU131" s="297"/>
      <c r="AV131" s="307"/>
    </row>
    <row r="132" spans="1:73" ht="15" customHeight="1">
      <c r="A132" s="114"/>
      <c r="B132" s="114"/>
      <c r="C132" s="103"/>
      <c r="D132" s="99"/>
      <c r="E132" s="99"/>
      <c r="F132" s="99"/>
      <c r="G132" s="99"/>
      <c r="H132" s="99"/>
      <c r="I132" s="115"/>
      <c r="J132" s="99"/>
      <c r="K132" s="99"/>
      <c r="L132" s="115"/>
      <c r="M132" s="115"/>
      <c r="N132" s="115"/>
      <c r="O132" s="115"/>
      <c r="P132" s="115"/>
      <c r="Q132" s="171"/>
      <c r="R132" s="171"/>
      <c r="S132" s="171"/>
      <c r="T132" s="171"/>
      <c r="U132" s="171"/>
      <c r="V132" s="171"/>
      <c r="W132" s="171"/>
      <c r="X132" s="171"/>
      <c r="Y132" s="171"/>
      <c r="Z132" s="171"/>
      <c r="AA132" s="171"/>
      <c r="AB132" s="171"/>
      <c r="AC132" s="171"/>
      <c r="AD132" s="171"/>
      <c r="AE132" s="115"/>
      <c r="AF132" s="115"/>
      <c r="AG132" s="115"/>
      <c r="AH132" s="115"/>
      <c r="AI132" s="115"/>
      <c r="AJ132" s="115"/>
      <c r="AK132" s="115"/>
      <c r="AL132" s="115"/>
      <c r="AM132" s="115"/>
      <c r="AN132" s="115"/>
      <c r="AO132" s="116"/>
      <c r="AP132" s="115"/>
      <c r="AQ132" s="53"/>
      <c r="AR132" s="294" t="s">
        <v>95</v>
      </c>
      <c r="AS132" s="295"/>
      <c r="AT132" s="295" t="s">
        <v>79</v>
      </c>
      <c r="AU132" s="295"/>
      <c r="AV132" s="308" t="s">
        <v>96</v>
      </c>
      <c r="AW132" s="1" t="s">
        <v>87</v>
      </c>
      <c r="AY132" s="1" t="s">
        <v>102</v>
      </c>
    </row>
    <row r="133" spans="1:73" ht="10.5" customHeight="1" thickBot="1">
      <c r="A133" s="170"/>
      <c r="B133" s="170"/>
      <c r="C133" s="170"/>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c r="AA133" s="158"/>
      <c r="AB133" s="158"/>
      <c r="AC133" s="158"/>
      <c r="AD133" s="158"/>
      <c r="AE133" s="158"/>
      <c r="AF133" s="158"/>
      <c r="AG133" s="158"/>
      <c r="AH133" s="158"/>
      <c r="AI133" s="158"/>
      <c r="AJ133" s="158"/>
      <c r="AK133" s="158"/>
      <c r="AL133" s="158"/>
      <c r="AM133" s="99"/>
      <c r="AN133" s="158"/>
      <c r="AO133" s="159"/>
      <c r="AP133" s="158"/>
      <c r="AR133" s="296"/>
      <c r="AS133" s="297"/>
      <c r="AT133" s="297"/>
      <c r="AU133" s="297"/>
      <c r="AV133" s="307"/>
      <c r="AW133" s="1" t="s">
        <v>88</v>
      </c>
      <c r="AY133" s="1" t="s">
        <v>103</v>
      </c>
    </row>
    <row r="134" spans="1:73" s="12" customFormat="1" ht="33" customHeight="1" thickTop="1">
      <c r="A134" s="118" t="s">
        <v>0</v>
      </c>
      <c r="B134" s="272" t="s">
        <v>20</v>
      </c>
      <c r="C134" s="273"/>
      <c r="D134" s="121">
        <v>1</v>
      </c>
      <c r="E134" s="121">
        <v>2</v>
      </c>
      <c r="F134" s="121">
        <v>3</v>
      </c>
      <c r="G134" s="121">
        <v>4</v>
      </c>
      <c r="H134" s="121">
        <v>5</v>
      </c>
      <c r="I134" s="121">
        <v>6</v>
      </c>
      <c r="J134" s="121">
        <v>7</v>
      </c>
      <c r="K134" s="121">
        <v>8</v>
      </c>
      <c r="L134" s="121">
        <v>9</v>
      </c>
      <c r="M134" s="121">
        <v>10</v>
      </c>
      <c r="N134" s="121">
        <v>11</v>
      </c>
      <c r="O134" s="121">
        <v>12</v>
      </c>
      <c r="P134" s="121">
        <v>13</v>
      </c>
      <c r="Q134" s="121">
        <v>14</v>
      </c>
      <c r="R134" s="121">
        <v>15</v>
      </c>
      <c r="S134" s="121">
        <v>16</v>
      </c>
      <c r="T134" s="121">
        <v>17</v>
      </c>
      <c r="U134" s="121">
        <v>18</v>
      </c>
      <c r="V134" s="121">
        <v>19</v>
      </c>
      <c r="W134" s="121">
        <v>20</v>
      </c>
      <c r="X134" s="121">
        <v>21</v>
      </c>
      <c r="Y134" s="121">
        <v>22</v>
      </c>
      <c r="Z134" s="121">
        <v>23</v>
      </c>
      <c r="AA134" s="121">
        <v>24</v>
      </c>
      <c r="AB134" s="121">
        <v>25</v>
      </c>
      <c r="AC134" s="121">
        <v>26</v>
      </c>
      <c r="AD134" s="121">
        <v>27</v>
      </c>
      <c r="AE134" s="121">
        <v>28</v>
      </c>
      <c r="AF134" s="121">
        <v>29</v>
      </c>
      <c r="AG134" s="121">
        <v>30</v>
      </c>
      <c r="AH134" s="122">
        <v>31</v>
      </c>
      <c r="AI134" s="99"/>
      <c r="AJ134" s="123" t="s">
        <v>11</v>
      </c>
      <c r="AK134" s="124" t="s">
        <v>12</v>
      </c>
      <c r="AL134" s="125" t="s">
        <v>14</v>
      </c>
      <c r="AM134" s="99"/>
      <c r="AN134" s="158"/>
      <c r="AO134" s="159"/>
      <c r="AP134" s="158"/>
      <c r="AQ134" s="13"/>
      <c r="AR134" s="294">
        <f>SUM($AL$97:$AL$123)+SUM($AL$149:$AL$153)</f>
        <v>54</v>
      </c>
      <c r="AS134" s="295">
        <f t="array" ref="AS134">SUM(IF(($B$97:$B$153=AR134)*($C$97:$C$153=AV134),$AL$97:$AL$153,0))</f>
        <v>0</v>
      </c>
      <c r="AT134" s="295">
        <f>SUM(AS89:AS128)</f>
        <v>54</v>
      </c>
      <c r="AU134" s="295"/>
      <c r="AV134" s="285">
        <f>AT134-AR134</f>
        <v>0</v>
      </c>
      <c r="AW134" s="1" t="s">
        <v>89</v>
      </c>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row>
    <row r="135" spans="1:73">
      <c r="A135" s="130"/>
      <c r="B135" s="287" t="s">
        <v>18</v>
      </c>
      <c r="C135" s="288"/>
      <c r="D135" s="132"/>
      <c r="E135" s="132"/>
      <c r="F135" s="132"/>
      <c r="G135" s="132"/>
      <c r="H135" s="132"/>
      <c r="I135" s="132"/>
      <c r="J135" s="132"/>
      <c r="K135" s="132"/>
      <c r="L135" s="132"/>
      <c r="M135" s="132"/>
      <c r="N135" s="132"/>
      <c r="O135" s="132"/>
      <c r="P135" s="132"/>
      <c r="Q135" s="132"/>
      <c r="R135" s="132"/>
      <c r="S135" s="132"/>
      <c r="T135" s="132"/>
      <c r="U135" s="132"/>
      <c r="V135" s="132"/>
      <c r="W135" s="132"/>
      <c r="X135" s="132"/>
      <c r="Y135" s="132"/>
      <c r="Z135" s="132"/>
      <c r="AA135" s="132"/>
      <c r="AB135" s="132"/>
      <c r="AC135" s="132"/>
      <c r="AD135" s="132"/>
      <c r="AE135" s="132"/>
      <c r="AF135" s="132"/>
      <c r="AG135" s="132"/>
      <c r="AH135" s="133"/>
      <c r="AI135" s="99"/>
      <c r="AJ135" s="134"/>
      <c r="AK135" s="132"/>
      <c r="AL135" s="133"/>
      <c r="AM135" s="99"/>
      <c r="AN135" s="158"/>
      <c r="AO135" s="159"/>
      <c r="AP135" s="158"/>
      <c r="AR135" s="296"/>
      <c r="AS135" s="297">
        <f t="array" ref="AS135">SUM(IF(($B$97:$B$153=AR134)*($C$97:$C$153=AV135),$AL$97:$AL$153,0))</f>
        <v>0</v>
      </c>
      <c r="AT135" s="297"/>
      <c r="AU135" s="297"/>
      <c r="AV135" s="286"/>
    </row>
    <row r="136" spans="1:73">
      <c r="A136" s="130">
        <v>1</v>
      </c>
      <c r="B136" s="131" t="str">
        <f>Foglio16!B136</f>
        <v>GARBARINO O.</v>
      </c>
      <c r="C136" s="131" t="str">
        <f>Foglio16!C136</f>
        <v>TUTOR INT.</v>
      </c>
      <c r="D136" s="132"/>
      <c r="E136" s="132"/>
      <c r="F136" s="132"/>
      <c r="G136" s="132"/>
      <c r="H136" s="132"/>
      <c r="I136" s="132"/>
      <c r="J136" s="132"/>
      <c r="K136" s="132"/>
      <c r="L136" s="132"/>
      <c r="M136" s="132"/>
      <c r="N136" s="132"/>
      <c r="O136" s="132"/>
      <c r="P136" s="132"/>
      <c r="Q136" s="132"/>
      <c r="R136" s="132"/>
      <c r="S136" s="132"/>
      <c r="T136" s="132"/>
      <c r="U136" s="132"/>
      <c r="V136" s="132"/>
      <c r="W136" s="132"/>
      <c r="X136" s="132"/>
      <c r="Y136" s="132"/>
      <c r="Z136" s="132"/>
      <c r="AA136" s="132"/>
      <c r="AB136" s="132"/>
      <c r="AC136" s="132"/>
      <c r="AD136" s="132"/>
      <c r="AE136" s="132"/>
      <c r="AF136" s="132"/>
      <c r="AG136" s="132"/>
      <c r="AH136" s="133"/>
      <c r="AI136" s="99"/>
      <c r="AJ136" s="134">
        <f t="shared" ref="AJ136:AJ147" si="13">SUM(D136:AH136)</f>
        <v>0</v>
      </c>
      <c r="AK136" s="132">
        <f>Foglio16!AL136</f>
        <v>169</v>
      </c>
      <c r="AL136" s="133">
        <f t="shared" ref="AL136:AL147" si="14">AJ136+AK136</f>
        <v>169</v>
      </c>
      <c r="AM136" s="99"/>
      <c r="AN136" s="158"/>
      <c r="AO136" s="159"/>
      <c r="AP136" s="158"/>
      <c r="AR136" s="298"/>
      <c r="AS136" s="299"/>
      <c r="AT136" s="299"/>
      <c r="AU136" s="299"/>
      <c r="AV136" s="300"/>
    </row>
    <row r="137" spans="1:73" ht="15.75" thickBot="1">
      <c r="A137" s="130">
        <v>2</v>
      </c>
      <c r="B137" s="131" t="str">
        <f>Foglio16!B137</f>
        <v>PERI F.</v>
      </c>
      <c r="C137" s="131" t="str">
        <f>Foglio16!C137</f>
        <v>TUTOR INT.</v>
      </c>
      <c r="D137" s="132"/>
      <c r="E137" s="132"/>
      <c r="F137" s="132"/>
      <c r="G137" s="132"/>
      <c r="H137" s="132"/>
      <c r="I137" s="132"/>
      <c r="J137" s="132"/>
      <c r="K137" s="132"/>
      <c r="L137" s="132"/>
      <c r="M137" s="132"/>
      <c r="N137" s="132"/>
      <c r="O137" s="132"/>
      <c r="P137" s="132"/>
      <c r="Q137" s="132"/>
      <c r="R137" s="132"/>
      <c r="S137" s="132"/>
      <c r="T137" s="132"/>
      <c r="U137" s="132"/>
      <c r="V137" s="132"/>
      <c r="W137" s="132"/>
      <c r="X137" s="132"/>
      <c r="Y137" s="132"/>
      <c r="Z137" s="132"/>
      <c r="AA137" s="132"/>
      <c r="AB137" s="132"/>
      <c r="AC137" s="132"/>
      <c r="AD137" s="132"/>
      <c r="AE137" s="132"/>
      <c r="AF137" s="132"/>
      <c r="AG137" s="132"/>
      <c r="AH137" s="133"/>
      <c r="AI137" s="99"/>
      <c r="AJ137" s="134">
        <f t="shared" si="13"/>
        <v>0</v>
      </c>
      <c r="AK137" s="132">
        <f>Foglio16!AL137</f>
        <v>125</v>
      </c>
      <c r="AL137" s="133">
        <f t="shared" si="14"/>
        <v>125</v>
      </c>
      <c r="AM137" s="99"/>
      <c r="AN137" s="158"/>
      <c r="AO137" s="159"/>
      <c r="AP137" s="158"/>
      <c r="AR137" s="301"/>
      <c r="AS137" s="302"/>
      <c r="AT137" s="302"/>
      <c r="AU137" s="302"/>
      <c r="AV137" s="303"/>
    </row>
    <row r="138" spans="1:73">
      <c r="A138" s="130">
        <v>3</v>
      </c>
      <c r="B138" s="131" t="str">
        <f>Foglio16!B138</f>
        <v>BIANCHI M.</v>
      </c>
      <c r="C138" s="131" t="str">
        <f>Foglio16!C138</f>
        <v>COORD. INT.</v>
      </c>
      <c r="D138" s="132"/>
      <c r="E138" s="132"/>
      <c r="F138" s="132"/>
      <c r="G138" s="132"/>
      <c r="H138" s="132"/>
      <c r="I138" s="132"/>
      <c r="J138" s="132"/>
      <c r="K138" s="132"/>
      <c r="L138" s="132"/>
      <c r="M138" s="132"/>
      <c r="N138" s="132"/>
      <c r="O138" s="132"/>
      <c r="P138" s="132"/>
      <c r="Q138" s="132"/>
      <c r="R138" s="132"/>
      <c r="S138" s="132"/>
      <c r="T138" s="132"/>
      <c r="U138" s="132"/>
      <c r="V138" s="132"/>
      <c r="W138" s="132"/>
      <c r="X138" s="132"/>
      <c r="Y138" s="132"/>
      <c r="Z138" s="132"/>
      <c r="AA138" s="132"/>
      <c r="AB138" s="132"/>
      <c r="AC138" s="132"/>
      <c r="AD138" s="132"/>
      <c r="AE138" s="132"/>
      <c r="AF138" s="132"/>
      <c r="AG138" s="132"/>
      <c r="AH138" s="133"/>
      <c r="AI138" s="99"/>
      <c r="AJ138" s="134">
        <f t="shared" si="13"/>
        <v>0</v>
      </c>
      <c r="AK138" s="132">
        <f>Foglio16!AL138</f>
        <v>12</v>
      </c>
      <c r="AL138" s="133">
        <f t="shared" si="14"/>
        <v>12</v>
      </c>
      <c r="AM138" s="99"/>
      <c r="AN138" s="158"/>
      <c r="AO138" s="159"/>
      <c r="AP138" s="158"/>
    </row>
    <row r="139" spans="1:73">
      <c r="A139" s="130">
        <v>4</v>
      </c>
      <c r="B139" s="131" t="str">
        <f>Foglio16!B139</f>
        <v>CAPITTA S.</v>
      </c>
      <c r="C139" s="131" t="str">
        <f>Foglio16!C139</f>
        <v>COORD. INT.</v>
      </c>
      <c r="D139" s="132"/>
      <c r="E139" s="132"/>
      <c r="F139" s="132"/>
      <c r="G139" s="132"/>
      <c r="H139" s="132"/>
      <c r="I139" s="132"/>
      <c r="J139" s="132"/>
      <c r="K139" s="132"/>
      <c r="L139" s="132"/>
      <c r="M139" s="132"/>
      <c r="N139" s="132"/>
      <c r="O139" s="132"/>
      <c r="P139" s="132"/>
      <c r="Q139" s="132"/>
      <c r="R139" s="132"/>
      <c r="S139" s="132"/>
      <c r="T139" s="132"/>
      <c r="U139" s="132"/>
      <c r="V139" s="132"/>
      <c r="W139" s="132"/>
      <c r="X139" s="132"/>
      <c r="Y139" s="132"/>
      <c r="Z139" s="132"/>
      <c r="AA139" s="132"/>
      <c r="AB139" s="132"/>
      <c r="AC139" s="132"/>
      <c r="AD139" s="132"/>
      <c r="AE139" s="132"/>
      <c r="AF139" s="132"/>
      <c r="AG139" s="132"/>
      <c r="AH139" s="133"/>
      <c r="AI139" s="99"/>
      <c r="AJ139" s="134">
        <f t="shared" si="13"/>
        <v>0</v>
      </c>
      <c r="AK139" s="132">
        <f>Foglio16!AL139</f>
        <v>106</v>
      </c>
      <c r="AL139" s="133">
        <f t="shared" si="14"/>
        <v>106</v>
      </c>
      <c r="AM139" s="99"/>
      <c r="AN139" s="158"/>
      <c r="AO139" s="159"/>
      <c r="AP139" s="158"/>
      <c r="AR139" s="279"/>
      <c r="AS139" s="279"/>
      <c r="AT139" s="279"/>
      <c r="AU139" s="279"/>
      <c r="AV139" s="279"/>
    </row>
    <row r="140" spans="1:73">
      <c r="A140" s="130">
        <v>5</v>
      </c>
      <c r="B140" s="131" t="str">
        <f>Foglio16!B140</f>
        <v>PERI F.</v>
      </c>
      <c r="C140" s="131" t="str">
        <f>Foglio16!C140</f>
        <v>TUTOR INT. (PSICOLOGO)</v>
      </c>
      <c r="D140" s="132"/>
      <c r="E140" s="132"/>
      <c r="F140" s="132"/>
      <c r="G140" s="132"/>
      <c r="H140" s="132"/>
      <c r="I140" s="132"/>
      <c r="J140" s="132"/>
      <c r="K140" s="132"/>
      <c r="L140" s="132"/>
      <c r="M140" s="132"/>
      <c r="N140" s="132"/>
      <c r="O140" s="132"/>
      <c r="P140" s="132"/>
      <c r="Q140" s="132"/>
      <c r="R140" s="132"/>
      <c r="S140" s="132"/>
      <c r="T140" s="132"/>
      <c r="U140" s="132"/>
      <c r="V140" s="132"/>
      <c r="W140" s="132"/>
      <c r="X140" s="132"/>
      <c r="Y140" s="132"/>
      <c r="Z140" s="132"/>
      <c r="AA140" s="132"/>
      <c r="AB140" s="132"/>
      <c r="AC140" s="132"/>
      <c r="AD140" s="132"/>
      <c r="AE140" s="132"/>
      <c r="AF140" s="132"/>
      <c r="AG140" s="132"/>
      <c r="AH140" s="133"/>
      <c r="AI140" s="99"/>
      <c r="AJ140" s="134">
        <f t="shared" si="13"/>
        <v>0</v>
      </c>
      <c r="AK140" s="132">
        <f>Foglio16!AL140</f>
        <v>23</v>
      </c>
      <c r="AL140" s="133">
        <f t="shared" si="14"/>
        <v>23</v>
      </c>
      <c r="AM140" s="99"/>
      <c r="AN140" s="158"/>
      <c r="AO140" s="159"/>
      <c r="AP140" s="158"/>
      <c r="AR140" s="279"/>
      <c r="AS140" s="279"/>
      <c r="AT140" s="279"/>
      <c r="AU140" s="279"/>
      <c r="AV140" s="279"/>
    </row>
    <row r="141" spans="1:73">
      <c r="A141" s="130">
        <v>6</v>
      </c>
      <c r="B141" s="131">
        <f>Foglio16!B141</f>
        <v>0</v>
      </c>
      <c r="C141" s="131">
        <f>Foglio16!C141</f>
        <v>0</v>
      </c>
      <c r="D141" s="132"/>
      <c r="E141" s="132"/>
      <c r="F141" s="132"/>
      <c r="G141" s="132"/>
      <c r="H141" s="132"/>
      <c r="I141" s="132"/>
      <c r="J141" s="132"/>
      <c r="K141" s="132"/>
      <c r="L141" s="132"/>
      <c r="M141" s="132"/>
      <c r="N141" s="132"/>
      <c r="O141" s="132"/>
      <c r="P141" s="132"/>
      <c r="Q141" s="132"/>
      <c r="R141" s="132"/>
      <c r="S141" s="132"/>
      <c r="T141" s="132"/>
      <c r="U141" s="132"/>
      <c r="V141" s="132"/>
      <c r="W141" s="132"/>
      <c r="X141" s="132"/>
      <c r="Y141" s="132"/>
      <c r="Z141" s="132"/>
      <c r="AA141" s="132"/>
      <c r="AB141" s="132"/>
      <c r="AC141" s="132"/>
      <c r="AD141" s="132"/>
      <c r="AE141" s="132"/>
      <c r="AF141" s="132"/>
      <c r="AG141" s="132"/>
      <c r="AH141" s="133"/>
      <c r="AI141" s="99"/>
      <c r="AJ141" s="134">
        <f t="shared" si="13"/>
        <v>0</v>
      </c>
      <c r="AK141" s="132">
        <f>Foglio16!AL141</f>
        <v>0</v>
      </c>
      <c r="AL141" s="133">
        <f t="shared" si="14"/>
        <v>0</v>
      </c>
      <c r="AM141" s="99"/>
      <c r="AN141" s="158"/>
      <c r="AO141" s="159"/>
      <c r="AP141" s="158"/>
      <c r="AR141" s="279"/>
      <c r="AS141" s="279"/>
      <c r="AT141" s="279"/>
      <c r="AU141" s="279"/>
      <c r="AV141" s="279"/>
    </row>
    <row r="142" spans="1:73">
      <c r="A142" s="130">
        <v>7</v>
      </c>
      <c r="B142" s="131">
        <f>Foglio16!B142</f>
        <v>0</v>
      </c>
      <c r="C142" s="131">
        <f>Foglio16!C142</f>
        <v>0</v>
      </c>
      <c r="D142" s="132"/>
      <c r="E142" s="132"/>
      <c r="F142" s="132"/>
      <c r="G142" s="132"/>
      <c r="H142" s="132"/>
      <c r="I142" s="132"/>
      <c r="J142" s="132"/>
      <c r="K142" s="132"/>
      <c r="L142" s="132"/>
      <c r="M142" s="132"/>
      <c r="N142" s="132"/>
      <c r="O142" s="132"/>
      <c r="P142" s="132"/>
      <c r="Q142" s="132"/>
      <c r="R142" s="132"/>
      <c r="S142" s="132"/>
      <c r="T142" s="132"/>
      <c r="U142" s="132"/>
      <c r="V142" s="132"/>
      <c r="W142" s="132"/>
      <c r="X142" s="132"/>
      <c r="Y142" s="132"/>
      <c r="Z142" s="132"/>
      <c r="AA142" s="132"/>
      <c r="AB142" s="132"/>
      <c r="AC142" s="132"/>
      <c r="AD142" s="132"/>
      <c r="AE142" s="132"/>
      <c r="AF142" s="132"/>
      <c r="AG142" s="132"/>
      <c r="AH142" s="133"/>
      <c r="AI142" s="99"/>
      <c r="AJ142" s="134">
        <f t="shared" si="13"/>
        <v>0</v>
      </c>
      <c r="AK142" s="132">
        <f>Foglio16!AL142</f>
        <v>0</v>
      </c>
      <c r="AL142" s="133">
        <f t="shared" si="14"/>
        <v>0</v>
      </c>
      <c r="AM142" s="99"/>
      <c r="AN142" s="158"/>
      <c r="AO142" s="159"/>
      <c r="AP142" s="158"/>
      <c r="AR142" s="194"/>
      <c r="AS142" s="193"/>
      <c r="AT142" s="195"/>
      <c r="AU142" s="196"/>
      <c r="AV142" s="193"/>
    </row>
    <row r="143" spans="1:73">
      <c r="A143" s="130">
        <v>8</v>
      </c>
      <c r="B143" s="131">
        <f>Foglio16!B143</f>
        <v>0</v>
      </c>
      <c r="C143" s="131">
        <f>Foglio16!C143</f>
        <v>0</v>
      </c>
      <c r="D143" s="132"/>
      <c r="E143" s="132"/>
      <c r="F143" s="132"/>
      <c r="G143" s="132"/>
      <c r="H143" s="132"/>
      <c r="I143" s="132"/>
      <c r="J143" s="132"/>
      <c r="K143" s="132"/>
      <c r="L143" s="132"/>
      <c r="M143" s="132"/>
      <c r="N143" s="132"/>
      <c r="O143" s="132"/>
      <c r="P143" s="132"/>
      <c r="Q143" s="132"/>
      <c r="R143" s="132"/>
      <c r="S143" s="132"/>
      <c r="T143" s="132"/>
      <c r="U143" s="132"/>
      <c r="V143" s="132"/>
      <c r="W143" s="132"/>
      <c r="X143" s="132"/>
      <c r="Y143" s="132"/>
      <c r="Z143" s="132"/>
      <c r="AA143" s="132"/>
      <c r="AB143" s="132"/>
      <c r="AC143" s="132"/>
      <c r="AD143" s="132"/>
      <c r="AE143" s="132"/>
      <c r="AF143" s="132"/>
      <c r="AG143" s="132"/>
      <c r="AH143" s="133"/>
      <c r="AI143" s="99"/>
      <c r="AJ143" s="134">
        <f t="shared" si="13"/>
        <v>0</v>
      </c>
      <c r="AK143" s="132">
        <f>Foglio16!AL143</f>
        <v>0</v>
      </c>
      <c r="AL143" s="133">
        <f t="shared" si="14"/>
        <v>0</v>
      </c>
      <c r="AM143" s="99"/>
      <c r="AN143" s="158"/>
      <c r="AO143" s="159"/>
      <c r="AP143" s="158"/>
      <c r="AR143" s="194"/>
      <c r="AS143" s="193"/>
      <c r="AT143" s="195"/>
      <c r="AU143" s="196"/>
      <c r="AV143" s="193"/>
    </row>
    <row r="144" spans="1:73">
      <c r="A144" s="130">
        <v>9</v>
      </c>
      <c r="B144" s="131">
        <f>Foglio16!B144</f>
        <v>0</v>
      </c>
      <c r="C144" s="131">
        <f>Foglio16!C144</f>
        <v>0</v>
      </c>
      <c r="D144" s="132"/>
      <c r="E144" s="132"/>
      <c r="F144" s="132"/>
      <c r="G144" s="132"/>
      <c r="H144" s="132"/>
      <c r="I144" s="132"/>
      <c r="J144" s="132"/>
      <c r="K144" s="132"/>
      <c r="L144" s="132"/>
      <c r="M144" s="132"/>
      <c r="N144" s="132"/>
      <c r="O144" s="132"/>
      <c r="P144" s="132"/>
      <c r="Q144" s="132"/>
      <c r="R144" s="132"/>
      <c r="S144" s="132"/>
      <c r="T144" s="132"/>
      <c r="U144" s="132"/>
      <c r="V144" s="132"/>
      <c r="W144" s="132"/>
      <c r="X144" s="132"/>
      <c r="Y144" s="132"/>
      <c r="Z144" s="132"/>
      <c r="AA144" s="132"/>
      <c r="AB144" s="132"/>
      <c r="AC144" s="132"/>
      <c r="AD144" s="132"/>
      <c r="AE144" s="132"/>
      <c r="AF144" s="132"/>
      <c r="AG144" s="132"/>
      <c r="AH144" s="133"/>
      <c r="AI144" s="99"/>
      <c r="AJ144" s="134">
        <f t="shared" si="13"/>
        <v>0</v>
      </c>
      <c r="AK144" s="132">
        <f>Foglio16!AL144</f>
        <v>0</v>
      </c>
      <c r="AL144" s="133">
        <f t="shared" si="14"/>
        <v>0</v>
      </c>
      <c r="AM144" s="99"/>
      <c r="AN144" s="158"/>
      <c r="AO144" s="159"/>
      <c r="AP144" s="158"/>
    </row>
    <row r="145" spans="1:42">
      <c r="A145" s="130">
        <v>10</v>
      </c>
      <c r="B145" s="131">
        <f>Foglio16!B145</f>
        <v>0</v>
      </c>
      <c r="C145" s="131">
        <f>Foglio16!C145</f>
        <v>0</v>
      </c>
      <c r="D145" s="132"/>
      <c r="E145" s="132"/>
      <c r="F145" s="132"/>
      <c r="G145" s="132"/>
      <c r="H145" s="132"/>
      <c r="I145" s="132"/>
      <c r="J145" s="132"/>
      <c r="K145" s="132"/>
      <c r="L145" s="132"/>
      <c r="M145" s="132"/>
      <c r="N145" s="132"/>
      <c r="O145" s="132"/>
      <c r="P145" s="132"/>
      <c r="Q145" s="132"/>
      <c r="R145" s="132"/>
      <c r="S145" s="132"/>
      <c r="T145" s="132"/>
      <c r="U145" s="132"/>
      <c r="V145" s="132"/>
      <c r="W145" s="132"/>
      <c r="X145" s="132"/>
      <c r="Y145" s="132"/>
      <c r="Z145" s="132"/>
      <c r="AA145" s="132"/>
      <c r="AB145" s="132"/>
      <c r="AC145" s="132"/>
      <c r="AD145" s="132"/>
      <c r="AE145" s="132"/>
      <c r="AF145" s="132"/>
      <c r="AG145" s="132"/>
      <c r="AH145" s="133"/>
      <c r="AI145" s="99"/>
      <c r="AJ145" s="134">
        <f t="shared" si="13"/>
        <v>0</v>
      </c>
      <c r="AK145" s="132">
        <f>Foglio16!AL145</f>
        <v>0</v>
      </c>
      <c r="AL145" s="133">
        <f t="shared" si="14"/>
        <v>0</v>
      </c>
      <c r="AM145" s="99"/>
      <c r="AN145" s="158"/>
      <c r="AO145" s="159"/>
      <c r="AP145" s="158"/>
    </row>
    <row r="146" spans="1:42">
      <c r="A146" s="130">
        <v>11</v>
      </c>
      <c r="B146" s="131">
        <f>Foglio16!B146</f>
        <v>0</v>
      </c>
      <c r="C146" s="131">
        <f>Foglio16!C146</f>
        <v>0</v>
      </c>
      <c r="D146" s="132"/>
      <c r="E146" s="132"/>
      <c r="F146" s="132"/>
      <c r="G146" s="132"/>
      <c r="H146" s="132"/>
      <c r="I146" s="132"/>
      <c r="J146" s="132"/>
      <c r="K146" s="132"/>
      <c r="L146" s="132"/>
      <c r="M146" s="132"/>
      <c r="N146" s="132"/>
      <c r="O146" s="132"/>
      <c r="P146" s="132"/>
      <c r="Q146" s="132"/>
      <c r="R146" s="132"/>
      <c r="S146" s="132"/>
      <c r="T146" s="132"/>
      <c r="U146" s="132"/>
      <c r="V146" s="132"/>
      <c r="W146" s="132"/>
      <c r="X146" s="132"/>
      <c r="Y146" s="132"/>
      <c r="Z146" s="132"/>
      <c r="AA146" s="132"/>
      <c r="AB146" s="132"/>
      <c r="AC146" s="132"/>
      <c r="AD146" s="132"/>
      <c r="AE146" s="132"/>
      <c r="AF146" s="132"/>
      <c r="AG146" s="132"/>
      <c r="AH146" s="133"/>
      <c r="AI146" s="99"/>
      <c r="AJ146" s="134">
        <f t="shared" si="13"/>
        <v>0</v>
      </c>
      <c r="AK146" s="132">
        <f>Foglio16!AL146</f>
        <v>0</v>
      </c>
      <c r="AL146" s="133">
        <f t="shared" si="14"/>
        <v>0</v>
      </c>
      <c r="AM146" s="99"/>
      <c r="AN146" s="158"/>
      <c r="AO146" s="159"/>
      <c r="AP146" s="158"/>
    </row>
    <row r="147" spans="1:42">
      <c r="A147" s="130">
        <v>12</v>
      </c>
      <c r="B147" s="131">
        <f>Foglio16!B147</f>
        <v>0</v>
      </c>
      <c r="C147" s="131">
        <f>Foglio16!C147</f>
        <v>0</v>
      </c>
      <c r="D147" s="132"/>
      <c r="E147" s="132"/>
      <c r="F147" s="132"/>
      <c r="G147" s="132"/>
      <c r="H147" s="132"/>
      <c r="I147" s="132"/>
      <c r="J147" s="132"/>
      <c r="K147" s="132"/>
      <c r="L147" s="132"/>
      <c r="M147" s="132"/>
      <c r="N147" s="132"/>
      <c r="O147" s="132"/>
      <c r="P147" s="132"/>
      <c r="Q147" s="132"/>
      <c r="R147" s="132"/>
      <c r="S147" s="132"/>
      <c r="T147" s="132"/>
      <c r="U147" s="132"/>
      <c r="V147" s="132"/>
      <c r="W147" s="132"/>
      <c r="X147" s="132"/>
      <c r="Y147" s="132"/>
      <c r="Z147" s="132"/>
      <c r="AA147" s="132"/>
      <c r="AB147" s="132"/>
      <c r="AC147" s="132"/>
      <c r="AD147" s="132"/>
      <c r="AE147" s="132"/>
      <c r="AF147" s="132"/>
      <c r="AG147" s="132"/>
      <c r="AH147" s="133"/>
      <c r="AI147" s="99"/>
      <c r="AJ147" s="134">
        <f t="shared" si="13"/>
        <v>0</v>
      </c>
      <c r="AK147" s="132">
        <f>Foglio16!AL147</f>
        <v>0</v>
      </c>
      <c r="AL147" s="133">
        <f t="shared" si="14"/>
        <v>0</v>
      </c>
      <c r="AM147" s="99"/>
      <c r="AN147" s="158"/>
      <c r="AO147" s="159"/>
      <c r="AP147" s="158"/>
    </row>
    <row r="148" spans="1:42">
      <c r="A148" s="130"/>
      <c r="B148" s="156" t="s">
        <v>26</v>
      </c>
      <c r="C148" s="131"/>
      <c r="D148" s="161"/>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c r="AC148" s="161"/>
      <c r="AD148" s="161"/>
      <c r="AE148" s="161"/>
      <c r="AF148" s="161"/>
      <c r="AG148" s="161"/>
      <c r="AH148" s="162"/>
      <c r="AI148" s="99"/>
      <c r="AJ148" s="163"/>
      <c r="AK148" s="161"/>
      <c r="AL148" s="162"/>
      <c r="AM148" s="99"/>
      <c r="AN148" s="158"/>
      <c r="AO148" s="159"/>
      <c r="AP148" s="158"/>
    </row>
    <row r="149" spans="1:42">
      <c r="A149" s="130">
        <v>1</v>
      </c>
      <c r="B149" s="131">
        <f>Foglio16!B149</f>
        <v>0</v>
      </c>
      <c r="C149" s="131">
        <f>Foglio16!C149</f>
        <v>0</v>
      </c>
      <c r="D149" s="132"/>
      <c r="E149" s="132"/>
      <c r="F149" s="132"/>
      <c r="G149" s="132"/>
      <c r="H149" s="132"/>
      <c r="I149" s="132"/>
      <c r="J149" s="132"/>
      <c r="K149" s="132"/>
      <c r="L149" s="132"/>
      <c r="M149" s="132"/>
      <c r="N149" s="132"/>
      <c r="O149" s="132"/>
      <c r="P149" s="132"/>
      <c r="Q149" s="132"/>
      <c r="R149" s="132"/>
      <c r="S149" s="132"/>
      <c r="T149" s="132"/>
      <c r="U149" s="132"/>
      <c r="V149" s="132"/>
      <c r="W149" s="132"/>
      <c r="X149" s="132"/>
      <c r="Y149" s="132"/>
      <c r="Z149" s="132"/>
      <c r="AA149" s="132"/>
      <c r="AB149" s="132"/>
      <c r="AC149" s="132"/>
      <c r="AD149" s="132"/>
      <c r="AE149" s="132"/>
      <c r="AF149" s="132"/>
      <c r="AG149" s="132"/>
      <c r="AH149" s="133"/>
      <c r="AI149" s="99"/>
      <c r="AJ149" s="134">
        <f>SUM(D149:AH149)</f>
        <v>0</v>
      </c>
      <c r="AK149" s="132">
        <f>Foglio16!AL149</f>
        <v>0</v>
      </c>
      <c r="AL149" s="133">
        <f>AJ149+AK149</f>
        <v>0</v>
      </c>
      <c r="AM149" s="99"/>
      <c r="AN149" s="158"/>
      <c r="AO149" s="159"/>
      <c r="AP149" s="158"/>
    </row>
    <row r="150" spans="1:42">
      <c r="A150" s="130">
        <v>2</v>
      </c>
      <c r="B150" s="131">
        <f>Foglio16!B150</f>
        <v>0</v>
      </c>
      <c r="C150" s="131">
        <f>Foglio16!C150</f>
        <v>0</v>
      </c>
      <c r="D150" s="132"/>
      <c r="E150" s="132"/>
      <c r="F150" s="132"/>
      <c r="G150" s="132"/>
      <c r="H150" s="132"/>
      <c r="I150" s="132"/>
      <c r="J150" s="132"/>
      <c r="K150" s="132"/>
      <c r="L150" s="132"/>
      <c r="M150" s="132"/>
      <c r="N150" s="132"/>
      <c r="O150" s="132"/>
      <c r="P150" s="132"/>
      <c r="Q150" s="132"/>
      <c r="R150" s="132"/>
      <c r="S150" s="132"/>
      <c r="T150" s="132"/>
      <c r="U150" s="132"/>
      <c r="V150" s="132"/>
      <c r="W150" s="132"/>
      <c r="X150" s="132"/>
      <c r="Y150" s="132"/>
      <c r="Z150" s="132"/>
      <c r="AA150" s="132"/>
      <c r="AB150" s="132"/>
      <c r="AC150" s="132"/>
      <c r="AD150" s="132"/>
      <c r="AE150" s="132"/>
      <c r="AF150" s="132"/>
      <c r="AG150" s="132"/>
      <c r="AH150" s="133"/>
      <c r="AI150" s="99"/>
      <c r="AJ150" s="134">
        <f>SUM(D150:AH150)</f>
        <v>0</v>
      </c>
      <c r="AK150" s="132">
        <f>Foglio16!AL150</f>
        <v>0</v>
      </c>
      <c r="AL150" s="133">
        <f>AJ150+AK150</f>
        <v>0</v>
      </c>
      <c r="AM150" s="99"/>
      <c r="AN150" s="158"/>
      <c r="AO150" s="159"/>
      <c r="AP150" s="158"/>
    </row>
    <row r="151" spans="1:42">
      <c r="A151" s="130">
        <v>3</v>
      </c>
      <c r="B151" s="131">
        <f>Foglio16!B151</f>
        <v>0</v>
      </c>
      <c r="C151" s="131">
        <f>Foglio16!C151</f>
        <v>0</v>
      </c>
      <c r="D151" s="132"/>
      <c r="E151" s="132"/>
      <c r="F151" s="132"/>
      <c r="G151" s="132"/>
      <c r="H151" s="132"/>
      <c r="I151" s="132"/>
      <c r="J151" s="132"/>
      <c r="K151" s="132"/>
      <c r="L151" s="132"/>
      <c r="M151" s="132"/>
      <c r="N151" s="132"/>
      <c r="O151" s="132"/>
      <c r="P151" s="132"/>
      <c r="Q151" s="132"/>
      <c r="R151" s="132"/>
      <c r="S151" s="132"/>
      <c r="T151" s="132"/>
      <c r="U151" s="132"/>
      <c r="V151" s="132"/>
      <c r="W151" s="132"/>
      <c r="X151" s="132"/>
      <c r="Y151" s="132"/>
      <c r="Z151" s="132"/>
      <c r="AA151" s="132"/>
      <c r="AB151" s="132"/>
      <c r="AC151" s="132"/>
      <c r="AD151" s="132"/>
      <c r="AE151" s="132"/>
      <c r="AF151" s="132"/>
      <c r="AG151" s="132"/>
      <c r="AH151" s="133"/>
      <c r="AI151" s="99"/>
      <c r="AJ151" s="134">
        <f>SUM(D151:AH151)</f>
        <v>0</v>
      </c>
      <c r="AK151" s="132">
        <f>Foglio16!AL151</f>
        <v>0</v>
      </c>
      <c r="AL151" s="133">
        <f>AJ151+AK151</f>
        <v>0</v>
      </c>
      <c r="AM151" s="99"/>
      <c r="AN151" s="158"/>
      <c r="AO151" s="159"/>
      <c r="AP151" s="158"/>
    </row>
    <row r="152" spans="1:42">
      <c r="A152" s="130">
        <v>4</v>
      </c>
      <c r="B152" s="131">
        <f>Foglio16!B152</f>
        <v>0</v>
      </c>
      <c r="C152" s="131">
        <f>Foglio16!C152</f>
        <v>0</v>
      </c>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3"/>
      <c r="AI152" s="99"/>
      <c r="AJ152" s="134">
        <f>SUM(D152:AH152)</f>
        <v>0</v>
      </c>
      <c r="AK152" s="132">
        <f>Foglio16!AL152</f>
        <v>0</v>
      </c>
      <c r="AL152" s="133">
        <f>AJ152+AK152</f>
        <v>0</v>
      </c>
      <c r="AM152" s="99"/>
      <c r="AN152" s="158"/>
      <c r="AO152" s="159"/>
      <c r="AP152" s="158"/>
    </row>
    <row r="153" spans="1:42" ht="15.75" thickBot="1">
      <c r="A153" s="130">
        <v>5</v>
      </c>
      <c r="B153" s="131">
        <f>Foglio16!B153</f>
        <v>0</v>
      </c>
      <c r="C153" s="131">
        <f>Foglio16!C153</f>
        <v>0</v>
      </c>
      <c r="D153" s="132"/>
      <c r="E153" s="132"/>
      <c r="F153" s="132"/>
      <c r="G153" s="132"/>
      <c r="H153" s="132"/>
      <c r="I153" s="132"/>
      <c r="J153" s="132"/>
      <c r="K153" s="132"/>
      <c r="L153" s="132"/>
      <c r="M153" s="132"/>
      <c r="N153" s="132"/>
      <c r="O153" s="132"/>
      <c r="P153" s="132"/>
      <c r="Q153" s="132"/>
      <c r="R153" s="132"/>
      <c r="S153" s="132"/>
      <c r="T153" s="132"/>
      <c r="U153" s="132"/>
      <c r="V153" s="132"/>
      <c r="W153" s="132"/>
      <c r="X153" s="132"/>
      <c r="Y153" s="132"/>
      <c r="Z153" s="132"/>
      <c r="AA153" s="132"/>
      <c r="AB153" s="132"/>
      <c r="AC153" s="132"/>
      <c r="AD153" s="132"/>
      <c r="AE153" s="132"/>
      <c r="AF153" s="132"/>
      <c r="AG153" s="132"/>
      <c r="AH153" s="133"/>
      <c r="AI153" s="99"/>
      <c r="AJ153" s="134">
        <f>SUM(D153:AH153)</f>
        <v>0</v>
      </c>
      <c r="AK153" s="132">
        <f>Foglio16!AL153</f>
        <v>0</v>
      </c>
      <c r="AL153" s="133">
        <f>AJ153+AK153</f>
        <v>0</v>
      </c>
      <c r="AM153" s="99"/>
      <c r="AN153" s="158"/>
      <c r="AO153" s="159"/>
      <c r="AP153" s="158"/>
    </row>
    <row r="154" spans="1:42" ht="18" customHeight="1" thickTop="1" thickBot="1">
      <c r="A154" s="141"/>
      <c r="B154" s="142"/>
      <c r="C154" s="142"/>
      <c r="D154" s="143"/>
      <c r="E154" s="143"/>
      <c r="F154" s="143"/>
      <c r="G154" s="143"/>
      <c r="H154" s="143"/>
      <c r="I154" s="143"/>
      <c r="J154" s="143"/>
      <c r="K154" s="143"/>
      <c r="L154" s="143"/>
      <c r="M154" s="143"/>
      <c r="N154" s="143"/>
      <c r="O154" s="143"/>
      <c r="P154" s="143"/>
      <c r="Q154" s="143"/>
      <c r="R154" s="143"/>
      <c r="S154" s="143"/>
      <c r="T154" s="143"/>
      <c r="U154" s="143"/>
      <c r="V154" s="143"/>
      <c r="W154" s="143"/>
      <c r="X154" s="143"/>
      <c r="Y154" s="143"/>
      <c r="Z154" s="143"/>
      <c r="AA154" s="143"/>
      <c r="AB154" s="143"/>
      <c r="AC154" s="143"/>
      <c r="AD154" s="144" t="s">
        <v>8</v>
      </c>
      <c r="AE154" s="145"/>
      <c r="AF154" s="145"/>
      <c r="AG154" s="145"/>
      <c r="AH154" s="146"/>
      <c r="AI154" s="110"/>
      <c r="AJ154" s="147">
        <f>SUM(AJ135:AJ153)</f>
        <v>0</v>
      </c>
      <c r="AK154" s="147">
        <f>SUM(AK135:AK153)</f>
        <v>435</v>
      </c>
      <c r="AL154" s="147">
        <f>SUM(AL135:AL153)</f>
        <v>435</v>
      </c>
      <c r="AM154" s="110"/>
      <c r="AN154" s="174"/>
      <c r="AO154" s="175"/>
      <c r="AP154" s="174"/>
    </row>
    <row r="155" spans="1:42" ht="15.75" thickTop="1">
      <c r="A155" s="103"/>
      <c r="B155" s="103"/>
      <c r="C155" s="103"/>
      <c r="D155" s="99"/>
      <c r="E155" s="99"/>
      <c r="F155" s="99"/>
      <c r="G155" s="99"/>
      <c r="H155" s="99"/>
      <c r="I155" s="99"/>
      <c r="J155" s="99"/>
      <c r="K155" s="99"/>
      <c r="L155" s="99"/>
      <c r="M155" s="99"/>
      <c r="N155" s="99"/>
      <c r="O155" s="99"/>
      <c r="P155" s="99"/>
      <c r="Q155" s="99"/>
      <c r="R155" s="99"/>
      <c r="S155" s="99"/>
      <c r="T155" s="99"/>
      <c r="U155" s="99"/>
      <c r="V155" s="99"/>
      <c r="W155" s="99"/>
      <c r="X155" s="99"/>
      <c r="Y155" s="99"/>
      <c r="Z155" s="99"/>
      <c r="AA155" s="99"/>
      <c r="AB155" s="99"/>
      <c r="AC155" s="99"/>
      <c r="AD155" s="99"/>
      <c r="AE155" s="99"/>
      <c r="AF155" s="99"/>
      <c r="AG155" s="99"/>
      <c r="AH155" s="99"/>
      <c r="AI155" s="99"/>
      <c r="AJ155" s="99"/>
      <c r="AK155" s="99"/>
      <c r="AL155" s="99"/>
      <c r="AM155" s="99"/>
      <c r="AN155" s="158"/>
      <c r="AO155" s="159"/>
      <c r="AP155" s="158"/>
    </row>
    <row r="156" spans="1:42">
      <c r="AN156" s="13"/>
      <c r="AO156" s="49"/>
      <c r="AP156" s="13"/>
    </row>
    <row r="159" spans="1:42">
      <c r="AN159" s="1"/>
    </row>
    <row r="160" spans="1:42">
      <c r="AN160" s="1"/>
    </row>
    <row r="161" spans="3:40">
      <c r="AN161" s="1"/>
    </row>
    <row r="162" spans="3:40">
      <c r="AN162" s="1"/>
    </row>
    <row r="163" spans="3:40">
      <c r="AN163" s="1"/>
    </row>
    <row r="164" spans="3:40" ht="15.75" thickBot="1">
      <c r="AN164" s="1"/>
    </row>
    <row r="165" spans="3:40">
      <c r="C165" s="85" t="s">
        <v>63</v>
      </c>
      <c r="AN165" s="1"/>
    </row>
    <row r="166" spans="3:40">
      <c r="C166" s="86" t="s">
        <v>27</v>
      </c>
      <c r="AN166" s="1"/>
    </row>
    <row r="167" spans="3:40">
      <c r="C167" s="86" t="s">
        <v>29</v>
      </c>
      <c r="AN167" s="1"/>
    </row>
    <row r="168" spans="3:40">
      <c r="C168" s="86" t="s">
        <v>52</v>
      </c>
      <c r="AN168" s="1"/>
    </row>
    <row r="169" spans="3:40">
      <c r="C169" s="86" t="s">
        <v>28</v>
      </c>
      <c r="AN169" s="1"/>
    </row>
    <row r="170" spans="3:40">
      <c r="C170" s="86" t="s">
        <v>30</v>
      </c>
      <c r="E170" s="86" t="s">
        <v>28</v>
      </c>
    </row>
    <row r="171" spans="3:40">
      <c r="C171" s="86" t="s">
        <v>53</v>
      </c>
      <c r="E171" s="86" t="s">
        <v>30</v>
      </c>
    </row>
    <row r="172" spans="3:40">
      <c r="C172" s="86" t="s">
        <v>34</v>
      </c>
      <c r="E172" s="86" t="s">
        <v>92</v>
      </c>
    </row>
    <row r="173" spans="3:40">
      <c r="C173" s="86" t="s">
        <v>37</v>
      </c>
      <c r="E173" s="86" t="s">
        <v>53</v>
      </c>
    </row>
    <row r="174" spans="3:40">
      <c r="C174" s="86" t="s">
        <v>41</v>
      </c>
      <c r="E174" s="86" t="s">
        <v>33</v>
      </c>
    </row>
    <row r="175" spans="3:40">
      <c r="C175" s="86" t="s">
        <v>43</v>
      </c>
      <c r="E175" s="86" t="s">
        <v>38</v>
      </c>
    </row>
    <row r="176" spans="3:40">
      <c r="C176" s="86" t="s">
        <v>33</v>
      </c>
      <c r="E176" s="86" t="s">
        <v>42</v>
      </c>
    </row>
    <row r="177" spans="3:5" ht="15.75" thickBot="1">
      <c r="C177" s="86" t="s">
        <v>38</v>
      </c>
      <c r="E177" s="87" t="s">
        <v>44</v>
      </c>
    </row>
    <row r="178" spans="3:5">
      <c r="C178" s="86" t="s">
        <v>42</v>
      </c>
    </row>
    <row r="179" spans="3:5" ht="15.75" thickBot="1">
      <c r="C179" s="87" t="s">
        <v>44</v>
      </c>
    </row>
  </sheetData>
  <mergeCells count="834">
    <mergeCell ref="AR134:AS135"/>
    <mergeCell ref="AT134:AU135"/>
    <mergeCell ref="AV134:AV135"/>
    <mergeCell ref="AR136:AV137"/>
    <mergeCell ref="AR139:AV139"/>
    <mergeCell ref="AR140:AR141"/>
    <mergeCell ref="AS140:AS141"/>
    <mergeCell ref="AT140:AT141"/>
    <mergeCell ref="AU140:AU141"/>
    <mergeCell ref="AV140:AV141"/>
    <mergeCell ref="CG127:CG128"/>
    <mergeCell ref="AR130:AV131"/>
    <mergeCell ref="AR132:AS133"/>
    <mergeCell ref="AT132:AU133"/>
    <mergeCell ref="AV132:AV133"/>
    <mergeCell ref="CC127:CC128"/>
    <mergeCell ref="CD127:CD128"/>
    <mergeCell ref="CE127:CE128"/>
    <mergeCell ref="CF127:CF128"/>
    <mergeCell ref="BY127:BY128"/>
    <mergeCell ref="BT127:BT128"/>
    <mergeCell ref="BZ127:BZ128"/>
    <mergeCell ref="CA127:CA128"/>
    <mergeCell ref="CB127:CB128"/>
    <mergeCell ref="BU127:BU128"/>
    <mergeCell ref="BV127:BV128"/>
    <mergeCell ref="BW127:BW128"/>
    <mergeCell ref="BX127:BX128"/>
    <mergeCell ref="BN127:BN128"/>
    <mergeCell ref="BO127:BO128"/>
    <mergeCell ref="BP127:BP128"/>
    <mergeCell ref="BQ127:BQ128"/>
    <mergeCell ref="BR127:BR128"/>
    <mergeCell ref="BS127:BS128"/>
    <mergeCell ref="BH127:BH128"/>
    <mergeCell ref="BI127:BI128"/>
    <mergeCell ref="BJ127:BJ128"/>
    <mergeCell ref="BK127:BK128"/>
    <mergeCell ref="BL127:BL128"/>
    <mergeCell ref="BM127:BM128"/>
    <mergeCell ref="BB127:BB128"/>
    <mergeCell ref="BC127:BC128"/>
    <mergeCell ref="BD127:BD128"/>
    <mergeCell ref="BE127:BE128"/>
    <mergeCell ref="BF127:BF128"/>
    <mergeCell ref="BG127:BG128"/>
    <mergeCell ref="CF125:CF126"/>
    <mergeCell ref="CG125:CG126"/>
    <mergeCell ref="AR127:AR128"/>
    <mergeCell ref="AT127:AT128"/>
    <mergeCell ref="AW127:AW128"/>
    <mergeCell ref="AX127:AX128"/>
    <mergeCell ref="AY127:AY128"/>
    <mergeCell ref="AZ127:AZ128"/>
    <mergeCell ref="CA125:CA126"/>
    <mergeCell ref="BA127:BA128"/>
    <mergeCell ref="CD125:CD126"/>
    <mergeCell ref="BW125:BW126"/>
    <mergeCell ref="BX125:BX126"/>
    <mergeCell ref="BY125:BY126"/>
    <mergeCell ref="BZ125:BZ126"/>
    <mergeCell ref="CE125:CE126"/>
    <mergeCell ref="BS125:BS126"/>
    <mergeCell ref="BT125:BT126"/>
    <mergeCell ref="BU125:BU126"/>
    <mergeCell ref="BV125:BV126"/>
    <mergeCell ref="CB125:CB126"/>
    <mergeCell ref="CC125:CC126"/>
    <mergeCell ref="BM125:BM126"/>
    <mergeCell ref="BN125:BN126"/>
    <mergeCell ref="BO125:BO126"/>
    <mergeCell ref="BP125:BP126"/>
    <mergeCell ref="BQ125:BQ126"/>
    <mergeCell ref="BR125:BR126"/>
    <mergeCell ref="BG125:BG126"/>
    <mergeCell ref="BH125:BH126"/>
    <mergeCell ref="BI125:BI126"/>
    <mergeCell ref="BJ125:BJ126"/>
    <mergeCell ref="BK125:BK126"/>
    <mergeCell ref="BL125:BL126"/>
    <mergeCell ref="BA125:BA126"/>
    <mergeCell ref="BB125:BB126"/>
    <mergeCell ref="BC125:BC126"/>
    <mergeCell ref="BD125:BD126"/>
    <mergeCell ref="BE125:BE126"/>
    <mergeCell ref="BF125:BF126"/>
    <mergeCell ref="AR125:AR126"/>
    <mergeCell ref="AT125:AT126"/>
    <mergeCell ref="AW125:AW126"/>
    <mergeCell ref="AX125:AX126"/>
    <mergeCell ref="AY125:AY126"/>
    <mergeCell ref="AZ125:AZ126"/>
    <mergeCell ref="CB123:CB124"/>
    <mergeCell ref="CC123:CC124"/>
    <mergeCell ref="CD123:CD124"/>
    <mergeCell ref="CE123:CE124"/>
    <mergeCell ref="CF123:CF124"/>
    <mergeCell ref="CG123:CG124"/>
    <mergeCell ref="BV123:BV124"/>
    <mergeCell ref="BW123:BW124"/>
    <mergeCell ref="BX123:BX124"/>
    <mergeCell ref="BY123:BY124"/>
    <mergeCell ref="BZ123:BZ124"/>
    <mergeCell ref="CA123:CA124"/>
    <mergeCell ref="BP123:BP124"/>
    <mergeCell ref="BQ123:BQ124"/>
    <mergeCell ref="BR123:BR124"/>
    <mergeCell ref="BS123:BS124"/>
    <mergeCell ref="BT123:BT124"/>
    <mergeCell ref="BU123:BU124"/>
    <mergeCell ref="BJ123:BJ124"/>
    <mergeCell ref="BK123:BK124"/>
    <mergeCell ref="BL123:BL124"/>
    <mergeCell ref="BM123:BM124"/>
    <mergeCell ref="BN123:BN124"/>
    <mergeCell ref="BO123:BO124"/>
    <mergeCell ref="BD123:BD124"/>
    <mergeCell ref="BE123:BE124"/>
    <mergeCell ref="BF123:BF124"/>
    <mergeCell ref="BG123:BG124"/>
    <mergeCell ref="BH123:BH124"/>
    <mergeCell ref="BI123:BI124"/>
    <mergeCell ref="CG121:CG122"/>
    <mergeCell ref="AR123:AR124"/>
    <mergeCell ref="AT123:AT124"/>
    <mergeCell ref="AW123:AW124"/>
    <mergeCell ref="AX123:AX124"/>
    <mergeCell ref="AY123:AY124"/>
    <mergeCell ref="AZ123:AZ124"/>
    <mergeCell ref="BA123:BA124"/>
    <mergeCell ref="BB123:BB124"/>
    <mergeCell ref="BC123:BC124"/>
    <mergeCell ref="CA121:CA122"/>
    <mergeCell ref="CB121:CB122"/>
    <mergeCell ref="CC121:CC122"/>
    <mergeCell ref="CD121:CD122"/>
    <mergeCell ref="CE121:CE122"/>
    <mergeCell ref="CF121:CF122"/>
    <mergeCell ref="BU121:BU122"/>
    <mergeCell ref="BV121:BV122"/>
    <mergeCell ref="BW121:BW122"/>
    <mergeCell ref="BX121:BX122"/>
    <mergeCell ref="BY121:BY122"/>
    <mergeCell ref="BZ121:BZ122"/>
    <mergeCell ref="BO121:BO122"/>
    <mergeCell ref="BP121:BP122"/>
    <mergeCell ref="BQ121:BQ122"/>
    <mergeCell ref="BR121:BR122"/>
    <mergeCell ref="BS121:BS122"/>
    <mergeCell ref="BT121:BT122"/>
    <mergeCell ref="BI121:BI122"/>
    <mergeCell ref="BJ121:BJ122"/>
    <mergeCell ref="BK121:BK122"/>
    <mergeCell ref="BL121:BL122"/>
    <mergeCell ref="BM121:BM122"/>
    <mergeCell ref="BN121:BN122"/>
    <mergeCell ref="BC121:BC122"/>
    <mergeCell ref="BD121:BD122"/>
    <mergeCell ref="BE121:BE122"/>
    <mergeCell ref="BF121:BF122"/>
    <mergeCell ref="BG121:BG122"/>
    <mergeCell ref="BH121:BH122"/>
    <mergeCell ref="CF119:CF120"/>
    <mergeCell ref="CG119:CG120"/>
    <mergeCell ref="AR121:AR122"/>
    <mergeCell ref="AT121:AT122"/>
    <mergeCell ref="AW121:AW122"/>
    <mergeCell ref="AX121:AX122"/>
    <mergeCell ref="AY121:AY122"/>
    <mergeCell ref="AZ121:AZ122"/>
    <mergeCell ref="BA121:BA122"/>
    <mergeCell ref="BB121:BB122"/>
    <mergeCell ref="BZ119:BZ120"/>
    <mergeCell ref="CA119:CA120"/>
    <mergeCell ref="CB119:CB120"/>
    <mergeCell ref="CC119:CC120"/>
    <mergeCell ref="CD119:CD120"/>
    <mergeCell ref="CE119:CE120"/>
    <mergeCell ref="BT119:BT120"/>
    <mergeCell ref="BU119:BU120"/>
    <mergeCell ref="BV119:BV120"/>
    <mergeCell ref="BW119:BW120"/>
    <mergeCell ref="BX119:BX120"/>
    <mergeCell ref="BY119:BY120"/>
    <mergeCell ref="BN119:BN120"/>
    <mergeCell ref="BO119:BO120"/>
    <mergeCell ref="BD119:BD120"/>
    <mergeCell ref="BE119:BE120"/>
    <mergeCell ref="BF119:BF120"/>
    <mergeCell ref="BG119:BG120"/>
    <mergeCell ref="CE117:CE118"/>
    <mergeCell ref="CF117:CF118"/>
    <mergeCell ref="CG117:CG118"/>
    <mergeCell ref="CA117:CA118"/>
    <mergeCell ref="CB117:CB118"/>
    <mergeCell ref="CC117:CC118"/>
    <mergeCell ref="CD117:CD118"/>
    <mergeCell ref="BJ117:BJ118"/>
    <mergeCell ref="BK117:BK118"/>
    <mergeCell ref="BL117:BL118"/>
    <mergeCell ref="BP119:BP120"/>
    <mergeCell ref="BQ119:BQ120"/>
    <mergeCell ref="BR119:BR120"/>
    <mergeCell ref="BS119:BS120"/>
    <mergeCell ref="BH119:BH120"/>
    <mergeCell ref="BI119:BI120"/>
    <mergeCell ref="BJ119:BJ120"/>
    <mergeCell ref="BK119:BK120"/>
    <mergeCell ref="BL119:BL120"/>
    <mergeCell ref="BM119:BM120"/>
    <mergeCell ref="AW119:AW120"/>
    <mergeCell ref="AX119:AX120"/>
    <mergeCell ref="AY119:AY120"/>
    <mergeCell ref="AZ119:AZ120"/>
    <mergeCell ref="BA119:BA120"/>
    <mergeCell ref="BY117:BY118"/>
    <mergeCell ref="BZ117:BZ118"/>
    <mergeCell ref="BS117:BS118"/>
    <mergeCell ref="BT117:BT118"/>
    <mergeCell ref="BU117:BU118"/>
    <mergeCell ref="BV117:BV118"/>
    <mergeCell ref="BW117:BW118"/>
    <mergeCell ref="BX117:BX118"/>
    <mergeCell ref="BM117:BM118"/>
    <mergeCell ref="BN117:BN118"/>
    <mergeCell ref="BO117:BO118"/>
    <mergeCell ref="BP117:BP118"/>
    <mergeCell ref="BQ117:BQ118"/>
    <mergeCell ref="BR117:BR118"/>
    <mergeCell ref="BG117:BG118"/>
    <mergeCell ref="BH117:BH118"/>
    <mergeCell ref="BI117:BI118"/>
    <mergeCell ref="BB119:BB120"/>
    <mergeCell ref="BC119:BC120"/>
    <mergeCell ref="BA117:BA118"/>
    <mergeCell ref="BB117:BB118"/>
    <mergeCell ref="BC117:BC118"/>
    <mergeCell ref="BD117:BD118"/>
    <mergeCell ref="BE117:BE118"/>
    <mergeCell ref="BF117:BF118"/>
    <mergeCell ref="AR117:AR118"/>
    <mergeCell ref="AT117:AT118"/>
    <mergeCell ref="AW117:AW118"/>
    <mergeCell ref="AX117:AX118"/>
    <mergeCell ref="AY117:AY118"/>
    <mergeCell ref="AZ117:AZ118"/>
    <mergeCell ref="CB115:CB116"/>
    <mergeCell ref="CC115:CC116"/>
    <mergeCell ref="CD115:CD116"/>
    <mergeCell ref="CE115:CE116"/>
    <mergeCell ref="CF115:CF116"/>
    <mergeCell ref="CG115:CG116"/>
    <mergeCell ref="BV115:BV116"/>
    <mergeCell ref="BW115:BW116"/>
    <mergeCell ref="BX115:BX116"/>
    <mergeCell ref="BY115:BY116"/>
    <mergeCell ref="BZ115:BZ116"/>
    <mergeCell ref="CA115:CA116"/>
    <mergeCell ref="BP115:BP116"/>
    <mergeCell ref="BQ115:BQ116"/>
    <mergeCell ref="BR115:BR116"/>
    <mergeCell ref="BS115:BS116"/>
    <mergeCell ref="BT115:BT116"/>
    <mergeCell ref="BU115:BU116"/>
    <mergeCell ref="BJ115:BJ116"/>
    <mergeCell ref="BK115:BK116"/>
    <mergeCell ref="BL115:BL116"/>
    <mergeCell ref="BM115:BM116"/>
    <mergeCell ref="BN115:BN116"/>
    <mergeCell ref="BO115:BO116"/>
    <mergeCell ref="BD115:BD116"/>
    <mergeCell ref="BE115:BE116"/>
    <mergeCell ref="BF115:BF116"/>
    <mergeCell ref="BG115:BG116"/>
    <mergeCell ref="BH115:BH116"/>
    <mergeCell ref="BI115:BI116"/>
    <mergeCell ref="CG113:CG114"/>
    <mergeCell ref="AR115:AR116"/>
    <mergeCell ref="AT115:AT116"/>
    <mergeCell ref="AW115:AW116"/>
    <mergeCell ref="AX115:AX116"/>
    <mergeCell ref="AY115:AY116"/>
    <mergeCell ref="AZ115:AZ116"/>
    <mergeCell ref="BA115:BA116"/>
    <mergeCell ref="BB115:BB116"/>
    <mergeCell ref="BC115:BC116"/>
    <mergeCell ref="CA113:CA114"/>
    <mergeCell ref="CB113:CB114"/>
    <mergeCell ref="CC113:CC114"/>
    <mergeCell ref="CD113:CD114"/>
    <mergeCell ref="CE113:CE114"/>
    <mergeCell ref="CF113:CF114"/>
    <mergeCell ref="BU113:BU114"/>
    <mergeCell ref="BV113:BV114"/>
    <mergeCell ref="BW113:BW114"/>
    <mergeCell ref="BX113:BX114"/>
    <mergeCell ref="BY113:BY114"/>
    <mergeCell ref="BZ113:BZ114"/>
    <mergeCell ref="BO113:BO114"/>
    <mergeCell ref="BP113:BP114"/>
    <mergeCell ref="BQ113:BQ114"/>
    <mergeCell ref="BR113:BR114"/>
    <mergeCell ref="BS113:BS114"/>
    <mergeCell ref="BT113:BT114"/>
    <mergeCell ref="BI113:BI114"/>
    <mergeCell ref="BJ113:BJ114"/>
    <mergeCell ref="BK113:BK114"/>
    <mergeCell ref="BL113:BL114"/>
    <mergeCell ref="BM113:BM114"/>
    <mergeCell ref="BN113:BN114"/>
    <mergeCell ref="BC113:BC114"/>
    <mergeCell ref="BD113:BD114"/>
    <mergeCell ref="BE113:BE114"/>
    <mergeCell ref="BF113:BF114"/>
    <mergeCell ref="BG113:BG114"/>
    <mergeCell ref="BH113:BH114"/>
    <mergeCell ref="CF111:CF112"/>
    <mergeCell ref="CG111:CG112"/>
    <mergeCell ref="AR113:AR114"/>
    <mergeCell ref="AT113:AT114"/>
    <mergeCell ref="AW113:AW114"/>
    <mergeCell ref="AX113:AX114"/>
    <mergeCell ref="AY113:AY114"/>
    <mergeCell ref="AZ113:AZ114"/>
    <mergeCell ref="BA113:BA114"/>
    <mergeCell ref="BB113:BB114"/>
    <mergeCell ref="BZ111:BZ112"/>
    <mergeCell ref="CA111:CA112"/>
    <mergeCell ref="CB111:CB112"/>
    <mergeCell ref="CC111:CC112"/>
    <mergeCell ref="CD111:CD112"/>
    <mergeCell ref="CE111:CE112"/>
    <mergeCell ref="BT111:BT112"/>
    <mergeCell ref="BU111:BU112"/>
    <mergeCell ref="BV111:BV112"/>
    <mergeCell ref="BW111:BW112"/>
    <mergeCell ref="BX111:BX112"/>
    <mergeCell ref="BY111:BY112"/>
    <mergeCell ref="BN111:BN112"/>
    <mergeCell ref="BO111:BO112"/>
    <mergeCell ref="BD111:BD112"/>
    <mergeCell ref="BE111:BE112"/>
    <mergeCell ref="BF111:BF112"/>
    <mergeCell ref="BG111:BG112"/>
    <mergeCell ref="CE109:CE110"/>
    <mergeCell ref="CF109:CF110"/>
    <mergeCell ref="CG109:CG110"/>
    <mergeCell ref="CA109:CA110"/>
    <mergeCell ref="CB109:CB110"/>
    <mergeCell ref="CC109:CC110"/>
    <mergeCell ref="CD109:CD110"/>
    <mergeCell ref="BJ109:BJ110"/>
    <mergeCell ref="BK109:BK110"/>
    <mergeCell ref="BL109:BL110"/>
    <mergeCell ref="BP111:BP112"/>
    <mergeCell ref="BQ111:BQ112"/>
    <mergeCell ref="BR111:BR112"/>
    <mergeCell ref="BS111:BS112"/>
    <mergeCell ref="BH111:BH112"/>
    <mergeCell ref="BI111:BI112"/>
    <mergeCell ref="BJ111:BJ112"/>
    <mergeCell ref="BK111:BK112"/>
    <mergeCell ref="BL111:BL112"/>
    <mergeCell ref="BM111:BM112"/>
    <mergeCell ref="AW111:AW112"/>
    <mergeCell ref="AX111:AX112"/>
    <mergeCell ref="AY111:AY112"/>
    <mergeCell ref="AZ111:AZ112"/>
    <mergeCell ref="BA111:BA112"/>
    <mergeCell ref="BY109:BY110"/>
    <mergeCell ref="BZ109:BZ110"/>
    <mergeCell ref="BS109:BS110"/>
    <mergeCell ref="BT109:BT110"/>
    <mergeCell ref="BU109:BU110"/>
    <mergeCell ref="BV109:BV110"/>
    <mergeCell ref="BW109:BW110"/>
    <mergeCell ref="BX109:BX110"/>
    <mergeCell ref="BM109:BM110"/>
    <mergeCell ref="BN109:BN110"/>
    <mergeCell ref="BO109:BO110"/>
    <mergeCell ref="BP109:BP110"/>
    <mergeCell ref="BQ109:BQ110"/>
    <mergeCell ref="BR109:BR110"/>
    <mergeCell ref="BG109:BG110"/>
    <mergeCell ref="BH109:BH110"/>
    <mergeCell ref="BI109:BI110"/>
    <mergeCell ref="BB111:BB112"/>
    <mergeCell ref="BC111:BC112"/>
    <mergeCell ref="BA109:BA110"/>
    <mergeCell ref="BB109:BB110"/>
    <mergeCell ref="BC109:BC110"/>
    <mergeCell ref="BD109:BD110"/>
    <mergeCell ref="BE109:BE110"/>
    <mergeCell ref="BF109:BF110"/>
    <mergeCell ref="CD107:CD108"/>
    <mergeCell ref="CE107:CE108"/>
    <mergeCell ref="CF107:CF108"/>
    <mergeCell ref="BQ107:BQ108"/>
    <mergeCell ref="BF107:BF108"/>
    <mergeCell ref="BG107:BG108"/>
    <mergeCell ref="BH107:BH108"/>
    <mergeCell ref="BI107:BI108"/>
    <mergeCell ref="BJ107:BJ108"/>
    <mergeCell ref="BK107:BK108"/>
    <mergeCell ref="CG107:CG108"/>
    <mergeCell ref="AR109:AR110"/>
    <mergeCell ref="AT109:AT110"/>
    <mergeCell ref="AW109:AW110"/>
    <mergeCell ref="AX109:AX110"/>
    <mergeCell ref="AY109:AY110"/>
    <mergeCell ref="AZ109:AZ110"/>
    <mergeCell ref="BX107:BX108"/>
    <mergeCell ref="BY107:BY108"/>
    <mergeCell ref="BZ107:BZ108"/>
    <mergeCell ref="CA107:CA108"/>
    <mergeCell ref="CB107:CB108"/>
    <mergeCell ref="CC107:CC108"/>
    <mergeCell ref="BR107:BR108"/>
    <mergeCell ref="BS107:BS108"/>
    <mergeCell ref="BT107:BT108"/>
    <mergeCell ref="BU107:BU108"/>
    <mergeCell ref="BV107:BV108"/>
    <mergeCell ref="BW107:BW108"/>
    <mergeCell ref="BL107:BL108"/>
    <mergeCell ref="BM107:BM108"/>
    <mergeCell ref="BN107:BN108"/>
    <mergeCell ref="BO107:BO108"/>
    <mergeCell ref="BP107:BP108"/>
    <mergeCell ref="AZ107:AZ108"/>
    <mergeCell ref="BA107:BA108"/>
    <mergeCell ref="BB107:BB108"/>
    <mergeCell ref="BC107:BC108"/>
    <mergeCell ref="BD107:BD108"/>
    <mergeCell ref="BE107:BE108"/>
    <mergeCell ref="CC105:CC106"/>
    <mergeCell ref="CD105:CD106"/>
    <mergeCell ref="CE105:CE106"/>
    <mergeCell ref="BP105:BP106"/>
    <mergeCell ref="BE105:BE106"/>
    <mergeCell ref="BF105:BF106"/>
    <mergeCell ref="BG105:BG106"/>
    <mergeCell ref="BH105:BH106"/>
    <mergeCell ref="BI105:BI106"/>
    <mergeCell ref="BJ105:BJ106"/>
    <mergeCell ref="CF105:CF106"/>
    <mergeCell ref="CG105:CG106"/>
    <mergeCell ref="AR107:AR108"/>
    <mergeCell ref="AT107:AT108"/>
    <mergeCell ref="AW107:AW108"/>
    <mergeCell ref="AX107:AX108"/>
    <mergeCell ref="AY107:AY108"/>
    <mergeCell ref="BW105:BW106"/>
    <mergeCell ref="BX105:BX106"/>
    <mergeCell ref="BY105:BY106"/>
    <mergeCell ref="BZ105:BZ106"/>
    <mergeCell ref="CA105:CA106"/>
    <mergeCell ref="CB105:CB106"/>
    <mergeCell ref="BQ105:BQ106"/>
    <mergeCell ref="BR105:BR106"/>
    <mergeCell ref="BS105:BS106"/>
    <mergeCell ref="BT105:BT106"/>
    <mergeCell ref="BU105:BU106"/>
    <mergeCell ref="BV105:BV106"/>
    <mergeCell ref="BK105:BK106"/>
    <mergeCell ref="BL105:BL106"/>
    <mergeCell ref="BM105:BM106"/>
    <mergeCell ref="BN105:BN106"/>
    <mergeCell ref="BO105:BO106"/>
    <mergeCell ref="CF103:CF104"/>
    <mergeCell ref="CG103:CG104"/>
    <mergeCell ref="AW105:AW106"/>
    <mergeCell ref="AX105:AX106"/>
    <mergeCell ref="AY105:AY106"/>
    <mergeCell ref="AZ105:AZ106"/>
    <mergeCell ref="BA105:BA106"/>
    <mergeCell ref="BB105:BB106"/>
    <mergeCell ref="BC105:BC106"/>
    <mergeCell ref="BD105:BD106"/>
    <mergeCell ref="BZ103:BZ104"/>
    <mergeCell ref="CA103:CA104"/>
    <mergeCell ref="CB103:CB104"/>
    <mergeCell ref="CC103:CC104"/>
    <mergeCell ref="CD103:CD104"/>
    <mergeCell ref="CE103:CE104"/>
    <mergeCell ref="BT103:BT104"/>
    <mergeCell ref="BU103:BU104"/>
    <mergeCell ref="BV103:BV104"/>
    <mergeCell ref="BW103:BW104"/>
    <mergeCell ref="BX103:BX104"/>
    <mergeCell ref="BY103:BY104"/>
    <mergeCell ref="BN103:BN104"/>
    <mergeCell ref="BO103:BO104"/>
    <mergeCell ref="BD103:BD104"/>
    <mergeCell ref="BE103:BE104"/>
    <mergeCell ref="BF103:BF104"/>
    <mergeCell ref="BG103:BG104"/>
    <mergeCell ref="CE101:CE102"/>
    <mergeCell ref="CF101:CF102"/>
    <mergeCell ref="CG101:CG102"/>
    <mergeCell ref="CA101:CA102"/>
    <mergeCell ref="CB101:CB102"/>
    <mergeCell ref="CC101:CC102"/>
    <mergeCell ref="CD101:CD102"/>
    <mergeCell ref="BJ101:BJ102"/>
    <mergeCell ref="BK101:BK102"/>
    <mergeCell ref="BL101:BL102"/>
    <mergeCell ref="BP103:BP104"/>
    <mergeCell ref="BQ103:BQ104"/>
    <mergeCell ref="BR103:BR104"/>
    <mergeCell ref="BS103:BS104"/>
    <mergeCell ref="BH103:BH104"/>
    <mergeCell ref="BI103:BI104"/>
    <mergeCell ref="BJ103:BJ104"/>
    <mergeCell ref="BK103:BK104"/>
    <mergeCell ref="BL103:BL104"/>
    <mergeCell ref="BM103:BM104"/>
    <mergeCell ref="AW103:AW104"/>
    <mergeCell ref="AX103:AX104"/>
    <mergeCell ref="AY103:AY104"/>
    <mergeCell ref="AZ103:AZ104"/>
    <mergeCell ref="BA103:BA104"/>
    <mergeCell ref="BY101:BY102"/>
    <mergeCell ref="BZ101:BZ102"/>
    <mergeCell ref="BS101:BS102"/>
    <mergeCell ref="BT101:BT102"/>
    <mergeCell ref="BU101:BU102"/>
    <mergeCell ref="BV101:BV102"/>
    <mergeCell ref="BW101:BW102"/>
    <mergeCell ref="BX101:BX102"/>
    <mergeCell ref="BM101:BM102"/>
    <mergeCell ref="BN101:BN102"/>
    <mergeCell ref="BO101:BO102"/>
    <mergeCell ref="BP101:BP102"/>
    <mergeCell ref="BQ101:BQ102"/>
    <mergeCell ref="BR101:BR102"/>
    <mergeCell ref="BG101:BG102"/>
    <mergeCell ref="BH101:BH102"/>
    <mergeCell ref="BI101:BI102"/>
    <mergeCell ref="BB103:BB104"/>
    <mergeCell ref="BC103:BC104"/>
    <mergeCell ref="BA101:BA102"/>
    <mergeCell ref="BB101:BB102"/>
    <mergeCell ref="BC101:BC102"/>
    <mergeCell ref="BD101:BD102"/>
    <mergeCell ref="BE101:BE102"/>
    <mergeCell ref="BF101:BF102"/>
    <mergeCell ref="CD99:CD100"/>
    <mergeCell ref="CE99:CE100"/>
    <mergeCell ref="CF99:CF100"/>
    <mergeCell ref="BQ99:BQ100"/>
    <mergeCell ref="BF99:BF100"/>
    <mergeCell ref="BG99:BG100"/>
    <mergeCell ref="BH99:BH100"/>
    <mergeCell ref="BI99:BI100"/>
    <mergeCell ref="BJ99:BJ100"/>
    <mergeCell ref="BK99:BK100"/>
    <mergeCell ref="CG99:CG100"/>
    <mergeCell ref="AR101:AR102"/>
    <mergeCell ref="AT101:AT102"/>
    <mergeCell ref="AW101:AW102"/>
    <mergeCell ref="AX101:AX102"/>
    <mergeCell ref="AY101:AY102"/>
    <mergeCell ref="AZ101:AZ102"/>
    <mergeCell ref="BX99:BX100"/>
    <mergeCell ref="BY99:BY100"/>
    <mergeCell ref="BZ99:BZ100"/>
    <mergeCell ref="CA99:CA100"/>
    <mergeCell ref="CB99:CB100"/>
    <mergeCell ref="CC99:CC100"/>
    <mergeCell ref="BR99:BR100"/>
    <mergeCell ref="BS99:BS100"/>
    <mergeCell ref="BT99:BT100"/>
    <mergeCell ref="BU99:BU100"/>
    <mergeCell ref="BV99:BV100"/>
    <mergeCell ref="BW99:BW100"/>
    <mergeCell ref="BL99:BL100"/>
    <mergeCell ref="BM99:BM100"/>
    <mergeCell ref="BN99:BN100"/>
    <mergeCell ref="BO99:BO100"/>
    <mergeCell ref="BP99:BP100"/>
    <mergeCell ref="AZ99:AZ100"/>
    <mergeCell ref="BA99:BA100"/>
    <mergeCell ref="BB99:BB100"/>
    <mergeCell ref="BC99:BC100"/>
    <mergeCell ref="BD99:BD100"/>
    <mergeCell ref="BE99:BE100"/>
    <mergeCell ref="CC97:CC98"/>
    <mergeCell ref="CD97:CD98"/>
    <mergeCell ref="CE97:CE98"/>
    <mergeCell ref="BP97:BP98"/>
    <mergeCell ref="BE97:BE98"/>
    <mergeCell ref="BF97:BF98"/>
    <mergeCell ref="BG97:BG98"/>
    <mergeCell ref="BH97:BH98"/>
    <mergeCell ref="BI97:BI98"/>
    <mergeCell ref="BJ97:BJ98"/>
    <mergeCell ref="CF97:CF98"/>
    <mergeCell ref="CG97:CG98"/>
    <mergeCell ref="AR99:AR100"/>
    <mergeCell ref="AT99:AT100"/>
    <mergeCell ref="AW99:AW100"/>
    <mergeCell ref="AX99:AX100"/>
    <mergeCell ref="AY99:AY100"/>
    <mergeCell ref="BW97:BW98"/>
    <mergeCell ref="BX97:BX98"/>
    <mergeCell ref="BY97:BY98"/>
    <mergeCell ref="BZ97:BZ98"/>
    <mergeCell ref="CA97:CA98"/>
    <mergeCell ref="CB97:CB98"/>
    <mergeCell ref="BQ97:BQ98"/>
    <mergeCell ref="BR97:BR98"/>
    <mergeCell ref="BS97:BS98"/>
    <mergeCell ref="BT97:BT98"/>
    <mergeCell ref="BU97:BU98"/>
    <mergeCell ref="BV97:BV98"/>
    <mergeCell ref="BK97:BK98"/>
    <mergeCell ref="BL97:BL98"/>
    <mergeCell ref="BM97:BM98"/>
    <mergeCell ref="BN97:BN98"/>
    <mergeCell ref="BO97:BO98"/>
    <mergeCell ref="CF95:CF96"/>
    <mergeCell ref="CG95:CG96"/>
    <mergeCell ref="AW97:AW98"/>
    <mergeCell ref="AX97:AX98"/>
    <mergeCell ref="AY97:AY98"/>
    <mergeCell ref="AZ97:AZ98"/>
    <mergeCell ref="BA97:BA98"/>
    <mergeCell ref="BB97:BB98"/>
    <mergeCell ref="BC97:BC98"/>
    <mergeCell ref="BD97:BD98"/>
    <mergeCell ref="BZ95:BZ96"/>
    <mergeCell ref="CA95:CA96"/>
    <mergeCell ref="CB95:CB96"/>
    <mergeCell ref="CC95:CC96"/>
    <mergeCell ref="CD95:CD96"/>
    <mergeCell ref="CE95:CE96"/>
    <mergeCell ref="BT95:BT96"/>
    <mergeCell ref="BU95:BU96"/>
    <mergeCell ref="BV95:BV96"/>
    <mergeCell ref="BW95:BW96"/>
    <mergeCell ref="BX95:BX96"/>
    <mergeCell ref="BY95:BY96"/>
    <mergeCell ref="BN95:BN96"/>
    <mergeCell ref="BO95:BO96"/>
    <mergeCell ref="BD95:BD96"/>
    <mergeCell ref="BE95:BE96"/>
    <mergeCell ref="BF95:BF96"/>
    <mergeCell ref="BG95:BG96"/>
    <mergeCell ref="CE93:CE94"/>
    <mergeCell ref="CF93:CF94"/>
    <mergeCell ref="CG93:CG94"/>
    <mergeCell ref="CA93:CA94"/>
    <mergeCell ref="CB93:CB94"/>
    <mergeCell ref="CC93:CC94"/>
    <mergeCell ref="CD93:CD94"/>
    <mergeCell ref="BJ93:BJ94"/>
    <mergeCell ref="BK93:BK94"/>
    <mergeCell ref="BL93:BL94"/>
    <mergeCell ref="BP95:BP96"/>
    <mergeCell ref="BQ95:BQ96"/>
    <mergeCell ref="BR95:BR96"/>
    <mergeCell ref="BS95:BS96"/>
    <mergeCell ref="BH95:BH96"/>
    <mergeCell ref="BI95:BI96"/>
    <mergeCell ref="BJ95:BJ96"/>
    <mergeCell ref="BK95:BK96"/>
    <mergeCell ref="BL95:BL96"/>
    <mergeCell ref="BM95:BM96"/>
    <mergeCell ref="AW95:AW96"/>
    <mergeCell ref="AX95:AX96"/>
    <mergeCell ref="AY95:AY96"/>
    <mergeCell ref="AZ95:AZ96"/>
    <mergeCell ref="BA95:BA96"/>
    <mergeCell ref="BY93:BY94"/>
    <mergeCell ref="BZ93:BZ94"/>
    <mergeCell ref="BS93:BS94"/>
    <mergeCell ref="BT93:BT94"/>
    <mergeCell ref="BU93:BU94"/>
    <mergeCell ref="BV93:BV94"/>
    <mergeCell ref="BW93:BW94"/>
    <mergeCell ref="BX93:BX94"/>
    <mergeCell ref="BM93:BM94"/>
    <mergeCell ref="BN93:BN94"/>
    <mergeCell ref="BO93:BO94"/>
    <mergeCell ref="BP93:BP94"/>
    <mergeCell ref="BQ93:BQ94"/>
    <mergeCell ref="BR93:BR94"/>
    <mergeCell ref="BG93:BG94"/>
    <mergeCell ref="BH93:BH94"/>
    <mergeCell ref="BI93:BI94"/>
    <mergeCell ref="BB95:BB96"/>
    <mergeCell ref="BC95:BC96"/>
    <mergeCell ref="BA93:BA94"/>
    <mergeCell ref="BB93:BB94"/>
    <mergeCell ref="BC93:BC94"/>
    <mergeCell ref="BD93:BD94"/>
    <mergeCell ref="BE93:BE94"/>
    <mergeCell ref="BF93:BF94"/>
    <mergeCell ref="AR93:AR94"/>
    <mergeCell ref="AT93:AT94"/>
    <mergeCell ref="AW93:AW94"/>
    <mergeCell ref="AX93:AX94"/>
    <mergeCell ref="AY93:AY94"/>
    <mergeCell ref="AZ93:AZ94"/>
    <mergeCell ref="CB91:CB92"/>
    <mergeCell ref="CC91:CC92"/>
    <mergeCell ref="CD91:CD92"/>
    <mergeCell ref="CE91:CE92"/>
    <mergeCell ref="CF91:CF92"/>
    <mergeCell ref="CG91:CG92"/>
    <mergeCell ref="BV91:BV92"/>
    <mergeCell ref="BW91:BW92"/>
    <mergeCell ref="BX91:BX92"/>
    <mergeCell ref="BY91:BY92"/>
    <mergeCell ref="BZ91:BZ92"/>
    <mergeCell ref="CA91:CA92"/>
    <mergeCell ref="BP91:BP92"/>
    <mergeCell ref="BQ91:BQ92"/>
    <mergeCell ref="BR91:BR92"/>
    <mergeCell ref="BS91:BS92"/>
    <mergeCell ref="BT91:BT92"/>
    <mergeCell ref="BU91:BU92"/>
    <mergeCell ref="BJ91:BJ92"/>
    <mergeCell ref="BK91:BK92"/>
    <mergeCell ref="BL91:BL92"/>
    <mergeCell ref="BM91:BM92"/>
    <mergeCell ref="BN91:BN92"/>
    <mergeCell ref="BO91:BO92"/>
    <mergeCell ref="BD91:BD92"/>
    <mergeCell ref="BE91:BE92"/>
    <mergeCell ref="BF91:BF92"/>
    <mergeCell ref="BG91:BG92"/>
    <mergeCell ref="BH91:BH92"/>
    <mergeCell ref="BI91:BI92"/>
    <mergeCell ref="CG89:CG90"/>
    <mergeCell ref="AR91:AR92"/>
    <mergeCell ref="AT91:AT92"/>
    <mergeCell ref="AW91:AW92"/>
    <mergeCell ref="AX91:AX92"/>
    <mergeCell ref="AY91:AY92"/>
    <mergeCell ref="AZ91:AZ92"/>
    <mergeCell ref="BA91:BA92"/>
    <mergeCell ref="BB91:BB92"/>
    <mergeCell ref="BC91:BC92"/>
    <mergeCell ref="CA89:CA90"/>
    <mergeCell ref="CB89:CB90"/>
    <mergeCell ref="CC89:CC90"/>
    <mergeCell ref="CD89:CD90"/>
    <mergeCell ref="CE89:CE90"/>
    <mergeCell ref="CF89:CF90"/>
    <mergeCell ref="BU89:BU90"/>
    <mergeCell ref="BV89:BV90"/>
    <mergeCell ref="BX89:BX90"/>
    <mergeCell ref="BY89:BY90"/>
    <mergeCell ref="BZ89:BZ90"/>
    <mergeCell ref="BO89:BO90"/>
    <mergeCell ref="BP89:BP90"/>
    <mergeCell ref="BQ89:BQ90"/>
    <mergeCell ref="BR89:BR90"/>
    <mergeCell ref="BS89:BS90"/>
    <mergeCell ref="BT89:BT90"/>
    <mergeCell ref="BM89:BM90"/>
    <mergeCell ref="BN89:BN90"/>
    <mergeCell ref="BC89:BC90"/>
    <mergeCell ref="BD89:BD90"/>
    <mergeCell ref="BE89:BE90"/>
    <mergeCell ref="BF89:BF90"/>
    <mergeCell ref="BG89:BG90"/>
    <mergeCell ref="BH89:BH90"/>
    <mergeCell ref="BW89:BW90"/>
    <mergeCell ref="AW89:AW90"/>
    <mergeCell ref="AX89:AX90"/>
    <mergeCell ref="AY89:AY90"/>
    <mergeCell ref="AZ89:AZ90"/>
    <mergeCell ref="BA89:BA90"/>
    <mergeCell ref="BB89:BB90"/>
    <mergeCell ref="AY88:AZ88"/>
    <mergeCell ref="BE88:BF88"/>
    <mergeCell ref="BK88:BL88"/>
    <mergeCell ref="BI89:BI90"/>
    <mergeCell ref="BJ89:BJ90"/>
    <mergeCell ref="BK89:BK90"/>
    <mergeCell ref="BL89:BL90"/>
    <mergeCell ref="BQ88:BR88"/>
    <mergeCell ref="BW88:BX88"/>
    <mergeCell ref="CC88:CD88"/>
    <mergeCell ref="BJ87:BO87"/>
    <mergeCell ref="BP87:BU87"/>
    <mergeCell ref="AZ11:BB11"/>
    <mergeCell ref="BD11:BE11"/>
    <mergeCell ref="BV87:CA87"/>
    <mergeCell ref="CB87:CG87"/>
    <mergeCell ref="AW87:BC87"/>
    <mergeCell ref="BD87:BI87"/>
    <mergeCell ref="B9:C9"/>
    <mergeCell ref="E9:M9"/>
    <mergeCell ref="Q10:AD10"/>
    <mergeCell ref="AJ11:AL11"/>
    <mergeCell ref="E10:K10"/>
    <mergeCell ref="L10:M10"/>
    <mergeCell ref="AN11:AP11"/>
    <mergeCell ref="B11:C11"/>
    <mergeCell ref="BD67:BE67"/>
    <mergeCell ref="B64:C64"/>
    <mergeCell ref="E64:M64"/>
    <mergeCell ref="A66:C66"/>
    <mergeCell ref="B67:C67"/>
    <mergeCell ref="AJ67:AL67"/>
    <mergeCell ref="AZ67:BB67"/>
    <mergeCell ref="Q65:AD65"/>
    <mergeCell ref="B135:C135"/>
    <mergeCell ref="AN110:AP110"/>
    <mergeCell ref="AN112:AP112"/>
    <mergeCell ref="B130:C130"/>
    <mergeCell ref="E130:M130"/>
    <mergeCell ref="Q131:AD131"/>
    <mergeCell ref="AR68:AT68"/>
    <mergeCell ref="B13:C13"/>
    <mergeCell ref="B68:C68"/>
    <mergeCell ref="B134:C134"/>
    <mergeCell ref="AR89:AR90"/>
    <mergeCell ref="AT89:AT90"/>
    <mergeCell ref="AR97:AR98"/>
    <mergeCell ref="AT97:AT98"/>
    <mergeCell ref="AR105:AR106"/>
    <mergeCell ref="AT105:AT106"/>
    <mergeCell ref="AR95:AR96"/>
    <mergeCell ref="AT95:AT96"/>
    <mergeCell ref="AR103:AR104"/>
    <mergeCell ref="AT103:AT104"/>
    <mergeCell ref="AR111:AR112"/>
    <mergeCell ref="AT111:AT112"/>
    <mergeCell ref="AR119:AR120"/>
    <mergeCell ref="AT119:AT120"/>
  </mergeCells>
  <phoneticPr fontId="3" type="noConversion"/>
  <dataValidations count="5">
    <dataValidation type="list" allowBlank="1" showInputMessage="1" showErrorMessage="1" sqref="C148">
      <formula1>$C$172:$C$189</formula1>
    </dataValidation>
    <dataValidation type="list" allowBlank="1" showInputMessage="1" showErrorMessage="1" sqref="BI89:BI128 BO89:BO128 CA89:CA128 BC89:BC128 BU89:BU128 CG89:CG128">
      <formula1>$AW$132:$AW$134</formula1>
    </dataValidation>
    <dataValidation type="list" allowBlank="1" showInputMessage="1" showErrorMessage="1" sqref="AV142:AV143">
      <formula1>$E$173:$E$173</formula1>
    </dataValidation>
    <dataValidation type="list" allowBlank="1" showInputMessage="1" showErrorMessage="1" sqref="AX113 AX115 AX117 AX119 AX121 AX89 AX127 AX123 AX125 AV89:AV128 AX91 AX93 AX95 AX97 AX99 AX101 AX103 AX105 AX107 AX109 AX111">
      <formula1>$E$170:$E$177</formula1>
    </dataValidation>
    <dataValidation type="list" allowBlank="1" showInputMessage="1" showErrorMessage="1" sqref="BZ89:BZ128 BT89:BT128 BB89:BB128 BN89:BN128 BH89:BH128 CF89:CF128">
      <formula1>$AY$132:$AY$133</formula1>
    </dataValidation>
  </dataValidations>
  <pageMargins left="0.2" right="0.2" top="0.23" bottom="0.25" header="0.17" footer="0.16"/>
  <pageSetup paperSize="9" scale="59" orientation="landscape" horizontalDpi="300" verticalDpi="300" r:id="rId1"/>
  <headerFooter alignWithMargins="0"/>
  <drawing r:id="rId2"/>
</worksheet>
</file>

<file path=xl/worksheets/sheet18.xml><?xml version="1.0" encoding="utf-8"?>
<worksheet xmlns="http://schemas.openxmlformats.org/spreadsheetml/2006/main" xmlns:r="http://schemas.openxmlformats.org/officeDocument/2006/relationships">
  <dimension ref="A1:CG179"/>
  <sheetViews>
    <sheetView zoomScale="75" workbookViewId="0">
      <selection activeCell="B3" sqref="B3"/>
    </sheetView>
  </sheetViews>
  <sheetFormatPr defaultRowHeight="15"/>
  <cols>
    <col min="1" max="1" width="3.85546875" style="1" customWidth="1"/>
    <col min="2" max="2" width="18.5703125" style="1" customWidth="1"/>
    <col min="3" max="3" width="23.42578125" style="1" customWidth="1"/>
    <col min="4" max="34" width="3.85546875" style="12" customWidth="1"/>
    <col min="35" max="35" width="1.28515625" style="12" customWidth="1"/>
    <col min="36" max="36" width="6.85546875" style="12" customWidth="1"/>
    <col min="37" max="37" width="8.85546875" style="12" customWidth="1"/>
    <col min="38" max="38" width="8.140625" style="12" customWidth="1"/>
    <col min="39" max="39" width="1.28515625" style="12" customWidth="1"/>
    <col min="40" max="40" width="6.85546875" style="12" customWidth="1"/>
    <col min="41" max="41" width="8.7109375" style="67" customWidth="1"/>
    <col min="42" max="42" width="8.140625" style="12" customWidth="1"/>
    <col min="43" max="43" width="5.85546875" style="52" customWidth="1"/>
    <col min="44" max="44" width="19.140625" style="1" bestFit="1" customWidth="1"/>
    <col min="45" max="45" width="11.85546875" style="1" customWidth="1"/>
    <col min="46" max="46" width="12.7109375" style="1" customWidth="1"/>
    <col min="47" max="47" width="10.5703125" style="1" customWidth="1"/>
    <col min="48" max="48" width="14.140625" style="1" customWidth="1"/>
    <col min="49" max="50" width="9.140625" style="1"/>
    <col min="51" max="51" width="9.7109375" style="1" bestFit="1" customWidth="1"/>
    <col min="52" max="16384" width="9.140625" style="1"/>
  </cols>
  <sheetData>
    <row r="1" spans="1:63">
      <c r="A1" s="97" t="s">
        <v>4</v>
      </c>
      <c r="B1" s="98"/>
      <c r="C1" s="98"/>
      <c r="D1" s="99"/>
      <c r="E1" s="99"/>
      <c r="F1" s="99"/>
      <c r="G1" s="100"/>
      <c r="H1" s="100"/>
      <c r="I1" s="100"/>
      <c r="J1" s="100"/>
      <c r="K1" s="100"/>
      <c r="L1" s="100"/>
      <c r="M1" s="101"/>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102"/>
      <c r="AP1" s="99"/>
    </row>
    <row r="2" spans="1:63">
      <c r="A2" s="103"/>
      <c r="B2" s="103"/>
      <c r="C2" s="103"/>
      <c r="D2" s="99"/>
      <c r="E2" s="99"/>
      <c r="F2" s="104"/>
      <c r="G2" s="100"/>
      <c r="H2" s="100"/>
      <c r="I2" s="100"/>
      <c r="J2" s="100"/>
      <c r="K2" s="100"/>
      <c r="L2" s="100"/>
      <c r="M2" s="101"/>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102"/>
      <c r="AP2" s="99"/>
    </row>
    <row r="3" spans="1:63">
      <c r="A3" s="103"/>
      <c r="B3" s="103"/>
      <c r="C3" s="103"/>
      <c r="D3" s="99"/>
      <c r="E3" s="99"/>
      <c r="F3" s="99"/>
      <c r="G3" s="100"/>
      <c r="H3" s="100"/>
      <c r="I3" s="100"/>
      <c r="J3" s="100"/>
      <c r="K3" s="100"/>
      <c r="L3" s="100"/>
      <c r="M3" s="101"/>
      <c r="N3" s="99"/>
      <c r="O3" s="99"/>
      <c r="P3" s="99"/>
      <c r="Q3" s="99"/>
      <c r="R3" s="99"/>
      <c r="S3" s="99"/>
      <c r="T3" s="99"/>
      <c r="U3" s="99"/>
      <c r="V3" s="99"/>
      <c r="W3" s="99"/>
      <c r="X3" s="99"/>
      <c r="Y3" s="99"/>
      <c r="Z3" s="99"/>
      <c r="AA3" s="99"/>
      <c r="AB3" s="99"/>
      <c r="AC3" s="99"/>
      <c r="AD3" s="99"/>
      <c r="AE3" s="99"/>
      <c r="AF3" s="99"/>
      <c r="AG3" s="99"/>
      <c r="AH3" s="99"/>
      <c r="AI3" s="99"/>
      <c r="AJ3" s="99"/>
      <c r="AK3" s="99"/>
      <c r="AL3" s="99"/>
      <c r="AM3" s="99"/>
      <c r="AN3" s="99"/>
      <c r="AO3" s="102"/>
      <c r="AP3" s="99"/>
    </row>
    <row r="4" spans="1:63">
      <c r="A4" s="103"/>
      <c r="B4" s="103"/>
      <c r="C4" s="103"/>
      <c r="D4" s="99"/>
      <c r="E4" s="99"/>
      <c r="F4" s="99"/>
      <c r="G4" s="100"/>
      <c r="H4" s="100"/>
      <c r="I4" s="100"/>
      <c r="J4" s="100"/>
      <c r="K4" s="100"/>
      <c r="L4" s="100"/>
      <c r="M4" s="101"/>
      <c r="N4" s="99"/>
      <c r="O4" s="99"/>
      <c r="P4" s="99"/>
      <c r="Q4" s="99"/>
      <c r="R4" s="99"/>
      <c r="S4" s="99"/>
      <c r="T4" s="99"/>
      <c r="U4" s="99"/>
      <c r="V4" s="99"/>
      <c r="W4" s="99"/>
      <c r="X4" s="99"/>
      <c r="Y4" s="105" t="s">
        <v>106</v>
      </c>
      <c r="Z4" s="99"/>
      <c r="AA4" s="99"/>
      <c r="AB4" s="99"/>
      <c r="AC4" s="99"/>
      <c r="AD4" s="105"/>
      <c r="AE4" s="99"/>
      <c r="AF4" s="99"/>
      <c r="AG4" s="99"/>
      <c r="AH4" s="99"/>
      <c r="AI4" s="99"/>
      <c r="AJ4" s="99"/>
      <c r="AK4" s="99"/>
      <c r="AL4" s="99"/>
      <c r="AM4" s="99"/>
      <c r="AN4" s="99"/>
      <c r="AO4" s="102"/>
      <c r="AP4" s="99"/>
    </row>
    <row r="5" spans="1:63">
      <c r="A5" s="103"/>
      <c r="B5" s="103"/>
      <c r="C5" s="103"/>
      <c r="D5" s="99"/>
      <c r="E5" s="99"/>
      <c r="F5" s="99"/>
      <c r="G5" s="100"/>
      <c r="H5" s="100"/>
      <c r="I5" s="100"/>
      <c r="J5" s="100"/>
      <c r="K5" s="100"/>
      <c r="L5" s="100"/>
      <c r="M5" s="101"/>
      <c r="N5" s="99"/>
      <c r="O5" s="99"/>
      <c r="P5" s="99"/>
      <c r="Q5" s="99"/>
      <c r="R5" s="99"/>
      <c r="S5" s="99"/>
      <c r="T5" s="99"/>
      <c r="U5" s="99"/>
      <c r="V5" s="99"/>
      <c r="W5" s="99"/>
      <c r="X5" s="99"/>
      <c r="Y5" s="99"/>
      <c r="Z5" s="99"/>
      <c r="AA5" s="99"/>
      <c r="AB5" s="99"/>
      <c r="AC5" s="99"/>
      <c r="AD5" s="99"/>
      <c r="AE5" s="99"/>
      <c r="AF5" s="99"/>
      <c r="AG5" s="99"/>
      <c r="AH5" s="99"/>
      <c r="AI5" s="99"/>
      <c r="AJ5" s="99"/>
      <c r="AK5" s="99"/>
      <c r="AL5" s="99"/>
      <c r="AM5" s="99"/>
      <c r="AN5" s="99"/>
      <c r="AO5" s="102"/>
      <c r="AP5" s="99"/>
    </row>
    <row r="6" spans="1:63">
      <c r="A6" s="106"/>
      <c r="B6" s="103"/>
      <c r="C6" s="103"/>
      <c r="D6" s="99"/>
      <c r="E6" s="99"/>
      <c r="F6" s="99"/>
      <c r="G6" s="99"/>
      <c r="H6" s="99"/>
      <c r="I6" s="99"/>
      <c r="J6" s="99"/>
      <c r="K6" s="99"/>
      <c r="L6" s="99"/>
      <c r="M6" s="99"/>
      <c r="N6" s="99"/>
      <c r="O6" s="99"/>
      <c r="P6" s="99"/>
      <c r="Q6" s="99"/>
      <c r="R6" s="99"/>
      <c r="S6" s="99"/>
      <c r="T6" s="99"/>
      <c r="U6" s="99"/>
      <c r="V6" s="99"/>
      <c r="W6" s="99"/>
      <c r="X6" s="99"/>
      <c r="Y6" s="99"/>
      <c r="Z6" s="99"/>
      <c r="AA6" s="99"/>
      <c r="AB6" s="99"/>
      <c r="AC6" s="99"/>
      <c r="AD6" s="99"/>
      <c r="AE6" s="99"/>
      <c r="AF6" s="99"/>
      <c r="AG6" s="99"/>
      <c r="AH6" s="99"/>
      <c r="AI6" s="99"/>
      <c r="AJ6" s="99"/>
      <c r="AK6" s="99"/>
      <c r="AL6" s="99"/>
      <c r="AM6" s="99"/>
      <c r="AN6" s="99"/>
      <c r="AO6" s="102"/>
      <c r="AP6" s="99"/>
    </row>
    <row r="7" spans="1:63">
      <c r="A7" s="107"/>
      <c r="B7" s="108"/>
      <c r="C7" s="108"/>
      <c r="D7" s="109"/>
      <c r="E7" s="99"/>
      <c r="F7" s="99"/>
      <c r="G7" s="99"/>
      <c r="H7" s="99"/>
      <c r="I7" s="99"/>
      <c r="J7" s="99"/>
      <c r="K7" s="99"/>
      <c r="L7" s="99"/>
      <c r="M7" s="105"/>
      <c r="N7" s="110"/>
      <c r="O7" s="99"/>
      <c r="P7" s="99"/>
      <c r="Q7" s="99"/>
      <c r="R7" s="99"/>
      <c r="S7" s="99"/>
      <c r="T7" s="99"/>
      <c r="U7" s="99"/>
      <c r="V7" s="99"/>
      <c r="W7" s="99"/>
      <c r="X7" s="99"/>
      <c r="Y7" s="99"/>
      <c r="Z7" s="99"/>
      <c r="AA7" s="99"/>
      <c r="AB7" s="99"/>
      <c r="AC7" s="99"/>
      <c r="AD7" s="99"/>
      <c r="AE7" s="99"/>
      <c r="AF7" s="99"/>
      <c r="AG7" s="99"/>
      <c r="AH7" s="99"/>
      <c r="AI7" s="99"/>
      <c r="AJ7" s="99"/>
      <c r="AK7" s="99"/>
      <c r="AL7" s="99"/>
      <c r="AM7" s="99"/>
      <c r="AN7" s="99"/>
      <c r="AO7" s="102"/>
      <c r="AP7" s="99"/>
    </row>
    <row r="8" spans="1:63">
      <c r="A8" s="111"/>
      <c r="B8" s="103"/>
      <c r="C8" s="103"/>
      <c r="D8" s="99"/>
      <c r="E8" s="99"/>
      <c r="F8" s="99"/>
      <c r="G8" s="99"/>
      <c r="H8" s="99"/>
      <c r="I8" s="99"/>
      <c r="J8" s="99"/>
      <c r="K8" s="99"/>
      <c r="L8" s="99"/>
      <c r="M8" s="99"/>
      <c r="N8" s="99"/>
      <c r="O8" s="99"/>
      <c r="P8" s="99"/>
      <c r="Q8" s="99"/>
      <c r="R8" s="99"/>
      <c r="S8" s="99"/>
      <c r="T8" s="99"/>
      <c r="U8" s="99"/>
      <c r="V8" s="99"/>
      <c r="W8" s="99"/>
      <c r="X8" s="99"/>
      <c r="Y8" s="99"/>
      <c r="Z8" s="99"/>
      <c r="AA8" s="99"/>
      <c r="AB8" s="99"/>
      <c r="AC8" s="99"/>
      <c r="AD8" s="99"/>
      <c r="AE8" s="99"/>
      <c r="AF8" s="99"/>
      <c r="AG8" s="99"/>
      <c r="AH8" s="99"/>
      <c r="AI8" s="99"/>
      <c r="AJ8" s="99"/>
      <c r="AK8" s="99"/>
      <c r="AL8" s="99"/>
      <c r="AM8" s="99"/>
      <c r="AN8" s="99"/>
      <c r="AO8" s="102"/>
      <c r="AP8" s="99"/>
    </row>
    <row r="9" spans="1:63" ht="15" customHeight="1">
      <c r="A9" s="111"/>
      <c r="B9" s="292" t="s">
        <v>24</v>
      </c>
      <c r="C9" s="292"/>
      <c r="D9" s="112"/>
      <c r="E9" s="292" t="s">
        <v>13</v>
      </c>
      <c r="F9" s="292"/>
      <c r="G9" s="292"/>
      <c r="H9" s="292"/>
      <c r="I9" s="292"/>
      <c r="J9" s="292"/>
      <c r="K9" s="292"/>
      <c r="L9" s="292"/>
      <c r="M9" s="292"/>
      <c r="N9" s="99"/>
      <c r="O9" s="99"/>
      <c r="P9" s="99"/>
      <c r="Q9" s="113" t="str">
        <f>SETT!Q9</f>
        <v>CORSO: "OPERATORE ELETTRICO" 1° ANNO</v>
      </c>
      <c r="R9" s="113"/>
      <c r="S9" s="99"/>
      <c r="T9" s="99"/>
      <c r="U9" s="99"/>
      <c r="V9" s="99"/>
      <c r="W9" s="99"/>
      <c r="X9" s="99"/>
      <c r="Y9" s="99"/>
      <c r="Z9" s="99"/>
      <c r="AA9" s="99"/>
      <c r="AB9" s="99"/>
      <c r="AC9" s="99"/>
      <c r="AD9" s="99"/>
      <c r="AE9" s="99"/>
      <c r="AF9" s="99"/>
      <c r="AG9" s="99"/>
      <c r="AH9" s="99"/>
      <c r="AI9" s="99"/>
      <c r="AJ9" s="99"/>
      <c r="AK9" s="99"/>
      <c r="AL9" s="99"/>
      <c r="AM9" s="99"/>
      <c r="AN9" s="99"/>
      <c r="AO9" s="102"/>
      <c r="AP9" s="99"/>
    </row>
    <row r="10" spans="1:63" ht="15" customHeight="1" thickBot="1">
      <c r="A10" s="114"/>
      <c r="B10" s="114"/>
      <c r="C10" s="103"/>
      <c r="D10" s="99"/>
      <c r="E10" s="292" t="s">
        <v>104</v>
      </c>
      <c r="F10" s="292"/>
      <c r="G10" s="292"/>
      <c r="H10" s="292"/>
      <c r="I10" s="292"/>
      <c r="J10" s="292"/>
      <c r="K10" s="292"/>
      <c r="L10" s="291">
        <f>SETT!L10</f>
        <v>990</v>
      </c>
      <c r="M10" s="291"/>
      <c r="N10" s="115"/>
      <c r="O10" s="115"/>
      <c r="P10" s="115"/>
      <c r="Q10" s="292" t="str">
        <f>SETT!Q10</f>
        <v>COD: ARIEFP1821/20/1</v>
      </c>
      <c r="R10" s="292"/>
      <c r="S10" s="292"/>
      <c r="T10" s="292"/>
      <c r="U10" s="292"/>
      <c r="V10" s="292"/>
      <c r="W10" s="292"/>
      <c r="X10" s="292"/>
      <c r="Y10" s="292"/>
      <c r="Z10" s="292"/>
      <c r="AA10" s="292"/>
      <c r="AB10" s="292"/>
      <c r="AC10" s="292"/>
      <c r="AD10" s="292"/>
      <c r="AE10" s="115"/>
      <c r="AF10" s="115"/>
      <c r="AG10" s="115"/>
      <c r="AH10" s="115"/>
      <c r="AI10" s="115"/>
      <c r="AJ10" s="115" t="s">
        <v>3</v>
      </c>
      <c r="AK10" s="115"/>
      <c r="AL10" s="115"/>
      <c r="AM10" s="115"/>
      <c r="AN10" s="115"/>
      <c r="AO10" s="116"/>
      <c r="AP10" s="115"/>
      <c r="AQ10" s="53"/>
      <c r="AR10" s="8"/>
      <c r="AS10" s="8"/>
      <c r="AT10" s="8"/>
      <c r="AU10" s="8"/>
      <c r="AV10" s="8"/>
      <c r="AW10" s="8"/>
      <c r="AX10" s="8"/>
      <c r="AY10" s="8"/>
      <c r="AZ10" s="8"/>
      <c r="BA10" s="8"/>
      <c r="BB10" s="8"/>
      <c r="BC10" s="8"/>
      <c r="BD10" s="9"/>
      <c r="BE10" s="9"/>
      <c r="BF10" s="9"/>
      <c r="BG10" s="9"/>
      <c r="BH10" s="9"/>
      <c r="BI10" s="9"/>
      <c r="BJ10" s="9"/>
      <c r="BK10" s="9"/>
    </row>
    <row r="11" spans="1:63" ht="30.75" customHeight="1" thickBot="1">
      <c r="A11" s="114"/>
      <c r="B11" s="313" t="s">
        <v>15</v>
      </c>
      <c r="C11" s="313"/>
      <c r="D11" s="117"/>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313" t="s">
        <v>9</v>
      </c>
      <c r="AK11" s="313"/>
      <c r="AL11" s="313"/>
      <c r="AM11" s="115"/>
      <c r="AN11" s="313" t="s">
        <v>10</v>
      </c>
      <c r="AO11" s="313"/>
      <c r="AP11" s="313"/>
      <c r="AQ11" s="53"/>
      <c r="AR11" s="203" t="s">
        <v>25</v>
      </c>
      <c r="AS11" s="203" t="s">
        <v>99</v>
      </c>
      <c r="AT11" s="203" t="s">
        <v>100</v>
      </c>
      <c r="AU11" s="228" t="s">
        <v>105</v>
      </c>
      <c r="AV11" s="8"/>
      <c r="AW11" s="8"/>
      <c r="AX11" s="8"/>
      <c r="AY11" s="8"/>
      <c r="AZ11" s="309"/>
      <c r="BA11" s="309"/>
      <c r="BB11" s="309"/>
      <c r="BC11" s="8"/>
      <c r="BD11" s="309"/>
      <c r="BE11" s="309"/>
      <c r="BF11" s="8"/>
      <c r="BG11" s="9"/>
      <c r="BH11" s="9"/>
      <c r="BI11" s="9"/>
      <c r="BJ11" s="9"/>
      <c r="BK11" s="9"/>
    </row>
    <row r="12" spans="1:63" s="12" customFormat="1" ht="45" customHeight="1" thickTop="1" thickBot="1">
      <c r="A12" s="118" t="s">
        <v>0</v>
      </c>
      <c r="B12" s="119" t="s">
        <v>6</v>
      </c>
      <c r="C12" s="120" t="s">
        <v>7</v>
      </c>
      <c r="D12" s="121">
        <v>1</v>
      </c>
      <c r="E12" s="121">
        <v>2</v>
      </c>
      <c r="F12" s="121">
        <v>3</v>
      </c>
      <c r="G12" s="121">
        <v>4</v>
      </c>
      <c r="H12" s="121">
        <v>5</v>
      </c>
      <c r="I12" s="121">
        <v>6</v>
      </c>
      <c r="J12" s="121">
        <v>7</v>
      </c>
      <c r="K12" s="121">
        <v>8</v>
      </c>
      <c r="L12" s="121">
        <v>9</v>
      </c>
      <c r="M12" s="121">
        <v>10</v>
      </c>
      <c r="N12" s="121">
        <v>11</v>
      </c>
      <c r="O12" s="121">
        <v>12</v>
      </c>
      <c r="P12" s="121">
        <v>13</v>
      </c>
      <c r="Q12" s="121">
        <v>14</v>
      </c>
      <c r="R12" s="121">
        <v>15</v>
      </c>
      <c r="S12" s="121">
        <v>16</v>
      </c>
      <c r="T12" s="121">
        <v>17</v>
      </c>
      <c r="U12" s="121">
        <v>18</v>
      </c>
      <c r="V12" s="121">
        <v>19</v>
      </c>
      <c r="W12" s="121">
        <v>20</v>
      </c>
      <c r="X12" s="121">
        <v>21</v>
      </c>
      <c r="Y12" s="121">
        <v>22</v>
      </c>
      <c r="Z12" s="121">
        <v>23</v>
      </c>
      <c r="AA12" s="121">
        <v>24</v>
      </c>
      <c r="AB12" s="121">
        <v>25</v>
      </c>
      <c r="AC12" s="121">
        <v>26</v>
      </c>
      <c r="AD12" s="121">
        <v>27</v>
      </c>
      <c r="AE12" s="121">
        <v>28</v>
      </c>
      <c r="AF12" s="121">
        <v>29</v>
      </c>
      <c r="AG12" s="121">
        <v>30</v>
      </c>
      <c r="AH12" s="122">
        <v>31</v>
      </c>
      <c r="AI12" s="99"/>
      <c r="AJ12" s="123" t="s">
        <v>11</v>
      </c>
      <c r="AK12" s="124" t="s">
        <v>12</v>
      </c>
      <c r="AL12" s="125" t="s">
        <v>14</v>
      </c>
      <c r="AM12" s="99"/>
      <c r="AN12" s="123" t="s">
        <v>11</v>
      </c>
      <c r="AO12" s="124" t="s">
        <v>12</v>
      </c>
      <c r="AP12" s="125" t="s">
        <v>14</v>
      </c>
      <c r="AQ12" s="51"/>
      <c r="AR12" s="204"/>
      <c r="AS12" s="204"/>
      <c r="AT12" s="204"/>
      <c r="AU12" s="229">
        <f>$AL$13/$L$10</f>
        <v>0.60505050505050506</v>
      </c>
      <c r="AV12" s="13"/>
      <c r="AW12" s="13"/>
      <c r="AX12" s="13"/>
      <c r="AY12" s="13"/>
      <c r="AZ12" s="13"/>
      <c r="BA12" s="13"/>
      <c r="BB12" s="13"/>
      <c r="BC12" s="13"/>
      <c r="BD12" s="13"/>
      <c r="BE12" s="13"/>
      <c r="BF12" s="13"/>
      <c r="BG12" s="13"/>
      <c r="BH12" s="13"/>
      <c r="BI12" s="13"/>
      <c r="BJ12" s="13"/>
      <c r="BK12" s="13"/>
    </row>
    <row r="13" spans="1:63" s="60" customFormat="1" ht="14.25">
      <c r="A13" s="126"/>
      <c r="B13" s="270" t="s">
        <v>21</v>
      </c>
      <c r="C13" s="271"/>
      <c r="D13" s="127"/>
      <c r="E13" s="127"/>
      <c r="F13" s="127"/>
      <c r="G13" s="127"/>
      <c r="H13" s="127"/>
      <c r="I13" s="127"/>
      <c r="J13" s="127"/>
      <c r="K13" s="127"/>
      <c r="L13" s="127"/>
      <c r="M13" s="127"/>
      <c r="N13" s="127"/>
      <c r="O13" s="127"/>
      <c r="P13" s="127"/>
      <c r="Q13" s="127"/>
      <c r="R13" s="127"/>
      <c r="S13" s="127"/>
      <c r="T13" s="127"/>
      <c r="U13" s="127"/>
      <c r="V13" s="127"/>
      <c r="W13" s="127"/>
      <c r="X13" s="127"/>
      <c r="Y13" s="127"/>
      <c r="Z13" s="127"/>
      <c r="AA13" s="127"/>
      <c r="AB13" s="127"/>
      <c r="AC13" s="127"/>
      <c r="AD13" s="127"/>
      <c r="AE13" s="127"/>
      <c r="AF13" s="127"/>
      <c r="AG13" s="127"/>
      <c r="AH13" s="128"/>
      <c r="AI13" s="110"/>
      <c r="AJ13" s="129">
        <f t="shared" ref="AJ13:AJ43" si="0">SUM(D13:AH13)</f>
        <v>0</v>
      </c>
      <c r="AK13" s="127">
        <f>Foglio17!AL13</f>
        <v>599</v>
      </c>
      <c r="AL13" s="128">
        <f t="shared" ref="AL13:AL43" si="1">AJ13+AK13</f>
        <v>599</v>
      </c>
      <c r="AM13" s="110"/>
      <c r="AN13" s="129"/>
      <c r="AO13" s="127"/>
      <c r="AP13" s="128"/>
      <c r="AQ13" s="58"/>
      <c r="AR13" s="205"/>
      <c r="AS13" s="206"/>
      <c r="AT13" s="206"/>
    </row>
    <row r="14" spans="1:63">
      <c r="A14" s="130">
        <v>1</v>
      </c>
      <c r="B14" s="131" t="str">
        <f>Foglio16!B14</f>
        <v>AYLLA MORAN</v>
      </c>
      <c r="C14" s="131" t="str">
        <f>Foglio16!C14</f>
        <v>JEREMY RAFAEL</v>
      </c>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3"/>
      <c r="AI14" s="99"/>
      <c r="AJ14" s="134">
        <f t="shared" si="0"/>
        <v>0</v>
      </c>
      <c r="AK14" s="132">
        <f>Foglio17!AL14</f>
        <v>504.25</v>
      </c>
      <c r="AL14" s="133">
        <f t="shared" si="1"/>
        <v>504.25</v>
      </c>
      <c r="AM14" s="99"/>
      <c r="AN14" s="134">
        <f t="shared" ref="AN14:AN32" si="2">$AJ$13-AJ14</f>
        <v>0</v>
      </c>
      <c r="AO14" s="132">
        <f>Foglio17!AP14</f>
        <v>94.75</v>
      </c>
      <c r="AP14" s="133">
        <f t="shared" ref="AP14:AP32" si="3">AN14+AO14</f>
        <v>94.75</v>
      </c>
      <c r="AR14" s="207">
        <f>IF(D14&gt;0,1,0)+IF(E14&gt;0,1,0)+IF(F14&gt;0,1,0)+IF(G14&gt;0,1,0)+IF(H14&gt;0,1,0)+IF(I14&gt;0,1,0)+IF(J14&gt;0,1,0)+IF(K14&gt;0,1,0)+IF(L14&gt;0,1,0)+IF(M14&gt;0,1,0)+IF(N14&gt;0,1,0)+IF(O14&gt;0,1,0)+IF(P14&gt;0,1,0)+IF(Q14&gt;0,1,0)+IF(R14&gt;0,1,0)+IF(S14&gt;0,1,0)+IF(T14&gt;0,1,0)+IF(U14&gt;0,1,0)+IF(V14&gt;0,1,0)+IF(W14&gt;0,1,0)+IF(X14&gt;0,1,0)+IF(Y14&gt;0,1,0)+IF(Z14&gt;0,1,0)+IF(AA14&gt;0,1,0)+IF(AB14&gt;0,1,0)+IF(AC14&gt;0,1,0)+IF(AD14&gt;0,1,0)+IF(AE14&gt;0,1,0)+IF(AF14&gt;0,1,0)+IF(AG14&gt;0,1,0)+IF(AH14&gt;0,1,0)</f>
        <v>0</v>
      </c>
      <c r="AS14" s="208">
        <f>AL14/$L$10</f>
        <v>0.50934343434343432</v>
      </c>
      <c r="AT14" s="208">
        <f>AP14/$L$10</f>
        <v>9.5707070707070713E-2</v>
      </c>
    </row>
    <row r="15" spans="1:63">
      <c r="A15" s="130">
        <v>2</v>
      </c>
      <c r="B15" s="131" t="str">
        <f>Foglio16!B15</f>
        <v>ALIAJ</v>
      </c>
      <c r="C15" s="131" t="str">
        <f>Foglio16!C15</f>
        <v>KLARIS</v>
      </c>
      <c r="D15" s="132"/>
      <c r="E15" s="132"/>
      <c r="F15" s="132"/>
      <c r="G15" s="132"/>
      <c r="H15" s="132"/>
      <c r="I15" s="132"/>
      <c r="J15" s="132"/>
      <c r="K15" s="132"/>
      <c r="L15" s="132"/>
      <c r="M15" s="132"/>
      <c r="N15" s="132"/>
      <c r="O15" s="132"/>
      <c r="P15" s="132"/>
      <c r="Q15" s="132"/>
      <c r="R15" s="132"/>
      <c r="S15" s="132"/>
      <c r="T15" s="132"/>
      <c r="U15" s="132"/>
      <c r="V15" s="132"/>
      <c r="W15" s="132"/>
      <c r="X15" s="132"/>
      <c r="Y15" s="132"/>
      <c r="Z15" s="132"/>
      <c r="AA15" s="132"/>
      <c r="AB15" s="132"/>
      <c r="AC15" s="132"/>
      <c r="AD15" s="132"/>
      <c r="AE15" s="132"/>
      <c r="AF15" s="132"/>
      <c r="AG15" s="132"/>
      <c r="AH15" s="133"/>
      <c r="AI15" s="99"/>
      <c r="AJ15" s="134">
        <f t="shared" si="0"/>
        <v>0</v>
      </c>
      <c r="AK15" s="132">
        <f>Foglio17!AL15</f>
        <v>570</v>
      </c>
      <c r="AL15" s="133">
        <f t="shared" si="1"/>
        <v>570</v>
      </c>
      <c r="AM15" s="99"/>
      <c r="AN15" s="134">
        <f t="shared" si="2"/>
        <v>0</v>
      </c>
      <c r="AO15" s="132">
        <f>Foglio17!AP15</f>
        <v>29</v>
      </c>
      <c r="AP15" s="133">
        <f t="shared" si="3"/>
        <v>29</v>
      </c>
      <c r="AR15" s="207">
        <f t="shared" ref="AR15:AR39" si="4">IF(D15&gt;0,1,0)+IF(E15&gt;0,1,0)+IF(F15&gt;0,1,0)+IF(G15&gt;0,1,0)+IF(H15&gt;0,1,0)+IF(I15&gt;0,1,0)+IF(J15&gt;0,1,0)+IF(K15&gt;0,1,0)+IF(L15&gt;0,1,0)+IF(M15&gt;0,1,0)+IF(N15&gt;0,1,0)+IF(O15&gt;0,1,0)+IF(P15&gt;0,1,0)+IF(Q15&gt;0,1,0)+IF(R15&gt;0,1,0)+IF(S15&gt;0,1,0)+IF(T15&gt;0,1,0)+IF(U15&gt;0,1,0)+IF(V15&gt;0,1,0)+IF(W15&gt;0,1,0)+IF(X15&gt;0,1,0)+IF(Y15&gt;0,1,0)+IF(Z15&gt;0,1,0)+IF(AA15&gt;0,1,0)+IF(AB15&gt;0,1,0)+IF(AC15&gt;0,1,0)+IF(AD15&gt;0,1,0)+IF(AE15&gt;0,1,0)+IF(AF15&gt;0,1,0)+IF(AG15&gt;0,1,0)+IF(AH15&gt;0,1,0)</f>
        <v>0</v>
      </c>
      <c r="AS15" s="208">
        <f t="shared" ref="AS15:AS43" si="5">AL15/$L$10</f>
        <v>0.5757575757575758</v>
      </c>
      <c r="AT15" s="208">
        <f t="shared" ref="AT15:AT43" si="6">AP15/$L$10</f>
        <v>2.9292929292929294E-2</v>
      </c>
    </row>
    <row r="16" spans="1:63">
      <c r="A16" s="130">
        <v>3</v>
      </c>
      <c r="B16" s="131" t="str">
        <f>Foglio16!B16</f>
        <v>BARBIERI</v>
      </c>
      <c r="C16" s="131" t="str">
        <f>Foglio16!C16</f>
        <v>WALTER DARIO</v>
      </c>
      <c r="D16" s="132"/>
      <c r="E16" s="132"/>
      <c r="F16" s="132"/>
      <c r="G16" s="132"/>
      <c r="H16" s="132"/>
      <c r="I16" s="132"/>
      <c r="J16" s="132"/>
      <c r="K16" s="132"/>
      <c r="L16" s="132"/>
      <c r="M16" s="132"/>
      <c r="N16" s="132"/>
      <c r="O16" s="132"/>
      <c r="P16" s="132"/>
      <c r="Q16" s="132"/>
      <c r="R16" s="132"/>
      <c r="S16" s="132"/>
      <c r="T16" s="132"/>
      <c r="U16" s="132"/>
      <c r="V16" s="132"/>
      <c r="W16" s="132"/>
      <c r="X16" s="132"/>
      <c r="Y16" s="132"/>
      <c r="Z16" s="132"/>
      <c r="AA16" s="132"/>
      <c r="AB16" s="132"/>
      <c r="AC16" s="132"/>
      <c r="AD16" s="132"/>
      <c r="AE16" s="132"/>
      <c r="AF16" s="132"/>
      <c r="AG16" s="132"/>
      <c r="AH16" s="133"/>
      <c r="AI16" s="99"/>
      <c r="AJ16" s="134">
        <f t="shared" si="0"/>
        <v>0</v>
      </c>
      <c r="AK16" s="132">
        <f>Foglio17!AL16</f>
        <v>561.25</v>
      </c>
      <c r="AL16" s="133">
        <f t="shared" si="1"/>
        <v>561.25</v>
      </c>
      <c r="AM16" s="99"/>
      <c r="AN16" s="134">
        <f t="shared" si="2"/>
        <v>0</v>
      </c>
      <c r="AO16" s="132">
        <f>Foglio17!AP16</f>
        <v>37.75</v>
      </c>
      <c r="AP16" s="133">
        <f t="shared" si="3"/>
        <v>37.75</v>
      </c>
      <c r="AR16" s="207">
        <f t="shared" si="4"/>
        <v>0</v>
      </c>
      <c r="AS16" s="208">
        <f t="shared" si="5"/>
        <v>0.56691919191919193</v>
      </c>
      <c r="AT16" s="208">
        <f t="shared" si="6"/>
        <v>3.8131313131313134E-2</v>
      </c>
    </row>
    <row r="17" spans="1:46">
      <c r="A17" s="130">
        <v>4</v>
      </c>
      <c r="B17" s="131" t="str">
        <f>Foglio16!B17</f>
        <v>BORZONE</v>
      </c>
      <c r="C17" s="131" t="str">
        <f>Foglio16!C17</f>
        <v>MATTIA</v>
      </c>
      <c r="D17" s="132"/>
      <c r="E17" s="132"/>
      <c r="F17" s="132"/>
      <c r="G17" s="132"/>
      <c r="H17" s="132"/>
      <c r="I17" s="132"/>
      <c r="J17" s="132"/>
      <c r="K17" s="132"/>
      <c r="L17" s="132"/>
      <c r="M17" s="132"/>
      <c r="N17" s="132"/>
      <c r="O17" s="132"/>
      <c r="P17" s="132"/>
      <c r="Q17" s="132"/>
      <c r="R17" s="132"/>
      <c r="S17" s="132"/>
      <c r="T17" s="132"/>
      <c r="U17" s="132"/>
      <c r="V17" s="132"/>
      <c r="W17" s="132"/>
      <c r="X17" s="132"/>
      <c r="Y17" s="132"/>
      <c r="Z17" s="132"/>
      <c r="AA17" s="132"/>
      <c r="AB17" s="132"/>
      <c r="AC17" s="132"/>
      <c r="AD17" s="132"/>
      <c r="AE17" s="132"/>
      <c r="AF17" s="132"/>
      <c r="AG17" s="132"/>
      <c r="AH17" s="133"/>
      <c r="AI17" s="99"/>
      <c r="AJ17" s="134">
        <f t="shared" si="0"/>
        <v>0</v>
      </c>
      <c r="AK17" s="132">
        <f>Foglio17!AL17</f>
        <v>524</v>
      </c>
      <c r="AL17" s="133">
        <f t="shared" si="1"/>
        <v>524</v>
      </c>
      <c r="AM17" s="99"/>
      <c r="AN17" s="134">
        <f t="shared" si="2"/>
        <v>0</v>
      </c>
      <c r="AO17" s="132">
        <f>Foglio17!AP17</f>
        <v>75</v>
      </c>
      <c r="AP17" s="133">
        <f t="shared" si="3"/>
        <v>75</v>
      </c>
      <c r="AR17" s="207">
        <f t="shared" si="4"/>
        <v>0</v>
      </c>
      <c r="AS17" s="208">
        <f t="shared" si="5"/>
        <v>0.52929292929292926</v>
      </c>
      <c r="AT17" s="208">
        <f t="shared" si="6"/>
        <v>7.575757575757576E-2</v>
      </c>
    </row>
    <row r="18" spans="1:46">
      <c r="A18" s="130">
        <v>5</v>
      </c>
      <c r="B18" s="131" t="str">
        <f>Foglio16!B18</f>
        <v>BOUCHAFRA</v>
      </c>
      <c r="C18" s="131" t="str">
        <f>Foglio16!C18</f>
        <v>YOUSSEF</v>
      </c>
      <c r="D18" s="132"/>
      <c r="E18" s="132"/>
      <c r="F18" s="132"/>
      <c r="G18" s="132"/>
      <c r="H18" s="132"/>
      <c r="I18" s="132"/>
      <c r="J18" s="132"/>
      <c r="K18" s="132"/>
      <c r="L18" s="132"/>
      <c r="M18" s="132"/>
      <c r="N18" s="132"/>
      <c r="O18" s="132"/>
      <c r="P18" s="132"/>
      <c r="Q18" s="132"/>
      <c r="R18" s="132"/>
      <c r="S18" s="132"/>
      <c r="T18" s="132"/>
      <c r="U18" s="132"/>
      <c r="V18" s="132"/>
      <c r="W18" s="132"/>
      <c r="X18" s="132"/>
      <c r="Y18" s="132"/>
      <c r="Z18" s="132"/>
      <c r="AA18" s="132"/>
      <c r="AB18" s="132"/>
      <c r="AC18" s="132"/>
      <c r="AD18" s="132"/>
      <c r="AE18" s="132"/>
      <c r="AF18" s="132"/>
      <c r="AG18" s="132"/>
      <c r="AH18" s="133"/>
      <c r="AI18" s="99"/>
      <c r="AJ18" s="134">
        <f t="shared" si="0"/>
        <v>0</v>
      </c>
      <c r="AK18" s="132">
        <f>Foglio17!AL18</f>
        <v>598</v>
      </c>
      <c r="AL18" s="133">
        <f t="shared" si="1"/>
        <v>598</v>
      </c>
      <c r="AM18" s="99"/>
      <c r="AN18" s="134">
        <f t="shared" si="2"/>
        <v>0</v>
      </c>
      <c r="AO18" s="132">
        <f>Foglio17!AP18</f>
        <v>1</v>
      </c>
      <c r="AP18" s="133">
        <f t="shared" si="3"/>
        <v>1</v>
      </c>
      <c r="AR18" s="207">
        <f t="shared" si="4"/>
        <v>0</v>
      </c>
      <c r="AS18" s="208">
        <f t="shared" si="5"/>
        <v>0.60404040404040404</v>
      </c>
      <c r="AT18" s="208">
        <f t="shared" si="6"/>
        <v>1.0101010101010101E-3</v>
      </c>
    </row>
    <row r="19" spans="1:46">
      <c r="A19" s="130">
        <v>6</v>
      </c>
      <c r="B19" s="131" t="str">
        <f>Foglio16!B19</f>
        <v>CASELLA</v>
      </c>
      <c r="C19" s="131" t="str">
        <f>Foglio16!C19</f>
        <v>MICHELE</v>
      </c>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3"/>
      <c r="AI19" s="99"/>
      <c r="AJ19" s="134">
        <f t="shared" si="0"/>
        <v>0</v>
      </c>
      <c r="AK19" s="132">
        <f>Foglio17!AL19</f>
        <v>546</v>
      </c>
      <c r="AL19" s="133">
        <f t="shared" si="1"/>
        <v>546</v>
      </c>
      <c r="AM19" s="99"/>
      <c r="AN19" s="134">
        <f t="shared" si="2"/>
        <v>0</v>
      </c>
      <c r="AO19" s="132">
        <f>Foglio17!AP19</f>
        <v>53</v>
      </c>
      <c r="AP19" s="133">
        <f t="shared" si="3"/>
        <v>53</v>
      </c>
      <c r="AR19" s="207">
        <f t="shared" si="4"/>
        <v>0</v>
      </c>
      <c r="AS19" s="208">
        <f t="shared" si="5"/>
        <v>0.55151515151515151</v>
      </c>
      <c r="AT19" s="208">
        <f t="shared" si="6"/>
        <v>5.3535353535353533E-2</v>
      </c>
    </row>
    <row r="20" spans="1:46">
      <c r="A20" s="130">
        <v>7</v>
      </c>
      <c r="B20" s="131" t="str">
        <f>Foglio16!B20</f>
        <v>EL HAJEB</v>
      </c>
      <c r="C20" s="131" t="str">
        <f>Foglio16!C20</f>
        <v>ABDEL KARIM</v>
      </c>
      <c r="D20" s="132"/>
      <c r="E20" s="132"/>
      <c r="F20" s="132"/>
      <c r="G20" s="132"/>
      <c r="H20" s="132"/>
      <c r="I20" s="132"/>
      <c r="J20" s="132"/>
      <c r="K20" s="132"/>
      <c r="L20" s="132"/>
      <c r="M20" s="132"/>
      <c r="N20" s="132"/>
      <c r="O20" s="132"/>
      <c r="P20" s="132"/>
      <c r="Q20" s="132"/>
      <c r="R20" s="132"/>
      <c r="S20" s="132"/>
      <c r="T20" s="132"/>
      <c r="U20" s="132"/>
      <c r="V20" s="132"/>
      <c r="W20" s="132"/>
      <c r="X20" s="132"/>
      <c r="Y20" s="132"/>
      <c r="Z20" s="132"/>
      <c r="AA20" s="132"/>
      <c r="AB20" s="132"/>
      <c r="AC20" s="132"/>
      <c r="AD20" s="132"/>
      <c r="AE20" s="132"/>
      <c r="AF20" s="132"/>
      <c r="AG20" s="132"/>
      <c r="AH20" s="133"/>
      <c r="AI20" s="99"/>
      <c r="AJ20" s="134">
        <f t="shared" si="0"/>
        <v>0</v>
      </c>
      <c r="AK20" s="132">
        <f>Foglio17!AL20</f>
        <v>555</v>
      </c>
      <c r="AL20" s="133">
        <f t="shared" si="1"/>
        <v>555</v>
      </c>
      <c r="AM20" s="99"/>
      <c r="AN20" s="134">
        <f t="shared" si="2"/>
        <v>0</v>
      </c>
      <c r="AO20" s="132">
        <f>Foglio17!AP20</f>
        <v>44</v>
      </c>
      <c r="AP20" s="133">
        <f t="shared" si="3"/>
        <v>44</v>
      </c>
      <c r="AR20" s="207">
        <f t="shared" si="4"/>
        <v>0</v>
      </c>
      <c r="AS20" s="208">
        <f t="shared" si="5"/>
        <v>0.56060606060606055</v>
      </c>
      <c r="AT20" s="208">
        <f t="shared" si="6"/>
        <v>4.4444444444444446E-2</v>
      </c>
    </row>
    <row r="21" spans="1:46">
      <c r="A21" s="130">
        <v>8</v>
      </c>
      <c r="B21" s="131" t="str">
        <f>Foglio16!B21</f>
        <v>FERRARINI</v>
      </c>
      <c r="C21" s="131" t="str">
        <f>Foglio16!C21</f>
        <v>LUCA</v>
      </c>
      <c r="D21" s="132"/>
      <c r="E21" s="132"/>
      <c r="F21" s="132"/>
      <c r="G21" s="132"/>
      <c r="H21" s="132"/>
      <c r="I21" s="132"/>
      <c r="J21" s="132"/>
      <c r="K21" s="132"/>
      <c r="L21" s="132"/>
      <c r="M21" s="132"/>
      <c r="N21" s="132"/>
      <c r="O21" s="132"/>
      <c r="P21" s="132"/>
      <c r="Q21" s="132"/>
      <c r="R21" s="132"/>
      <c r="S21" s="132"/>
      <c r="T21" s="132"/>
      <c r="U21" s="132"/>
      <c r="V21" s="132"/>
      <c r="W21" s="132"/>
      <c r="X21" s="132"/>
      <c r="Y21" s="132"/>
      <c r="Z21" s="132"/>
      <c r="AA21" s="132"/>
      <c r="AB21" s="132"/>
      <c r="AC21" s="132"/>
      <c r="AD21" s="132"/>
      <c r="AE21" s="132"/>
      <c r="AF21" s="132"/>
      <c r="AG21" s="132"/>
      <c r="AH21" s="133"/>
      <c r="AI21" s="99"/>
      <c r="AJ21" s="134">
        <f t="shared" si="0"/>
        <v>0</v>
      </c>
      <c r="AK21" s="132">
        <f>Foglio17!AL21</f>
        <v>371.25</v>
      </c>
      <c r="AL21" s="133">
        <f t="shared" si="1"/>
        <v>371.25</v>
      </c>
      <c r="AM21" s="99"/>
      <c r="AN21" s="134">
        <f t="shared" si="2"/>
        <v>0</v>
      </c>
      <c r="AO21" s="132">
        <f>Foglio17!AP21</f>
        <v>227.75</v>
      </c>
      <c r="AP21" s="133">
        <f t="shared" si="3"/>
        <v>227.75</v>
      </c>
      <c r="AR21" s="207">
        <f t="shared" si="4"/>
        <v>0</v>
      </c>
      <c r="AS21" s="208">
        <f t="shared" si="5"/>
        <v>0.375</v>
      </c>
      <c r="AT21" s="208">
        <f t="shared" si="6"/>
        <v>0.23005050505050506</v>
      </c>
    </row>
    <row r="22" spans="1:46">
      <c r="A22" s="130">
        <v>9</v>
      </c>
      <c r="B22" s="131" t="str">
        <f>Foglio16!B22</f>
        <v>GOXHAJ</v>
      </c>
      <c r="C22" s="131" t="str">
        <f>Foglio16!C22</f>
        <v>THOMAS</v>
      </c>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3"/>
      <c r="AI22" s="99"/>
      <c r="AJ22" s="134">
        <f t="shared" si="0"/>
        <v>0</v>
      </c>
      <c r="AK22" s="132">
        <f>Foglio17!AL22</f>
        <v>488.5</v>
      </c>
      <c r="AL22" s="133">
        <f t="shared" si="1"/>
        <v>488.5</v>
      </c>
      <c r="AM22" s="99"/>
      <c r="AN22" s="134">
        <f t="shared" si="2"/>
        <v>0</v>
      </c>
      <c r="AO22" s="132">
        <f>Foglio17!AP22</f>
        <v>110.5</v>
      </c>
      <c r="AP22" s="133">
        <f t="shared" si="3"/>
        <v>110.5</v>
      </c>
      <c r="AR22" s="207">
        <f t="shared" si="4"/>
        <v>0</v>
      </c>
      <c r="AS22" s="208">
        <f t="shared" si="5"/>
        <v>0.49343434343434345</v>
      </c>
      <c r="AT22" s="208">
        <f t="shared" si="6"/>
        <v>0.11161616161616161</v>
      </c>
    </row>
    <row r="23" spans="1:46">
      <c r="A23" s="130">
        <v>10</v>
      </c>
      <c r="B23" s="131" t="str">
        <f>Foglio16!B23</f>
        <v>HOXHA</v>
      </c>
      <c r="C23" s="131" t="str">
        <f>Foglio16!C23</f>
        <v>HALI</v>
      </c>
      <c r="D23" s="132"/>
      <c r="E23" s="132"/>
      <c r="F23" s="132"/>
      <c r="G23" s="132"/>
      <c r="H23" s="132"/>
      <c r="I23" s="132"/>
      <c r="J23" s="132"/>
      <c r="K23" s="132"/>
      <c r="L23" s="132"/>
      <c r="M23" s="132"/>
      <c r="N23" s="132"/>
      <c r="O23" s="132"/>
      <c r="P23" s="132"/>
      <c r="Q23" s="132"/>
      <c r="R23" s="132"/>
      <c r="S23" s="132"/>
      <c r="T23" s="132"/>
      <c r="U23" s="132"/>
      <c r="V23" s="132"/>
      <c r="W23" s="132"/>
      <c r="X23" s="132"/>
      <c r="Y23" s="132"/>
      <c r="Z23" s="132"/>
      <c r="AA23" s="132"/>
      <c r="AB23" s="132"/>
      <c r="AC23" s="132"/>
      <c r="AD23" s="132"/>
      <c r="AE23" s="132"/>
      <c r="AF23" s="132"/>
      <c r="AG23" s="132"/>
      <c r="AH23" s="133"/>
      <c r="AI23" s="99"/>
      <c r="AJ23" s="134">
        <f t="shared" si="0"/>
        <v>0</v>
      </c>
      <c r="AK23" s="132">
        <f>Foglio17!AL23</f>
        <v>506.75</v>
      </c>
      <c r="AL23" s="133">
        <f t="shared" si="1"/>
        <v>506.75</v>
      </c>
      <c r="AM23" s="99"/>
      <c r="AN23" s="134">
        <f t="shared" si="2"/>
        <v>0</v>
      </c>
      <c r="AO23" s="132">
        <f>Foglio17!AP23</f>
        <v>92.25</v>
      </c>
      <c r="AP23" s="133">
        <f t="shared" si="3"/>
        <v>92.25</v>
      </c>
      <c r="AR23" s="207">
        <f t="shared" si="4"/>
        <v>0</v>
      </c>
      <c r="AS23" s="208">
        <f t="shared" si="5"/>
        <v>0.51186868686868692</v>
      </c>
      <c r="AT23" s="208">
        <f t="shared" si="6"/>
        <v>9.3181818181818185E-2</v>
      </c>
    </row>
    <row r="24" spans="1:46">
      <c r="A24" s="130">
        <v>11</v>
      </c>
      <c r="B24" s="131" t="str">
        <f>Foglio16!B24</f>
        <v>KASSIMI</v>
      </c>
      <c r="C24" s="131" t="str">
        <f>Foglio16!C24</f>
        <v>JAWAD</v>
      </c>
      <c r="D24" s="132"/>
      <c r="E24" s="132"/>
      <c r="F24" s="132"/>
      <c r="G24" s="132"/>
      <c r="H24" s="132"/>
      <c r="I24" s="132"/>
      <c r="J24" s="132"/>
      <c r="K24" s="132"/>
      <c r="L24" s="132"/>
      <c r="M24" s="132"/>
      <c r="N24" s="132"/>
      <c r="O24" s="132"/>
      <c r="P24" s="132"/>
      <c r="Q24" s="132"/>
      <c r="R24" s="132"/>
      <c r="S24" s="132"/>
      <c r="T24" s="132"/>
      <c r="U24" s="132"/>
      <c r="V24" s="132"/>
      <c r="W24" s="132"/>
      <c r="X24" s="132"/>
      <c r="Y24" s="132"/>
      <c r="Z24" s="132"/>
      <c r="AA24" s="132"/>
      <c r="AB24" s="132"/>
      <c r="AC24" s="132"/>
      <c r="AD24" s="132"/>
      <c r="AE24" s="132"/>
      <c r="AF24" s="132"/>
      <c r="AG24" s="132"/>
      <c r="AH24" s="133"/>
      <c r="AI24" s="99"/>
      <c r="AJ24" s="134">
        <f t="shared" si="0"/>
        <v>0</v>
      </c>
      <c r="AK24" s="132">
        <f>Foglio17!AL24</f>
        <v>574</v>
      </c>
      <c r="AL24" s="133">
        <f t="shared" si="1"/>
        <v>574</v>
      </c>
      <c r="AM24" s="99"/>
      <c r="AN24" s="134">
        <f t="shared" si="2"/>
        <v>0</v>
      </c>
      <c r="AO24" s="132">
        <f>Foglio17!AP24</f>
        <v>25</v>
      </c>
      <c r="AP24" s="133">
        <f t="shared" si="3"/>
        <v>25</v>
      </c>
      <c r="AR24" s="207">
        <f t="shared" si="4"/>
        <v>0</v>
      </c>
      <c r="AS24" s="208">
        <f t="shared" si="5"/>
        <v>0.57979797979797976</v>
      </c>
      <c r="AT24" s="208">
        <f t="shared" si="6"/>
        <v>2.5252525252525252E-2</v>
      </c>
    </row>
    <row r="25" spans="1:46">
      <c r="A25" s="130">
        <v>12</v>
      </c>
      <c r="B25" s="131" t="str">
        <f>Foglio16!B25</f>
        <v>LAVEZZO</v>
      </c>
      <c r="C25" s="131" t="str">
        <f>Foglio16!C25</f>
        <v>CRISTIAN</v>
      </c>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3"/>
      <c r="AI25" s="99"/>
      <c r="AJ25" s="134">
        <f t="shared" si="0"/>
        <v>0</v>
      </c>
      <c r="AK25" s="132">
        <f>Foglio17!AL25</f>
        <v>516.75</v>
      </c>
      <c r="AL25" s="133">
        <f t="shared" si="1"/>
        <v>516.75</v>
      </c>
      <c r="AM25" s="99"/>
      <c r="AN25" s="134">
        <f t="shared" si="2"/>
        <v>0</v>
      </c>
      <c r="AO25" s="132">
        <f>Foglio17!AP25</f>
        <v>82.25</v>
      </c>
      <c r="AP25" s="133">
        <f t="shared" si="3"/>
        <v>82.25</v>
      </c>
      <c r="AR25" s="207">
        <f t="shared" si="4"/>
        <v>0</v>
      </c>
      <c r="AS25" s="208">
        <f t="shared" si="5"/>
        <v>0.52196969696969697</v>
      </c>
      <c r="AT25" s="208">
        <f t="shared" si="6"/>
        <v>8.3080808080808075E-2</v>
      </c>
    </row>
    <row r="26" spans="1:46">
      <c r="A26" s="130">
        <v>13</v>
      </c>
      <c r="B26" s="131" t="str">
        <f>Foglio16!B26</f>
        <v>MARTORANA</v>
      </c>
      <c r="C26" s="131" t="str">
        <f>Foglio16!C26</f>
        <v>IVAN</v>
      </c>
      <c r="D26" s="132"/>
      <c r="E26" s="132"/>
      <c r="F26" s="132"/>
      <c r="G26" s="132"/>
      <c r="H26" s="132"/>
      <c r="I26" s="132"/>
      <c r="J26" s="132"/>
      <c r="K26" s="132"/>
      <c r="L26" s="132"/>
      <c r="M26" s="132"/>
      <c r="N26" s="132"/>
      <c r="O26" s="132"/>
      <c r="P26" s="132"/>
      <c r="Q26" s="132"/>
      <c r="R26" s="132"/>
      <c r="S26" s="132"/>
      <c r="T26" s="132"/>
      <c r="U26" s="132"/>
      <c r="V26" s="132"/>
      <c r="W26" s="132"/>
      <c r="X26" s="132"/>
      <c r="Y26" s="132"/>
      <c r="Z26" s="132"/>
      <c r="AA26" s="132"/>
      <c r="AB26" s="132"/>
      <c r="AC26" s="132"/>
      <c r="AD26" s="132"/>
      <c r="AE26" s="132"/>
      <c r="AF26" s="132"/>
      <c r="AG26" s="132"/>
      <c r="AH26" s="133"/>
      <c r="AI26" s="99"/>
      <c r="AJ26" s="134">
        <f t="shared" si="0"/>
        <v>0</v>
      </c>
      <c r="AK26" s="132">
        <f>Foglio17!AL26</f>
        <v>396</v>
      </c>
      <c r="AL26" s="133">
        <f t="shared" si="1"/>
        <v>396</v>
      </c>
      <c r="AM26" s="99"/>
      <c r="AN26" s="134">
        <f t="shared" si="2"/>
        <v>0</v>
      </c>
      <c r="AO26" s="132">
        <f>Foglio17!AP26</f>
        <v>203</v>
      </c>
      <c r="AP26" s="133">
        <f t="shared" si="3"/>
        <v>203</v>
      </c>
      <c r="AR26" s="207">
        <f t="shared" si="4"/>
        <v>0</v>
      </c>
      <c r="AS26" s="208">
        <f t="shared" si="5"/>
        <v>0.4</v>
      </c>
      <c r="AT26" s="208">
        <f t="shared" si="6"/>
        <v>0.20505050505050504</v>
      </c>
    </row>
    <row r="27" spans="1:46">
      <c r="A27" s="130">
        <v>14</v>
      </c>
      <c r="B27" s="131" t="str">
        <f>Foglio16!B27</f>
        <v xml:space="preserve">OLCESE </v>
      </c>
      <c r="C27" s="131" t="str">
        <f>Foglio16!C27</f>
        <v>RAFFAELE</v>
      </c>
      <c r="D27" s="132"/>
      <c r="E27" s="132"/>
      <c r="F27" s="132"/>
      <c r="G27" s="132"/>
      <c r="H27" s="132"/>
      <c r="I27" s="132"/>
      <c r="J27" s="132"/>
      <c r="K27" s="132"/>
      <c r="L27" s="132"/>
      <c r="M27" s="132"/>
      <c r="N27" s="132"/>
      <c r="O27" s="132"/>
      <c r="P27" s="132"/>
      <c r="Q27" s="132"/>
      <c r="R27" s="132"/>
      <c r="S27" s="132"/>
      <c r="T27" s="132"/>
      <c r="U27" s="132"/>
      <c r="V27" s="132"/>
      <c r="W27" s="132"/>
      <c r="X27" s="132"/>
      <c r="Y27" s="132"/>
      <c r="Z27" s="132"/>
      <c r="AA27" s="132"/>
      <c r="AB27" s="132"/>
      <c r="AC27" s="132"/>
      <c r="AD27" s="132"/>
      <c r="AE27" s="132"/>
      <c r="AF27" s="132"/>
      <c r="AG27" s="132"/>
      <c r="AH27" s="133"/>
      <c r="AI27" s="99"/>
      <c r="AJ27" s="134">
        <f t="shared" si="0"/>
        <v>0</v>
      </c>
      <c r="AK27" s="132">
        <f>Foglio17!AL27</f>
        <v>560</v>
      </c>
      <c r="AL27" s="133">
        <f t="shared" si="1"/>
        <v>560</v>
      </c>
      <c r="AM27" s="99"/>
      <c r="AN27" s="134">
        <f t="shared" si="2"/>
        <v>0</v>
      </c>
      <c r="AO27" s="132">
        <f>Foglio17!AP27</f>
        <v>39</v>
      </c>
      <c r="AP27" s="133">
        <f t="shared" si="3"/>
        <v>39</v>
      </c>
      <c r="AR27" s="207">
        <f t="shared" si="4"/>
        <v>0</v>
      </c>
      <c r="AS27" s="208">
        <f t="shared" si="5"/>
        <v>0.56565656565656564</v>
      </c>
      <c r="AT27" s="208">
        <f t="shared" si="6"/>
        <v>3.9393939393939391E-2</v>
      </c>
    </row>
    <row r="28" spans="1:46">
      <c r="A28" s="130">
        <v>15</v>
      </c>
      <c r="B28" s="131" t="str">
        <f>Foglio16!B28</f>
        <v>RICCA</v>
      </c>
      <c r="C28" s="131" t="str">
        <f>Foglio16!C28</f>
        <v>SIMONE</v>
      </c>
      <c r="D28" s="132"/>
      <c r="E28" s="132"/>
      <c r="F28" s="132"/>
      <c r="G28" s="132"/>
      <c r="H28" s="132"/>
      <c r="I28" s="132"/>
      <c r="J28" s="132"/>
      <c r="K28" s="132"/>
      <c r="L28" s="132"/>
      <c r="M28" s="132"/>
      <c r="N28" s="132"/>
      <c r="O28" s="132"/>
      <c r="P28" s="132"/>
      <c r="Q28" s="132"/>
      <c r="R28" s="132"/>
      <c r="S28" s="132"/>
      <c r="T28" s="132"/>
      <c r="U28" s="132"/>
      <c r="V28" s="132"/>
      <c r="W28" s="132"/>
      <c r="X28" s="132"/>
      <c r="Y28" s="132"/>
      <c r="Z28" s="132"/>
      <c r="AA28" s="132"/>
      <c r="AB28" s="132"/>
      <c r="AC28" s="132"/>
      <c r="AD28" s="132"/>
      <c r="AE28" s="132"/>
      <c r="AF28" s="132"/>
      <c r="AG28" s="132"/>
      <c r="AH28" s="133"/>
      <c r="AI28" s="99"/>
      <c r="AJ28" s="134">
        <f t="shared" si="0"/>
        <v>0</v>
      </c>
      <c r="AK28" s="132">
        <f>Foglio17!AL28</f>
        <v>563</v>
      </c>
      <c r="AL28" s="133">
        <f t="shared" si="1"/>
        <v>563</v>
      </c>
      <c r="AM28" s="99"/>
      <c r="AN28" s="134">
        <f t="shared" si="2"/>
        <v>0</v>
      </c>
      <c r="AO28" s="132">
        <f>Foglio17!AP28</f>
        <v>36</v>
      </c>
      <c r="AP28" s="133">
        <f t="shared" si="3"/>
        <v>36</v>
      </c>
      <c r="AR28" s="207">
        <f t="shared" si="4"/>
        <v>0</v>
      </c>
      <c r="AS28" s="208">
        <f t="shared" si="5"/>
        <v>0.56868686868686869</v>
      </c>
      <c r="AT28" s="208">
        <f t="shared" si="6"/>
        <v>3.6363636363636362E-2</v>
      </c>
    </row>
    <row r="29" spans="1:46">
      <c r="A29" s="130">
        <v>16</v>
      </c>
      <c r="B29" s="131" t="str">
        <f>Foglio16!B29</f>
        <v>RIGA</v>
      </c>
      <c r="C29" s="131" t="str">
        <f>Foglio16!C29</f>
        <v>VITTORIO</v>
      </c>
      <c r="D29" s="132"/>
      <c r="E29" s="132"/>
      <c r="F29" s="132"/>
      <c r="G29" s="132"/>
      <c r="H29" s="132"/>
      <c r="I29" s="132"/>
      <c r="J29" s="132"/>
      <c r="K29" s="132"/>
      <c r="L29" s="132"/>
      <c r="M29" s="132"/>
      <c r="N29" s="132"/>
      <c r="O29" s="132"/>
      <c r="P29" s="132"/>
      <c r="Q29" s="132"/>
      <c r="R29" s="132"/>
      <c r="S29" s="132"/>
      <c r="T29" s="132"/>
      <c r="U29" s="132"/>
      <c r="V29" s="132"/>
      <c r="W29" s="132"/>
      <c r="X29" s="132"/>
      <c r="Y29" s="132"/>
      <c r="Z29" s="132"/>
      <c r="AA29" s="132"/>
      <c r="AB29" s="132"/>
      <c r="AC29" s="132"/>
      <c r="AD29" s="132"/>
      <c r="AE29" s="132"/>
      <c r="AF29" s="132"/>
      <c r="AG29" s="132"/>
      <c r="AH29" s="133"/>
      <c r="AI29" s="99"/>
      <c r="AJ29" s="134">
        <f t="shared" si="0"/>
        <v>0</v>
      </c>
      <c r="AK29" s="132">
        <f>Foglio17!AL29</f>
        <v>473.75</v>
      </c>
      <c r="AL29" s="133">
        <f t="shared" si="1"/>
        <v>473.75</v>
      </c>
      <c r="AM29" s="99"/>
      <c r="AN29" s="134">
        <f t="shared" si="2"/>
        <v>0</v>
      </c>
      <c r="AO29" s="132">
        <f>Foglio17!AP29</f>
        <v>125.25</v>
      </c>
      <c r="AP29" s="133">
        <f t="shared" si="3"/>
        <v>125.25</v>
      </c>
      <c r="AR29" s="207">
        <f t="shared" si="4"/>
        <v>0</v>
      </c>
      <c r="AS29" s="208">
        <f t="shared" si="5"/>
        <v>0.47853535353535354</v>
      </c>
      <c r="AT29" s="208">
        <f t="shared" si="6"/>
        <v>0.12651515151515152</v>
      </c>
    </row>
    <row r="30" spans="1:46">
      <c r="A30" s="130">
        <v>17</v>
      </c>
      <c r="B30" s="131" t="str">
        <f>Foglio16!B30</f>
        <v>ROSSATO</v>
      </c>
      <c r="C30" s="131" t="str">
        <f>Foglio16!C30</f>
        <v>MARCO</v>
      </c>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3"/>
      <c r="AI30" s="99"/>
      <c r="AJ30" s="134">
        <f t="shared" si="0"/>
        <v>0</v>
      </c>
      <c r="AK30" s="132">
        <f>Foglio17!AL30</f>
        <v>567</v>
      </c>
      <c r="AL30" s="133">
        <f t="shared" si="1"/>
        <v>567</v>
      </c>
      <c r="AM30" s="99"/>
      <c r="AN30" s="134">
        <f t="shared" si="2"/>
        <v>0</v>
      </c>
      <c r="AO30" s="132">
        <f>Foglio17!AP30</f>
        <v>32</v>
      </c>
      <c r="AP30" s="133">
        <f t="shared" si="3"/>
        <v>32</v>
      </c>
      <c r="AR30" s="207">
        <f t="shared" si="4"/>
        <v>0</v>
      </c>
      <c r="AS30" s="208">
        <f t="shared" si="5"/>
        <v>0.57272727272727275</v>
      </c>
      <c r="AT30" s="208">
        <f t="shared" si="6"/>
        <v>3.2323232323232323E-2</v>
      </c>
    </row>
    <row r="31" spans="1:46">
      <c r="A31" s="130">
        <v>18</v>
      </c>
      <c r="B31" s="131" t="str">
        <f>Foglio16!B31</f>
        <v xml:space="preserve">CUNEO </v>
      </c>
      <c r="C31" s="131" t="str">
        <f>Foglio16!C31</f>
        <v>FRANCESCO (DUALE)</v>
      </c>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3"/>
      <c r="AI31" s="99"/>
      <c r="AJ31" s="134">
        <f t="shared" si="0"/>
        <v>0</v>
      </c>
      <c r="AK31" s="132">
        <f>Foglio17!AL31</f>
        <v>185</v>
      </c>
      <c r="AL31" s="133">
        <f t="shared" si="1"/>
        <v>185</v>
      </c>
      <c r="AM31" s="99"/>
      <c r="AN31" s="134">
        <f t="shared" si="2"/>
        <v>0</v>
      </c>
      <c r="AO31" s="132">
        <f>Foglio17!AP31</f>
        <v>414</v>
      </c>
      <c r="AP31" s="133">
        <f t="shared" si="3"/>
        <v>414</v>
      </c>
      <c r="AR31" s="207">
        <f t="shared" si="4"/>
        <v>0</v>
      </c>
      <c r="AS31" s="208">
        <f t="shared" si="5"/>
        <v>0.18686868686868688</v>
      </c>
      <c r="AT31" s="208">
        <f t="shared" si="6"/>
        <v>0.41818181818181815</v>
      </c>
    </row>
    <row r="32" spans="1:46">
      <c r="A32" s="130">
        <v>19</v>
      </c>
      <c r="B32" s="131" t="str">
        <f>Foglio16!B32</f>
        <v xml:space="preserve">COSTANZA </v>
      </c>
      <c r="C32" s="131" t="str">
        <f>Foglio16!C32</f>
        <v>MATTIA</v>
      </c>
      <c r="D32" s="132"/>
      <c r="E32" s="132"/>
      <c r="F32" s="132"/>
      <c r="G32" s="132"/>
      <c r="H32" s="132"/>
      <c r="I32" s="132"/>
      <c r="J32" s="132"/>
      <c r="K32" s="132"/>
      <c r="L32" s="132"/>
      <c r="M32" s="132"/>
      <c r="N32" s="132"/>
      <c r="O32" s="132"/>
      <c r="P32" s="132"/>
      <c r="Q32" s="132"/>
      <c r="R32" s="132"/>
      <c r="S32" s="132"/>
      <c r="T32" s="132"/>
      <c r="U32" s="132"/>
      <c r="V32" s="132"/>
      <c r="W32" s="132"/>
      <c r="X32" s="132"/>
      <c r="Y32" s="132"/>
      <c r="Z32" s="132"/>
      <c r="AA32" s="132"/>
      <c r="AB32" s="132"/>
      <c r="AC32" s="132"/>
      <c r="AD32" s="132"/>
      <c r="AE32" s="132"/>
      <c r="AF32" s="132"/>
      <c r="AG32" s="132"/>
      <c r="AH32" s="133"/>
      <c r="AI32" s="99"/>
      <c r="AJ32" s="134">
        <f t="shared" si="0"/>
        <v>0</v>
      </c>
      <c r="AK32" s="132">
        <f>Foglio17!AL32</f>
        <v>188</v>
      </c>
      <c r="AL32" s="133">
        <f t="shared" si="1"/>
        <v>188</v>
      </c>
      <c r="AM32" s="99"/>
      <c r="AN32" s="134">
        <f t="shared" si="2"/>
        <v>0</v>
      </c>
      <c r="AO32" s="132">
        <f>Foglio17!AP32</f>
        <v>0</v>
      </c>
      <c r="AP32" s="133">
        <f t="shared" si="3"/>
        <v>0</v>
      </c>
      <c r="AR32" s="207">
        <f t="shared" si="4"/>
        <v>0</v>
      </c>
      <c r="AS32" s="208">
        <f t="shared" si="5"/>
        <v>0.1898989898989899</v>
      </c>
      <c r="AT32" s="208">
        <f t="shared" si="6"/>
        <v>0</v>
      </c>
    </row>
    <row r="33" spans="1:46">
      <c r="A33" s="130">
        <v>20</v>
      </c>
      <c r="B33" s="131">
        <f>Foglio16!B33</f>
        <v>0</v>
      </c>
      <c r="C33" s="131">
        <f>Foglio16!C33</f>
        <v>0</v>
      </c>
      <c r="D33" s="132"/>
      <c r="E33" s="132"/>
      <c r="F33" s="132"/>
      <c r="G33" s="132"/>
      <c r="H33" s="132"/>
      <c r="I33" s="132"/>
      <c r="J33" s="132"/>
      <c r="K33" s="132"/>
      <c r="L33" s="132"/>
      <c r="M33" s="132"/>
      <c r="N33" s="132"/>
      <c r="O33" s="132"/>
      <c r="P33" s="132"/>
      <c r="Q33" s="132"/>
      <c r="R33" s="132"/>
      <c r="S33" s="132"/>
      <c r="T33" s="132"/>
      <c r="U33" s="132"/>
      <c r="V33" s="132"/>
      <c r="W33" s="132"/>
      <c r="X33" s="132"/>
      <c r="Y33" s="132"/>
      <c r="Z33" s="132"/>
      <c r="AA33" s="132"/>
      <c r="AB33" s="132"/>
      <c r="AC33" s="132"/>
      <c r="AD33" s="132"/>
      <c r="AE33" s="132"/>
      <c r="AF33" s="132"/>
      <c r="AG33" s="132"/>
      <c r="AH33" s="133"/>
      <c r="AI33" s="99"/>
      <c r="AJ33" s="134">
        <f t="shared" si="0"/>
        <v>0</v>
      </c>
      <c r="AK33" s="132">
        <f>Foglio17!AL33</f>
        <v>0</v>
      </c>
      <c r="AL33" s="133">
        <f t="shared" si="1"/>
        <v>0</v>
      </c>
      <c r="AM33" s="99"/>
      <c r="AN33" s="134">
        <f t="shared" ref="AN33:AN43" si="7">$AJ$13-AJ33</f>
        <v>0</v>
      </c>
      <c r="AO33" s="132">
        <f>Foglio17!AP33</f>
        <v>0</v>
      </c>
      <c r="AP33" s="133">
        <f t="shared" ref="AP33:AP43" si="8">AN33+AO33</f>
        <v>0</v>
      </c>
      <c r="AR33" s="207">
        <f t="shared" si="4"/>
        <v>0</v>
      </c>
      <c r="AS33" s="208">
        <f t="shared" si="5"/>
        <v>0</v>
      </c>
      <c r="AT33" s="208">
        <f t="shared" si="6"/>
        <v>0</v>
      </c>
    </row>
    <row r="34" spans="1:46">
      <c r="A34" s="130">
        <v>21</v>
      </c>
      <c r="B34" s="131">
        <f>Foglio16!B34</f>
        <v>0</v>
      </c>
      <c r="C34" s="131">
        <f>Foglio16!C34</f>
        <v>0</v>
      </c>
      <c r="D34" s="132"/>
      <c r="E34" s="132"/>
      <c r="F34" s="132"/>
      <c r="G34" s="132"/>
      <c r="H34" s="132"/>
      <c r="I34" s="132"/>
      <c r="J34" s="132"/>
      <c r="K34" s="132"/>
      <c r="L34" s="132"/>
      <c r="M34" s="132"/>
      <c r="N34" s="132"/>
      <c r="O34" s="132"/>
      <c r="P34" s="132"/>
      <c r="Q34" s="132"/>
      <c r="R34" s="132"/>
      <c r="S34" s="132"/>
      <c r="T34" s="132"/>
      <c r="U34" s="132"/>
      <c r="V34" s="132"/>
      <c r="W34" s="132"/>
      <c r="X34" s="132"/>
      <c r="Y34" s="132"/>
      <c r="Z34" s="132"/>
      <c r="AA34" s="132"/>
      <c r="AB34" s="132"/>
      <c r="AC34" s="132"/>
      <c r="AD34" s="132"/>
      <c r="AE34" s="132"/>
      <c r="AF34" s="132"/>
      <c r="AG34" s="132"/>
      <c r="AH34" s="133"/>
      <c r="AI34" s="99"/>
      <c r="AJ34" s="134">
        <f t="shared" si="0"/>
        <v>0</v>
      </c>
      <c r="AK34" s="132">
        <f>Foglio17!AL34</f>
        <v>0</v>
      </c>
      <c r="AL34" s="133">
        <f t="shared" si="1"/>
        <v>0</v>
      </c>
      <c r="AM34" s="99"/>
      <c r="AN34" s="134">
        <f t="shared" si="7"/>
        <v>0</v>
      </c>
      <c r="AO34" s="132">
        <f>Foglio17!AP34</f>
        <v>0</v>
      </c>
      <c r="AP34" s="133">
        <f t="shared" si="8"/>
        <v>0</v>
      </c>
      <c r="AR34" s="207">
        <f t="shared" si="4"/>
        <v>0</v>
      </c>
      <c r="AS34" s="208">
        <f t="shared" si="5"/>
        <v>0</v>
      </c>
      <c r="AT34" s="208">
        <f t="shared" si="6"/>
        <v>0</v>
      </c>
    </row>
    <row r="35" spans="1:46">
      <c r="A35" s="130">
        <v>22</v>
      </c>
      <c r="B35" s="131">
        <f>Foglio16!B35</f>
        <v>0</v>
      </c>
      <c r="C35" s="131">
        <f>Foglio16!C35</f>
        <v>0</v>
      </c>
      <c r="D35" s="132"/>
      <c r="E35" s="132"/>
      <c r="F35" s="132"/>
      <c r="G35" s="132"/>
      <c r="H35" s="132"/>
      <c r="I35" s="132"/>
      <c r="J35" s="132"/>
      <c r="K35" s="132"/>
      <c r="L35" s="132"/>
      <c r="M35" s="132"/>
      <c r="N35" s="132"/>
      <c r="O35" s="132"/>
      <c r="P35" s="132"/>
      <c r="Q35" s="132"/>
      <c r="R35" s="132"/>
      <c r="S35" s="132"/>
      <c r="T35" s="132"/>
      <c r="U35" s="132"/>
      <c r="V35" s="132"/>
      <c r="W35" s="132"/>
      <c r="X35" s="132"/>
      <c r="Y35" s="132"/>
      <c r="Z35" s="132"/>
      <c r="AA35" s="132"/>
      <c r="AB35" s="132"/>
      <c r="AC35" s="132"/>
      <c r="AD35" s="132"/>
      <c r="AE35" s="132"/>
      <c r="AF35" s="132"/>
      <c r="AG35" s="132"/>
      <c r="AH35" s="133"/>
      <c r="AI35" s="99"/>
      <c r="AJ35" s="134">
        <f t="shared" si="0"/>
        <v>0</v>
      </c>
      <c r="AK35" s="132">
        <f>Foglio17!AL35</f>
        <v>0</v>
      </c>
      <c r="AL35" s="133">
        <f t="shared" si="1"/>
        <v>0</v>
      </c>
      <c r="AM35" s="99"/>
      <c r="AN35" s="134">
        <f t="shared" si="7"/>
        <v>0</v>
      </c>
      <c r="AO35" s="132">
        <f>Foglio17!AP35</f>
        <v>0</v>
      </c>
      <c r="AP35" s="133">
        <f t="shared" si="8"/>
        <v>0</v>
      </c>
      <c r="AR35" s="207">
        <f t="shared" si="4"/>
        <v>0</v>
      </c>
      <c r="AS35" s="208">
        <f t="shared" si="5"/>
        <v>0</v>
      </c>
      <c r="AT35" s="208">
        <f t="shared" si="6"/>
        <v>0</v>
      </c>
    </row>
    <row r="36" spans="1:46">
      <c r="A36" s="130">
        <v>23</v>
      </c>
      <c r="B36" s="131">
        <f>Foglio16!B36</f>
        <v>0</v>
      </c>
      <c r="C36" s="131">
        <f>Foglio16!C36</f>
        <v>0</v>
      </c>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c r="AB36" s="132"/>
      <c r="AC36" s="132"/>
      <c r="AD36" s="132"/>
      <c r="AE36" s="132"/>
      <c r="AF36" s="132"/>
      <c r="AG36" s="132"/>
      <c r="AH36" s="133"/>
      <c r="AI36" s="99"/>
      <c r="AJ36" s="134">
        <f t="shared" si="0"/>
        <v>0</v>
      </c>
      <c r="AK36" s="132">
        <f>Foglio17!AL36</f>
        <v>0</v>
      </c>
      <c r="AL36" s="133">
        <f t="shared" si="1"/>
        <v>0</v>
      </c>
      <c r="AM36" s="99"/>
      <c r="AN36" s="134">
        <f t="shared" si="7"/>
        <v>0</v>
      </c>
      <c r="AO36" s="132">
        <f>Foglio17!AP36</f>
        <v>0</v>
      </c>
      <c r="AP36" s="133">
        <f t="shared" si="8"/>
        <v>0</v>
      </c>
      <c r="AR36" s="207">
        <f t="shared" si="4"/>
        <v>0</v>
      </c>
      <c r="AS36" s="208">
        <f t="shared" si="5"/>
        <v>0</v>
      </c>
      <c r="AT36" s="208">
        <f t="shared" si="6"/>
        <v>0</v>
      </c>
    </row>
    <row r="37" spans="1:46">
      <c r="A37" s="130">
        <v>24</v>
      </c>
      <c r="B37" s="131">
        <f>Foglio16!B37</f>
        <v>0</v>
      </c>
      <c r="C37" s="131">
        <f>Foglio16!C37</f>
        <v>0</v>
      </c>
      <c r="D37" s="132"/>
      <c r="E37" s="132"/>
      <c r="F37" s="132"/>
      <c r="G37" s="132"/>
      <c r="H37" s="132"/>
      <c r="I37" s="132"/>
      <c r="J37" s="132"/>
      <c r="K37" s="132"/>
      <c r="L37" s="132"/>
      <c r="M37" s="132"/>
      <c r="N37" s="132"/>
      <c r="O37" s="132"/>
      <c r="P37" s="132"/>
      <c r="Q37" s="132"/>
      <c r="R37" s="132"/>
      <c r="S37" s="132"/>
      <c r="T37" s="132"/>
      <c r="U37" s="132"/>
      <c r="V37" s="132"/>
      <c r="W37" s="132"/>
      <c r="X37" s="132"/>
      <c r="Y37" s="132"/>
      <c r="Z37" s="132"/>
      <c r="AA37" s="132"/>
      <c r="AB37" s="132"/>
      <c r="AC37" s="132"/>
      <c r="AD37" s="132"/>
      <c r="AE37" s="132"/>
      <c r="AF37" s="132"/>
      <c r="AG37" s="132"/>
      <c r="AH37" s="133"/>
      <c r="AI37" s="99"/>
      <c r="AJ37" s="134">
        <f t="shared" si="0"/>
        <v>0</v>
      </c>
      <c r="AK37" s="132">
        <f>Foglio17!AL37</f>
        <v>0</v>
      </c>
      <c r="AL37" s="133">
        <f t="shared" si="1"/>
        <v>0</v>
      </c>
      <c r="AM37" s="99"/>
      <c r="AN37" s="134">
        <f t="shared" si="7"/>
        <v>0</v>
      </c>
      <c r="AO37" s="132">
        <f>Foglio17!AP37</f>
        <v>0</v>
      </c>
      <c r="AP37" s="133">
        <f t="shared" si="8"/>
        <v>0</v>
      </c>
      <c r="AR37" s="207">
        <f t="shared" si="4"/>
        <v>0</v>
      </c>
      <c r="AS37" s="208">
        <f t="shared" si="5"/>
        <v>0</v>
      </c>
      <c r="AT37" s="208">
        <f t="shared" si="6"/>
        <v>0</v>
      </c>
    </row>
    <row r="38" spans="1:46">
      <c r="A38" s="130">
        <v>25</v>
      </c>
      <c r="B38" s="131">
        <f>Foglio16!B38</f>
        <v>0</v>
      </c>
      <c r="C38" s="131">
        <f>Foglio16!C38</f>
        <v>0</v>
      </c>
      <c r="D38" s="132"/>
      <c r="E38" s="132"/>
      <c r="F38" s="132"/>
      <c r="G38" s="132"/>
      <c r="H38" s="132"/>
      <c r="I38" s="132"/>
      <c r="J38" s="132"/>
      <c r="K38" s="132"/>
      <c r="L38" s="132"/>
      <c r="M38" s="132"/>
      <c r="N38" s="132"/>
      <c r="O38" s="132"/>
      <c r="P38" s="132"/>
      <c r="Q38" s="132"/>
      <c r="R38" s="132"/>
      <c r="S38" s="132"/>
      <c r="T38" s="132"/>
      <c r="U38" s="132"/>
      <c r="V38" s="132"/>
      <c r="W38" s="132"/>
      <c r="X38" s="132"/>
      <c r="Y38" s="132"/>
      <c r="Z38" s="132"/>
      <c r="AA38" s="132"/>
      <c r="AB38" s="132"/>
      <c r="AC38" s="132"/>
      <c r="AD38" s="132"/>
      <c r="AE38" s="132"/>
      <c r="AF38" s="132"/>
      <c r="AG38" s="132"/>
      <c r="AH38" s="133"/>
      <c r="AI38" s="99"/>
      <c r="AJ38" s="134">
        <f t="shared" si="0"/>
        <v>0</v>
      </c>
      <c r="AK38" s="132">
        <f>Foglio17!AL38</f>
        <v>0</v>
      </c>
      <c r="AL38" s="133">
        <f t="shared" si="1"/>
        <v>0</v>
      </c>
      <c r="AM38" s="99"/>
      <c r="AN38" s="134">
        <f t="shared" si="7"/>
        <v>0</v>
      </c>
      <c r="AO38" s="132">
        <f>Foglio17!AP38</f>
        <v>0</v>
      </c>
      <c r="AP38" s="133">
        <f t="shared" si="8"/>
        <v>0</v>
      </c>
      <c r="AR38" s="207">
        <f t="shared" si="4"/>
        <v>0</v>
      </c>
      <c r="AS38" s="208">
        <f t="shared" si="5"/>
        <v>0</v>
      </c>
      <c r="AT38" s="208">
        <f t="shared" si="6"/>
        <v>0</v>
      </c>
    </row>
    <row r="39" spans="1:46">
      <c r="A39" s="130">
        <v>26</v>
      </c>
      <c r="B39" s="131">
        <f>Foglio16!B39</f>
        <v>0</v>
      </c>
      <c r="C39" s="131">
        <f>Foglio16!C39</f>
        <v>0</v>
      </c>
      <c r="D39" s="132"/>
      <c r="E39" s="132"/>
      <c r="F39" s="132"/>
      <c r="G39" s="132"/>
      <c r="H39" s="132"/>
      <c r="I39" s="132"/>
      <c r="J39" s="132"/>
      <c r="K39" s="132"/>
      <c r="L39" s="132"/>
      <c r="M39" s="132"/>
      <c r="N39" s="132"/>
      <c r="O39" s="132"/>
      <c r="P39" s="132"/>
      <c r="Q39" s="132"/>
      <c r="R39" s="132"/>
      <c r="S39" s="132"/>
      <c r="T39" s="132"/>
      <c r="U39" s="132"/>
      <c r="V39" s="132"/>
      <c r="W39" s="132"/>
      <c r="X39" s="132"/>
      <c r="Y39" s="132"/>
      <c r="Z39" s="132"/>
      <c r="AA39" s="132"/>
      <c r="AB39" s="132"/>
      <c r="AC39" s="132"/>
      <c r="AD39" s="132"/>
      <c r="AE39" s="132"/>
      <c r="AF39" s="132"/>
      <c r="AG39" s="132"/>
      <c r="AH39" s="133"/>
      <c r="AI39" s="99"/>
      <c r="AJ39" s="134">
        <f t="shared" si="0"/>
        <v>0</v>
      </c>
      <c r="AK39" s="132">
        <f>Foglio17!AL39</f>
        <v>0</v>
      </c>
      <c r="AL39" s="133">
        <f t="shared" si="1"/>
        <v>0</v>
      </c>
      <c r="AM39" s="99"/>
      <c r="AN39" s="134">
        <f t="shared" si="7"/>
        <v>0</v>
      </c>
      <c r="AO39" s="132">
        <f>Foglio17!AP39</f>
        <v>0</v>
      </c>
      <c r="AP39" s="133">
        <f t="shared" si="8"/>
        <v>0</v>
      </c>
      <c r="AR39" s="207">
        <f t="shared" si="4"/>
        <v>0</v>
      </c>
      <c r="AS39" s="208">
        <f t="shared" si="5"/>
        <v>0</v>
      </c>
      <c r="AT39" s="208">
        <f t="shared" si="6"/>
        <v>0</v>
      </c>
    </row>
    <row r="40" spans="1:46">
      <c r="A40" s="130">
        <v>27</v>
      </c>
      <c r="B40" s="131">
        <f>Foglio16!B40</f>
        <v>0</v>
      </c>
      <c r="C40" s="131">
        <f>Foglio16!C40</f>
        <v>0</v>
      </c>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3"/>
      <c r="AI40" s="99"/>
      <c r="AJ40" s="134">
        <f t="shared" si="0"/>
        <v>0</v>
      </c>
      <c r="AK40" s="132">
        <f>Foglio17!AL40</f>
        <v>0</v>
      </c>
      <c r="AL40" s="133">
        <f t="shared" si="1"/>
        <v>0</v>
      </c>
      <c r="AM40" s="99"/>
      <c r="AN40" s="134">
        <f t="shared" si="7"/>
        <v>0</v>
      </c>
      <c r="AO40" s="132">
        <f>Foglio17!AP40</f>
        <v>0</v>
      </c>
      <c r="AP40" s="133">
        <f t="shared" si="8"/>
        <v>0</v>
      </c>
      <c r="AR40" s="207">
        <f>IF(D40&gt;0,1,0)+IF(E40&gt;0,1,0)+IF(F40&gt;0,1,0)+IF(G40&gt;0,1,0)+IF(H40&gt;0,1,0)+IF(I40&gt;0,1,0)+IF(J40&gt;0,1,0)+IF(K40&gt;0,1,0)+IF(L40&gt;0,1,0)+IF(M40&gt;0,1,0)+IF(N40&gt;0,1,0)+IF(O40&gt;0,1,0)+IF(P40&gt;0,1,0)+IF(Q40&gt;0,1,0)+IF(R40&gt;0,1,0)+IF(S40&gt;0,1,0)+IF(T40&gt;0,1,0)+IF(U40&gt;0,1,0)+IF(V40&gt;0,1,0)+IF(W40&gt;0,1,0)+IF(X40&gt;0,1,0)+IF(Y40&gt;0,1,0)+IF(Z40&gt;0,1,0)+IF(AA40&gt;0,1,0)+IF(AB40&gt;0,1,0)+IF(AC40&gt;0,1,0)+IF(AD40&gt;0,1,0)+IF(AE40&gt;0,1,0)+IF(AF40&gt;0,1,0)+IF(AG40&gt;0,1,0)+IF(AH40&gt;0,1,0)</f>
        <v>0</v>
      </c>
      <c r="AS40" s="208">
        <f t="shared" si="5"/>
        <v>0</v>
      </c>
      <c r="AT40" s="208">
        <f t="shared" si="6"/>
        <v>0</v>
      </c>
    </row>
    <row r="41" spans="1:46">
      <c r="A41" s="130">
        <v>28</v>
      </c>
      <c r="B41" s="131">
        <f>Foglio16!B41</f>
        <v>0</v>
      </c>
      <c r="C41" s="131">
        <f>Foglio16!C41</f>
        <v>0</v>
      </c>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3"/>
      <c r="AI41" s="99"/>
      <c r="AJ41" s="134">
        <f t="shared" si="0"/>
        <v>0</v>
      </c>
      <c r="AK41" s="132">
        <f>Foglio17!AL41</f>
        <v>0</v>
      </c>
      <c r="AL41" s="133">
        <f t="shared" si="1"/>
        <v>0</v>
      </c>
      <c r="AM41" s="99"/>
      <c r="AN41" s="134">
        <f t="shared" si="7"/>
        <v>0</v>
      </c>
      <c r="AO41" s="132">
        <f>Foglio17!AP41</f>
        <v>0</v>
      </c>
      <c r="AP41" s="133">
        <f t="shared" si="8"/>
        <v>0</v>
      </c>
      <c r="AR41" s="207">
        <f>IF(D41&gt;0,1,0)+IF(E41&gt;0,1,0)+IF(F41&gt;0,1,0)+IF(G41&gt;0,1,0)+IF(H41&gt;0,1,0)+IF(I41&gt;0,1,0)+IF(J41&gt;0,1,0)+IF(K41&gt;0,1,0)+IF(L41&gt;0,1,0)+IF(M41&gt;0,1,0)+IF(N41&gt;0,1,0)+IF(O41&gt;0,1,0)+IF(P41&gt;0,1,0)+IF(Q41&gt;0,1,0)+IF(R41&gt;0,1,0)+IF(S41&gt;0,1,0)+IF(T41&gt;0,1,0)+IF(U41&gt;0,1,0)+IF(V41&gt;0,1,0)+IF(W41&gt;0,1,0)+IF(X41&gt;0,1,0)+IF(Y41&gt;0,1,0)+IF(Z41&gt;0,1,0)+IF(AA41&gt;0,1,0)+IF(AB41&gt;0,1,0)+IF(AC41&gt;0,1,0)+IF(AD41&gt;0,1,0)+IF(AE41&gt;0,1,0)+IF(AF41&gt;0,1,0)+IF(AG41&gt;0,1,0)+IF(AH41&gt;0,1,0)</f>
        <v>0</v>
      </c>
      <c r="AS41" s="208">
        <f t="shared" si="5"/>
        <v>0</v>
      </c>
      <c r="AT41" s="208">
        <f t="shared" si="6"/>
        <v>0</v>
      </c>
    </row>
    <row r="42" spans="1:46">
      <c r="A42" s="130">
        <v>29</v>
      </c>
      <c r="B42" s="131">
        <f>Foglio16!B42</f>
        <v>0</v>
      </c>
      <c r="C42" s="131">
        <f>Foglio16!C42</f>
        <v>0</v>
      </c>
      <c r="D42" s="132"/>
      <c r="E42" s="132"/>
      <c r="F42" s="132"/>
      <c r="G42" s="132"/>
      <c r="H42" s="132"/>
      <c r="I42" s="132"/>
      <c r="J42" s="132"/>
      <c r="K42" s="132"/>
      <c r="L42" s="132"/>
      <c r="M42" s="132"/>
      <c r="N42" s="132"/>
      <c r="O42" s="132"/>
      <c r="P42" s="132"/>
      <c r="Q42" s="132"/>
      <c r="R42" s="132"/>
      <c r="S42" s="132"/>
      <c r="T42" s="132"/>
      <c r="U42" s="132"/>
      <c r="V42" s="132"/>
      <c r="W42" s="132"/>
      <c r="X42" s="132"/>
      <c r="Y42" s="132"/>
      <c r="Z42" s="132"/>
      <c r="AA42" s="132"/>
      <c r="AB42" s="132"/>
      <c r="AC42" s="132"/>
      <c r="AD42" s="132"/>
      <c r="AE42" s="132"/>
      <c r="AF42" s="132"/>
      <c r="AG42" s="132"/>
      <c r="AH42" s="133"/>
      <c r="AI42" s="99"/>
      <c r="AJ42" s="134">
        <f t="shared" si="0"/>
        <v>0</v>
      </c>
      <c r="AK42" s="132">
        <f>Foglio17!AL42</f>
        <v>0</v>
      </c>
      <c r="AL42" s="133">
        <f t="shared" si="1"/>
        <v>0</v>
      </c>
      <c r="AM42" s="99"/>
      <c r="AN42" s="134">
        <f t="shared" si="7"/>
        <v>0</v>
      </c>
      <c r="AO42" s="132">
        <f>Foglio17!AP42</f>
        <v>0</v>
      </c>
      <c r="AP42" s="133">
        <f t="shared" si="8"/>
        <v>0</v>
      </c>
      <c r="AR42" s="207">
        <f>IF(D42&gt;0,1,0)+IF(E42&gt;0,1,0)+IF(F42&gt;0,1,0)+IF(G42&gt;0,1,0)+IF(H42&gt;0,1,0)+IF(I42&gt;0,1,0)+IF(J42&gt;0,1,0)+IF(K42&gt;0,1,0)+IF(L42&gt;0,1,0)+IF(M42&gt;0,1,0)+IF(N42&gt;0,1,0)+IF(O42&gt;0,1,0)+IF(P42&gt;0,1,0)+IF(Q42&gt;0,1,0)+IF(R42&gt;0,1,0)+IF(S42&gt;0,1,0)+IF(T42&gt;0,1,0)+IF(U42&gt;0,1,0)+IF(V42&gt;0,1,0)+IF(W42&gt;0,1,0)+IF(X42&gt;0,1,0)+IF(Y42&gt;0,1,0)+IF(Z42&gt;0,1,0)+IF(AA42&gt;0,1,0)+IF(AB42&gt;0,1,0)+IF(AC42&gt;0,1,0)+IF(AD42&gt;0,1,0)+IF(AE42&gt;0,1,0)+IF(AF42&gt;0,1,0)+IF(AG42&gt;0,1,0)+IF(AH42&gt;0,1,0)</f>
        <v>0</v>
      </c>
      <c r="AS42" s="208">
        <f t="shared" si="5"/>
        <v>0</v>
      </c>
      <c r="AT42" s="208">
        <f t="shared" si="6"/>
        <v>0</v>
      </c>
    </row>
    <row r="43" spans="1:46" ht="15.75" thickBot="1">
      <c r="A43" s="130">
        <v>30</v>
      </c>
      <c r="B43" s="131">
        <f>Foglio16!B43</f>
        <v>0</v>
      </c>
      <c r="C43" s="131">
        <f>Foglio16!C43</f>
        <v>0</v>
      </c>
      <c r="D43" s="132"/>
      <c r="E43" s="132"/>
      <c r="F43" s="132"/>
      <c r="G43" s="132"/>
      <c r="H43" s="132"/>
      <c r="I43" s="132"/>
      <c r="J43" s="132"/>
      <c r="K43" s="132"/>
      <c r="L43" s="132"/>
      <c r="M43" s="132"/>
      <c r="N43" s="132"/>
      <c r="O43" s="132"/>
      <c r="P43" s="132"/>
      <c r="Q43" s="132"/>
      <c r="R43" s="132"/>
      <c r="S43" s="132"/>
      <c r="T43" s="132"/>
      <c r="U43" s="132"/>
      <c r="V43" s="132"/>
      <c r="W43" s="132"/>
      <c r="X43" s="132"/>
      <c r="Y43" s="132"/>
      <c r="Z43" s="132"/>
      <c r="AA43" s="132"/>
      <c r="AB43" s="132"/>
      <c r="AC43" s="132"/>
      <c r="AD43" s="132"/>
      <c r="AE43" s="132"/>
      <c r="AF43" s="132"/>
      <c r="AG43" s="132"/>
      <c r="AH43" s="133"/>
      <c r="AI43" s="99"/>
      <c r="AJ43" s="134">
        <f t="shared" si="0"/>
        <v>0</v>
      </c>
      <c r="AK43" s="132">
        <f>Foglio17!AL43</f>
        <v>0</v>
      </c>
      <c r="AL43" s="133">
        <f t="shared" si="1"/>
        <v>0</v>
      </c>
      <c r="AM43" s="99"/>
      <c r="AN43" s="134">
        <f t="shared" si="7"/>
        <v>0</v>
      </c>
      <c r="AO43" s="132">
        <f>Foglio17!AP43</f>
        <v>0</v>
      </c>
      <c r="AP43" s="133">
        <f t="shared" si="8"/>
        <v>0</v>
      </c>
      <c r="AR43" s="207">
        <f>IF(D43&gt;0,1,0)+IF(E43&gt;0,1,0)+IF(F43&gt;0,1,0)+IF(G43&gt;0,1,0)+IF(H43&gt;0,1,0)+IF(I43&gt;0,1,0)+IF(J43&gt;0,1,0)+IF(K43&gt;0,1,0)+IF(L43&gt;0,1,0)+IF(M43&gt;0,1,0)+IF(N43&gt;0,1,0)+IF(O43&gt;0,1,0)+IF(P43&gt;0,1,0)+IF(Q43&gt;0,1,0)+IF(R43&gt;0,1,0)+IF(S43&gt;0,1,0)+IF(T43&gt;0,1,0)+IF(U43&gt;0,1,0)+IF(V43&gt;0,1,0)+IF(W43&gt;0,1,0)+IF(X43&gt;0,1,0)+IF(Y43&gt;0,1,0)+IF(Z43&gt;0,1,0)+IF(AA43&gt;0,1,0)+IF(AB43&gt;0,1,0)+IF(AC43&gt;0,1,0)+IF(AD43&gt;0,1,0)+IF(AE43&gt;0,1,0)+IF(AF43&gt;0,1,0)+IF(AG43&gt;0,1,0)+IF(AH43&gt;0,1,0)</f>
        <v>0</v>
      </c>
      <c r="AS43" s="208">
        <f t="shared" si="5"/>
        <v>0</v>
      </c>
      <c r="AT43" s="208">
        <f t="shared" si="6"/>
        <v>0</v>
      </c>
    </row>
    <row r="44" spans="1:46" ht="26.25" customHeight="1" thickTop="1" thickBot="1">
      <c r="A44" s="141"/>
      <c r="B44" s="142"/>
      <c r="C44" s="142"/>
      <c r="D44" s="143"/>
      <c r="E44" s="143"/>
      <c r="F44" s="143"/>
      <c r="G44" s="143"/>
      <c r="H44" s="143"/>
      <c r="I44" s="143"/>
      <c r="J44" s="143"/>
      <c r="K44" s="143"/>
      <c r="L44" s="143"/>
      <c r="M44" s="143"/>
      <c r="N44" s="143"/>
      <c r="O44" s="143"/>
      <c r="P44" s="143"/>
      <c r="Q44" s="143"/>
      <c r="R44" s="143"/>
      <c r="S44" s="143"/>
      <c r="T44" s="143"/>
      <c r="U44" s="143"/>
      <c r="V44" s="143"/>
      <c r="W44" s="143"/>
      <c r="X44" s="143"/>
      <c r="Y44" s="143"/>
      <c r="Z44" s="143"/>
      <c r="AA44" s="143"/>
      <c r="AB44" s="143"/>
      <c r="AC44" s="143"/>
      <c r="AD44" s="144" t="s">
        <v>8</v>
      </c>
      <c r="AE44" s="145"/>
      <c r="AF44" s="145"/>
      <c r="AG44" s="145"/>
      <c r="AH44" s="146"/>
      <c r="AI44" s="110"/>
      <c r="AJ44" s="147">
        <f>SUM(AJ14:AJ43)</f>
        <v>0</v>
      </c>
      <c r="AK44" s="147">
        <f>SUM(AK14:AK43)</f>
        <v>9248.5</v>
      </c>
      <c r="AL44" s="147">
        <f>SUM(AL14:AL43)</f>
        <v>9248.5</v>
      </c>
      <c r="AM44" s="110"/>
      <c r="AN44" s="147">
        <f>SUM(AN13:AN43)</f>
        <v>0</v>
      </c>
      <c r="AO44" s="147">
        <f>SUM(AO13:AO43)</f>
        <v>1721.5</v>
      </c>
      <c r="AP44" s="147">
        <f>SUM(AP13:AP43)</f>
        <v>1721.5</v>
      </c>
      <c r="AR44" s="209">
        <f>SUM(AR14:AR43)</f>
        <v>0</v>
      </c>
      <c r="AS44" s="87"/>
      <c r="AT44" s="87"/>
    </row>
    <row r="45" spans="1:46" ht="15.75" thickTop="1">
      <c r="A45" s="103"/>
      <c r="B45" s="103"/>
      <c r="C45" s="103"/>
      <c r="D45" s="99"/>
      <c r="E45" s="99"/>
      <c r="F45" s="99"/>
      <c r="G45" s="99"/>
      <c r="H45" s="99"/>
      <c r="I45" s="99"/>
      <c r="J45" s="99"/>
      <c r="K45" s="99"/>
      <c r="L45" s="99"/>
      <c r="M45" s="99"/>
      <c r="N45" s="99"/>
      <c r="O45" s="99"/>
      <c r="P45" s="99"/>
      <c r="Q45" s="99"/>
      <c r="R45" s="99"/>
      <c r="S45" s="99"/>
      <c r="T45" s="99"/>
      <c r="U45" s="99"/>
      <c r="V45" s="99"/>
      <c r="W45" s="99"/>
      <c r="X45" s="99"/>
      <c r="Y45" s="99"/>
      <c r="Z45" s="99"/>
      <c r="AA45" s="99"/>
      <c r="AB45" s="99"/>
      <c r="AC45" s="99"/>
      <c r="AD45" s="99"/>
      <c r="AE45" s="99"/>
      <c r="AF45" s="99"/>
      <c r="AG45" s="99"/>
      <c r="AH45" s="99"/>
      <c r="AI45" s="99"/>
      <c r="AJ45" s="99"/>
      <c r="AK45" s="99"/>
      <c r="AL45" s="99"/>
      <c r="AM45" s="99"/>
      <c r="AN45" s="99"/>
      <c r="AO45" s="102"/>
      <c r="AP45" s="99"/>
    </row>
    <row r="46" spans="1:46">
      <c r="A46" s="103"/>
      <c r="B46" s="103"/>
      <c r="C46" s="103"/>
      <c r="D46" s="99"/>
      <c r="E46" s="99"/>
      <c r="F46" s="99"/>
      <c r="G46" s="99"/>
      <c r="H46" s="99"/>
      <c r="I46" s="99"/>
      <c r="J46" s="99"/>
      <c r="K46" s="99"/>
      <c r="L46" s="99"/>
      <c r="M46" s="99"/>
      <c r="N46" s="99"/>
      <c r="O46" s="99"/>
      <c r="P46" s="99"/>
      <c r="Q46" s="99"/>
      <c r="R46" s="99"/>
      <c r="S46" s="99"/>
      <c r="T46" s="99"/>
      <c r="U46" s="99"/>
      <c r="V46" s="99"/>
      <c r="W46" s="99"/>
      <c r="X46" s="99"/>
      <c r="Y46" s="99"/>
      <c r="Z46" s="99"/>
      <c r="AA46" s="99"/>
      <c r="AB46" s="99"/>
      <c r="AC46" s="99"/>
      <c r="AD46" s="99"/>
      <c r="AE46" s="99"/>
      <c r="AF46" s="99"/>
      <c r="AG46" s="99"/>
      <c r="AH46" s="99"/>
      <c r="AI46" s="99"/>
      <c r="AJ46" s="99"/>
      <c r="AK46" s="99"/>
      <c r="AL46" s="99"/>
      <c r="AM46" s="99"/>
      <c r="AN46" s="99"/>
      <c r="AO46" s="102"/>
      <c r="AP46" s="99"/>
    </row>
    <row r="47" spans="1:46">
      <c r="A47" s="103"/>
      <c r="B47" s="103"/>
      <c r="C47" s="103"/>
      <c r="D47" s="99"/>
      <c r="E47" s="99"/>
      <c r="F47" s="99"/>
      <c r="G47" s="99"/>
      <c r="H47" s="99"/>
      <c r="I47" s="99"/>
      <c r="J47" s="99"/>
      <c r="K47" s="99"/>
      <c r="L47" s="99"/>
      <c r="M47" s="99"/>
      <c r="N47" s="99"/>
      <c r="O47" s="99"/>
      <c r="P47" s="99"/>
      <c r="Q47" s="99"/>
      <c r="R47" s="99"/>
      <c r="S47" s="99"/>
      <c r="T47" s="99"/>
      <c r="U47" s="99"/>
      <c r="V47" s="99"/>
      <c r="W47" s="99"/>
      <c r="X47" s="99"/>
      <c r="Y47" s="99"/>
      <c r="Z47" s="99"/>
      <c r="AA47" s="99"/>
      <c r="AB47" s="99"/>
      <c r="AC47" s="99"/>
      <c r="AD47" s="99"/>
      <c r="AE47" s="99"/>
      <c r="AF47" s="99"/>
      <c r="AG47" s="99"/>
      <c r="AH47" s="99"/>
      <c r="AI47" s="99"/>
      <c r="AJ47" s="99"/>
      <c r="AK47" s="99"/>
      <c r="AL47" s="99"/>
      <c r="AM47" s="99"/>
      <c r="AN47" s="99"/>
      <c r="AO47" s="102"/>
      <c r="AP47" s="99"/>
    </row>
    <row r="48" spans="1:46">
      <c r="A48" s="103"/>
      <c r="B48" s="103"/>
      <c r="C48" s="103"/>
      <c r="D48" s="99"/>
      <c r="E48" s="99"/>
      <c r="F48" s="99"/>
      <c r="G48" s="99"/>
      <c r="H48" s="99"/>
      <c r="I48" s="99"/>
      <c r="J48" s="99"/>
      <c r="K48" s="99"/>
      <c r="L48" s="99"/>
      <c r="M48" s="99"/>
      <c r="N48" s="99"/>
      <c r="O48" s="99"/>
      <c r="P48" s="99"/>
      <c r="Q48" s="99"/>
      <c r="R48" s="99"/>
      <c r="S48" s="99"/>
      <c r="T48" s="99"/>
      <c r="U48" s="99"/>
      <c r="V48" s="99"/>
      <c r="W48" s="99"/>
      <c r="X48" s="99"/>
      <c r="Y48" s="99"/>
      <c r="Z48" s="99"/>
      <c r="AA48" s="99"/>
      <c r="AB48" s="99"/>
      <c r="AC48" s="99"/>
      <c r="AD48" s="99"/>
      <c r="AE48" s="99"/>
      <c r="AF48" s="99"/>
      <c r="AG48" s="99"/>
      <c r="AH48" s="99"/>
      <c r="AI48" s="99"/>
      <c r="AJ48" s="99"/>
      <c r="AK48" s="99"/>
      <c r="AL48" s="99"/>
      <c r="AM48" s="99"/>
      <c r="AN48" s="99"/>
      <c r="AO48" s="102"/>
      <c r="AP48" s="99"/>
    </row>
    <row r="49" spans="1:42">
      <c r="A49" s="103"/>
      <c r="B49" s="103"/>
      <c r="C49" s="103"/>
      <c r="D49" s="99"/>
      <c r="E49" s="99"/>
      <c r="F49" s="99"/>
      <c r="G49" s="99"/>
      <c r="H49" s="99"/>
      <c r="I49" s="99"/>
      <c r="J49" s="99"/>
      <c r="K49" s="99"/>
      <c r="L49" s="99"/>
      <c r="M49" s="99"/>
      <c r="N49" s="99"/>
      <c r="O49" s="99"/>
      <c r="P49" s="99"/>
      <c r="Q49" s="99"/>
      <c r="R49" s="99"/>
      <c r="S49" s="99"/>
      <c r="T49" s="99"/>
      <c r="U49" s="99"/>
      <c r="V49" s="99"/>
      <c r="W49" s="99"/>
      <c r="X49" s="99"/>
      <c r="Y49" s="99"/>
      <c r="Z49" s="99"/>
      <c r="AA49" s="99"/>
      <c r="AB49" s="99"/>
      <c r="AC49" s="99"/>
      <c r="AD49" s="99"/>
      <c r="AE49" s="99"/>
      <c r="AF49" s="99"/>
      <c r="AG49" s="99"/>
      <c r="AH49" s="99"/>
      <c r="AI49" s="99"/>
      <c r="AJ49" s="99"/>
      <c r="AK49" s="99"/>
      <c r="AL49" s="99"/>
      <c r="AM49" s="99"/>
      <c r="AN49" s="99"/>
      <c r="AO49" s="102"/>
      <c r="AP49" s="99"/>
    </row>
    <row r="50" spans="1:42">
      <c r="A50" s="103"/>
      <c r="B50" s="103"/>
      <c r="C50" s="103"/>
      <c r="D50" s="99"/>
      <c r="E50" s="99"/>
      <c r="F50" s="99"/>
      <c r="G50" s="99"/>
      <c r="H50" s="99"/>
      <c r="I50" s="99"/>
      <c r="J50" s="99"/>
      <c r="K50" s="99"/>
      <c r="L50" s="99"/>
      <c r="M50" s="99"/>
      <c r="N50" s="99"/>
      <c r="O50" s="99"/>
      <c r="P50" s="99"/>
      <c r="Q50" s="99"/>
      <c r="R50" s="99"/>
      <c r="S50" s="99"/>
      <c r="T50" s="99"/>
      <c r="U50" s="99"/>
      <c r="V50" s="99"/>
      <c r="W50" s="99"/>
      <c r="X50" s="99"/>
      <c r="Y50" s="99"/>
      <c r="Z50" s="99"/>
      <c r="AA50" s="99"/>
      <c r="AB50" s="99"/>
      <c r="AC50" s="99"/>
      <c r="AD50" s="99"/>
      <c r="AE50" s="99"/>
      <c r="AF50" s="99"/>
      <c r="AG50" s="99"/>
      <c r="AH50" s="99"/>
      <c r="AI50" s="99"/>
      <c r="AJ50" s="99"/>
      <c r="AK50" s="99"/>
      <c r="AL50" s="99"/>
      <c r="AM50" s="99"/>
      <c r="AN50" s="99"/>
      <c r="AO50" s="102"/>
      <c r="AP50" s="99"/>
    </row>
    <row r="51" spans="1:42">
      <c r="A51" s="103"/>
      <c r="B51" s="103"/>
      <c r="C51" s="103"/>
      <c r="D51" s="99"/>
      <c r="E51" s="99"/>
      <c r="F51" s="99"/>
      <c r="G51" s="99"/>
      <c r="H51" s="99"/>
      <c r="I51" s="99"/>
      <c r="J51" s="99"/>
      <c r="K51" s="99"/>
      <c r="L51" s="99"/>
      <c r="M51" s="99"/>
      <c r="N51" s="99"/>
      <c r="O51" s="99"/>
      <c r="P51" s="99"/>
      <c r="Q51" s="99"/>
      <c r="R51" s="99"/>
      <c r="S51" s="99"/>
      <c r="T51" s="99"/>
      <c r="U51" s="99"/>
      <c r="V51" s="99"/>
      <c r="W51" s="99"/>
      <c r="X51" s="99"/>
      <c r="Y51" s="99"/>
      <c r="Z51" s="99"/>
      <c r="AA51" s="99"/>
      <c r="AB51" s="99"/>
      <c r="AC51" s="99"/>
      <c r="AD51" s="99"/>
      <c r="AE51" s="99"/>
      <c r="AF51" s="99"/>
      <c r="AG51" s="99"/>
      <c r="AH51" s="99"/>
      <c r="AI51" s="99"/>
      <c r="AJ51" s="99"/>
      <c r="AK51" s="99"/>
      <c r="AL51" s="99"/>
      <c r="AM51" s="99"/>
      <c r="AN51" s="99"/>
      <c r="AO51" s="102"/>
      <c r="AP51" s="99"/>
    </row>
    <row r="52" spans="1:42">
      <c r="A52" s="103"/>
      <c r="B52" s="103"/>
      <c r="C52" s="103"/>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102"/>
      <c r="AP52" s="99"/>
    </row>
    <row r="53" spans="1:42">
      <c r="A53" s="103"/>
      <c r="B53" s="103"/>
      <c r="C53" s="103"/>
      <c r="D53" s="99"/>
      <c r="E53" s="99"/>
      <c r="F53" s="99"/>
      <c r="G53" s="99"/>
      <c r="H53" s="99"/>
      <c r="I53" s="99"/>
      <c r="J53" s="99"/>
      <c r="K53" s="99"/>
      <c r="L53" s="99"/>
      <c r="M53" s="99"/>
      <c r="N53" s="99"/>
      <c r="O53" s="99"/>
      <c r="P53" s="99"/>
      <c r="Q53" s="99"/>
      <c r="R53" s="99"/>
      <c r="S53" s="99"/>
      <c r="T53" s="99"/>
      <c r="U53" s="99"/>
      <c r="V53" s="99"/>
      <c r="W53" s="99"/>
      <c r="X53" s="99"/>
      <c r="Y53" s="99"/>
      <c r="Z53" s="99"/>
      <c r="AA53" s="99"/>
      <c r="AB53" s="99"/>
      <c r="AC53" s="99"/>
      <c r="AD53" s="99"/>
      <c r="AE53" s="99"/>
      <c r="AF53" s="99"/>
      <c r="AG53" s="99"/>
      <c r="AH53" s="99"/>
      <c r="AI53" s="99"/>
      <c r="AJ53" s="99"/>
      <c r="AK53" s="99"/>
      <c r="AL53" s="99"/>
      <c r="AM53" s="99"/>
      <c r="AN53" s="99"/>
      <c r="AO53" s="102"/>
      <c r="AP53" s="99"/>
    </row>
    <row r="54" spans="1:42">
      <c r="A54" s="103"/>
      <c r="B54" s="103"/>
      <c r="C54" s="103"/>
      <c r="D54" s="99"/>
      <c r="E54" s="99"/>
      <c r="F54" s="99"/>
      <c r="G54" s="99"/>
      <c r="H54" s="99"/>
      <c r="I54" s="99"/>
      <c r="J54" s="99"/>
      <c r="K54" s="99"/>
      <c r="L54" s="99"/>
      <c r="M54" s="99"/>
      <c r="N54" s="99"/>
      <c r="O54" s="99"/>
      <c r="P54" s="99"/>
      <c r="Q54" s="99"/>
      <c r="R54" s="99"/>
      <c r="S54" s="99"/>
      <c r="T54" s="99"/>
      <c r="U54" s="99"/>
      <c r="V54" s="99"/>
      <c r="W54" s="99"/>
      <c r="X54" s="99"/>
      <c r="Y54" s="99"/>
      <c r="Z54" s="99"/>
      <c r="AA54" s="99"/>
      <c r="AB54" s="99"/>
      <c r="AC54" s="99"/>
      <c r="AD54" s="99"/>
      <c r="AE54" s="99"/>
      <c r="AF54" s="99"/>
      <c r="AG54" s="99"/>
      <c r="AH54" s="99"/>
      <c r="AI54" s="99"/>
      <c r="AJ54" s="99"/>
      <c r="AK54" s="99"/>
      <c r="AL54" s="99"/>
      <c r="AM54" s="99"/>
      <c r="AN54" s="99"/>
      <c r="AO54" s="102"/>
      <c r="AP54" s="99"/>
    </row>
    <row r="55" spans="1:42">
      <c r="A55" s="103"/>
      <c r="B55" s="103"/>
      <c r="C55" s="103"/>
      <c r="D55" s="99"/>
      <c r="E55" s="99"/>
      <c r="F55" s="99"/>
      <c r="G55" s="99"/>
      <c r="H55" s="99"/>
      <c r="I55" s="99"/>
      <c r="J55" s="99"/>
      <c r="K55" s="99"/>
      <c r="L55" s="99"/>
      <c r="M55" s="99"/>
      <c r="N55" s="99"/>
      <c r="O55" s="99"/>
      <c r="P55" s="99"/>
      <c r="Q55" s="99"/>
      <c r="R55" s="99"/>
      <c r="S55" s="99"/>
      <c r="T55" s="99"/>
      <c r="U55" s="99"/>
      <c r="V55" s="99"/>
      <c r="W55" s="99"/>
      <c r="X55" s="99"/>
      <c r="Y55" s="99"/>
      <c r="Z55" s="99"/>
      <c r="AA55" s="99"/>
      <c r="AB55" s="99"/>
      <c r="AC55" s="99"/>
      <c r="AD55" s="99"/>
      <c r="AE55" s="99"/>
      <c r="AF55" s="99"/>
      <c r="AG55" s="99"/>
      <c r="AH55" s="99"/>
      <c r="AI55" s="99"/>
      <c r="AJ55" s="99"/>
      <c r="AK55" s="99"/>
      <c r="AL55" s="99"/>
      <c r="AM55" s="99"/>
      <c r="AN55" s="99"/>
      <c r="AO55" s="102"/>
      <c r="AP55" s="99"/>
    </row>
    <row r="56" spans="1:42">
      <c r="A56" s="103"/>
      <c r="B56" s="103"/>
      <c r="C56" s="103"/>
      <c r="D56" s="99"/>
      <c r="E56" s="99"/>
      <c r="F56" s="99"/>
      <c r="G56" s="99"/>
      <c r="H56" s="99"/>
      <c r="I56" s="99"/>
      <c r="J56" s="99"/>
      <c r="K56" s="99"/>
      <c r="L56" s="99"/>
      <c r="M56" s="99"/>
      <c r="N56" s="99"/>
      <c r="O56" s="99"/>
      <c r="P56" s="99"/>
      <c r="Q56" s="99"/>
      <c r="R56" s="99"/>
      <c r="S56" s="99"/>
      <c r="T56" s="99"/>
      <c r="U56" s="99"/>
      <c r="V56" s="99"/>
      <c r="W56" s="99"/>
      <c r="X56" s="99"/>
      <c r="Y56" s="99"/>
      <c r="Z56" s="99"/>
      <c r="AA56" s="99"/>
      <c r="AB56" s="99"/>
      <c r="AC56" s="99"/>
      <c r="AD56" s="99"/>
      <c r="AE56" s="99"/>
      <c r="AF56" s="99"/>
      <c r="AG56" s="99"/>
      <c r="AH56" s="99"/>
      <c r="AI56" s="99"/>
      <c r="AJ56" s="99"/>
      <c r="AK56" s="99"/>
      <c r="AL56" s="99"/>
      <c r="AM56" s="99"/>
      <c r="AN56" s="99"/>
      <c r="AO56" s="102"/>
      <c r="AP56" s="99"/>
    </row>
    <row r="57" spans="1:42">
      <c r="A57" s="103"/>
      <c r="B57" s="103"/>
      <c r="C57" s="103"/>
      <c r="D57" s="99"/>
      <c r="E57" s="99"/>
      <c r="F57" s="99"/>
      <c r="G57" s="99"/>
      <c r="H57" s="99"/>
      <c r="I57" s="99"/>
      <c r="J57" s="99"/>
      <c r="K57" s="99"/>
      <c r="L57" s="99"/>
      <c r="M57" s="99"/>
      <c r="N57" s="99"/>
      <c r="O57" s="99"/>
      <c r="P57" s="99"/>
      <c r="Q57" s="99"/>
      <c r="R57" s="99"/>
      <c r="S57" s="99"/>
      <c r="T57" s="99"/>
      <c r="U57" s="99"/>
      <c r="V57" s="99"/>
      <c r="W57" s="99"/>
      <c r="X57" s="99"/>
      <c r="Y57" s="99"/>
      <c r="Z57" s="99"/>
      <c r="AA57" s="99"/>
      <c r="AB57" s="99"/>
      <c r="AC57" s="99"/>
      <c r="AD57" s="99"/>
      <c r="AE57" s="99"/>
      <c r="AF57" s="99"/>
      <c r="AG57" s="99"/>
      <c r="AH57" s="99"/>
      <c r="AI57" s="99"/>
      <c r="AJ57" s="99"/>
      <c r="AK57" s="99"/>
      <c r="AL57" s="99"/>
      <c r="AM57" s="99"/>
      <c r="AN57" s="99"/>
      <c r="AO57" s="102"/>
      <c r="AP57" s="99"/>
    </row>
    <row r="58" spans="1:42">
      <c r="A58" s="103"/>
      <c r="B58" s="103"/>
      <c r="C58" s="103"/>
      <c r="D58" s="99"/>
      <c r="E58" s="99"/>
      <c r="F58" s="99"/>
      <c r="G58" s="99"/>
      <c r="H58" s="99"/>
      <c r="I58" s="99"/>
      <c r="J58" s="99"/>
      <c r="K58" s="99"/>
      <c r="L58" s="99"/>
      <c r="M58" s="99"/>
      <c r="N58" s="99"/>
      <c r="O58" s="99"/>
      <c r="P58" s="99"/>
      <c r="Q58" s="99"/>
      <c r="R58" s="99"/>
      <c r="S58" s="99"/>
      <c r="T58" s="99"/>
      <c r="U58" s="99"/>
      <c r="V58" s="99"/>
      <c r="W58" s="99"/>
      <c r="X58" s="99"/>
      <c r="Y58" s="99"/>
      <c r="Z58" s="99"/>
      <c r="AA58" s="99"/>
      <c r="AB58" s="99"/>
      <c r="AC58" s="99"/>
      <c r="AD58" s="99"/>
      <c r="AE58" s="99"/>
      <c r="AF58" s="99"/>
      <c r="AG58" s="99"/>
      <c r="AH58" s="99"/>
      <c r="AI58" s="99"/>
      <c r="AJ58" s="99"/>
      <c r="AK58" s="99"/>
      <c r="AL58" s="99"/>
      <c r="AM58" s="99"/>
      <c r="AN58" s="99"/>
      <c r="AO58" s="102"/>
      <c r="AP58" s="99"/>
    </row>
    <row r="59" spans="1:42">
      <c r="A59" s="103"/>
      <c r="B59" s="103"/>
      <c r="C59" s="103"/>
      <c r="D59" s="99"/>
      <c r="E59" s="99"/>
      <c r="F59" s="99"/>
      <c r="G59" s="99"/>
      <c r="H59" s="99"/>
      <c r="I59" s="99"/>
      <c r="J59" s="99"/>
      <c r="K59" s="99"/>
      <c r="L59" s="99"/>
      <c r="M59" s="99"/>
      <c r="N59" s="99"/>
      <c r="O59" s="99"/>
      <c r="P59" s="99"/>
      <c r="Q59" s="99"/>
      <c r="R59" s="99"/>
      <c r="S59" s="99"/>
      <c r="T59" s="99"/>
      <c r="U59" s="99"/>
      <c r="V59" s="99"/>
      <c r="W59" s="99"/>
      <c r="X59" s="99"/>
      <c r="Y59" s="99"/>
      <c r="Z59" s="99"/>
      <c r="AA59" s="99"/>
      <c r="AB59" s="99"/>
      <c r="AC59" s="99"/>
      <c r="AD59" s="99"/>
      <c r="AE59" s="99"/>
      <c r="AF59" s="99"/>
      <c r="AG59" s="99"/>
      <c r="AH59" s="99"/>
      <c r="AI59" s="99"/>
      <c r="AJ59" s="99"/>
      <c r="AK59" s="99"/>
      <c r="AL59" s="99"/>
      <c r="AM59" s="99"/>
      <c r="AN59" s="99"/>
      <c r="AO59" s="102"/>
      <c r="AP59" s="99"/>
    </row>
    <row r="60" spans="1:42">
      <c r="A60" s="103"/>
      <c r="B60" s="103"/>
      <c r="C60" s="103"/>
      <c r="D60" s="99"/>
      <c r="E60" s="99"/>
      <c r="F60" s="99"/>
      <c r="G60" s="99"/>
      <c r="H60" s="99"/>
      <c r="I60" s="99"/>
      <c r="J60" s="99"/>
      <c r="K60" s="99"/>
      <c r="L60" s="99"/>
      <c r="M60" s="99"/>
      <c r="N60" s="99"/>
      <c r="O60" s="99"/>
      <c r="P60" s="99"/>
      <c r="Q60" s="99"/>
      <c r="R60" s="99"/>
      <c r="S60" s="99"/>
      <c r="T60" s="99"/>
      <c r="U60" s="99"/>
      <c r="V60" s="99"/>
      <c r="W60" s="99"/>
      <c r="X60" s="99"/>
      <c r="Y60" s="99"/>
      <c r="Z60" s="99"/>
      <c r="AA60" s="99"/>
      <c r="AB60" s="99"/>
      <c r="AC60" s="99"/>
      <c r="AD60" s="99"/>
      <c r="AE60" s="99"/>
      <c r="AF60" s="99"/>
      <c r="AG60" s="99"/>
      <c r="AH60" s="99"/>
      <c r="AI60" s="99"/>
      <c r="AJ60" s="99"/>
      <c r="AK60" s="99"/>
      <c r="AL60" s="99"/>
      <c r="AM60" s="99"/>
      <c r="AN60" s="99"/>
      <c r="AO60" s="102"/>
      <c r="AP60" s="99"/>
    </row>
    <row r="61" spans="1:42">
      <c r="A61" s="103"/>
      <c r="B61" s="103"/>
      <c r="C61" s="103"/>
      <c r="D61" s="99"/>
      <c r="E61" s="99"/>
      <c r="F61" s="99"/>
      <c r="G61" s="99"/>
      <c r="H61" s="99"/>
      <c r="I61" s="99"/>
      <c r="J61" s="99"/>
      <c r="K61" s="99"/>
      <c r="L61" s="99"/>
      <c r="M61" s="99"/>
      <c r="N61" s="99"/>
      <c r="O61" s="99"/>
      <c r="P61" s="99"/>
      <c r="Q61" s="99"/>
      <c r="R61" s="99"/>
      <c r="S61" s="99"/>
      <c r="T61" s="99"/>
      <c r="U61" s="99"/>
      <c r="V61" s="99"/>
      <c r="W61" s="99"/>
      <c r="X61" s="99"/>
      <c r="Y61" s="99"/>
      <c r="Z61" s="99"/>
      <c r="AA61" s="99"/>
      <c r="AB61" s="99"/>
      <c r="AC61" s="99"/>
      <c r="AD61" s="99"/>
      <c r="AE61" s="99"/>
      <c r="AF61" s="99"/>
      <c r="AG61" s="99"/>
      <c r="AH61" s="99"/>
      <c r="AI61" s="99"/>
      <c r="AJ61" s="99"/>
      <c r="AK61" s="99"/>
      <c r="AL61" s="99"/>
      <c r="AM61" s="99"/>
      <c r="AN61" s="99"/>
      <c r="AO61" s="102"/>
      <c r="AP61" s="99"/>
    </row>
    <row r="62" spans="1:42">
      <c r="A62" s="148" t="s">
        <v>4</v>
      </c>
      <c r="B62" s="98"/>
      <c r="C62" s="98"/>
      <c r="D62" s="149"/>
      <c r="E62" s="99"/>
      <c r="F62" s="99"/>
      <c r="G62" s="99"/>
      <c r="H62" s="99"/>
      <c r="I62" s="99"/>
      <c r="J62" s="99"/>
      <c r="K62" s="99"/>
      <c r="L62" s="99"/>
      <c r="M62" s="99"/>
      <c r="N62" s="105" t="s">
        <v>107</v>
      </c>
      <c r="O62" s="99"/>
      <c r="P62" s="99"/>
      <c r="Q62" s="99"/>
      <c r="R62" s="99"/>
      <c r="S62" s="99"/>
      <c r="T62" s="99"/>
      <c r="U62" s="99"/>
      <c r="V62" s="99"/>
      <c r="W62" s="99"/>
      <c r="X62" s="99"/>
      <c r="Y62" s="99"/>
      <c r="Z62" s="99"/>
      <c r="AA62" s="99"/>
      <c r="AB62" s="99"/>
      <c r="AC62" s="99"/>
      <c r="AD62" s="99"/>
      <c r="AE62" s="99"/>
      <c r="AF62" s="99"/>
      <c r="AG62" s="99"/>
      <c r="AH62" s="99"/>
      <c r="AI62" s="99"/>
      <c r="AJ62" s="99"/>
      <c r="AK62" s="99"/>
      <c r="AL62" s="99"/>
      <c r="AM62" s="99"/>
      <c r="AN62" s="99"/>
      <c r="AO62" s="102"/>
      <c r="AP62" s="99"/>
    </row>
    <row r="63" spans="1:42">
      <c r="A63" s="111"/>
      <c r="B63" s="103"/>
      <c r="C63" s="103"/>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c r="AF63" s="99"/>
      <c r="AG63" s="99"/>
      <c r="AH63" s="99"/>
      <c r="AI63" s="99"/>
      <c r="AJ63" s="99"/>
      <c r="AK63" s="99"/>
      <c r="AL63" s="99"/>
      <c r="AM63" s="99"/>
      <c r="AN63" s="99"/>
      <c r="AO63" s="102"/>
      <c r="AP63" s="99"/>
    </row>
    <row r="64" spans="1:42" ht="15" customHeight="1">
      <c r="A64" s="111"/>
      <c r="B64" s="291" t="s">
        <v>5</v>
      </c>
      <c r="C64" s="291"/>
      <c r="D64" s="112"/>
      <c r="E64" s="292" t="str">
        <f>$E$9</f>
        <v xml:space="preserve">MESE DI </v>
      </c>
      <c r="F64" s="292"/>
      <c r="G64" s="292"/>
      <c r="H64" s="292"/>
      <c r="I64" s="292"/>
      <c r="J64" s="292"/>
      <c r="K64" s="292"/>
      <c r="L64" s="292"/>
      <c r="M64" s="292"/>
      <c r="N64" s="99"/>
      <c r="O64" s="99"/>
      <c r="P64" s="99"/>
      <c r="Q64" s="113" t="str">
        <f>$Q$9</f>
        <v>CORSO: "OPERATORE ELETTRICO" 1° ANNO</v>
      </c>
      <c r="R64" s="113"/>
      <c r="S64" s="99"/>
      <c r="T64" s="99"/>
      <c r="U64" s="99"/>
      <c r="V64" s="99"/>
      <c r="W64" s="99"/>
      <c r="X64" s="99"/>
      <c r="Y64" s="99"/>
      <c r="Z64" s="99"/>
      <c r="AA64" s="99"/>
      <c r="AB64" s="99"/>
      <c r="AC64" s="99"/>
      <c r="AD64" s="99"/>
      <c r="AE64" s="99"/>
      <c r="AF64" s="99"/>
      <c r="AG64" s="99"/>
      <c r="AH64" s="99"/>
      <c r="AI64" s="99"/>
      <c r="AJ64" s="99"/>
      <c r="AK64" s="99"/>
      <c r="AL64" s="99"/>
      <c r="AM64" s="99"/>
      <c r="AN64" s="99"/>
      <c r="AO64" s="102"/>
      <c r="AP64" s="99"/>
    </row>
    <row r="65" spans="1:63" ht="15" customHeight="1" thickBot="1">
      <c r="A65" s="114"/>
      <c r="B65" s="114"/>
      <c r="C65" s="103"/>
      <c r="D65" s="99"/>
      <c r="E65" s="99"/>
      <c r="F65" s="99"/>
      <c r="G65" s="99"/>
      <c r="H65" s="99"/>
      <c r="I65" s="115"/>
      <c r="J65" s="99"/>
      <c r="K65" s="99"/>
      <c r="L65" s="115"/>
      <c r="M65" s="115" t="s">
        <v>3</v>
      </c>
      <c r="N65" s="115"/>
      <c r="O65" s="115"/>
      <c r="P65" s="115"/>
      <c r="Q65" s="314" t="str">
        <f>$Q$10</f>
        <v>COD: ARIEFP1821/20/1</v>
      </c>
      <c r="R65" s="314"/>
      <c r="S65" s="314"/>
      <c r="T65" s="314"/>
      <c r="U65" s="314"/>
      <c r="V65" s="314"/>
      <c r="W65" s="314"/>
      <c r="X65" s="314"/>
      <c r="Y65" s="314"/>
      <c r="Z65" s="314"/>
      <c r="AA65" s="314"/>
      <c r="AB65" s="314"/>
      <c r="AC65" s="314"/>
      <c r="AD65" s="314"/>
      <c r="AE65" s="115"/>
      <c r="AF65" s="115"/>
      <c r="AG65" s="115"/>
      <c r="AH65" s="115"/>
      <c r="AI65" s="115"/>
      <c r="AJ65" s="115" t="s">
        <v>3</v>
      </c>
      <c r="AK65" s="115"/>
      <c r="AL65" s="115"/>
      <c r="AM65" s="115"/>
      <c r="AN65" s="115"/>
      <c r="AO65" s="116"/>
      <c r="AP65" s="115"/>
      <c r="AQ65" s="53"/>
      <c r="AR65" s="8"/>
      <c r="AS65" s="8"/>
      <c r="AT65" s="8"/>
      <c r="AU65" s="8"/>
      <c r="AV65" s="8"/>
      <c r="AW65" s="8"/>
      <c r="AX65" s="8"/>
      <c r="AY65" s="8"/>
      <c r="AZ65" s="8"/>
      <c r="BA65" s="8"/>
      <c r="BB65" s="8"/>
      <c r="BC65" s="8"/>
      <c r="BD65" s="9"/>
      <c r="BE65" s="9"/>
      <c r="BF65" s="9"/>
      <c r="BG65" s="9"/>
      <c r="BH65" s="9"/>
      <c r="BI65" s="9"/>
      <c r="BJ65" s="9"/>
      <c r="BK65" s="9"/>
    </row>
    <row r="66" spans="1:63" ht="16.5" customHeight="1" thickTop="1" thickBot="1">
      <c r="A66" s="310" t="s">
        <v>19</v>
      </c>
      <c r="B66" s="311"/>
      <c r="C66" s="312"/>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c r="AC66" s="150"/>
      <c r="AD66" s="150"/>
      <c r="AE66" s="150"/>
      <c r="AF66" s="150"/>
      <c r="AG66" s="150"/>
      <c r="AH66" s="151"/>
      <c r="AI66" s="99"/>
      <c r="AJ66" s="152"/>
      <c r="AK66" s="150"/>
      <c r="AL66" s="151"/>
      <c r="AM66" s="99"/>
      <c r="AN66" s="99"/>
      <c r="AO66" s="102"/>
      <c r="AP66" s="99"/>
    </row>
    <row r="67" spans="1:63" ht="5.25" customHeight="1" thickTop="1" thickBot="1">
      <c r="A67" s="114"/>
      <c r="B67" s="313"/>
      <c r="C67" s="313"/>
      <c r="D67" s="117"/>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c r="AC67" s="115"/>
      <c r="AD67" s="115"/>
      <c r="AE67" s="115"/>
      <c r="AF67" s="115"/>
      <c r="AG67" s="115"/>
      <c r="AH67" s="115"/>
      <c r="AI67" s="115"/>
      <c r="AJ67" s="313"/>
      <c r="AK67" s="313"/>
      <c r="AL67" s="313"/>
      <c r="AM67" s="115"/>
      <c r="AN67" s="153"/>
      <c r="AO67" s="154"/>
      <c r="AP67" s="153"/>
      <c r="AQ67" s="53"/>
      <c r="AR67" s="8"/>
      <c r="AS67" s="10"/>
      <c r="AT67" s="8"/>
      <c r="AU67" s="8"/>
      <c r="AV67" s="8"/>
      <c r="AW67" s="8"/>
      <c r="AX67" s="8"/>
      <c r="AY67" s="8"/>
      <c r="AZ67" s="309"/>
      <c r="BA67" s="309"/>
      <c r="BB67" s="309"/>
      <c r="BC67" s="8"/>
      <c r="BD67" s="309"/>
      <c r="BE67" s="309"/>
      <c r="BF67" s="8"/>
      <c r="BG67" s="9"/>
      <c r="BH67" s="9"/>
      <c r="BI67" s="9"/>
      <c r="BJ67" s="9"/>
      <c r="BK67" s="9"/>
    </row>
    <row r="68" spans="1:63" s="12" customFormat="1" ht="38.25" customHeight="1" thickTop="1">
      <c r="A68" s="118" t="s">
        <v>0</v>
      </c>
      <c r="B68" s="272" t="s">
        <v>1</v>
      </c>
      <c r="C68" s="273"/>
      <c r="D68" s="121">
        <v>1</v>
      </c>
      <c r="E68" s="121">
        <v>2</v>
      </c>
      <c r="F68" s="121">
        <v>3</v>
      </c>
      <c r="G68" s="121">
        <v>4</v>
      </c>
      <c r="H68" s="121">
        <v>5</v>
      </c>
      <c r="I68" s="121">
        <v>6</v>
      </c>
      <c r="J68" s="121">
        <v>7</v>
      </c>
      <c r="K68" s="121">
        <v>8</v>
      </c>
      <c r="L68" s="121">
        <v>9</v>
      </c>
      <c r="M68" s="121">
        <v>10</v>
      </c>
      <c r="N68" s="121">
        <v>11</v>
      </c>
      <c r="O68" s="121">
        <v>12</v>
      </c>
      <c r="P68" s="121">
        <v>13</v>
      </c>
      <c r="Q68" s="121">
        <v>14</v>
      </c>
      <c r="R68" s="121">
        <v>15</v>
      </c>
      <c r="S68" s="121">
        <v>16</v>
      </c>
      <c r="T68" s="121">
        <v>17</v>
      </c>
      <c r="U68" s="121">
        <v>18</v>
      </c>
      <c r="V68" s="121">
        <v>19</v>
      </c>
      <c r="W68" s="121">
        <v>20</v>
      </c>
      <c r="X68" s="121">
        <v>21</v>
      </c>
      <c r="Y68" s="121">
        <v>22</v>
      </c>
      <c r="Z68" s="121">
        <v>23</v>
      </c>
      <c r="AA68" s="121">
        <v>24</v>
      </c>
      <c r="AB68" s="121">
        <v>25</v>
      </c>
      <c r="AC68" s="121">
        <v>26</v>
      </c>
      <c r="AD68" s="121">
        <v>27</v>
      </c>
      <c r="AE68" s="121">
        <v>28</v>
      </c>
      <c r="AF68" s="121">
        <v>29</v>
      </c>
      <c r="AG68" s="121">
        <v>30</v>
      </c>
      <c r="AH68" s="122">
        <v>31</v>
      </c>
      <c r="AI68" s="99"/>
      <c r="AJ68" s="123" t="s">
        <v>11</v>
      </c>
      <c r="AK68" s="124" t="s">
        <v>12</v>
      </c>
      <c r="AL68" s="125" t="s">
        <v>14</v>
      </c>
      <c r="AM68" s="99"/>
      <c r="AN68" s="155"/>
      <c r="AO68" s="99"/>
      <c r="AP68" s="99"/>
      <c r="AR68" s="267" t="s">
        <v>45</v>
      </c>
      <c r="AS68" s="268"/>
      <c r="AT68" s="269"/>
      <c r="AU68" s="13"/>
      <c r="AV68" s="13"/>
      <c r="AW68" s="13"/>
      <c r="AX68" s="13"/>
      <c r="AY68" s="13"/>
      <c r="AZ68" s="13"/>
      <c r="BA68" s="13"/>
      <c r="BB68" s="13"/>
      <c r="BC68" s="13"/>
      <c r="BD68" s="13"/>
      <c r="BE68" s="13"/>
      <c r="BF68" s="13"/>
      <c r="BG68" s="13"/>
      <c r="BH68" s="13"/>
      <c r="BI68" s="13"/>
      <c r="BJ68" s="13"/>
      <c r="BK68" s="13"/>
    </row>
    <row r="69" spans="1:63">
      <c r="A69" s="130"/>
      <c r="B69" s="156" t="s">
        <v>16</v>
      </c>
      <c r="C69" s="157"/>
      <c r="D69" s="132"/>
      <c r="E69" s="132"/>
      <c r="F69" s="132"/>
      <c r="G69" s="132"/>
      <c r="H69" s="132"/>
      <c r="I69" s="132"/>
      <c r="J69" s="132"/>
      <c r="K69" s="132"/>
      <c r="L69" s="132"/>
      <c r="M69" s="132"/>
      <c r="N69" s="132"/>
      <c r="O69" s="132"/>
      <c r="P69" s="132"/>
      <c r="Q69" s="132"/>
      <c r="R69" s="132"/>
      <c r="S69" s="132"/>
      <c r="T69" s="132"/>
      <c r="U69" s="132"/>
      <c r="V69" s="132"/>
      <c r="W69" s="132"/>
      <c r="X69" s="132"/>
      <c r="Y69" s="132"/>
      <c r="Z69" s="132"/>
      <c r="AA69" s="132"/>
      <c r="AB69" s="132"/>
      <c r="AC69" s="132"/>
      <c r="AD69" s="132"/>
      <c r="AE69" s="132"/>
      <c r="AF69" s="132"/>
      <c r="AG69" s="132"/>
      <c r="AH69" s="133"/>
      <c r="AI69" s="99"/>
      <c r="AJ69" s="134"/>
      <c r="AK69" s="132"/>
      <c r="AL69" s="133"/>
      <c r="AM69" s="99"/>
      <c r="AN69" s="158"/>
      <c r="AO69" s="102"/>
      <c r="AP69" s="99"/>
      <c r="AR69" s="75" t="s">
        <v>46</v>
      </c>
      <c r="AS69" s="76"/>
      <c r="AT69" s="77">
        <f>AJ13</f>
        <v>0</v>
      </c>
    </row>
    <row r="70" spans="1:63" ht="15.75" thickBot="1">
      <c r="A70" s="130">
        <v>1</v>
      </c>
      <c r="B70" s="131" t="str">
        <f>Foglio16!B70</f>
        <v>GARIBALDI B.</v>
      </c>
      <c r="C70" s="131" t="str">
        <f>Foglio16!C70</f>
        <v>DOCENZA INT.</v>
      </c>
      <c r="D70" s="132"/>
      <c r="E70" s="132"/>
      <c r="F70" s="132"/>
      <c r="G70" s="132"/>
      <c r="H70" s="132"/>
      <c r="I70" s="132"/>
      <c r="J70" s="132"/>
      <c r="K70" s="132"/>
      <c r="L70" s="132"/>
      <c r="M70" s="132"/>
      <c r="N70" s="132"/>
      <c r="O70" s="132"/>
      <c r="P70" s="132"/>
      <c r="Q70" s="132"/>
      <c r="R70" s="132"/>
      <c r="S70" s="132"/>
      <c r="T70" s="132"/>
      <c r="U70" s="132"/>
      <c r="V70" s="132"/>
      <c r="W70" s="132"/>
      <c r="X70" s="132"/>
      <c r="Y70" s="132"/>
      <c r="Z70" s="132"/>
      <c r="AA70" s="132"/>
      <c r="AB70" s="132"/>
      <c r="AC70" s="132"/>
      <c r="AD70" s="132"/>
      <c r="AE70" s="132"/>
      <c r="AF70" s="132"/>
      <c r="AG70" s="132"/>
      <c r="AH70" s="133"/>
      <c r="AI70" s="99"/>
      <c r="AJ70" s="134">
        <f t="shared" ref="AJ70:AJ95" si="9">SUM(D70:AH70)</f>
        <v>0</v>
      </c>
      <c r="AK70" s="132">
        <f>Foglio17!AL70</f>
        <v>1</v>
      </c>
      <c r="AL70" s="133">
        <f t="shared" ref="AL70:AL95" si="10">AJ70+AK70</f>
        <v>1</v>
      </c>
      <c r="AM70" s="99"/>
      <c r="AN70" s="158"/>
      <c r="AO70" s="102"/>
      <c r="AP70" s="99"/>
      <c r="AR70" s="75" t="s">
        <v>47</v>
      </c>
      <c r="AS70" s="76"/>
      <c r="AT70" s="78">
        <f t="array" ref="AT70">SUM(IF(($C$70:$C$123=C166),$AJ$70:$AJ$123,0))+SUM(IF((C70:$C$123=C169),AJ70:$AJ$123,0))</f>
        <v>0</v>
      </c>
    </row>
    <row r="71" spans="1:63" ht="15.75" thickTop="1">
      <c r="A71" s="130">
        <v>2</v>
      </c>
      <c r="B71" s="131" t="str">
        <f>Foglio16!B71</f>
        <v>BONINO E.</v>
      </c>
      <c r="C71" s="131" t="str">
        <f>Foglio16!C71</f>
        <v>DOCENZA INT.</v>
      </c>
      <c r="D71" s="132"/>
      <c r="E71" s="132"/>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2"/>
      <c r="AH71" s="133"/>
      <c r="AI71" s="99"/>
      <c r="AJ71" s="134">
        <f t="shared" si="9"/>
        <v>0</v>
      </c>
      <c r="AK71" s="132">
        <f>Foglio17!AL71</f>
        <v>218</v>
      </c>
      <c r="AL71" s="133">
        <f t="shared" si="10"/>
        <v>218</v>
      </c>
      <c r="AM71" s="99"/>
      <c r="AN71" s="158"/>
      <c r="AO71" s="102"/>
      <c r="AP71" s="99"/>
      <c r="AR71" s="75"/>
      <c r="AS71" s="79" t="s">
        <v>54</v>
      </c>
      <c r="AT71" s="80">
        <f>AT69-AT70</f>
        <v>0</v>
      </c>
    </row>
    <row r="72" spans="1:63">
      <c r="A72" s="130">
        <v>3</v>
      </c>
      <c r="B72" s="131" t="str">
        <f>Foglio16!B72</f>
        <v>PAGNI R.</v>
      </c>
      <c r="C72" s="131" t="str">
        <f>Foglio16!C72</f>
        <v>DOCENZA INT.</v>
      </c>
      <c r="D72" s="132"/>
      <c r="E72" s="132"/>
      <c r="F72" s="132"/>
      <c r="G72" s="132"/>
      <c r="H72" s="132"/>
      <c r="I72" s="132"/>
      <c r="J72" s="132"/>
      <c r="K72" s="132"/>
      <c r="L72" s="132"/>
      <c r="M72" s="132"/>
      <c r="N72" s="132"/>
      <c r="O72" s="132"/>
      <c r="P72" s="132"/>
      <c r="Q72" s="132"/>
      <c r="R72" s="132"/>
      <c r="S72" s="132"/>
      <c r="T72" s="132"/>
      <c r="U72" s="132"/>
      <c r="V72" s="132"/>
      <c r="W72" s="132"/>
      <c r="X72" s="132"/>
      <c r="Y72" s="132"/>
      <c r="Z72" s="132"/>
      <c r="AA72" s="132"/>
      <c r="AB72" s="132"/>
      <c r="AC72" s="132"/>
      <c r="AD72" s="132"/>
      <c r="AE72" s="132"/>
      <c r="AF72" s="132"/>
      <c r="AG72" s="132"/>
      <c r="AH72" s="133"/>
      <c r="AI72" s="99"/>
      <c r="AJ72" s="134">
        <f t="shared" si="9"/>
        <v>0</v>
      </c>
      <c r="AK72" s="132">
        <f>Foglio17!AL72</f>
        <v>68</v>
      </c>
      <c r="AL72" s="133">
        <f t="shared" si="10"/>
        <v>68</v>
      </c>
      <c r="AM72" s="99"/>
      <c r="AN72" s="158"/>
      <c r="AO72" s="102"/>
      <c r="AP72" s="99"/>
      <c r="AR72" s="75"/>
      <c r="AS72" s="76"/>
      <c r="AT72" s="77"/>
    </row>
    <row r="73" spans="1:63">
      <c r="A73" s="130">
        <v>4</v>
      </c>
      <c r="B73" s="131" t="str">
        <f>Foglio16!B73</f>
        <v>PICCERI G.</v>
      </c>
      <c r="C73" s="131" t="str">
        <f>Foglio16!C73</f>
        <v>DOCENZA INT.</v>
      </c>
      <c r="D73" s="132"/>
      <c r="E73" s="132"/>
      <c r="F73" s="132"/>
      <c r="G73" s="132"/>
      <c r="H73" s="132"/>
      <c r="I73" s="132"/>
      <c r="J73" s="132"/>
      <c r="K73" s="132"/>
      <c r="L73" s="132"/>
      <c r="M73" s="132"/>
      <c r="N73" s="132"/>
      <c r="O73" s="132"/>
      <c r="P73" s="132"/>
      <c r="Q73" s="132"/>
      <c r="R73" s="132"/>
      <c r="S73" s="132"/>
      <c r="T73" s="132"/>
      <c r="U73" s="132"/>
      <c r="V73" s="132"/>
      <c r="W73" s="132"/>
      <c r="X73" s="132"/>
      <c r="Y73" s="132"/>
      <c r="Z73" s="132"/>
      <c r="AA73" s="132"/>
      <c r="AB73" s="132"/>
      <c r="AC73" s="132"/>
      <c r="AD73" s="132"/>
      <c r="AE73" s="132"/>
      <c r="AF73" s="132"/>
      <c r="AG73" s="132"/>
      <c r="AH73" s="133"/>
      <c r="AI73" s="99"/>
      <c r="AJ73" s="134">
        <f t="shared" si="9"/>
        <v>0</v>
      </c>
      <c r="AK73" s="132">
        <f>Foglio17!AL73</f>
        <v>44</v>
      </c>
      <c r="AL73" s="133">
        <f t="shared" si="10"/>
        <v>44</v>
      </c>
      <c r="AM73" s="99"/>
      <c r="AN73" s="158"/>
      <c r="AO73" s="102"/>
      <c r="AP73" s="99"/>
      <c r="AR73" s="75" t="s">
        <v>55</v>
      </c>
      <c r="AS73" s="76"/>
      <c r="AT73" s="81">
        <f t="array" ref="AT73">SUM(IF(($C$70:$C$123=C167),$AJ$70:$AJ$123,0))+SUM(IF((C70:$C$123=C170),AJ70:$AJ$123,0))</f>
        <v>0</v>
      </c>
    </row>
    <row r="74" spans="1:63">
      <c r="A74" s="130">
        <v>5</v>
      </c>
      <c r="B74" s="131" t="str">
        <f>Foglio16!B74</f>
        <v>FRONZOLI D.</v>
      </c>
      <c r="C74" s="131" t="str">
        <f>Foglio16!C74</f>
        <v>DOCENZA INT.</v>
      </c>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3"/>
      <c r="AI74" s="99"/>
      <c r="AJ74" s="134">
        <f t="shared" si="9"/>
        <v>0</v>
      </c>
      <c r="AK74" s="132">
        <f>Foglio17!AL74</f>
        <v>39</v>
      </c>
      <c r="AL74" s="133">
        <f t="shared" si="10"/>
        <v>39</v>
      </c>
      <c r="AM74" s="99"/>
      <c r="AN74" s="158"/>
      <c r="AO74" s="102"/>
      <c r="AP74" s="99"/>
      <c r="AR74" s="75"/>
      <c r="AS74" s="76"/>
      <c r="AT74" s="77"/>
    </row>
    <row r="75" spans="1:63">
      <c r="A75" s="130">
        <v>6</v>
      </c>
      <c r="B75" s="131" t="str">
        <f>Foglio16!B75</f>
        <v>BACIGALUPO A.</v>
      </c>
      <c r="C75" s="131" t="str">
        <f>Foglio16!C75</f>
        <v>DOCENZA INT.</v>
      </c>
      <c r="D75" s="132"/>
      <c r="E75" s="132"/>
      <c r="F75" s="132"/>
      <c r="G75" s="132"/>
      <c r="H75" s="132"/>
      <c r="I75" s="132"/>
      <c r="J75" s="132"/>
      <c r="K75" s="132"/>
      <c r="L75" s="132"/>
      <c r="M75" s="132"/>
      <c r="N75" s="132"/>
      <c r="O75" s="132"/>
      <c r="P75" s="132"/>
      <c r="Q75" s="132"/>
      <c r="R75" s="132"/>
      <c r="S75" s="132"/>
      <c r="T75" s="132"/>
      <c r="U75" s="132"/>
      <c r="V75" s="132"/>
      <c r="W75" s="132"/>
      <c r="X75" s="132"/>
      <c r="Y75" s="132"/>
      <c r="Z75" s="132"/>
      <c r="AA75" s="132"/>
      <c r="AB75" s="132"/>
      <c r="AC75" s="132"/>
      <c r="AD75" s="132"/>
      <c r="AE75" s="132"/>
      <c r="AF75" s="132"/>
      <c r="AG75" s="132"/>
      <c r="AH75" s="133"/>
      <c r="AI75" s="99"/>
      <c r="AJ75" s="134">
        <f t="shared" si="9"/>
        <v>0</v>
      </c>
      <c r="AK75" s="132">
        <f>Foglio17!AL75</f>
        <v>42</v>
      </c>
      <c r="AL75" s="133">
        <f t="shared" si="10"/>
        <v>42</v>
      </c>
      <c r="AM75" s="99"/>
      <c r="AN75" s="158"/>
      <c r="AO75" s="102"/>
      <c r="AP75" s="99"/>
      <c r="AR75" s="75" t="s">
        <v>56</v>
      </c>
      <c r="AS75" s="76"/>
      <c r="AT75" s="81">
        <f t="array" ref="AT75">SUM(IF(($C$70:$C$123=C168),$AJ$70:$AJ$123,0))+SUM(IF((C70:$C$123=C171),AJ70:$AJ$123,0))</f>
        <v>0</v>
      </c>
    </row>
    <row r="76" spans="1:63">
      <c r="A76" s="130">
        <v>7</v>
      </c>
      <c r="B76" s="131" t="str">
        <f>Foglio16!B76</f>
        <v>RIO A.</v>
      </c>
      <c r="C76" s="131" t="str">
        <f>Foglio16!C76</f>
        <v>DOCENZA INT.</v>
      </c>
      <c r="D76" s="132"/>
      <c r="E76" s="132"/>
      <c r="F76" s="132"/>
      <c r="G76" s="132"/>
      <c r="H76" s="132"/>
      <c r="I76" s="132"/>
      <c r="J76" s="132"/>
      <c r="K76" s="132"/>
      <c r="L76" s="132"/>
      <c r="M76" s="132"/>
      <c r="N76" s="132"/>
      <c r="O76" s="132"/>
      <c r="P76" s="132"/>
      <c r="Q76" s="132"/>
      <c r="R76" s="132"/>
      <c r="S76" s="132"/>
      <c r="T76" s="132"/>
      <c r="U76" s="132"/>
      <c r="V76" s="132"/>
      <c r="W76" s="132"/>
      <c r="X76" s="132"/>
      <c r="Y76" s="132"/>
      <c r="Z76" s="132"/>
      <c r="AA76" s="132"/>
      <c r="AB76" s="132"/>
      <c r="AC76" s="132"/>
      <c r="AD76" s="132"/>
      <c r="AE76" s="132"/>
      <c r="AF76" s="132"/>
      <c r="AG76" s="132"/>
      <c r="AH76" s="133"/>
      <c r="AI76" s="99"/>
      <c r="AJ76" s="134">
        <f t="shared" si="9"/>
        <v>0</v>
      </c>
      <c r="AK76" s="132">
        <f>Foglio17!AL76</f>
        <v>65</v>
      </c>
      <c r="AL76" s="133">
        <f t="shared" si="10"/>
        <v>65</v>
      </c>
      <c r="AM76" s="99"/>
      <c r="AN76" s="158"/>
      <c r="AO76" s="102"/>
      <c r="AP76" s="99"/>
      <c r="AR76" s="75"/>
      <c r="AS76" s="76"/>
      <c r="AT76" s="77"/>
    </row>
    <row r="77" spans="1:63">
      <c r="A77" s="130">
        <v>8</v>
      </c>
      <c r="B77" s="131" t="str">
        <f>Foglio16!B77</f>
        <v>PERI F.</v>
      </c>
      <c r="C77" s="131" t="str">
        <f>Foglio16!C77</f>
        <v>DOCENZA INT.</v>
      </c>
      <c r="D77" s="132"/>
      <c r="E77" s="132"/>
      <c r="F77" s="132"/>
      <c r="G77" s="132"/>
      <c r="H77" s="132"/>
      <c r="I77" s="132"/>
      <c r="J77" s="132"/>
      <c r="K77" s="132"/>
      <c r="L77" s="132"/>
      <c r="M77" s="132"/>
      <c r="N77" s="132"/>
      <c r="O77" s="132"/>
      <c r="P77" s="132"/>
      <c r="Q77" s="132"/>
      <c r="R77" s="132"/>
      <c r="S77" s="132"/>
      <c r="T77" s="132"/>
      <c r="U77" s="132"/>
      <c r="V77" s="132"/>
      <c r="W77" s="132"/>
      <c r="X77" s="132"/>
      <c r="Y77" s="132"/>
      <c r="Z77" s="132"/>
      <c r="AA77" s="132"/>
      <c r="AB77" s="132"/>
      <c r="AC77" s="132"/>
      <c r="AD77" s="132"/>
      <c r="AE77" s="132"/>
      <c r="AF77" s="132"/>
      <c r="AG77" s="132"/>
      <c r="AH77" s="133"/>
      <c r="AI77" s="99"/>
      <c r="AJ77" s="134">
        <f t="shared" si="9"/>
        <v>0</v>
      </c>
      <c r="AK77" s="132">
        <f>Foglio17!AL77</f>
        <v>6</v>
      </c>
      <c r="AL77" s="133">
        <f t="shared" si="10"/>
        <v>6</v>
      </c>
      <c r="AM77" s="99"/>
      <c r="AN77" s="158"/>
      <c r="AO77" s="102"/>
      <c r="AP77" s="99"/>
      <c r="AR77" s="75" t="s">
        <v>57</v>
      </c>
      <c r="AS77" s="76"/>
      <c r="AT77" s="81">
        <f t="array" ref="AT77">SUM(IF(($C$136:$C$153=C172),$AJ$136:$AJ$153,0))+SUM(IF((C136:$C$153=C176),AJ136:$AJ$153,0))</f>
        <v>0</v>
      </c>
    </row>
    <row r="78" spans="1:63">
      <c r="A78" s="130">
        <v>9</v>
      </c>
      <c r="B78" s="131" t="str">
        <f>Foglio16!B78</f>
        <v>BONINO E.</v>
      </c>
      <c r="C78" s="131" t="str">
        <f>Foglio16!C78</f>
        <v>CODOC INT.</v>
      </c>
      <c r="D78" s="132"/>
      <c r="E78" s="132"/>
      <c r="F78" s="132"/>
      <c r="G78" s="132"/>
      <c r="H78" s="132"/>
      <c r="I78" s="132"/>
      <c r="J78" s="132"/>
      <c r="K78" s="132"/>
      <c r="L78" s="132"/>
      <c r="M78" s="132"/>
      <c r="N78" s="132"/>
      <c r="O78" s="132"/>
      <c r="P78" s="132"/>
      <c r="Q78" s="132"/>
      <c r="R78" s="132"/>
      <c r="S78" s="132"/>
      <c r="T78" s="132"/>
      <c r="U78" s="132"/>
      <c r="V78" s="132"/>
      <c r="W78" s="132"/>
      <c r="X78" s="132"/>
      <c r="Y78" s="132"/>
      <c r="Z78" s="132"/>
      <c r="AA78" s="132"/>
      <c r="AB78" s="132"/>
      <c r="AC78" s="132"/>
      <c r="AD78" s="132"/>
      <c r="AE78" s="132"/>
      <c r="AF78" s="132"/>
      <c r="AG78" s="132"/>
      <c r="AH78" s="133"/>
      <c r="AI78" s="99"/>
      <c r="AJ78" s="134">
        <f t="shared" si="9"/>
        <v>0</v>
      </c>
      <c r="AK78" s="132">
        <f>Foglio17!AL78</f>
        <v>4</v>
      </c>
      <c r="AL78" s="133">
        <f t="shared" si="10"/>
        <v>4</v>
      </c>
      <c r="AM78" s="99"/>
      <c r="AN78" s="158"/>
      <c r="AO78" s="102"/>
      <c r="AP78" s="99"/>
      <c r="AR78" s="75"/>
      <c r="AS78" s="76"/>
      <c r="AT78" s="77"/>
    </row>
    <row r="79" spans="1:63">
      <c r="A79" s="130">
        <v>10</v>
      </c>
      <c r="B79" s="131" t="str">
        <f>Foglio16!B79</f>
        <v>GARBARINO O.</v>
      </c>
      <c r="C79" s="131" t="str">
        <f>Foglio16!C79</f>
        <v>DOCENZA INT.</v>
      </c>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3"/>
      <c r="AI79" s="99"/>
      <c r="AJ79" s="134">
        <f t="shared" si="9"/>
        <v>0</v>
      </c>
      <c r="AK79" s="132">
        <f>Foglio17!AL79</f>
        <v>3</v>
      </c>
      <c r="AL79" s="133">
        <f t="shared" si="10"/>
        <v>3</v>
      </c>
      <c r="AM79" s="99"/>
      <c r="AN79" s="158"/>
      <c r="AO79" s="102"/>
      <c r="AP79" s="99"/>
      <c r="AR79" s="75" t="s">
        <v>58</v>
      </c>
      <c r="AS79" s="76"/>
      <c r="AT79" s="81">
        <f t="array" ref="AT79">SUM(IF(($C$136:$C$153=C173),$AJ$136:$AJ$153,0))+SUM(IF((C136:$C$153=C177),AJ136:$AJ$153,0))</f>
        <v>0</v>
      </c>
    </row>
    <row r="80" spans="1:63">
      <c r="A80" s="130">
        <v>11</v>
      </c>
      <c r="B80" s="131" t="str">
        <f>Foglio16!B80</f>
        <v>CASASSA I.</v>
      </c>
      <c r="C80" s="131" t="str">
        <f>Foglio16!C80</f>
        <v>DOCENZA INT.</v>
      </c>
      <c r="D80" s="132"/>
      <c r="E80" s="132"/>
      <c r="F80" s="132"/>
      <c r="G80" s="132"/>
      <c r="H80" s="132"/>
      <c r="I80" s="132"/>
      <c r="J80" s="132"/>
      <c r="K80" s="132"/>
      <c r="L80" s="132"/>
      <c r="M80" s="132"/>
      <c r="N80" s="132"/>
      <c r="O80" s="132"/>
      <c r="P80" s="132"/>
      <c r="Q80" s="132"/>
      <c r="R80" s="132"/>
      <c r="S80" s="132"/>
      <c r="T80" s="132"/>
      <c r="U80" s="132"/>
      <c r="V80" s="132"/>
      <c r="W80" s="132"/>
      <c r="X80" s="132"/>
      <c r="Y80" s="132"/>
      <c r="Z80" s="132"/>
      <c r="AA80" s="132"/>
      <c r="AB80" s="132"/>
      <c r="AC80" s="132"/>
      <c r="AD80" s="132"/>
      <c r="AE80" s="132"/>
      <c r="AF80" s="132"/>
      <c r="AG80" s="132"/>
      <c r="AH80" s="133"/>
      <c r="AI80" s="99"/>
      <c r="AJ80" s="134">
        <f t="shared" si="9"/>
        <v>0</v>
      </c>
      <c r="AK80" s="132">
        <f>Foglio17!AL80</f>
        <v>62</v>
      </c>
      <c r="AL80" s="133">
        <f t="shared" si="10"/>
        <v>62</v>
      </c>
      <c r="AM80" s="99"/>
      <c r="AN80" s="158"/>
      <c r="AO80" s="102"/>
      <c r="AP80" s="99"/>
      <c r="AR80" s="75"/>
      <c r="AS80" s="76"/>
      <c r="AT80" s="77"/>
    </row>
    <row r="81" spans="1:85">
      <c r="A81" s="130">
        <v>12</v>
      </c>
      <c r="B81" s="131" t="str">
        <f>Foglio16!B81</f>
        <v>BACIGALUPO A.</v>
      </c>
      <c r="C81" s="131" t="str">
        <f>Foglio16!C81</f>
        <v>CODOC INT.</v>
      </c>
      <c r="D81" s="132"/>
      <c r="E81" s="132"/>
      <c r="F81" s="132"/>
      <c r="G81" s="132"/>
      <c r="H81" s="132"/>
      <c r="I81" s="132"/>
      <c r="J81" s="132"/>
      <c r="K81" s="132"/>
      <c r="L81" s="132"/>
      <c r="M81" s="132"/>
      <c r="N81" s="132"/>
      <c r="O81" s="132"/>
      <c r="P81" s="132"/>
      <c r="Q81" s="132"/>
      <c r="R81" s="132"/>
      <c r="S81" s="132"/>
      <c r="T81" s="132"/>
      <c r="U81" s="132"/>
      <c r="V81" s="132"/>
      <c r="W81" s="132"/>
      <c r="X81" s="132"/>
      <c r="Y81" s="132"/>
      <c r="Z81" s="132"/>
      <c r="AA81" s="132"/>
      <c r="AB81" s="132"/>
      <c r="AC81" s="132"/>
      <c r="AD81" s="132"/>
      <c r="AE81" s="132"/>
      <c r="AF81" s="132"/>
      <c r="AG81" s="132"/>
      <c r="AH81" s="133"/>
      <c r="AI81" s="99"/>
      <c r="AJ81" s="134">
        <f t="shared" si="9"/>
        <v>0</v>
      </c>
      <c r="AK81" s="132">
        <f>Foglio17!AL81</f>
        <v>1</v>
      </c>
      <c r="AL81" s="133">
        <f t="shared" si="10"/>
        <v>1</v>
      </c>
      <c r="AM81" s="99"/>
      <c r="AN81" s="158"/>
      <c r="AO81" s="102"/>
      <c r="AP81" s="99"/>
      <c r="AR81" s="75" t="s">
        <v>59</v>
      </c>
      <c r="AS81" s="76"/>
      <c r="AT81" s="81">
        <f t="array" ref="AT81">SUM(IF(($C$136:$C$153=C175),$AJ$136:$AJ$153,0))+SUM(IF(($C$136:$C$153=C179),$AJ$136:$AJ$153,0))</f>
        <v>0</v>
      </c>
    </row>
    <row r="82" spans="1:85">
      <c r="A82" s="130">
        <v>13</v>
      </c>
      <c r="B82" s="131" t="str">
        <f>Foglio16!B82</f>
        <v>PAGNI R.</v>
      </c>
      <c r="C82" s="131" t="str">
        <f>Foglio16!C82</f>
        <v>CODOC INT.</v>
      </c>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3"/>
      <c r="AI82" s="99"/>
      <c r="AJ82" s="134">
        <f t="shared" si="9"/>
        <v>0</v>
      </c>
      <c r="AK82" s="132">
        <f>Foglio17!AL82</f>
        <v>3</v>
      </c>
      <c r="AL82" s="133">
        <f t="shared" si="10"/>
        <v>3</v>
      </c>
      <c r="AM82" s="99"/>
      <c r="AN82" s="158"/>
      <c r="AO82" s="102"/>
      <c r="AP82" s="99"/>
      <c r="AR82" s="75"/>
      <c r="AS82" s="76"/>
      <c r="AT82" s="77"/>
    </row>
    <row r="83" spans="1:85" ht="15.75" thickBot="1">
      <c r="A83" s="130">
        <v>14</v>
      </c>
      <c r="B83" s="131" t="str">
        <f>Foglio16!B83</f>
        <v>CASASSA I.</v>
      </c>
      <c r="C83" s="131" t="str">
        <f>Foglio16!C83</f>
        <v>CODOC INT.</v>
      </c>
      <c r="D83" s="132"/>
      <c r="E83" s="132"/>
      <c r="F83" s="132"/>
      <c r="G83" s="132"/>
      <c r="H83" s="132"/>
      <c r="I83" s="132"/>
      <c r="J83" s="132"/>
      <c r="K83" s="132"/>
      <c r="L83" s="132"/>
      <c r="M83" s="132"/>
      <c r="N83" s="132"/>
      <c r="O83" s="132"/>
      <c r="P83" s="132"/>
      <c r="Q83" s="132"/>
      <c r="R83" s="132"/>
      <c r="S83" s="132"/>
      <c r="T83" s="132"/>
      <c r="U83" s="132"/>
      <c r="V83" s="132"/>
      <c r="W83" s="132"/>
      <c r="X83" s="132"/>
      <c r="Y83" s="132"/>
      <c r="Z83" s="132"/>
      <c r="AA83" s="132"/>
      <c r="AB83" s="132"/>
      <c r="AC83" s="132"/>
      <c r="AD83" s="132"/>
      <c r="AE83" s="132"/>
      <c r="AF83" s="132"/>
      <c r="AG83" s="132"/>
      <c r="AH83" s="133"/>
      <c r="AI83" s="99"/>
      <c r="AJ83" s="134">
        <f t="shared" si="9"/>
        <v>0</v>
      </c>
      <c r="AK83" s="132">
        <f>Foglio17!AL83</f>
        <v>2</v>
      </c>
      <c r="AL83" s="133">
        <f t="shared" si="10"/>
        <v>2</v>
      </c>
      <c r="AM83" s="99"/>
      <c r="AN83" s="158"/>
      <c r="AO83" s="102"/>
      <c r="AP83" s="99"/>
      <c r="AR83" s="82" t="s">
        <v>60</v>
      </c>
      <c r="AS83" s="83"/>
      <c r="AT83" s="84">
        <f t="array" ref="AT83">SUM(IF(($C$136:$C$153=C174),$AJ$136:$AJ$153,0))+SUM(IF(($C$136:$C$153=C178),$AJ$136:$AJ$153,0))</f>
        <v>0</v>
      </c>
    </row>
    <row r="84" spans="1:85">
      <c r="A84" s="130">
        <v>15</v>
      </c>
      <c r="B84" s="131">
        <f>Foglio16!B84</f>
        <v>0</v>
      </c>
      <c r="C84" s="131">
        <f>Foglio16!C84</f>
        <v>0</v>
      </c>
      <c r="D84" s="132"/>
      <c r="E84" s="132"/>
      <c r="F84" s="132"/>
      <c r="G84" s="132"/>
      <c r="H84" s="132"/>
      <c r="I84" s="132"/>
      <c r="J84" s="132"/>
      <c r="K84" s="132"/>
      <c r="L84" s="132"/>
      <c r="M84" s="132"/>
      <c r="N84" s="132"/>
      <c r="O84" s="132"/>
      <c r="P84" s="132"/>
      <c r="Q84" s="132"/>
      <c r="R84" s="132"/>
      <c r="S84" s="132"/>
      <c r="T84" s="132"/>
      <c r="U84" s="132"/>
      <c r="V84" s="132"/>
      <c r="W84" s="132"/>
      <c r="X84" s="132"/>
      <c r="Y84" s="132"/>
      <c r="Z84" s="132"/>
      <c r="AA84" s="132"/>
      <c r="AB84" s="132"/>
      <c r="AC84" s="132"/>
      <c r="AD84" s="132"/>
      <c r="AE84" s="132"/>
      <c r="AF84" s="132"/>
      <c r="AG84" s="132"/>
      <c r="AH84" s="133"/>
      <c r="AI84" s="99"/>
      <c r="AJ84" s="134">
        <f t="shared" si="9"/>
        <v>0</v>
      </c>
      <c r="AK84" s="132">
        <f>Foglio17!AL84</f>
        <v>0</v>
      </c>
      <c r="AL84" s="133">
        <f t="shared" si="10"/>
        <v>0</v>
      </c>
      <c r="AM84" s="99"/>
      <c r="AN84" s="158"/>
      <c r="AO84" s="159"/>
      <c r="AP84" s="158"/>
    </row>
    <row r="85" spans="1:85">
      <c r="A85" s="130">
        <v>16</v>
      </c>
      <c r="B85" s="131">
        <f>Foglio16!B85</f>
        <v>0</v>
      </c>
      <c r="C85" s="131">
        <f>Foglio16!C85</f>
        <v>0</v>
      </c>
      <c r="D85" s="132"/>
      <c r="E85" s="132"/>
      <c r="F85" s="132"/>
      <c r="G85" s="132"/>
      <c r="H85" s="132"/>
      <c r="I85" s="132"/>
      <c r="J85" s="132"/>
      <c r="K85" s="132"/>
      <c r="L85" s="132"/>
      <c r="M85" s="132"/>
      <c r="N85" s="132"/>
      <c r="O85" s="132"/>
      <c r="P85" s="132"/>
      <c r="Q85" s="132"/>
      <c r="R85" s="132"/>
      <c r="S85" s="132"/>
      <c r="T85" s="132"/>
      <c r="U85" s="132"/>
      <c r="V85" s="132"/>
      <c r="W85" s="132"/>
      <c r="X85" s="132"/>
      <c r="Y85" s="132"/>
      <c r="Z85" s="132"/>
      <c r="AA85" s="132"/>
      <c r="AB85" s="132"/>
      <c r="AC85" s="132"/>
      <c r="AD85" s="132"/>
      <c r="AE85" s="132"/>
      <c r="AF85" s="132"/>
      <c r="AG85" s="132"/>
      <c r="AH85" s="133"/>
      <c r="AI85" s="99"/>
      <c r="AJ85" s="134">
        <f t="shared" si="9"/>
        <v>0</v>
      </c>
      <c r="AK85" s="132">
        <f>Foglio17!AL85</f>
        <v>0</v>
      </c>
      <c r="AL85" s="133">
        <f t="shared" si="10"/>
        <v>0</v>
      </c>
      <c r="AM85" s="99"/>
      <c r="AN85" s="158"/>
      <c r="AO85" s="159"/>
      <c r="AP85" s="158"/>
    </row>
    <row r="86" spans="1:85" ht="15.75" thickBot="1">
      <c r="A86" s="130">
        <v>17</v>
      </c>
      <c r="B86" s="131">
        <f>Foglio16!B86</f>
        <v>0</v>
      </c>
      <c r="C86" s="131">
        <f>Foglio16!C86</f>
        <v>0</v>
      </c>
      <c r="D86" s="132"/>
      <c r="E86" s="132"/>
      <c r="F86" s="132"/>
      <c r="G86" s="132"/>
      <c r="H86" s="132"/>
      <c r="I86" s="132"/>
      <c r="J86" s="132"/>
      <c r="K86" s="132"/>
      <c r="L86" s="132"/>
      <c r="M86" s="132"/>
      <c r="N86" s="132"/>
      <c r="O86" s="132"/>
      <c r="P86" s="132"/>
      <c r="Q86" s="132"/>
      <c r="R86" s="132"/>
      <c r="S86" s="132"/>
      <c r="T86" s="132"/>
      <c r="U86" s="132"/>
      <c r="V86" s="132"/>
      <c r="W86" s="132"/>
      <c r="X86" s="132"/>
      <c r="Y86" s="132"/>
      <c r="Z86" s="132"/>
      <c r="AA86" s="132"/>
      <c r="AB86" s="132"/>
      <c r="AC86" s="132"/>
      <c r="AD86" s="132"/>
      <c r="AE86" s="132"/>
      <c r="AF86" s="132"/>
      <c r="AG86" s="132"/>
      <c r="AH86" s="133"/>
      <c r="AI86" s="99"/>
      <c r="AJ86" s="134">
        <f t="shared" si="9"/>
        <v>0</v>
      </c>
      <c r="AK86" s="132">
        <f>Foglio17!AL86</f>
        <v>0</v>
      </c>
      <c r="AL86" s="133">
        <f t="shared" si="10"/>
        <v>0</v>
      </c>
      <c r="AM86" s="99"/>
      <c r="AN86" s="158"/>
      <c r="AO86" s="159"/>
      <c r="AP86" s="158"/>
      <c r="AR86" s="188"/>
      <c r="AS86" s="188"/>
      <c r="AT86" s="188"/>
      <c r="AU86" s="216"/>
      <c r="AV86" s="188"/>
      <c r="AW86" s="181"/>
      <c r="AX86" s="181"/>
      <c r="AY86" s="181"/>
      <c r="AZ86" s="181"/>
      <c r="BA86" s="214"/>
      <c r="BB86" s="225"/>
      <c r="BC86" s="181"/>
      <c r="BD86" s="181"/>
      <c r="BE86" s="181"/>
      <c r="BF86" s="181"/>
      <c r="BG86" s="181"/>
      <c r="BH86" s="181"/>
      <c r="BI86" s="181"/>
      <c r="BJ86" s="181"/>
      <c r="BK86" s="181"/>
      <c r="BL86" s="181"/>
      <c r="BM86" s="181"/>
      <c r="BN86" s="181"/>
      <c r="BO86" s="181"/>
      <c r="BP86" s="4"/>
      <c r="BQ86" s="4"/>
      <c r="BR86" s="4"/>
      <c r="BS86" s="4"/>
      <c r="BT86" s="4"/>
      <c r="BU86" s="4"/>
      <c r="BV86" s="4"/>
      <c r="BW86" s="4"/>
      <c r="BX86" s="4"/>
      <c r="BY86" s="4"/>
      <c r="BZ86" s="4"/>
      <c r="CA86" s="4"/>
      <c r="CB86" s="4"/>
      <c r="CC86" s="4"/>
      <c r="CD86" s="4"/>
      <c r="CE86" s="4"/>
      <c r="CF86" s="4"/>
      <c r="CG86" s="4"/>
    </row>
    <row r="87" spans="1:85">
      <c r="A87" s="130">
        <v>18</v>
      </c>
      <c r="B87" s="131">
        <f>Foglio16!B87</f>
        <v>0</v>
      </c>
      <c r="C87" s="131">
        <f>Foglio16!C87</f>
        <v>0</v>
      </c>
      <c r="D87" s="132"/>
      <c r="E87" s="132"/>
      <c r="F87" s="132"/>
      <c r="G87" s="132"/>
      <c r="H87" s="132"/>
      <c r="I87" s="132"/>
      <c r="J87" s="132"/>
      <c r="K87" s="132"/>
      <c r="L87" s="132"/>
      <c r="M87" s="132"/>
      <c r="N87" s="132"/>
      <c r="O87" s="132"/>
      <c r="P87" s="132"/>
      <c r="Q87" s="132"/>
      <c r="R87" s="132"/>
      <c r="S87" s="132"/>
      <c r="T87" s="132"/>
      <c r="U87" s="132"/>
      <c r="V87" s="132"/>
      <c r="W87" s="132"/>
      <c r="X87" s="132"/>
      <c r="Y87" s="132"/>
      <c r="Z87" s="132"/>
      <c r="AA87" s="132"/>
      <c r="AB87" s="132"/>
      <c r="AC87" s="132"/>
      <c r="AD87" s="132"/>
      <c r="AE87" s="132"/>
      <c r="AF87" s="132"/>
      <c r="AG87" s="132"/>
      <c r="AH87" s="133"/>
      <c r="AI87" s="99"/>
      <c r="AJ87" s="134">
        <f t="shared" si="9"/>
        <v>0</v>
      </c>
      <c r="AK87" s="132">
        <f>Foglio17!AL87</f>
        <v>0</v>
      </c>
      <c r="AL87" s="133">
        <f t="shared" si="10"/>
        <v>0</v>
      </c>
      <c r="AM87" s="99"/>
      <c r="AN87" s="158"/>
      <c r="AO87" s="159"/>
      <c r="AP87" s="158"/>
      <c r="AR87" s="188"/>
      <c r="AS87" s="188"/>
      <c r="AT87" s="188"/>
      <c r="AU87" s="216"/>
      <c r="AV87" s="188"/>
      <c r="AW87" s="260" t="s">
        <v>82</v>
      </c>
      <c r="AX87" s="261"/>
      <c r="AY87" s="261"/>
      <c r="AZ87" s="261"/>
      <c r="BA87" s="261"/>
      <c r="BB87" s="261"/>
      <c r="BC87" s="262"/>
      <c r="BD87" s="260" t="s">
        <v>83</v>
      </c>
      <c r="BE87" s="261"/>
      <c r="BF87" s="261"/>
      <c r="BG87" s="261"/>
      <c r="BH87" s="261"/>
      <c r="BI87" s="261"/>
      <c r="BJ87" s="260" t="s">
        <v>84</v>
      </c>
      <c r="BK87" s="261"/>
      <c r="BL87" s="261"/>
      <c r="BM87" s="261"/>
      <c r="BN87" s="261"/>
      <c r="BO87" s="261"/>
      <c r="BP87" s="260" t="s">
        <v>86</v>
      </c>
      <c r="BQ87" s="261"/>
      <c r="BR87" s="261"/>
      <c r="BS87" s="261"/>
      <c r="BT87" s="261"/>
      <c r="BU87" s="261"/>
      <c r="BV87" s="260" t="s">
        <v>97</v>
      </c>
      <c r="BW87" s="261"/>
      <c r="BX87" s="261"/>
      <c r="BY87" s="261"/>
      <c r="BZ87" s="261"/>
      <c r="CA87" s="261"/>
      <c r="CB87" s="260" t="s">
        <v>98</v>
      </c>
      <c r="CC87" s="261"/>
      <c r="CD87" s="261"/>
      <c r="CE87" s="261"/>
      <c r="CF87" s="261"/>
      <c r="CG87" s="262"/>
    </row>
    <row r="88" spans="1:85" ht="25.5" thickBot="1">
      <c r="A88" s="130">
        <v>19</v>
      </c>
      <c r="B88" s="131">
        <f>Foglio16!B88</f>
        <v>0</v>
      </c>
      <c r="C88" s="131">
        <f>Foglio16!C88</f>
        <v>0</v>
      </c>
      <c r="D88" s="132"/>
      <c r="E88" s="132"/>
      <c r="F88" s="132"/>
      <c r="G88" s="132"/>
      <c r="H88" s="132"/>
      <c r="I88" s="132"/>
      <c r="J88" s="132"/>
      <c r="K88" s="132"/>
      <c r="L88" s="132"/>
      <c r="M88" s="132"/>
      <c r="N88" s="132"/>
      <c r="O88" s="132"/>
      <c r="P88" s="132"/>
      <c r="Q88" s="132"/>
      <c r="R88" s="132"/>
      <c r="S88" s="132"/>
      <c r="T88" s="132"/>
      <c r="U88" s="132"/>
      <c r="V88" s="132"/>
      <c r="W88" s="132"/>
      <c r="X88" s="132"/>
      <c r="Y88" s="132"/>
      <c r="Z88" s="132"/>
      <c r="AA88" s="132"/>
      <c r="AB88" s="132"/>
      <c r="AC88" s="132"/>
      <c r="AD88" s="132"/>
      <c r="AE88" s="132"/>
      <c r="AF88" s="132"/>
      <c r="AG88" s="132"/>
      <c r="AH88" s="133"/>
      <c r="AI88" s="99"/>
      <c r="AJ88" s="134">
        <f t="shared" si="9"/>
        <v>0</v>
      </c>
      <c r="AK88" s="132">
        <f>Foglio17!AL88</f>
        <v>0</v>
      </c>
      <c r="AL88" s="133">
        <f t="shared" si="10"/>
        <v>0</v>
      </c>
      <c r="AM88" s="99"/>
      <c r="AN88" s="158"/>
      <c r="AO88" s="159"/>
      <c r="AP88" s="158"/>
      <c r="AR88" s="188" t="s">
        <v>90</v>
      </c>
      <c r="AS88" s="188" t="s">
        <v>79</v>
      </c>
      <c r="AT88" s="188" t="s">
        <v>80</v>
      </c>
      <c r="AU88" s="216" t="s">
        <v>81</v>
      </c>
      <c r="AV88" s="188" t="s">
        <v>91</v>
      </c>
      <c r="AW88" s="182" t="s">
        <v>85</v>
      </c>
      <c r="AX88" s="186" t="s">
        <v>93</v>
      </c>
      <c r="AY88" s="320" t="s">
        <v>76</v>
      </c>
      <c r="AZ88" s="320"/>
      <c r="BA88" s="215" t="s">
        <v>77</v>
      </c>
      <c r="BB88" s="226" t="s">
        <v>101</v>
      </c>
      <c r="BC88" s="184" t="s">
        <v>78</v>
      </c>
      <c r="BD88" s="182" t="s">
        <v>85</v>
      </c>
      <c r="BE88" s="320" t="s">
        <v>76</v>
      </c>
      <c r="BF88" s="320"/>
      <c r="BG88" s="183" t="s">
        <v>77</v>
      </c>
      <c r="BH88" s="183" t="s">
        <v>101</v>
      </c>
      <c r="BI88" s="184" t="s">
        <v>78</v>
      </c>
      <c r="BJ88" s="182" t="s">
        <v>85</v>
      </c>
      <c r="BK88" s="320" t="s">
        <v>76</v>
      </c>
      <c r="BL88" s="320"/>
      <c r="BM88" s="183" t="s">
        <v>77</v>
      </c>
      <c r="BN88" s="183" t="s">
        <v>101</v>
      </c>
      <c r="BO88" s="184" t="s">
        <v>78</v>
      </c>
      <c r="BP88" s="182" t="s">
        <v>85</v>
      </c>
      <c r="BQ88" s="320" t="s">
        <v>76</v>
      </c>
      <c r="BR88" s="320"/>
      <c r="BS88" s="183" t="s">
        <v>77</v>
      </c>
      <c r="BT88" s="183" t="s">
        <v>101</v>
      </c>
      <c r="BU88" s="184" t="s">
        <v>78</v>
      </c>
      <c r="BV88" s="182" t="s">
        <v>85</v>
      </c>
      <c r="BW88" s="320" t="s">
        <v>76</v>
      </c>
      <c r="BX88" s="320"/>
      <c r="BY88" s="183" t="s">
        <v>77</v>
      </c>
      <c r="BZ88" s="183" t="s">
        <v>101</v>
      </c>
      <c r="CA88" s="184" t="s">
        <v>78</v>
      </c>
      <c r="CB88" s="182" t="s">
        <v>85</v>
      </c>
      <c r="CC88" s="320" t="s">
        <v>76</v>
      </c>
      <c r="CD88" s="320"/>
      <c r="CE88" s="183" t="s">
        <v>77</v>
      </c>
      <c r="CF88" s="183" t="s">
        <v>101</v>
      </c>
      <c r="CG88" s="184" t="s">
        <v>78</v>
      </c>
    </row>
    <row r="89" spans="1:85">
      <c r="A89" s="130">
        <v>20</v>
      </c>
      <c r="B89" s="131">
        <f>Foglio16!B89</f>
        <v>0</v>
      </c>
      <c r="C89" s="131">
        <f>Foglio16!C89</f>
        <v>0</v>
      </c>
      <c r="D89" s="132"/>
      <c r="E89" s="132"/>
      <c r="F89" s="132"/>
      <c r="G89" s="132"/>
      <c r="H89" s="132"/>
      <c r="I89" s="132"/>
      <c r="J89" s="132"/>
      <c r="K89" s="132"/>
      <c r="L89" s="132"/>
      <c r="M89" s="132"/>
      <c r="N89" s="132"/>
      <c r="O89" s="132"/>
      <c r="P89" s="132"/>
      <c r="Q89" s="132"/>
      <c r="R89" s="132"/>
      <c r="S89" s="132"/>
      <c r="T89" s="132"/>
      <c r="U89" s="132"/>
      <c r="V89" s="132"/>
      <c r="W89" s="132"/>
      <c r="X89" s="132"/>
      <c r="Y89" s="132"/>
      <c r="Z89" s="132"/>
      <c r="AA89" s="132"/>
      <c r="AB89" s="132"/>
      <c r="AC89" s="132"/>
      <c r="AD89" s="132"/>
      <c r="AE89" s="132"/>
      <c r="AF89" s="132"/>
      <c r="AG89" s="132"/>
      <c r="AH89" s="133"/>
      <c r="AI89" s="99"/>
      <c r="AJ89" s="134">
        <f t="shared" si="9"/>
        <v>0</v>
      </c>
      <c r="AK89" s="132">
        <f>Foglio17!AL89</f>
        <v>0</v>
      </c>
      <c r="AL89" s="133">
        <f t="shared" si="10"/>
        <v>0</v>
      </c>
      <c r="AM89" s="99"/>
      <c r="AN89" s="158"/>
      <c r="AO89" s="159"/>
      <c r="AP89" s="158"/>
      <c r="AR89" s="339" t="str">
        <f>Foglio17!AR89</f>
        <v>CHIAPPE A.</v>
      </c>
      <c r="AS89" s="189">
        <f t="array" ref="AS89">SUM(IF(($B$97:$B$153=AR89)*($C$97:$C$153=AV89),$AL$97:$AL$153,0))</f>
        <v>29</v>
      </c>
      <c r="AT89" s="340">
        <f>BA89+BG89+BM89+BS89+BY89+CE89</f>
        <v>34</v>
      </c>
      <c r="AU89" s="217">
        <f>AT89-AS89-AS90</f>
        <v>2</v>
      </c>
      <c r="AV89" s="190" t="str">
        <f>Foglio17!AV89</f>
        <v>DOCENZA EST.</v>
      </c>
      <c r="AW89" s="329">
        <f>Foglio17!AW89</f>
        <v>144</v>
      </c>
      <c r="AX89" s="338" t="str">
        <f>Foglio17!AX89</f>
        <v>DOCENZA/CODOC EST.</v>
      </c>
      <c r="AY89" s="331">
        <f>Foglio17!AY89</f>
        <v>43360</v>
      </c>
      <c r="AZ89" s="331">
        <f>Foglio17!AZ89</f>
        <v>43465</v>
      </c>
      <c r="BA89" s="332">
        <f>Foglio17!BA89</f>
        <v>24</v>
      </c>
      <c r="BB89" s="324">
        <f>Foglio17!BB89</f>
        <v>0</v>
      </c>
      <c r="BC89" s="336">
        <f>Foglio17!BC89</f>
        <v>0</v>
      </c>
      <c r="BD89" s="329">
        <f>Foglio17!BD89</f>
        <v>9</v>
      </c>
      <c r="BE89" s="331">
        <f>Foglio17!BE89</f>
        <v>43472</v>
      </c>
      <c r="BF89" s="331">
        <f>Foglio17!BF89</f>
        <v>43554</v>
      </c>
      <c r="BG89" s="332">
        <f>Foglio17!BG89</f>
        <v>10</v>
      </c>
      <c r="BH89" s="334">
        <f>Foglio17!BH89</f>
        <v>0</v>
      </c>
      <c r="BI89" s="336">
        <f>Foglio17!BI89</f>
        <v>0</v>
      </c>
      <c r="BJ89" s="329">
        <f>Foglio17!BJ89</f>
        <v>0</v>
      </c>
      <c r="BK89" s="331">
        <f>Foglio17!BK89</f>
        <v>0</v>
      </c>
      <c r="BL89" s="331">
        <f>Foglio17!BL89</f>
        <v>0</v>
      </c>
      <c r="BM89" s="332">
        <f>Foglio17!BM89</f>
        <v>0</v>
      </c>
      <c r="BN89" s="334">
        <f>Foglio17!BN89</f>
        <v>0</v>
      </c>
      <c r="BO89" s="336">
        <f>Foglio17!BO89</f>
        <v>0</v>
      </c>
      <c r="BP89" s="329">
        <f>Foglio17!BP89</f>
        <v>0</v>
      </c>
      <c r="BQ89" s="331">
        <f>Foglio17!BQ89</f>
        <v>0</v>
      </c>
      <c r="BR89" s="331">
        <f>Foglio17!BR89</f>
        <v>0</v>
      </c>
      <c r="BS89" s="332">
        <f>Foglio17!BS89</f>
        <v>0</v>
      </c>
      <c r="BT89" s="334">
        <f>Foglio17!BT89</f>
        <v>0</v>
      </c>
      <c r="BU89" s="336">
        <f>Foglio17!BU89</f>
        <v>0</v>
      </c>
      <c r="BV89" s="329">
        <f>Foglio17!BV89</f>
        <v>0</v>
      </c>
      <c r="BW89" s="331">
        <f>Foglio17!BW89</f>
        <v>0</v>
      </c>
      <c r="BX89" s="331">
        <f>Foglio17!BX89</f>
        <v>0</v>
      </c>
      <c r="BY89" s="332">
        <f>Foglio17!BY89</f>
        <v>0</v>
      </c>
      <c r="BZ89" s="334">
        <f>Foglio17!BZ89</f>
        <v>0</v>
      </c>
      <c r="CA89" s="336">
        <f>Foglio17!CA89</f>
        <v>0</v>
      </c>
      <c r="CB89" s="329">
        <f>Foglio17!CB89</f>
        <v>0</v>
      </c>
      <c r="CC89" s="331">
        <f>Foglio17!CC89</f>
        <v>0</v>
      </c>
      <c r="CD89" s="331">
        <f>Foglio17!CD89</f>
        <v>0</v>
      </c>
      <c r="CE89" s="332">
        <f>Foglio17!CE89</f>
        <v>0</v>
      </c>
      <c r="CF89" s="334">
        <f>Foglio17!CF89</f>
        <v>0</v>
      </c>
      <c r="CG89" s="336">
        <f>Foglio17!CG89</f>
        <v>0</v>
      </c>
    </row>
    <row r="90" spans="1:85">
      <c r="A90" s="130">
        <v>21</v>
      </c>
      <c r="B90" s="131">
        <f>Foglio16!B90</f>
        <v>0</v>
      </c>
      <c r="C90" s="131">
        <f>Foglio16!C90</f>
        <v>0</v>
      </c>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3"/>
      <c r="AI90" s="99"/>
      <c r="AJ90" s="134">
        <f t="shared" si="9"/>
        <v>0</v>
      </c>
      <c r="AK90" s="132">
        <f>Foglio17!AL90</f>
        <v>0</v>
      </c>
      <c r="AL90" s="133">
        <f t="shared" si="10"/>
        <v>0</v>
      </c>
      <c r="AM90" s="99"/>
      <c r="AN90" s="158"/>
      <c r="AO90" s="159"/>
      <c r="AP90" s="158"/>
      <c r="AR90" s="277"/>
      <c r="AS90" s="197">
        <f t="array" ref="AS90">SUM(IF(($B$97:$B$153=AR89)*($C$97:$C$153=AV90),$AL$97:$AL$153,0))</f>
        <v>3</v>
      </c>
      <c r="AT90" s="328"/>
      <c r="AU90" s="218"/>
      <c r="AV90" s="199" t="str">
        <f>Foglio17!AV90</f>
        <v>CODOC EST.</v>
      </c>
      <c r="AW90" s="330"/>
      <c r="AX90" s="251"/>
      <c r="AY90" s="252"/>
      <c r="AZ90" s="252"/>
      <c r="BA90" s="333"/>
      <c r="BB90" s="265"/>
      <c r="BC90" s="337"/>
      <c r="BD90" s="330"/>
      <c r="BE90" s="252"/>
      <c r="BF90" s="252"/>
      <c r="BG90" s="333"/>
      <c r="BH90" s="335"/>
      <c r="BI90" s="337"/>
      <c r="BJ90" s="330"/>
      <c r="BK90" s="252"/>
      <c r="BL90" s="252"/>
      <c r="BM90" s="333"/>
      <c r="BN90" s="335"/>
      <c r="BO90" s="337"/>
      <c r="BP90" s="330"/>
      <c r="BQ90" s="252"/>
      <c r="BR90" s="252"/>
      <c r="BS90" s="333"/>
      <c r="BT90" s="335"/>
      <c r="BU90" s="337"/>
      <c r="BV90" s="330"/>
      <c r="BW90" s="252"/>
      <c r="BX90" s="252"/>
      <c r="BY90" s="333"/>
      <c r="BZ90" s="335"/>
      <c r="CA90" s="337"/>
      <c r="CB90" s="330"/>
      <c r="CC90" s="252"/>
      <c r="CD90" s="252"/>
      <c r="CE90" s="333"/>
      <c r="CF90" s="335"/>
      <c r="CG90" s="337"/>
    </row>
    <row r="91" spans="1:85">
      <c r="A91" s="130">
        <v>22</v>
      </c>
      <c r="B91" s="131">
        <f>Foglio16!B91</f>
        <v>0</v>
      </c>
      <c r="C91" s="131">
        <f>Foglio16!C91</f>
        <v>0</v>
      </c>
      <c r="D91" s="132"/>
      <c r="E91" s="132"/>
      <c r="F91" s="132"/>
      <c r="G91" s="132"/>
      <c r="H91" s="132"/>
      <c r="I91" s="132"/>
      <c r="J91" s="132"/>
      <c r="K91" s="132"/>
      <c r="L91" s="132"/>
      <c r="M91" s="132"/>
      <c r="N91" s="132"/>
      <c r="O91" s="132"/>
      <c r="P91" s="132"/>
      <c r="Q91" s="132"/>
      <c r="R91" s="132"/>
      <c r="S91" s="132"/>
      <c r="T91" s="132"/>
      <c r="U91" s="132"/>
      <c r="V91" s="132"/>
      <c r="W91" s="132"/>
      <c r="X91" s="132"/>
      <c r="Y91" s="132"/>
      <c r="Z91" s="132"/>
      <c r="AA91" s="132"/>
      <c r="AB91" s="132"/>
      <c r="AC91" s="132"/>
      <c r="AD91" s="132"/>
      <c r="AE91" s="132"/>
      <c r="AF91" s="132"/>
      <c r="AG91" s="132"/>
      <c r="AH91" s="133"/>
      <c r="AI91" s="99"/>
      <c r="AJ91" s="134">
        <f t="shared" si="9"/>
        <v>0</v>
      </c>
      <c r="AK91" s="132">
        <f>Foglio17!AL91</f>
        <v>0</v>
      </c>
      <c r="AL91" s="133">
        <f t="shared" si="10"/>
        <v>0</v>
      </c>
      <c r="AM91" s="99"/>
      <c r="AN91" s="158"/>
      <c r="AO91" s="159"/>
      <c r="AP91" s="158"/>
      <c r="AR91" s="276" t="str">
        <f>Foglio17!AR91</f>
        <v>DEFRANCHI BISSO F.</v>
      </c>
      <c r="AS91" s="200">
        <f t="array" ref="AS91">SUM(IF(($B$97:$B$153=AR91)*($C$97:$C$153=AV91),$AL$97:$AL$153,0))</f>
        <v>6</v>
      </c>
      <c r="AT91" s="327">
        <f>BA91+BG91+BM91+BS91+BY91+CE91</f>
        <v>30</v>
      </c>
      <c r="AU91" s="219">
        <f>AT91-AS91-AS92</f>
        <v>24</v>
      </c>
      <c r="AV91" s="202" t="str">
        <f>Foglio17!AV91</f>
        <v>DOCENZA EST.</v>
      </c>
      <c r="AW91" s="330">
        <f>Foglio17!AW91</f>
        <v>160</v>
      </c>
      <c r="AX91" s="251" t="str">
        <f>Foglio17!AX91</f>
        <v>DOCENZA/CODOC EST.</v>
      </c>
      <c r="AY91" s="252">
        <f>Foglio17!AY91</f>
        <v>43381</v>
      </c>
      <c r="AZ91" s="252">
        <f>Foglio17!AZ91</f>
        <v>43465</v>
      </c>
      <c r="BA91" s="333">
        <f>Foglio17!BA91</f>
        <v>30</v>
      </c>
      <c r="BB91" s="265">
        <f>Foglio17!BB91</f>
        <v>0</v>
      </c>
      <c r="BC91" s="337">
        <f>Foglio17!BC91</f>
        <v>0</v>
      </c>
      <c r="BD91" s="330">
        <f>Foglio17!BD91</f>
        <v>0</v>
      </c>
      <c r="BE91" s="252">
        <f>Foglio17!BE91</f>
        <v>0</v>
      </c>
      <c r="BF91" s="252">
        <f>Foglio17!BF91</f>
        <v>0</v>
      </c>
      <c r="BG91" s="333">
        <f>Foglio17!BG91</f>
        <v>0</v>
      </c>
      <c r="BH91" s="335">
        <f>Foglio17!BH91</f>
        <v>0</v>
      </c>
      <c r="BI91" s="337">
        <f>Foglio17!BI91</f>
        <v>0</v>
      </c>
      <c r="BJ91" s="330">
        <f>Foglio17!BJ91</f>
        <v>0</v>
      </c>
      <c r="BK91" s="252">
        <f>Foglio17!BK91</f>
        <v>0</v>
      </c>
      <c r="BL91" s="252">
        <f>Foglio17!BL91</f>
        <v>0</v>
      </c>
      <c r="BM91" s="333">
        <f>Foglio17!BM91</f>
        <v>0</v>
      </c>
      <c r="BN91" s="335">
        <f>Foglio17!BN91</f>
        <v>0</v>
      </c>
      <c r="BO91" s="337">
        <f>Foglio17!BO91</f>
        <v>0</v>
      </c>
      <c r="BP91" s="330">
        <f>Foglio17!BP91</f>
        <v>0</v>
      </c>
      <c r="BQ91" s="252">
        <f>Foglio17!BQ91</f>
        <v>0</v>
      </c>
      <c r="BR91" s="252">
        <f>Foglio17!BR91</f>
        <v>0</v>
      </c>
      <c r="BS91" s="333">
        <f>Foglio17!BS91</f>
        <v>0</v>
      </c>
      <c r="BT91" s="335">
        <f>Foglio17!BT91</f>
        <v>0</v>
      </c>
      <c r="BU91" s="337">
        <f>Foglio17!BU91</f>
        <v>0</v>
      </c>
      <c r="BV91" s="330">
        <f>Foglio17!BV91</f>
        <v>0</v>
      </c>
      <c r="BW91" s="252">
        <f>Foglio17!BW91</f>
        <v>0</v>
      </c>
      <c r="BX91" s="252">
        <f>Foglio17!BX91</f>
        <v>0</v>
      </c>
      <c r="BY91" s="333">
        <f>Foglio17!BY91</f>
        <v>0</v>
      </c>
      <c r="BZ91" s="335">
        <f>Foglio17!BZ91</f>
        <v>0</v>
      </c>
      <c r="CA91" s="337">
        <f>Foglio17!CA91</f>
        <v>0</v>
      </c>
      <c r="CB91" s="330">
        <f>Foglio17!CB91</f>
        <v>0</v>
      </c>
      <c r="CC91" s="252">
        <f>Foglio17!CC91</f>
        <v>0</v>
      </c>
      <c r="CD91" s="252">
        <f>Foglio17!CD91</f>
        <v>0</v>
      </c>
      <c r="CE91" s="333">
        <f>Foglio17!CE91</f>
        <v>0</v>
      </c>
      <c r="CF91" s="335">
        <f>Foglio17!CF91</f>
        <v>0</v>
      </c>
      <c r="CG91" s="337">
        <f>Foglio17!CG91</f>
        <v>0</v>
      </c>
    </row>
    <row r="92" spans="1:85">
      <c r="A92" s="130">
        <v>23</v>
      </c>
      <c r="B92" s="131">
        <f>Foglio16!B92</f>
        <v>0</v>
      </c>
      <c r="C92" s="131">
        <f>Foglio16!C92</f>
        <v>0</v>
      </c>
      <c r="D92" s="132"/>
      <c r="E92" s="132"/>
      <c r="F92" s="132"/>
      <c r="G92" s="132"/>
      <c r="H92" s="132"/>
      <c r="I92" s="132"/>
      <c r="J92" s="132"/>
      <c r="K92" s="132"/>
      <c r="L92" s="132"/>
      <c r="M92" s="132"/>
      <c r="N92" s="132"/>
      <c r="O92" s="132"/>
      <c r="P92" s="132"/>
      <c r="Q92" s="132"/>
      <c r="R92" s="132"/>
      <c r="S92" s="132"/>
      <c r="T92" s="132"/>
      <c r="U92" s="132"/>
      <c r="V92" s="132"/>
      <c r="W92" s="132"/>
      <c r="X92" s="132"/>
      <c r="Y92" s="132"/>
      <c r="Z92" s="132"/>
      <c r="AA92" s="132"/>
      <c r="AB92" s="132"/>
      <c r="AC92" s="132"/>
      <c r="AD92" s="132"/>
      <c r="AE92" s="132"/>
      <c r="AF92" s="132"/>
      <c r="AG92" s="132"/>
      <c r="AH92" s="133"/>
      <c r="AI92" s="99"/>
      <c r="AJ92" s="134">
        <f t="shared" si="9"/>
        <v>0</v>
      </c>
      <c r="AK92" s="132">
        <f>Foglio17!AL92</f>
        <v>0</v>
      </c>
      <c r="AL92" s="133">
        <f t="shared" si="10"/>
        <v>0</v>
      </c>
      <c r="AM92" s="99"/>
      <c r="AN92" s="158"/>
      <c r="AO92" s="159"/>
      <c r="AP92" s="158"/>
      <c r="AR92" s="277"/>
      <c r="AS92" s="197">
        <f t="array" ref="AS92">SUM(IF(($B$97:$B$153=AR91)*($C$97:$C$153=AV92),$AL$97:$AL$153,0))</f>
        <v>0</v>
      </c>
      <c r="AT92" s="328"/>
      <c r="AU92" s="218"/>
      <c r="AV92" s="199" t="str">
        <f>Foglio17!AV92</f>
        <v>CODOC EST.</v>
      </c>
      <c r="AW92" s="330"/>
      <c r="AX92" s="251"/>
      <c r="AY92" s="252"/>
      <c r="AZ92" s="252"/>
      <c r="BA92" s="333"/>
      <c r="BB92" s="265"/>
      <c r="BC92" s="337"/>
      <c r="BD92" s="330"/>
      <c r="BE92" s="252"/>
      <c r="BF92" s="252"/>
      <c r="BG92" s="333"/>
      <c r="BH92" s="335"/>
      <c r="BI92" s="337"/>
      <c r="BJ92" s="330"/>
      <c r="BK92" s="252"/>
      <c r="BL92" s="252"/>
      <c r="BM92" s="333"/>
      <c r="BN92" s="335"/>
      <c r="BO92" s="337"/>
      <c r="BP92" s="330"/>
      <c r="BQ92" s="252"/>
      <c r="BR92" s="252"/>
      <c r="BS92" s="333"/>
      <c r="BT92" s="335"/>
      <c r="BU92" s="337"/>
      <c r="BV92" s="330"/>
      <c r="BW92" s="252"/>
      <c r="BX92" s="252"/>
      <c r="BY92" s="333"/>
      <c r="BZ92" s="335"/>
      <c r="CA92" s="337"/>
      <c r="CB92" s="330"/>
      <c r="CC92" s="252"/>
      <c r="CD92" s="252"/>
      <c r="CE92" s="333"/>
      <c r="CF92" s="335"/>
      <c r="CG92" s="337"/>
    </row>
    <row r="93" spans="1:85">
      <c r="A93" s="130">
        <v>24</v>
      </c>
      <c r="B93" s="131">
        <f>Foglio16!B93</f>
        <v>0</v>
      </c>
      <c r="C93" s="131">
        <f>Foglio16!C93</f>
        <v>0</v>
      </c>
      <c r="D93" s="132"/>
      <c r="E93" s="132"/>
      <c r="F93" s="132"/>
      <c r="G93" s="132"/>
      <c r="H93" s="132"/>
      <c r="I93" s="132"/>
      <c r="J93" s="132"/>
      <c r="K93" s="132"/>
      <c r="L93" s="132"/>
      <c r="M93" s="132"/>
      <c r="N93" s="132"/>
      <c r="O93" s="132"/>
      <c r="P93" s="132"/>
      <c r="Q93" s="132"/>
      <c r="R93" s="132"/>
      <c r="S93" s="132"/>
      <c r="T93" s="132"/>
      <c r="U93" s="132"/>
      <c r="V93" s="132"/>
      <c r="W93" s="132"/>
      <c r="X93" s="132"/>
      <c r="Y93" s="132"/>
      <c r="Z93" s="132"/>
      <c r="AA93" s="132"/>
      <c r="AB93" s="132"/>
      <c r="AC93" s="132"/>
      <c r="AD93" s="132"/>
      <c r="AE93" s="132"/>
      <c r="AF93" s="132"/>
      <c r="AG93" s="132"/>
      <c r="AH93" s="133"/>
      <c r="AI93" s="99"/>
      <c r="AJ93" s="134">
        <f t="shared" si="9"/>
        <v>0</v>
      </c>
      <c r="AK93" s="132">
        <f>Foglio17!AL93</f>
        <v>0</v>
      </c>
      <c r="AL93" s="133">
        <f t="shared" si="10"/>
        <v>0</v>
      </c>
      <c r="AM93" s="99"/>
      <c r="AN93" s="158"/>
      <c r="AO93" s="159"/>
      <c r="AP93" s="158"/>
      <c r="AR93" s="276" t="str">
        <f>Foglio17!AR93</f>
        <v>RATTI S.</v>
      </c>
      <c r="AS93" s="200">
        <f t="array" ref="AS93">SUM(IF(($B$97:$B$153=AR93)*($C$97:$C$153=AV93),$AL$97:$AL$153,0))</f>
        <v>16</v>
      </c>
      <c r="AT93" s="327">
        <f>BA93+BG93+BM93+BS93+BY93+CE93</f>
        <v>20</v>
      </c>
      <c r="AU93" s="219">
        <f>AT93-AS93-AS94</f>
        <v>4</v>
      </c>
      <c r="AV93" s="202" t="str">
        <f>Foglio17!AV93</f>
        <v>DOCENZA EST.</v>
      </c>
      <c r="AW93" s="330">
        <f>Foglio17!AW93</f>
        <v>161</v>
      </c>
      <c r="AX93" s="251" t="str">
        <f>Foglio17!AX93</f>
        <v>DOCENZA/CODOC EST.</v>
      </c>
      <c r="AY93" s="252">
        <f>Foglio17!AY93</f>
        <v>43381</v>
      </c>
      <c r="AZ93" s="252">
        <f>Foglio17!AZ93</f>
        <v>43464</v>
      </c>
      <c r="BA93" s="333">
        <f>Foglio17!BA93</f>
        <v>20</v>
      </c>
      <c r="BB93" s="265">
        <f>Foglio17!BB93</f>
        <v>0</v>
      </c>
      <c r="BC93" s="337">
        <f>Foglio17!BC93</f>
        <v>0</v>
      </c>
      <c r="BD93" s="330">
        <f>Foglio17!BD93</f>
        <v>0</v>
      </c>
      <c r="BE93" s="252">
        <f>Foglio17!BE93</f>
        <v>0</v>
      </c>
      <c r="BF93" s="252">
        <f>Foglio17!BF93</f>
        <v>0</v>
      </c>
      <c r="BG93" s="333">
        <f>Foglio17!BG93</f>
        <v>0</v>
      </c>
      <c r="BH93" s="335">
        <f>Foglio17!BH93</f>
        <v>0</v>
      </c>
      <c r="BI93" s="337">
        <f>Foglio17!BI93</f>
        <v>0</v>
      </c>
      <c r="BJ93" s="330">
        <f>Foglio17!BJ93</f>
        <v>0</v>
      </c>
      <c r="BK93" s="252">
        <f>Foglio17!BK93</f>
        <v>0</v>
      </c>
      <c r="BL93" s="252">
        <f>Foglio17!BL93</f>
        <v>0</v>
      </c>
      <c r="BM93" s="333">
        <f>Foglio17!BM93</f>
        <v>0</v>
      </c>
      <c r="BN93" s="335">
        <f>Foglio17!BN93</f>
        <v>0</v>
      </c>
      <c r="BO93" s="337">
        <f>Foglio17!BO93</f>
        <v>0</v>
      </c>
      <c r="BP93" s="330">
        <f>Foglio17!BP93</f>
        <v>0</v>
      </c>
      <c r="BQ93" s="252">
        <f>Foglio17!BQ93</f>
        <v>0</v>
      </c>
      <c r="BR93" s="252">
        <f>Foglio17!BR93</f>
        <v>0</v>
      </c>
      <c r="BS93" s="333">
        <f>Foglio17!BS93</f>
        <v>0</v>
      </c>
      <c r="BT93" s="335">
        <f>Foglio17!BT93</f>
        <v>0</v>
      </c>
      <c r="BU93" s="337">
        <f>Foglio17!BU93</f>
        <v>0</v>
      </c>
      <c r="BV93" s="330">
        <f>Foglio17!BV93</f>
        <v>0</v>
      </c>
      <c r="BW93" s="252">
        <f>Foglio17!BW93</f>
        <v>0</v>
      </c>
      <c r="BX93" s="252">
        <f>Foglio17!BX93</f>
        <v>0</v>
      </c>
      <c r="BY93" s="333">
        <f>Foglio17!BY93</f>
        <v>0</v>
      </c>
      <c r="BZ93" s="335">
        <f>Foglio17!BZ93</f>
        <v>0</v>
      </c>
      <c r="CA93" s="337">
        <f>Foglio17!CA93</f>
        <v>0</v>
      </c>
      <c r="CB93" s="330">
        <f>Foglio17!CB93</f>
        <v>0</v>
      </c>
      <c r="CC93" s="252">
        <f>Foglio17!CC93</f>
        <v>0</v>
      </c>
      <c r="CD93" s="252">
        <f>Foglio17!CD93</f>
        <v>0</v>
      </c>
      <c r="CE93" s="333">
        <f>Foglio17!CE93</f>
        <v>0</v>
      </c>
      <c r="CF93" s="335">
        <f>Foglio17!CF93</f>
        <v>0</v>
      </c>
      <c r="CG93" s="337">
        <f>Foglio17!CG93</f>
        <v>0</v>
      </c>
    </row>
    <row r="94" spans="1:85">
      <c r="A94" s="130">
        <v>25</v>
      </c>
      <c r="B94" s="131">
        <f>Foglio16!B94</f>
        <v>0</v>
      </c>
      <c r="C94" s="131">
        <f>Foglio16!C94</f>
        <v>0</v>
      </c>
      <c r="D94" s="132"/>
      <c r="E94" s="132"/>
      <c r="F94" s="132"/>
      <c r="G94" s="132"/>
      <c r="H94" s="132"/>
      <c r="I94" s="132"/>
      <c r="J94" s="132"/>
      <c r="K94" s="132"/>
      <c r="L94" s="132"/>
      <c r="M94" s="132"/>
      <c r="N94" s="132"/>
      <c r="O94" s="132"/>
      <c r="P94" s="132"/>
      <c r="Q94" s="132"/>
      <c r="R94" s="132"/>
      <c r="S94" s="132"/>
      <c r="T94" s="132"/>
      <c r="U94" s="132"/>
      <c r="V94" s="132"/>
      <c r="W94" s="132"/>
      <c r="X94" s="132"/>
      <c r="Y94" s="132"/>
      <c r="Z94" s="132"/>
      <c r="AA94" s="132"/>
      <c r="AB94" s="132"/>
      <c r="AC94" s="132"/>
      <c r="AD94" s="132"/>
      <c r="AE94" s="132"/>
      <c r="AF94" s="132"/>
      <c r="AG94" s="132"/>
      <c r="AH94" s="133"/>
      <c r="AI94" s="99"/>
      <c r="AJ94" s="134">
        <f t="shared" si="9"/>
        <v>0</v>
      </c>
      <c r="AK94" s="132">
        <f>Foglio17!AL94</f>
        <v>0</v>
      </c>
      <c r="AL94" s="133">
        <f t="shared" si="10"/>
        <v>0</v>
      </c>
      <c r="AM94" s="99"/>
      <c r="AN94" s="158"/>
      <c r="AO94" s="159"/>
      <c r="AP94" s="158"/>
      <c r="AR94" s="277"/>
      <c r="AS94" s="197">
        <f t="array" ref="AS94">SUM(IF(($B$97:$B$153=AR93)*($C$97:$C$153=AV94),$AL$97:$AL$153,0))</f>
        <v>0</v>
      </c>
      <c r="AT94" s="328"/>
      <c r="AU94" s="218"/>
      <c r="AV94" s="199" t="str">
        <f>Foglio17!AV94</f>
        <v>CODOC EST.</v>
      </c>
      <c r="AW94" s="330"/>
      <c r="AX94" s="251"/>
      <c r="AY94" s="252"/>
      <c r="AZ94" s="252"/>
      <c r="BA94" s="333"/>
      <c r="BB94" s="265"/>
      <c r="BC94" s="337"/>
      <c r="BD94" s="330"/>
      <c r="BE94" s="252"/>
      <c r="BF94" s="252"/>
      <c r="BG94" s="333"/>
      <c r="BH94" s="335"/>
      <c r="BI94" s="337"/>
      <c r="BJ94" s="330"/>
      <c r="BK94" s="252"/>
      <c r="BL94" s="252"/>
      <c r="BM94" s="333"/>
      <c r="BN94" s="335"/>
      <c r="BO94" s="337"/>
      <c r="BP94" s="330"/>
      <c r="BQ94" s="252"/>
      <c r="BR94" s="252"/>
      <c r="BS94" s="333"/>
      <c r="BT94" s="335"/>
      <c r="BU94" s="337"/>
      <c r="BV94" s="330"/>
      <c r="BW94" s="252"/>
      <c r="BX94" s="252"/>
      <c r="BY94" s="333"/>
      <c r="BZ94" s="335"/>
      <c r="CA94" s="337"/>
      <c r="CB94" s="330"/>
      <c r="CC94" s="252"/>
      <c r="CD94" s="252"/>
      <c r="CE94" s="333"/>
      <c r="CF94" s="335"/>
      <c r="CG94" s="337"/>
    </row>
    <row r="95" spans="1:85">
      <c r="A95" s="130">
        <v>26</v>
      </c>
      <c r="B95" s="131">
        <f>Foglio16!B95</f>
        <v>0</v>
      </c>
      <c r="C95" s="131">
        <f>Foglio16!C95</f>
        <v>0</v>
      </c>
      <c r="D95" s="132"/>
      <c r="E95" s="132"/>
      <c r="F95" s="132"/>
      <c r="G95" s="132"/>
      <c r="H95" s="132"/>
      <c r="I95" s="132"/>
      <c r="J95" s="132"/>
      <c r="K95" s="132"/>
      <c r="L95" s="132"/>
      <c r="M95" s="132"/>
      <c r="N95" s="132"/>
      <c r="O95" s="132"/>
      <c r="P95" s="132"/>
      <c r="Q95" s="132"/>
      <c r="R95" s="132"/>
      <c r="S95" s="132"/>
      <c r="T95" s="132"/>
      <c r="U95" s="132"/>
      <c r="V95" s="132"/>
      <c r="W95" s="132"/>
      <c r="X95" s="132"/>
      <c r="Y95" s="132"/>
      <c r="Z95" s="132"/>
      <c r="AA95" s="132"/>
      <c r="AB95" s="132"/>
      <c r="AC95" s="132"/>
      <c r="AD95" s="132"/>
      <c r="AE95" s="132"/>
      <c r="AF95" s="132"/>
      <c r="AG95" s="132"/>
      <c r="AH95" s="133"/>
      <c r="AI95" s="99"/>
      <c r="AJ95" s="134">
        <f t="shared" si="9"/>
        <v>0</v>
      </c>
      <c r="AK95" s="132">
        <f>Foglio17!AL95</f>
        <v>0</v>
      </c>
      <c r="AL95" s="133">
        <f t="shared" si="10"/>
        <v>0</v>
      </c>
      <c r="AM95" s="99"/>
      <c r="AN95" s="158"/>
      <c r="AO95" s="159"/>
      <c r="AP95" s="158"/>
      <c r="AR95" s="276">
        <f>Foglio17!AR95</f>
        <v>0</v>
      </c>
      <c r="AS95" s="200">
        <f t="array" ref="AS95">SUM(IF(($B$97:$B$153=AR95)*($C$97:$C$153=AV95),$AL$97:$AL$153,0))</f>
        <v>0</v>
      </c>
      <c r="AT95" s="327">
        <f>BA95+BG95+BM95+BS95+BY95+CE95</f>
        <v>0</v>
      </c>
      <c r="AU95" s="219">
        <f>AT95-AS95-AS96</f>
        <v>0</v>
      </c>
      <c r="AV95" s="202">
        <f>Foglio17!AV95</f>
        <v>0</v>
      </c>
      <c r="AW95" s="330">
        <f>Foglio17!AW95</f>
        <v>0</v>
      </c>
      <c r="AX95" s="251">
        <f>Foglio17!AX95</f>
        <v>0</v>
      </c>
      <c r="AY95" s="252">
        <f>Foglio17!AY95</f>
        <v>0</v>
      </c>
      <c r="AZ95" s="252">
        <f>Foglio17!AZ95</f>
        <v>0</v>
      </c>
      <c r="BA95" s="333">
        <f>Foglio17!BA95</f>
        <v>0</v>
      </c>
      <c r="BB95" s="265">
        <f>Foglio17!BB95</f>
        <v>0</v>
      </c>
      <c r="BC95" s="337">
        <f>Foglio17!BC95</f>
        <v>0</v>
      </c>
      <c r="BD95" s="330">
        <f>Foglio17!BD95</f>
        <v>0</v>
      </c>
      <c r="BE95" s="252">
        <f>Foglio17!BE95</f>
        <v>0</v>
      </c>
      <c r="BF95" s="252">
        <f>Foglio17!BF95</f>
        <v>0</v>
      </c>
      <c r="BG95" s="333">
        <f>Foglio17!BG95</f>
        <v>0</v>
      </c>
      <c r="BH95" s="335">
        <f>Foglio17!BH95</f>
        <v>0</v>
      </c>
      <c r="BI95" s="337">
        <f>Foglio17!BI95</f>
        <v>0</v>
      </c>
      <c r="BJ95" s="330">
        <f>Foglio17!BJ95</f>
        <v>0</v>
      </c>
      <c r="BK95" s="252">
        <f>Foglio17!BK95</f>
        <v>0</v>
      </c>
      <c r="BL95" s="252">
        <f>Foglio17!BL95</f>
        <v>0</v>
      </c>
      <c r="BM95" s="333">
        <f>Foglio17!BM95</f>
        <v>0</v>
      </c>
      <c r="BN95" s="335">
        <f>Foglio17!BN95</f>
        <v>0</v>
      </c>
      <c r="BO95" s="337">
        <f>Foglio17!BO95</f>
        <v>0</v>
      </c>
      <c r="BP95" s="330">
        <f>Foglio17!BP95</f>
        <v>0</v>
      </c>
      <c r="BQ95" s="252">
        <f>Foglio17!BQ95</f>
        <v>0</v>
      </c>
      <c r="BR95" s="252">
        <f>Foglio17!BR95</f>
        <v>0</v>
      </c>
      <c r="BS95" s="333">
        <f>Foglio17!BS95</f>
        <v>0</v>
      </c>
      <c r="BT95" s="335">
        <f>Foglio17!BT95</f>
        <v>0</v>
      </c>
      <c r="BU95" s="337">
        <f>Foglio17!BU95</f>
        <v>0</v>
      </c>
      <c r="BV95" s="330">
        <f>Foglio17!BV95</f>
        <v>0</v>
      </c>
      <c r="BW95" s="252">
        <f>Foglio17!BW95</f>
        <v>0</v>
      </c>
      <c r="BX95" s="252">
        <f>Foglio17!BX95</f>
        <v>0</v>
      </c>
      <c r="BY95" s="333">
        <f>Foglio17!BY95</f>
        <v>0</v>
      </c>
      <c r="BZ95" s="335">
        <f>Foglio17!BZ95</f>
        <v>0</v>
      </c>
      <c r="CA95" s="337">
        <f>Foglio17!CA95</f>
        <v>0</v>
      </c>
      <c r="CB95" s="330">
        <f>Foglio17!CB95</f>
        <v>0</v>
      </c>
      <c r="CC95" s="252">
        <f>Foglio17!CC95</f>
        <v>0</v>
      </c>
      <c r="CD95" s="252">
        <f>Foglio17!CD95</f>
        <v>0</v>
      </c>
      <c r="CE95" s="333">
        <f>Foglio17!CE95</f>
        <v>0</v>
      </c>
      <c r="CF95" s="335">
        <f>Foglio17!CF95</f>
        <v>0</v>
      </c>
      <c r="CG95" s="337">
        <f>Foglio17!CG95</f>
        <v>0</v>
      </c>
    </row>
    <row r="96" spans="1:85">
      <c r="A96" s="130"/>
      <c r="B96" s="176" t="str">
        <f>SETT!B96</f>
        <v>Docenti  Esterni</v>
      </c>
      <c r="C96" s="160">
        <f>SETT!C96</f>
        <v>0</v>
      </c>
      <c r="D96" s="161"/>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c r="AC96" s="161"/>
      <c r="AD96" s="161"/>
      <c r="AE96" s="161"/>
      <c r="AF96" s="161"/>
      <c r="AG96" s="161"/>
      <c r="AH96" s="162"/>
      <c r="AI96" s="99"/>
      <c r="AJ96" s="163"/>
      <c r="AK96" s="161"/>
      <c r="AL96" s="162"/>
      <c r="AM96" s="99"/>
      <c r="AN96" s="158"/>
      <c r="AO96" s="159"/>
      <c r="AP96" s="158"/>
      <c r="AR96" s="277"/>
      <c r="AS96" s="197">
        <f t="array" ref="AS96">SUM(IF(($B$97:$B$153=AR95)*($C$97:$C$153=AV96),$AL$97:$AL$153,0))</f>
        <v>0</v>
      </c>
      <c r="AT96" s="328"/>
      <c r="AU96" s="218"/>
      <c r="AV96" s="199">
        <f>Foglio17!AV96</f>
        <v>0</v>
      </c>
      <c r="AW96" s="330"/>
      <c r="AX96" s="251"/>
      <c r="AY96" s="252"/>
      <c r="AZ96" s="252"/>
      <c r="BA96" s="333"/>
      <c r="BB96" s="265"/>
      <c r="BC96" s="337"/>
      <c r="BD96" s="330"/>
      <c r="BE96" s="252"/>
      <c r="BF96" s="252"/>
      <c r="BG96" s="333"/>
      <c r="BH96" s="335"/>
      <c r="BI96" s="337"/>
      <c r="BJ96" s="330"/>
      <c r="BK96" s="252"/>
      <c r="BL96" s="252"/>
      <c r="BM96" s="333"/>
      <c r="BN96" s="335"/>
      <c r="BO96" s="337"/>
      <c r="BP96" s="330"/>
      <c r="BQ96" s="252"/>
      <c r="BR96" s="252"/>
      <c r="BS96" s="333"/>
      <c r="BT96" s="335"/>
      <c r="BU96" s="337"/>
      <c r="BV96" s="330"/>
      <c r="BW96" s="252"/>
      <c r="BX96" s="252"/>
      <c r="BY96" s="333"/>
      <c r="BZ96" s="335"/>
      <c r="CA96" s="337"/>
      <c r="CB96" s="330"/>
      <c r="CC96" s="252"/>
      <c r="CD96" s="252"/>
      <c r="CE96" s="333"/>
      <c r="CF96" s="335"/>
      <c r="CG96" s="337"/>
    </row>
    <row r="97" spans="1:85">
      <c r="A97" s="130">
        <v>1</v>
      </c>
      <c r="B97" s="131" t="str">
        <f>Foglio16!B97</f>
        <v>CHIAPPE A.</v>
      </c>
      <c r="C97" s="131" t="str">
        <f>Foglio16!C97</f>
        <v>DOCENZA EST.</v>
      </c>
      <c r="D97" s="132"/>
      <c r="E97" s="132"/>
      <c r="F97" s="132"/>
      <c r="G97" s="132"/>
      <c r="H97" s="132"/>
      <c r="I97" s="132"/>
      <c r="J97" s="132"/>
      <c r="K97" s="132"/>
      <c r="L97" s="132"/>
      <c r="M97" s="132"/>
      <c r="N97" s="132"/>
      <c r="O97" s="132"/>
      <c r="P97" s="132"/>
      <c r="Q97" s="132"/>
      <c r="R97" s="132"/>
      <c r="S97" s="132"/>
      <c r="T97" s="132"/>
      <c r="U97" s="132"/>
      <c r="V97" s="132"/>
      <c r="W97" s="132"/>
      <c r="X97" s="132"/>
      <c r="Y97" s="132"/>
      <c r="Z97" s="132"/>
      <c r="AA97" s="132"/>
      <c r="AB97" s="132"/>
      <c r="AC97" s="132"/>
      <c r="AD97" s="132"/>
      <c r="AE97" s="132"/>
      <c r="AF97" s="132"/>
      <c r="AG97" s="132"/>
      <c r="AH97" s="133"/>
      <c r="AI97" s="99"/>
      <c r="AJ97" s="134">
        <f t="shared" ref="AJ97:AJ123" si="11">SUM(D97:AH97)</f>
        <v>0</v>
      </c>
      <c r="AK97" s="132">
        <f>Foglio17!AL97</f>
        <v>29</v>
      </c>
      <c r="AL97" s="133">
        <f t="shared" ref="AL97:AL123" si="12">AJ97+AK97</f>
        <v>29</v>
      </c>
      <c r="AM97" s="99"/>
      <c r="AN97" s="158"/>
      <c r="AO97" s="159"/>
      <c r="AP97" s="158"/>
      <c r="AR97" s="276">
        <f>Foglio17!AR97</f>
        <v>0</v>
      </c>
      <c r="AS97" s="200">
        <f t="array" ref="AS97">SUM(IF(($B$97:$B$153=AR97)*($C$97:$C$153=AV97),$AL$97:$AL$153,0))</f>
        <v>0</v>
      </c>
      <c r="AT97" s="327">
        <f>BA97+BG97+BM97+BS97+BY97+CE97</f>
        <v>0</v>
      </c>
      <c r="AU97" s="219">
        <f>AT97-AS97-AS98</f>
        <v>0</v>
      </c>
      <c r="AV97" s="202">
        <f>Foglio17!AV97</f>
        <v>0</v>
      </c>
      <c r="AW97" s="330">
        <f>Foglio17!AW97</f>
        <v>0</v>
      </c>
      <c r="AX97" s="251">
        <f>Foglio17!AX97</f>
        <v>0</v>
      </c>
      <c r="AY97" s="252">
        <f>Foglio17!AY97</f>
        <v>0</v>
      </c>
      <c r="AZ97" s="252">
        <f>Foglio17!AZ97</f>
        <v>0</v>
      </c>
      <c r="BA97" s="333">
        <f>Foglio17!BA97</f>
        <v>0</v>
      </c>
      <c r="BB97" s="265">
        <f>Foglio17!BB97</f>
        <v>0</v>
      </c>
      <c r="BC97" s="337">
        <f>Foglio17!BC97</f>
        <v>0</v>
      </c>
      <c r="BD97" s="330">
        <f>Foglio17!BD97</f>
        <v>0</v>
      </c>
      <c r="BE97" s="252">
        <f>Foglio17!BE97</f>
        <v>0</v>
      </c>
      <c r="BF97" s="252">
        <f>Foglio17!BF97</f>
        <v>0</v>
      </c>
      <c r="BG97" s="333">
        <f>Foglio17!BG97</f>
        <v>0</v>
      </c>
      <c r="BH97" s="335">
        <f>Foglio17!BH97</f>
        <v>0</v>
      </c>
      <c r="BI97" s="337">
        <f>Foglio17!BI97</f>
        <v>0</v>
      </c>
      <c r="BJ97" s="330">
        <f>Foglio17!BJ97</f>
        <v>0</v>
      </c>
      <c r="BK97" s="252">
        <f>Foglio17!BK97</f>
        <v>0</v>
      </c>
      <c r="BL97" s="252">
        <f>Foglio17!BL97</f>
        <v>0</v>
      </c>
      <c r="BM97" s="333">
        <f>Foglio17!BM97</f>
        <v>0</v>
      </c>
      <c r="BN97" s="335">
        <f>Foglio17!BN97</f>
        <v>0</v>
      </c>
      <c r="BO97" s="337">
        <f>Foglio17!BO97</f>
        <v>0</v>
      </c>
      <c r="BP97" s="330">
        <f>Foglio17!BP97</f>
        <v>0</v>
      </c>
      <c r="BQ97" s="252">
        <f>Foglio17!BQ97</f>
        <v>0</v>
      </c>
      <c r="BR97" s="252">
        <f>Foglio17!BR97</f>
        <v>0</v>
      </c>
      <c r="BS97" s="333">
        <f>Foglio17!BS97</f>
        <v>0</v>
      </c>
      <c r="BT97" s="335">
        <f>Foglio17!BT97</f>
        <v>0</v>
      </c>
      <c r="BU97" s="337">
        <f>Foglio17!BU97</f>
        <v>0</v>
      </c>
      <c r="BV97" s="330">
        <f>Foglio17!BV97</f>
        <v>0</v>
      </c>
      <c r="BW97" s="252">
        <f>Foglio17!BW97</f>
        <v>0</v>
      </c>
      <c r="BX97" s="252">
        <f>Foglio17!BX97</f>
        <v>0</v>
      </c>
      <c r="BY97" s="333">
        <f>Foglio17!BY97</f>
        <v>0</v>
      </c>
      <c r="BZ97" s="335">
        <f>Foglio17!BZ97</f>
        <v>0</v>
      </c>
      <c r="CA97" s="337">
        <f>Foglio17!CA97</f>
        <v>0</v>
      </c>
      <c r="CB97" s="330">
        <f>Foglio17!CB97</f>
        <v>0</v>
      </c>
      <c r="CC97" s="252">
        <f>Foglio17!CC97</f>
        <v>0</v>
      </c>
      <c r="CD97" s="252">
        <f>Foglio17!CD97</f>
        <v>0</v>
      </c>
      <c r="CE97" s="333">
        <f>Foglio17!CE97</f>
        <v>0</v>
      </c>
      <c r="CF97" s="335">
        <f>Foglio17!CF97</f>
        <v>0</v>
      </c>
      <c r="CG97" s="337">
        <f>Foglio17!CG97</f>
        <v>0</v>
      </c>
    </row>
    <row r="98" spans="1:85">
      <c r="A98" s="130">
        <v>2</v>
      </c>
      <c r="B98" s="131" t="str">
        <f>Foglio16!B98</f>
        <v>DEFRANCHI BISSO F.</v>
      </c>
      <c r="C98" s="131" t="str">
        <f>Foglio16!C98</f>
        <v>DOCENZA EST.</v>
      </c>
      <c r="D98" s="132"/>
      <c r="E98" s="132"/>
      <c r="F98" s="132"/>
      <c r="G98" s="132"/>
      <c r="H98" s="132"/>
      <c r="I98" s="132"/>
      <c r="J98" s="132"/>
      <c r="K98" s="132"/>
      <c r="L98" s="132"/>
      <c r="M98" s="132"/>
      <c r="N98" s="132"/>
      <c r="O98" s="132"/>
      <c r="P98" s="132"/>
      <c r="Q98" s="132"/>
      <c r="R98" s="132"/>
      <c r="S98" s="132"/>
      <c r="T98" s="132"/>
      <c r="U98" s="132"/>
      <c r="V98" s="132"/>
      <c r="W98" s="132"/>
      <c r="X98" s="132"/>
      <c r="Y98" s="132"/>
      <c r="Z98" s="132"/>
      <c r="AA98" s="132"/>
      <c r="AB98" s="132"/>
      <c r="AC98" s="132"/>
      <c r="AD98" s="132"/>
      <c r="AE98" s="132"/>
      <c r="AF98" s="132"/>
      <c r="AG98" s="132"/>
      <c r="AH98" s="133"/>
      <c r="AI98" s="99"/>
      <c r="AJ98" s="134">
        <f t="shared" si="11"/>
        <v>0</v>
      </c>
      <c r="AK98" s="132">
        <f>Foglio17!AL98</f>
        <v>6</v>
      </c>
      <c r="AL98" s="133">
        <f t="shared" si="12"/>
        <v>6</v>
      </c>
      <c r="AM98" s="99"/>
      <c r="AN98" s="158"/>
      <c r="AO98" s="159"/>
      <c r="AP98" s="158"/>
      <c r="AR98" s="277"/>
      <c r="AS98" s="197">
        <f t="array" ref="AS98">SUM(IF(($B$97:$B$153=AR97)*($C$97:$C$153=AV98),$AL$97:$AL$153,0))</f>
        <v>0</v>
      </c>
      <c r="AT98" s="328"/>
      <c r="AU98" s="218"/>
      <c r="AV98" s="199">
        <f>Foglio17!AV98</f>
        <v>0</v>
      </c>
      <c r="AW98" s="330"/>
      <c r="AX98" s="251"/>
      <c r="AY98" s="252"/>
      <c r="AZ98" s="252"/>
      <c r="BA98" s="333"/>
      <c r="BB98" s="265"/>
      <c r="BC98" s="337"/>
      <c r="BD98" s="330"/>
      <c r="BE98" s="252"/>
      <c r="BF98" s="252"/>
      <c r="BG98" s="333"/>
      <c r="BH98" s="335"/>
      <c r="BI98" s="337"/>
      <c r="BJ98" s="330"/>
      <c r="BK98" s="252"/>
      <c r="BL98" s="252"/>
      <c r="BM98" s="333"/>
      <c r="BN98" s="335"/>
      <c r="BO98" s="337"/>
      <c r="BP98" s="330"/>
      <c r="BQ98" s="252"/>
      <c r="BR98" s="252"/>
      <c r="BS98" s="333"/>
      <c r="BT98" s="335"/>
      <c r="BU98" s="337"/>
      <c r="BV98" s="330"/>
      <c r="BW98" s="252"/>
      <c r="BX98" s="252"/>
      <c r="BY98" s="333"/>
      <c r="BZ98" s="335"/>
      <c r="CA98" s="337"/>
      <c r="CB98" s="330"/>
      <c r="CC98" s="252"/>
      <c r="CD98" s="252"/>
      <c r="CE98" s="333"/>
      <c r="CF98" s="335"/>
      <c r="CG98" s="337"/>
    </row>
    <row r="99" spans="1:85">
      <c r="A99" s="130">
        <v>3</v>
      </c>
      <c r="B99" s="131" t="str">
        <f>Foglio16!B99</f>
        <v>RATTI S.</v>
      </c>
      <c r="C99" s="131" t="str">
        <f>Foglio16!C99</f>
        <v>DOCENZA EST.</v>
      </c>
      <c r="D99" s="132"/>
      <c r="E99" s="132"/>
      <c r="F99" s="132"/>
      <c r="G99" s="132"/>
      <c r="H99" s="132"/>
      <c r="I99" s="132"/>
      <c r="J99" s="132"/>
      <c r="K99" s="132"/>
      <c r="L99" s="132"/>
      <c r="M99" s="132"/>
      <c r="N99" s="132"/>
      <c r="O99" s="132"/>
      <c r="P99" s="132"/>
      <c r="Q99" s="132"/>
      <c r="R99" s="132"/>
      <c r="S99" s="132"/>
      <c r="T99" s="132"/>
      <c r="U99" s="132"/>
      <c r="V99" s="132"/>
      <c r="W99" s="132"/>
      <c r="X99" s="132"/>
      <c r="Y99" s="132"/>
      <c r="Z99" s="132"/>
      <c r="AA99" s="132"/>
      <c r="AB99" s="132"/>
      <c r="AC99" s="132"/>
      <c r="AD99" s="132"/>
      <c r="AE99" s="132"/>
      <c r="AF99" s="132"/>
      <c r="AG99" s="132"/>
      <c r="AH99" s="133"/>
      <c r="AI99" s="99"/>
      <c r="AJ99" s="134">
        <f t="shared" si="11"/>
        <v>0</v>
      </c>
      <c r="AK99" s="132">
        <f>Foglio17!AL99</f>
        <v>16</v>
      </c>
      <c r="AL99" s="133">
        <f t="shared" si="12"/>
        <v>16</v>
      </c>
      <c r="AM99" s="99"/>
      <c r="AN99" s="158"/>
      <c r="AO99" s="159"/>
      <c r="AP99" s="158"/>
      <c r="AR99" s="276">
        <f>Foglio17!AR99</f>
        <v>0</v>
      </c>
      <c r="AS99" s="200">
        <f t="array" ref="AS99">SUM(IF(($B$97:$B$153=AR99)*($C$97:$C$153=AV99),$AL$97:$AL$153,0))</f>
        <v>0</v>
      </c>
      <c r="AT99" s="327">
        <f>BA99+BG99+BM99+BS99+BY99+CE99</f>
        <v>0</v>
      </c>
      <c r="AU99" s="219">
        <f>AT99-AS99-AS100</f>
        <v>0</v>
      </c>
      <c r="AV99" s="202">
        <f>Foglio17!AV99</f>
        <v>0</v>
      </c>
      <c r="AW99" s="330">
        <f>Foglio17!AW99</f>
        <v>0</v>
      </c>
      <c r="AX99" s="251">
        <f>Foglio17!AX99</f>
        <v>0</v>
      </c>
      <c r="AY99" s="252">
        <f>Foglio17!AY99</f>
        <v>0</v>
      </c>
      <c r="AZ99" s="252">
        <f>Foglio17!AZ99</f>
        <v>0</v>
      </c>
      <c r="BA99" s="333">
        <f>Foglio17!BA99</f>
        <v>0</v>
      </c>
      <c r="BB99" s="265">
        <f>Foglio17!BB99</f>
        <v>0</v>
      </c>
      <c r="BC99" s="337">
        <f>Foglio17!BC99</f>
        <v>0</v>
      </c>
      <c r="BD99" s="330">
        <f>Foglio17!BD99</f>
        <v>0</v>
      </c>
      <c r="BE99" s="252">
        <f>Foglio17!BE99</f>
        <v>0</v>
      </c>
      <c r="BF99" s="252">
        <f>Foglio17!BF99</f>
        <v>0</v>
      </c>
      <c r="BG99" s="333">
        <f>Foglio17!BG99</f>
        <v>0</v>
      </c>
      <c r="BH99" s="335">
        <f>Foglio17!BH99</f>
        <v>0</v>
      </c>
      <c r="BI99" s="337">
        <f>Foglio17!BI99</f>
        <v>0</v>
      </c>
      <c r="BJ99" s="330">
        <f>Foglio17!BJ99</f>
        <v>0</v>
      </c>
      <c r="BK99" s="252">
        <f>Foglio17!BK99</f>
        <v>0</v>
      </c>
      <c r="BL99" s="252">
        <f>Foglio17!BL99</f>
        <v>0</v>
      </c>
      <c r="BM99" s="333">
        <f>Foglio17!BM99</f>
        <v>0</v>
      </c>
      <c r="BN99" s="335">
        <f>Foglio17!BN99</f>
        <v>0</v>
      </c>
      <c r="BO99" s="337">
        <f>Foglio17!BO99</f>
        <v>0</v>
      </c>
      <c r="BP99" s="330">
        <f>Foglio17!BP99</f>
        <v>0</v>
      </c>
      <c r="BQ99" s="252">
        <f>Foglio17!BQ99</f>
        <v>0</v>
      </c>
      <c r="BR99" s="252">
        <f>Foglio17!BR99</f>
        <v>0</v>
      </c>
      <c r="BS99" s="333">
        <f>Foglio17!BS99</f>
        <v>0</v>
      </c>
      <c r="BT99" s="335">
        <f>Foglio17!BT99</f>
        <v>0</v>
      </c>
      <c r="BU99" s="337">
        <f>Foglio17!BU99</f>
        <v>0</v>
      </c>
      <c r="BV99" s="330">
        <f>Foglio17!BV99</f>
        <v>0</v>
      </c>
      <c r="BW99" s="252">
        <f>Foglio17!BW99</f>
        <v>0</v>
      </c>
      <c r="BX99" s="252">
        <f>Foglio17!BX99</f>
        <v>0</v>
      </c>
      <c r="BY99" s="333">
        <f>Foglio17!BY99</f>
        <v>0</v>
      </c>
      <c r="BZ99" s="335">
        <f>Foglio17!BZ99</f>
        <v>0</v>
      </c>
      <c r="CA99" s="337">
        <f>Foglio17!CA99</f>
        <v>0</v>
      </c>
      <c r="CB99" s="330">
        <f>Foglio17!CB99</f>
        <v>0</v>
      </c>
      <c r="CC99" s="252">
        <f>Foglio17!CC99</f>
        <v>0</v>
      </c>
      <c r="CD99" s="252">
        <f>Foglio17!CD99</f>
        <v>0</v>
      </c>
      <c r="CE99" s="333">
        <f>Foglio17!CE99</f>
        <v>0</v>
      </c>
      <c r="CF99" s="335">
        <f>Foglio17!CF99</f>
        <v>0</v>
      </c>
      <c r="CG99" s="337">
        <f>Foglio17!CG99</f>
        <v>0</v>
      </c>
    </row>
    <row r="100" spans="1:85">
      <c r="A100" s="130">
        <v>4</v>
      </c>
      <c r="B100" s="131" t="str">
        <f>Foglio16!B100</f>
        <v>CHIAPPE A.</v>
      </c>
      <c r="C100" s="131" t="str">
        <f>Foglio16!C100</f>
        <v>CODOC EST.</v>
      </c>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2"/>
      <c r="AH100" s="133"/>
      <c r="AI100" s="99"/>
      <c r="AJ100" s="134">
        <f t="shared" si="11"/>
        <v>0</v>
      </c>
      <c r="AK100" s="132">
        <f>Foglio17!AL100</f>
        <v>3</v>
      </c>
      <c r="AL100" s="133">
        <f t="shared" si="12"/>
        <v>3</v>
      </c>
      <c r="AM100" s="99"/>
      <c r="AN100" s="158"/>
      <c r="AO100" s="159"/>
      <c r="AP100" s="158"/>
      <c r="AR100" s="277"/>
      <c r="AS100" s="197">
        <f t="array" ref="AS100">SUM(IF(($B$97:$B$153=AR99)*($C$97:$C$153=AV100),$AL$97:$AL$153,0))</f>
        <v>0</v>
      </c>
      <c r="AT100" s="328"/>
      <c r="AU100" s="218"/>
      <c r="AV100" s="199">
        <f>Foglio17!AV100</f>
        <v>0</v>
      </c>
      <c r="AW100" s="330"/>
      <c r="AX100" s="251"/>
      <c r="AY100" s="252"/>
      <c r="AZ100" s="252"/>
      <c r="BA100" s="333"/>
      <c r="BB100" s="265"/>
      <c r="BC100" s="337"/>
      <c r="BD100" s="330"/>
      <c r="BE100" s="252"/>
      <c r="BF100" s="252"/>
      <c r="BG100" s="333"/>
      <c r="BH100" s="335"/>
      <c r="BI100" s="337"/>
      <c r="BJ100" s="330"/>
      <c r="BK100" s="252"/>
      <c r="BL100" s="252"/>
      <c r="BM100" s="333"/>
      <c r="BN100" s="335"/>
      <c r="BO100" s="337"/>
      <c r="BP100" s="330"/>
      <c r="BQ100" s="252"/>
      <c r="BR100" s="252"/>
      <c r="BS100" s="333"/>
      <c r="BT100" s="335"/>
      <c r="BU100" s="337"/>
      <c r="BV100" s="330"/>
      <c r="BW100" s="252"/>
      <c r="BX100" s="252"/>
      <c r="BY100" s="333"/>
      <c r="BZ100" s="335"/>
      <c r="CA100" s="337"/>
      <c r="CB100" s="330"/>
      <c r="CC100" s="252"/>
      <c r="CD100" s="252"/>
      <c r="CE100" s="333"/>
      <c r="CF100" s="335"/>
      <c r="CG100" s="337"/>
    </row>
    <row r="101" spans="1:85">
      <c r="A101" s="130">
        <v>5</v>
      </c>
      <c r="B101" s="131">
        <f>Foglio16!B101</f>
        <v>0</v>
      </c>
      <c r="C101" s="131">
        <f>Foglio16!C101</f>
        <v>0</v>
      </c>
      <c r="D101" s="132"/>
      <c r="E101" s="132"/>
      <c r="F101" s="132"/>
      <c r="G101" s="132"/>
      <c r="H101" s="132"/>
      <c r="I101" s="132"/>
      <c r="J101" s="132"/>
      <c r="K101" s="132"/>
      <c r="L101" s="132"/>
      <c r="M101" s="132"/>
      <c r="N101" s="132"/>
      <c r="O101" s="132"/>
      <c r="P101" s="132"/>
      <c r="Q101" s="132"/>
      <c r="R101" s="132"/>
      <c r="S101" s="132"/>
      <c r="T101" s="132"/>
      <c r="U101" s="132"/>
      <c r="V101" s="132"/>
      <c r="W101" s="132"/>
      <c r="X101" s="132"/>
      <c r="Y101" s="132"/>
      <c r="Z101" s="132"/>
      <c r="AA101" s="132"/>
      <c r="AB101" s="132"/>
      <c r="AC101" s="132"/>
      <c r="AD101" s="132"/>
      <c r="AE101" s="132"/>
      <c r="AF101" s="132"/>
      <c r="AG101" s="132"/>
      <c r="AH101" s="133"/>
      <c r="AI101" s="99"/>
      <c r="AJ101" s="134">
        <f t="shared" si="11"/>
        <v>0</v>
      </c>
      <c r="AK101" s="132">
        <f>Foglio17!AL101</f>
        <v>0</v>
      </c>
      <c r="AL101" s="133">
        <f t="shared" si="12"/>
        <v>0</v>
      </c>
      <c r="AM101" s="99"/>
      <c r="AN101" s="158"/>
      <c r="AO101" s="159"/>
      <c r="AP101" s="158"/>
      <c r="AR101" s="276">
        <f>Foglio17!AR101</f>
        <v>0</v>
      </c>
      <c r="AS101" s="200">
        <f t="array" ref="AS101">SUM(IF(($B$97:$B$153=AR101)*($C$97:$C$153=AV101),$AL$97:$AL$153,0))</f>
        <v>0</v>
      </c>
      <c r="AT101" s="327">
        <f>BA101+BG101+BM101+BS101+BY101+CE101</f>
        <v>0</v>
      </c>
      <c r="AU101" s="219">
        <f>AT101-AS101-AS102</f>
        <v>0</v>
      </c>
      <c r="AV101" s="202">
        <f>Foglio17!AV101</f>
        <v>0</v>
      </c>
      <c r="AW101" s="330">
        <f>Foglio17!AW101</f>
        <v>0</v>
      </c>
      <c r="AX101" s="251">
        <f>Foglio17!AX101</f>
        <v>0</v>
      </c>
      <c r="AY101" s="252">
        <f>Foglio17!AY101</f>
        <v>0</v>
      </c>
      <c r="AZ101" s="252">
        <f>Foglio17!AZ101</f>
        <v>0</v>
      </c>
      <c r="BA101" s="333">
        <f>Foglio17!BA101</f>
        <v>0</v>
      </c>
      <c r="BB101" s="265">
        <f>Foglio17!BB101</f>
        <v>0</v>
      </c>
      <c r="BC101" s="337">
        <f>Foglio17!BC101</f>
        <v>0</v>
      </c>
      <c r="BD101" s="330">
        <f>Foglio17!BD101</f>
        <v>0</v>
      </c>
      <c r="BE101" s="252">
        <f>Foglio17!BE101</f>
        <v>0</v>
      </c>
      <c r="BF101" s="252">
        <f>Foglio17!BF101</f>
        <v>0</v>
      </c>
      <c r="BG101" s="333">
        <f>Foglio17!BG101</f>
        <v>0</v>
      </c>
      <c r="BH101" s="335">
        <f>Foglio17!BH101</f>
        <v>0</v>
      </c>
      <c r="BI101" s="337">
        <f>Foglio17!BI101</f>
        <v>0</v>
      </c>
      <c r="BJ101" s="330">
        <f>Foglio17!BJ101</f>
        <v>0</v>
      </c>
      <c r="BK101" s="252">
        <f>Foglio17!BK101</f>
        <v>0</v>
      </c>
      <c r="BL101" s="252">
        <f>Foglio17!BL101</f>
        <v>0</v>
      </c>
      <c r="BM101" s="333">
        <f>Foglio17!BM101</f>
        <v>0</v>
      </c>
      <c r="BN101" s="335">
        <f>Foglio17!BN101</f>
        <v>0</v>
      </c>
      <c r="BO101" s="337">
        <f>Foglio17!BO101</f>
        <v>0</v>
      </c>
      <c r="BP101" s="330">
        <f>Foglio17!BP101</f>
        <v>0</v>
      </c>
      <c r="BQ101" s="252">
        <f>Foglio17!BQ101</f>
        <v>0</v>
      </c>
      <c r="BR101" s="252">
        <f>Foglio17!BR101</f>
        <v>0</v>
      </c>
      <c r="BS101" s="333">
        <f>Foglio17!BS101</f>
        <v>0</v>
      </c>
      <c r="BT101" s="335">
        <f>Foglio17!BT101</f>
        <v>0</v>
      </c>
      <c r="BU101" s="337">
        <f>Foglio17!BU101</f>
        <v>0</v>
      </c>
      <c r="BV101" s="330">
        <f>Foglio17!BV101</f>
        <v>0</v>
      </c>
      <c r="BW101" s="252">
        <f>Foglio17!BW101</f>
        <v>0</v>
      </c>
      <c r="BX101" s="252">
        <f>Foglio17!BX101</f>
        <v>0</v>
      </c>
      <c r="BY101" s="333">
        <f>Foglio17!BY101</f>
        <v>0</v>
      </c>
      <c r="BZ101" s="335">
        <f>Foglio17!BZ101</f>
        <v>0</v>
      </c>
      <c r="CA101" s="337">
        <f>Foglio17!CA101</f>
        <v>0</v>
      </c>
      <c r="CB101" s="330">
        <f>Foglio17!CB101</f>
        <v>0</v>
      </c>
      <c r="CC101" s="252">
        <f>Foglio17!CC101</f>
        <v>0</v>
      </c>
      <c r="CD101" s="252">
        <f>Foglio17!CD101</f>
        <v>0</v>
      </c>
      <c r="CE101" s="333">
        <f>Foglio17!CE101</f>
        <v>0</v>
      </c>
      <c r="CF101" s="335">
        <f>Foglio17!CF101</f>
        <v>0</v>
      </c>
      <c r="CG101" s="337">
        <f>Foglio17!CG101</f>
        <v>0</v>
      </c>
    </row>
    <row r="102" spans="1:85">
      <c r="A102" s="130">
        <v>6</v>
      </c>
      <c r="B102" s="131">
        <f>Foglio16!B102</f>
        <v>0</v>
      </c>
      <c r="C102" s="131">
        <f>Foglio16!C102</f>
        <v>0</v>
      </c>
      <c r="D102" s="132"/>
      <c r="E102" s="132"/>
      <c r="F102" s="132"/>
      <c r="G102" s="132"/>
      <c r="H102" s="132"/>
      <c r="I102" s="132"/>
      <c r="J102" s="132"/>
      <c r="K102" s="132"/>
      <c r="L102" s="132"/>
      <c r="M102" s="132"/>
      <c r="N102" s="132"/>
      <c r="O102" s="132"/>
      <c r="P102" s="132"/>
      <c r="Q102" s="132"/>
      <c r="R102" s="132"/>
      <c r="S102" s="132"/>
      <c r="T102" s="132"/>
      <c r="U102" s="132"/>
      <c r="V102" s="132"/>
      <c r="W102" s="132"/>
      <c r="X102" s="132"/>
      <c r="Y102" s="132"/>
      <c r="Z102" s="132"/>
      <c r="AA102" s="132"/>
      <c r="AB102" s="132"/>
      <c r="AC102" s="132"/>
      <c r="AD102" s="132"/>
      <c r="AE102" s="132"/>
      <c r="AF102" s="132"/>
      <c r="AG102" s="132"/>
      <c r="AH102" s="133"/>
      <c r="AI102" s="99"/>
      <c r="AJ102" s="134">
        <f t="shared" si="11"/>
        <v>0</v>
      </c>
      <c r="AK102" s="132">
        <f>Foglio17!AL102</f>
        <v>0</v>
      </c>
      <c r="AL102" s="133">
        <f t="shared" si="12"/>
        <v>0</v>
      </c>
      <c r="AM102" s="99"/>
      <c r="AN102" s="158"/>
      <c r="AO102" s="159"/>
      <c r="AP102" s="158"/>
      <c r="AR102" s="277"/>
      <c r="AS102" s="197">
        <f t="array" ref="AS102">SUM(IF(($B$97:$B$153=AR101)*($C$97:$C$153=AV102),$AL$97:$AL$153,0))</f>
        <v>0</v>
      </c>
      <c r="AT102" s="328"/>
      <c r="AU102" s="218"/>
      <c r="AV102" s="199">
        <f>Foglio17!AV102</f>
        <v>0</v>
      </c>
      <c r="AW102" s="330"/>
      <c r="AX102" s="251"/>
      <c r="AY102" s="252"/>
      <c r="AZ102" s="252"/>
      <c r="BA102" s="333"/>
      <c r="BB102" s="265"/>
      <c r="BC102" s="337"/>
      <c r="BD102" s="330"/>
      <c r="BE102" s="252"/>
      <c r="BF102" s="252"/>
      <c r="BG102" s="333"/>
      <c r="BH102" s="335"/>
      <c r="BI102" s="337"/>
      <c r="BJ102" s="330"/>
      <c r="BK102" s="252"/>
      <c r="BL102" s="252"/>
      <c r="BM102" s="333"/>
      <c r="BN102" s="335"/>
      <c r="BO102" s="337"/>
      <c r="BP102" s="330"/>
      <c r="BQ102" s="252"/>
      <c r="BR102" s="252"/>
      <c r="BS102" s="333"/>
      <c r="BT102" s="335"/>
      <c r="BU102" s="337"/>
      <c r="BV102" s="330"/>
      <c r="BW102" s="252"/>
      <c r="BX102" s="252"/>
      <c r="BY102" s="333"/>
      <c r="BZ102" s="335"/>
      <c r="CA102" s="337"/>
      <c r="CB102" s="330"/>
      <c r="CC102" s="252"/>
      <c r="CD102" s="252"/>
      <c r="CE102" s="333"/>
      <c r="CF102" s="335"/>
      <c r="CG102" s="337"/>
    </row>
    <row r="103" spans="1:85">
      <c r="A103" s="130">
        <v>7</v>
      </c>
      <c r="B103" s="131">
        <f>Foglio16!B103</f>
        <v>0</v>
      </c>
      <c r="C103" s="131">
        <f>Foglio16!C103</f>
        <v>0</v>
      </c>
      <c r="D103" s="132"/>
      <c r="E103" s="132"/>
      <c r="F103" s="132"/>
      <c r="G103" s="132"/>
      <c r="H103" s="132"/>
      <c r="I103" s="132"/>
      <c r="J103" s="132"/>
      <c r="K103" s="132"/>
      <c r="L103" s="132"/>
      <c r="M103" s="132"/>
      <c r="N103" s="132"/>
      <c r="O103" s="132"/>
      <c r="P103" s="132"/>
      <c r="Q103" s="132"/>
      <c r="R103" s="132"/>
      <c r="S103" s="132"/>
      <c r="T103" s="132"/>
      <c r="U103" s="132"/>
      <c r="V103" s="132"/>
      <c r="W103" s="132"/>
      <c r="X103" s="132"/>
      <c r="Y103" s="132"/>
      <c r="Z103" s="132"/>
      <c r="AA103" s="132"/>
      <c r="AB103" s="132"/>
      <c r="AC103" s="132"/>
      <c r="AD103" s="132"/>
      <c r="AE103" s="132"/>
      <c r="AF103" s="132"/>
      <c r="AG103" s="132"/>
      <c r="AH103" s="133"/>
      <c r="AI103" s="99"/>
      <c r="AJ103" s="134">
        <f t="shared" si="11"/>
        <v>0</v>
      </c>
      <c r="AK103" s="132">
        <f>Foglio17!AL103</f>
        <v>0</v>
      </c>
      <c r="AL103" s="133">
        <f t="shared" si="12"/>
        <v>0</v>
      </c>
      <c r="AM103" s="99"/>
      <c r="AN103" s="158"/>
      <c r="AO103" s="159"/>
      <c r="AP103" s="158"/>
      <c r="AR103" s="276">
        <f>Foglio17!AR103</f>
        <v>0</v>
      </c>
      <c r="AS103" s="200">
        <f t="array" ref="AS103">SUM(IF(($B$97:$B$153=AR103)*($C$97:$C$153=AV103),$AL$97:$AL$153,0))</f>
        <v>0</v>
      </c>
      <c r="AT103" s="327">
        <f>BA103+BG103+BM103+BS103+BY103+CE103</f>
        <v>0</v>
      </c>
      <c r="AU103" s="219">
        <f>AT103-AS103-AS104</f>
        <v>0</v>
      </c>
      <c r="AV103" s="202">
        <f>Foglio17!AV103</f>
        <v>0</v>
      </c>
      <c r="AW103" s="330">
        <f>Foglio17!AW103</f>
        <v>0</v>
      </c>
      <c r="AX103" s="251">
        <f>Foglio17!AX103</f>
        <v>0</v>
      </c>
      <c r="AY103" s="252">
        <f>Foglio17!AY103</f>
        <v>0</v>
      </c>
      <c r="AZ103" s="252">
        <f>Foglio17!AZ103</f>
        <v>0</v>
      </c>
      <c r="BA103" s="333">
        <f>Foglio17!BA103</f>
        <v>0</v>
      </c>
      <c r="BB103" s="265">
        <f>Foglio17!BB103</f>
        <v>0</v>
      </c>
      <c r="BC103" s="337">
        <f>Foglio17!BC103</f>
        <v>0</v>
      </c>
      <c r="BD103" s="330">
        <f>Foglio17!BD103</f>
        <v>0</v>
      </c>
      <c r="BE103" s="252">
        <f>Foglio17!BE103</f>
        <v>0</v>
      </c>
      <c r="BF103" s="252">
        <f>Foglio17!BF103</f>
        <v>0</v>
      </c>
      <c r="BG103" s="333">
        <f>Foglio17!BG103</f>
        <v>0</v>
      </c>
      <c r="BH103" s="335">
        <f>Foglio17!BH103</f>
        <v>0</v>
      </c>
      <c r="BI103" s="337">
        <f>Foglio17!BI103</f>
        <v>0</v>
      </c>
      <c r="BJ103" s="330">
        <f>Foglio17!BJ103</f>
        <v>0</v>
      </c>
      <c r="BK103" s="252">
        <f>Foglio17!BK103</f>
        <v>0</v>
      </c>
      <c r="BL103" s="252">
        <f>Foglio17!BL103</f>
        <v>0</v>
      </c>
      <c r="BM103" s="333">
        <f>Foglio17!BM103</f>
        <v>0</v>
      </c>
      <c r="BN103" s="335">
        <f>Foglio17!BN103</f>
        <v>0</v>
      </c>
      <c r="BO103" s="337">
        <f>Foglio17!BO103</f>
        <v>0</v>
      </c>
      <c r="BP103" s="330">
        <f>Foglio17!BP103</f>
        <v>0</v>
      </c>
      <c r="BQ103" s="252">
        <f>Foglio17!BQ103</f>
        <v>0</v>
      </c>
      <c r="BR103" s="252">
        <f>Foglio17!BR103</f>
        <v>0</v>
      </c>
      <c r="BS103" s="333">
        <f>Foglio17!BS103</f>
        <v>0</v>
      </c>
      <c r="BT103" s="335">
        <f>Foglio17!BT103</f>
        <v>0</v>
      </c>
      <c r="BU103" s="337">
        <f>Foglio17!BU103</f>
        <v>0</v>
      </c>
      <c r="BV103" s="330">
        <f>Foglio17!BV103</f>
        <v>0</v>
      </c>
      <c r="BW103" s="252">
        <f>Foglio17!BW103</f>
        <v>0</v>
      </c>
      <c r="BX103" s="252">
        <f>Foglio17!BX103</f>
        <v>0</v>
      </c>
      <c r="BY103" s="333">
        <f>Foglio17!BY103</f>
        <v>0</v>
      </c>
      <c r="BZ103" s="335">
        <f>Foglio17!BZ103</f>
        <v>0</v>
      </c>
      <c r="CA103" s="337">
        <f>Foglio17!CA103</f>
        <v>0</v>
      </c>
      <c r="CB103" s="330">
        <f>Foglio17!CB103</f>
        <v>0</v>
      </c>
      <c r="CC103" s="252">
        <f>Foglio17!CC103</f>
        <v>0</v>
      </c>
      <c r="CD103" s="252">
        <f>Foglio17!CD103</f>
        <v>0</v>
      </c>
      <c r="CE103" s="333">
        <f>Foglio17!CE103</f>
        <v>0</v>
      </c>
      <c r="CF103" s="335">
        <f>Foglio17!CF103</f>
        <v>0</v>
      </c>
      <c r="CG103" s="337">
        <f>Foglio17!CG103</f>
        <v>0</v>
      </c>
    </row>
    <row r="104" spans="1:85">
      <c r="A104" s="130">
        <v>8</v>
      </c>
      <c r="B104" s="131">
        <f>Foglio16!B104</f>
        <v>0</v>
      </c>
      <c r="C104" s="131">
        <f>Foglio16!C104</f>
        <v>0</v>
      </c>
      <c r="D104" s="132"/>
      <c r="E104" s="132"/>
      <c r="F104" s="132"/>
      <c r="G104" s="132"/>
      <c r="H104" s="132"/>
      <c r="I104" s="132"/>
      <c r="J104" s="132"/>
      <c r="K104" s="132"/>
      <c r="L104" s="132"/>
      <c r="M104" s="132"/>
      <c r="N104" s="132"/>
      <c r="O104" s="132"/>
      <c r="P104" s="132"/>
      <c r="Q104" s="132"/>
      <c r="R104" s="132"/>
      <c r="S104" s="132"/>
      <c r="T104" s="132"/>
      <c r="U104" s="132"/>
      <c r="V104" s="132"/>
      <c r="W104" s="132"/>
      <c r="X104" s="132"/>
      <c r="Y104" s="132"/>
      <c r="Z104" s="132"/>
      <c r="AA104" s="132"/>
      <c r="AB104" s="132"/>
      <c r="AC104" s="132"/>
      <c r="AD104" s="132"/>
      <c r="AE104" s="132"/>
      <c r="AF104" s="132"/>
      <c r="AG104" s="132"/>
      <c r="AH104" s="133"/>
      <c r="AI104" s="99"/>
      <c r="AJ104" s="134">
        <f t="shared" si="11"/>
        <v>0</v>
      </c>
      <c r="AK104" s="132">
        <f>Foglio17!AL104</f>
        <v>0</v>
      </c>
      <c r="AL104" s="133">
        <f t="shared" si="12"/>
        <v>0</v>
      </c>
      <c r="AM104" s="99"/>
      <c r="AN104" s="158"/>
      <c r="AO104" s="159"/>
      <c r="AP104" s="158"/>
      <c r="AR104" s="277"/>
      <c r="AS104" s="197">
        <f t="array" ref="AS104">SUM(IF(($B$97:$B$153=AR103)*($C$97:$C$153=AV104),$AL$97:$AL$153,0))</f>
        <v>0</v>
      </c>
      <c r="AT104" s="328"/>
      <c r="AU104" s="218"/>
      <c r="AV104" s="199">
        <f>Foglio17!AV104</f>
        <v>0</v>
      </c>
      <c r="AW104" s="330"/>
      <c r="AX104" s="251"/>
      <c r="AY104" s="252"/>
      <c r="AZ104" s="252"/>
      <c r="BA104" s="333"/>
      <c r="BB104" s="265"/>
      <c r="BC104" s="337"/>
      <c r="BD104" s="330"/>
      <c r="BE104" s="252"/>
      <c r="BF104" s="252"/>
      <c r="BG104" s="333"/>
      <c r="BH104" s="335"/>
      <c r="BI104" s="337"/>
      <c r="BJ104" s="330"/>
      <c r="BK104" s="252"/>
      <c r="BL104" s="252"/>
      <c r="BM104" s="333"/>
      <c r="BN104" s="335"/>
      <c r="BO104" s="337"/>
      <c r="BP104" s="330"/>
      <c r="BQ104" s="252"/>
      <c r="BR104" s="252"/>
      <c r="BS104" s="333"/>
      <c r="BT104" s="335"/>
      <c r="BU104" s="337"/>
      <c r="BV104" s="330"/>
      <c r="BW104" s="252"/>
      <c r="BX104" s="252"/>
      <c r="BY104" s="333"/>
      <c r="BZ104" s="335"/>
      <c r="CA104" s="337"/>
      <c r="CB104" s="330"/>
      <c r="CC104" s="252"/>
      <c r="CD104" s="252"/>
      <c r="CE104" s="333"/>
      <c r="CF104" s="335"/>
      <c r="CG104" s="337"/>
    </row>
    <row r="105" spans="1:85">
      <c r="A105" s="130">
        <v>9</v>
      </c>
      <c r="B105" s="131">
        <f>Foglio16!B105</f>
        <v>0</v>
      </c>
      <c r="C105" s="131">
        <f>Foglio16!C105</f>
        <v>0</v>
      </c>
      <c r="D105" s="132"/>
      <c r="E105" s="132"/>
      <c r="F105" s="132"/>
      <c r="G105" s="132"/>
      <c r="H105" s="132"/>
      <c r="I105" s="132"/>
      <c r="J105" s="132"/>
      <c r="K105" s="132"/>
      <c r="L105" s="132"/>
      <c r="M105" s="132"/>
      <c r="N105" s="132"/>
      <c r="O105" s="132"/>
      <c r="P105" s="132"/>
      <c r="Q105" s="132"/>
      <c r="R105" s="132"/>
      <c r="S105" s="132"/>
      <c r="T105" s="132"/>
      <c r="U105" s="132"/>
      <c r="V105" s="132"/>
      <c r="W105" s="132"/>
      <c r="X105" s="132"/>
      <c r="Y105" s="132"/>
      <c r="Z105" s="132"/>
      <c r="AA105" s="132"/>
      <c r="AB105" s="132"/>
      <c r="AC105" s="132"/>
      <c r="AD105" s="132"/>
      <c r="AE105" s="132"/>
      <c r="AF105" s="132"/>
      <c r="AG105" s="132"/>
      <c r="AH105" s="133"/>
      <c r="AI105" s="99"/>
      <c r="AJ105" s="134">
        <f t="shared" si="11"/>
        <v>0</v>
      </c>
      <c r="AK105" s="132">
        <f>Foglio17!AL105</f>
        <v>0</v>
      </c>
      <c r="AL105" s="133">
        <f t="shared" si="12"/>
        <v>0</v>
      </c>
      <c r="AM105" s="99"/>
      <c r="AN105" s="158"/>
      <c r="AO105" s="159"/>
      <c r="AP105" s="158"/>
      <c r="AR105" s="276">
        <f>Foglio17!AR105</f>
        <v>0</v>
      </c>
      <c r="AS105" s="200">
        <f t="array" ref="AS105">SUM(IF(($B$97:$B$153=AR105)*($C$97:$C$153=AV105),$AL$97:$AL$153,0))</f>
        <v>0</v>
      </c>
      <c r="AT105" s="327">
        <f>BA105+BG105+BM105+BS105+BY105+CE105</f>
        <v>0</v>
      </c>
      <c r="AU105" s="219">
        <f>AT105-AS105-AS106</f>
        <v>0</v>
      </c>
      <c r="AV105" s="202">
        <f>Foglio17!AV105</f>
        <v>0</v>
      </c>
      <c r="AW105" s="330">
        <f>Foglio17!AW105</f>
        <v>0</v>
      </c>
      <c r="AX105" s="251">
        <f>Foglio17!AX105</f>
        <v>0</v>
      </c>
      <c r="AY105" s="252">
        <f>Foglio17!AY105</f>
        <v>0</v>
      </c>
      <c r="AZ105" s="252">
        <f>Foglio17!AZ105</f>
        <v>0</v>
      </c>
      <c r="BA105" s="333">
        <f>Foglio17!BA105</f>
        <v>0</v>
      </c>
      <c r="BB105" s="265">
        <f>Foglio17!BB105</f>
        <v>0</v>
      </c>
      <c r="BC105" s="337">
        <f>Foglio17!BC105</f>
        <v>0</v>
      </c>
      <c r="BD105" s="330">
        <f>Foglio17!BD105</f>
        <v>0</v>
      </c>
      <c r="BE105" s="252">
        <f>Foglio17!BE105</f>
        <v>0</v>
      </c>
      <c r="BF105" s="252">
        <f>Foglio17!BF105</f>
        <v>0</v>
      </c>
      <c r="BG105" s="333">
        <f>Foglio17!BG105</f>
        <v>0</v>
      </c>
      <c r="BH105" s="335">
        <f>Foglio17!BH105</f>
        <v>0</v>
      </c>
      <c r="BI105" s="337">
        <f>Foglio17!BI105</f>
        <v>0</v>
      </c>
      <c r="BJ105" s="330">
        <f>Foglio17!BJ105</f>
        <v>0</v>
      </c>
      <c r="BK105" s="252">
        <f>Foglio17!BK105</f>
        <v>0</v>
      </c>
      <c r="BL105" s="252">
        <f>Foglio17!BL105</f>
        <v>0</v>
      </c>
      <c r="BM105" s="333">
        <f>Foglio17!BM105</f>
        <v>0</v>
      </c>
      <c r="BN105" s="335">
        <f>Foglio17!BN105</f>
        <v>0</v>
      </c>
      <c r="BO105" s="337">
        <f>Foglio17!BO105</f>
        <v>0</v>
      </c>
      <c r="BP105" s="330">
        <f>Foglio17!BP105</f>
        <v>0</v>
      </c>
      <c r="BQ105" s="252">
        <f>Foglio17!BQ105</f>
        <v>0</v>
      </c>
      <c r="BR105" s="252">
        <f>Foglio17!BR105</f>
        <v>0</v>
      </c>
      <c r="BS105" s="333">
        <f>Foglio17!BS105</f>
        <v>0</v>
      </c>
      <c r="BT105" s="335">
        <f>Foglio17!BT105</f>
        <v>0</v>
      </c>
      <c r="BU105" s="337">
        <f>Foglio17!BU105</f>
        <v>0</v>
      </c>
      <c r="BV105" s="330">
        <f>Foglio17!BV105</f>
        <v>0</v>
      </c>
      <c r="BW105" s="252">
        <f>Foglio17!BW105</f>
        <v>0</v>
      </c>
      <c r="BX105" s="252">
        <f>Foglio17!BX105</f>
        <v>0</v>
      </c>
      <c r="BY105" s="333">
        <f>Foglio17!BY105</f>
        <v>0</v>
      </c>
      <c r="BZ105" s="335">
        <f>Foglio17!BZ105</f>
        <v>0</v>
      </c>
      <c r="CA105" s="337">
        <f>Foglio17!CA105</f>
        <v>0</v>
      </c>
      <c r="CB105" s="330">
        <f>Foglio17!CB105</f>
        <v>0</v>
      </c>
      <c r="CC105" s="252">
        <f>Foglio17!CC105</f>
        <v>0</v>
      </c>
      <c r="CD105" s="252">
        <f>Foglio17!CD105</f>
        <v>0</v>
      </c>
      <c r="CE105" s="333">
        <f>Foglio17!CE105</f>
        <v>0</v>
      </c>
      <c r="CF105" s="335">
        <f>Foglio17!CF105</f>
        <v>0</v>
      </c>
      <c r="CG105" s="337">
        <f>Foglio17!CG105</f>
        <v>0</v>
      </c>
    </row>
    <row r="106" spans="1:85">
      <c r="A106" s="130">
        <v>10</v>
      </c>
      <c r="B106" s="131">
        <f>Foglio16!B106</f>
        <v>0</v>
      </c>
      <c r="C106" s="131">
        <f>Foglio16!C106</f>
        <v>0</v>
      </c>
      <c r="D106" s="132"/>
      <c r="E106" s="132"/>
      <c r="F106" s="132"/>
      <c r="G106" s="132"/>
      <c r="H106" s="132"/>
      <c r="I106" s="132"/>
      <c r="J106" s="132"/>
      <c r="K106" s="132"/>
      <c r="L106" s="132"/>
      <c r="M106" s="132"/>
      <c r="N106" s="132"/>
      <c r="O106" s="132"/>
      <c r="P106" s="132"/>
      <c r="Q106" s="132"/>
      <c r="R106" s="132"/>
      <c r="S106" s="132"/>
      <c r="T106" s="132"/>
      <c r="U106" s="132"/>
      <c r="V106" s="132"/>
      <c r="W106" s="132"/>
      <c r="X106" s="132"/>
      <c r="Y106" s="132"/>
      <c r="Z106" s="132"/>
      <c r="AA106" s="132"/>
      <c r="AB106" s="132"/>
      <c r="AC106" s="132"/>
      <c r="AD106" s="132"/>
      <c r="AE106" s="132"/>
      <c r="AF106" s="132"/>
      <c r="AG106" s="132"/>
      <c r="AH106" s="133"/>
      <c r="AI106" s="99"/>
      <c r="AJ106" s="134">
        <f t="shared" si="11"/>
        <v>0</v>
      </c>
      <c r="AK106" s="132">
        <f>Foglio17!AL106</f>
        <v>0</v>
      </c>
      <c r="AL106" s="133">
        <f t="shared" si="12"/>
        <v>0</v>
      </c>
      <c r="AM106" s="99"/>
      <c r="AN106" s="158"/>
      <c r="AO106" s="159"/>
      <c r="AP106" s="158"/>
      <c r="AR106" s="277"/>
      <c r="AS106" s="197">
        <f t="array" ref="AS106">SUM(IF(($B$97:$B$153=AR105)*($C$97:$C$153=AV106),$AL$97:$AL$153,0))</f>
        <v>0</v>
      </c>
      <c r="AT106" s="328"/>
      <c r="AU106" s="218"/>
      <c r="AV106" s="199">
        <f>Foglio17!AV106</f>
        <v>0</v>
      </c>
      <c r="AW106" s="330"/>
      <c r="AX106" s="251"/>
      <c r="AY106" s="252"/>
      <c r="AZ106" s="252"/>
      <c r="BA106" s="333"/>
      <c r="BB106" s="265"/>
      <c r="BC106" s="337"/>
      <c r="BD106" s="330"/>
      <c r="BE106" s="252"/>
      <c r="BF106" s="252"/>
      <c r="BG106" s="333"/>
      <c r="BH106" s="335"/>
      <c r="BI106" s="337"/>
      <c r="BJ106" s="330"/>
      <c r="BK106" s="252"/>
      <c r="BL106" s="252"/>
      <c r="BM106" s="333"/>
      <c r="BN106" s="335"/>
      <c r="BO106" s="337"/>
      <c r="BP106" s="330"/>
      <c r="BQ106" s="252"/>
      <c r="BR106" s="252"/>
      <c r="BS106" s="333"/>
      <c r="BT106" s="335"/>
      <c r="BU106" s="337"/>
      <c r="BV106" s="330"/>
      <c r="BW106" s="252"/>
      <c r="BX106" s="252"/>
      <c r="BY106" s="333"/>
      <c r="BZ106" s="335"/>
      <c r="CA106" s="337"/>
      <c r="CB106" s="330"/>
      <c r="CC106" s="252"/>
      <c r="CD106" s="252"/>
      <c r="CE106" s="333"/>
      <c r="CF106" s="335"/>
      <c r="CG106" s="337"/>
    </row>
    <row r="107" spans="1:85">
      <c r="A107" s="130">
        <v>11</v>
      </c>
      <c r="B107" s="131">
        <f>Foglio16!B107</f>
        <v>0</v>
      </c>
      <c r="C107" s="131">
        <f>Foglio16!C107</f>
        <v>0</v>
      </c>
      <c r="D107" s="132"/>
      <c r="E107" s="132"/>
      <c r="F107" s="132"/>
      <c r="G107" s="132"/>
      <c r="H107" s="132"/>
      <c r="I107" s="132"/>
      <c r="J107" s="132"/>
      <c r="K107" s="132"/>
      <c r="L107" s="132"/>
      <c r="M107" s="132"/>
      <c r="N107" s="132"/>
      <c r="O107" s="132"/>
      <c r="P107" s="132"/>
      <c r="Q107" s="132"/>
      <c r="R107" s="132"/>
      <c r="S107" s="132"/>
      <c r="T107" s="132"/>
      <c r="U107" s="132"/>
      <c r="V107" s="132"/>
      <c r="W107" s="132"/>
      <c r="X107" s="132"/>
      <c r="Y107" s="132"/>
      <c r="Z107" s="132"/>
      <c r="AA107" s="132"/>
      <c r="AB107" s="132"/>
      <c r="AC107" s="132"/>
      <c r="AD107" s="132"/>
      <c r="AE107" s="132"/>
      <c r="AF107" s="132"/>
      <c r="AG107" s="132"/>
      <c r="AH107" s="133"/>
      <c r="AI107" s="99"/>
      <c r="AJ107" s="134">
        <f t="shared" si="11"/>
        <v>0</v>
      </c>
      <c r="AK107" s="132">
        <f>Foglio17!AL107</f>
        <v>0</v>
      </c>
      <c r="AL107" s="133">
        <f t="shared" si="12"/>
        <v>0</v>
      </c>
      <c r="AM107" s="99"/>
      <c r="AN107" s="158"/>
      <c r="AO107" s="159"/>
      <c r="AP107" s="158"/>
      <c r="AR107" s="276">
        <f>Foglio17!AR107</f>
        <v>0</v>
      </c>
      <c r="AS107" s="200">
        <f t="array" ref="AS107">SUM(IF(($B$97:$B$153=AR107)*($C$97:$C$153=AV107),$AL$97:$AL$153,0))</f>
        <v>0</v>
      </c>
      <c r="AT107" s="327">
        <f>BA107+BG107+BM107+BS107+BY107+CE107</f>
        <v>0</v>
      </c>
      <c r="AU107" s="219">
        <f>AT107-AS107-AS108</f>
        <v>0</v>
      </c>
      <c r="AV107" s="202">
        <f>Foglio17!AV107</f>
        <v>0</v>
      </c>
      <c r="AW107" s="330">
        <f>Foglio17!AW107</f>
        <v>0</v>
      </c>
      <c r="AX107" s="251">
        <f>Foglio17!AX107</f>
        <v>0</v>
      </c>
      <c r="AY107" s="252">
        <f>Foglio17!AY107</f>
        <v>0</v>
      </c>
      <c r="AZ107" s="252">
        <f>Foglio17!AZ107</f>
        <v>0</v>
      </c>
      <c r="BA107" s="333">
        <f>Foglio17!BA107</f>
        <v>0</v>
      </c>
      <c r="BB107" s="265">
        <f>Foglio17!BB107</f>
        <v>0</v>
      </c>
      <c r="BC107" s="337">
        <f>Foglio17!BC107</f>
        <v>0</v>
      </c>
      <c r="BD107" s="330">
        <f>Foglio17!BD107</f>
        <v>0</v>
      </c>
      <c r="BE107" s="252">
        <f>Foglio17!BE107</f>
        <v>0</v>
      </c>
      <c r="BF107" s="252">
        <f>Foglio17!BF107</f>
        <v>0</v>
      </c>
      <c r="BG107" s="333">
        <f>Foglio17!BG107</f>
        <v>0</v>
      </c>
      <c r="BH107" s="335">
        <f>Foglio17!BH107</f>
        <v>0</v>
      </c>
      <c r="BI107" s="337">
        <f>Foglio17!BI107</f>
        <v>0</v>
      </c>
      <c r="BJ107" s="330">
        <f>Foglio17!BJ107</f>
        <v>0</v>
      </c>
      <c r="BK107" s="252">
        <f>Foglio17!BK107</f>
        <v>0</v>
      </c>
      <c r="BL107" s="252">
        <f>Foglio17!BL107</f>
        <v>0</v>
      </c>
      <c r="BM107" s="333">
        <f>Foglio17!BM107</f>
        <v>0</v>
      </c>
      <c r="BN107" s="335">
        <f>Foglio17!BN107</f>
        <v>0</v>
      </c>
      <c r="BO107" s="337">
        <f>Foglio17!BO107</f>
        <v>0</v>
      </c>
      <c r="BP107" s="330">
        <f>Foglio17!BP107</f>
        <v>0</v>
      </c>
      <c r="BQ107" s="252">
        <f>Foglio17!BQ107</f>
        <v>0</v>
      </c>
      <c r="BR107" s="252">
        <f>Foglio17!BR107</f>
        <v>0</v>
      </c>
      <c r="BS107" s="333">
        <f>Foglio17!BS107</f>
        <v>0</v>
      </c>
      <c r="BT107" s="335">
        <f>Foglio17!BT107</f>
        <v>0</v>
      </c>
      <c r="BU107" s="337">
        <f>Foglio17!BU107</f>
        <v>0</v>
      </c>
      <c r="BV107" s="330">
        <f>Foglio17!BV107</f>
        <v>0</v>
      </c>
      <c r="BW107" s="252">
        <f>Foglio17!BW107</f>
        <v>0</v>
      </c>
      <c r="BX107" s="252">
        <f>Foglio17!BX107</f>
        <v>0</v>
      </c>
      <c r="BY107" s="333">
        <f>Foglio17!BY107</f>
        <v>0</v>
      </c>
      <c r="BZ107" s="335">
        <f>Foglio17!BZ107</f>
        <v>0</v>
      </c>
      <c r="CA107" s="337">
        <f>Foglio17!CA107</f>
        <v>0</v>
      </c>
      <c r="CB107" s="330">
        <f>Foglio17!CB107</f>
        <v>0</v>
      </c>
      <c r="CC107" s="252">
        <f>Foglio17!CC107</f>
        <v>0</v>
      </c>
      <c r="CD107" s="252">
        <f>Foglio17!CD107</f>
        <v>0</v>
      </c>
      <c r="CE107" s="333">
        <f>Foglio17!CE107</f>
        <v>0</v>
      </c>
      <c r="CF107" s="335">
        <f>Foglio17!CF107</f>
        <v>0</v>
      </c>
      <c r="CG107" s="337">
        <f>Foglio17!CG107</f>
        <v>0</v>
      </c>
    </row>
    <row r="108" spans="1:85">
      <c r="A108" s="130">
        <v>12</v>
      </c>
      <c r="B108" s="131">
        <f>Foglio16!B108</f>
        <v>0</v>
      </c>
      <c r="C108" s="131">
        <f>Foglio16!C108</f>
        <v>0</v>
      </c>
      <c r="D108" s="132"/>
      <c r="E108" s="132"/>
      <c r="F108" s="132"/>
      <c r="G108" s="132"/>
      <c r="H108" s="132"/>
      <c r="I108" s="132"/>
      <c r="J108" s="132"/>
      <c r="K108" s="132"/>
      <c r="L108" s="132"/>
      <c r="M108" s="132"/>
      <c r="N108" s="132"/>
      <c r="O108" s="132"/>
      <c r="P108" s="132"/>
      <c r="Q108" s="132"/>
      <c r="R108" s="132"/>
      <c r="S108" s="132"/>
      <c r="T108" s="132"/>
      <c r="U108" s="132"/>
      <c r="V108" s="132"/>
      <c r="W108" s="132"/>
      <c r="X108" s="132"/>
      <c r="Y108" s="132"/>
      <c r="Z108" s="132"/>
      <c r="AA108" s="132"/>
      <c r="AB108" s="132"/>
      <c r="AC108" s="132"/>
      <c r="AD108" s="132"/>
      <c r="AE108" s="132"/>
      <c r="AF108" s="132"/>
      <c r="AG108" s="132"/>
      <c r="AH108" s="133"/>
      <c r="AI108" s="99"/>
      <c r="AJ108" s="134">
        <f t="shared" si="11"/>
        <v>0</v>
      </c>
      <c r="AK108" s="132">
        <f>Foglio17!AL108</f>
        <v>0</v>
      </c>
      <c r="AL108" s="133">
        <f t="shared" si="12"/>
        <v>0</v>
      </c>
      <c r="AM108" s="99"/>
      <c r="AN108" s="158"/>
      <c r="AO108" s="159"/>
      <c r="AP108" s="158"/>
      <c r="AR108" s="277"/>
      <c r="AS108" s="197">
        <f t="array" ref="AS108">SUM(IF(($B$97:$B$153=AR107)*($C$97:$C$153=AV108),$AL$97:$AL$153,0))</f>
        <v>0</v>
      </c>
      <c r="AT108" s="328"/>
      <c r="AU108" s="218"/>
      <c r="AV108" s="199">
        <f>Foglio17!AV108</f>
        <v>0</v>
      </c>
      <c r="AW108" s="330"/>
      <c r="AX108" s="251"/>
      <c r="AY108" s="252"/>
      <c r="AZ108" s="252"/>
      <c r="BA108" s="333"/>
      <c r="BB108" s="265"/>
      <c r="BC108" s="337"/>
      <c r="BD108" s="330"/>
      <c r="BE108" s="252"/>
      <c r="BF108" s="252"/>
      <c r="BG108" s="333"/>
      <c r="BH108" s="335"/>
      <c r="BI108" s="337"/>
      <c r="BJ108" s="330"/>
      <c r="BK108" s="252"/>
      <c r="BL108" s="252"/>
      <c r="BM108" s="333"/>
      <c r="BN108" s="335"/>
      <c r="BO108" s="337"/>
      <c r="BP108" s="330"/>
      <c r="BQ108" s="252"/>
      <c r="BR108" s="252"/>
      <c r="BS108" s="333"/>
      <c r="BT108" s="335"/>
      <c r="BU108" s="337"/>
      <c r="BV108" s="330"/>
      <c r="BW108" s="252"/>
      <c r="BX108" s="252"/>
      <c r="BY108" s="333"/>
      <c r="BZ108" s="335"/>
      <c r="CA108" s="337"/>
      <c r="CB108" s="330"/>
      <c r="CC108" s="252"/>
      <c r="CD108" s="252"/>
      <c r="CE108" s="333"/>
      <c r="CF108" s="335"/>
      <c r="CG108" s="337"/>
    </row>
    <row r="109" spans="1:85">
      <c r="A109" s="130">
        <v>13</v>
      </c>
      <c r="B109" s="131">
        <f>Foglio16!B109</f>
        <v>0</v>
      </c>
      <c r="C109" s="131">
        <f>Foglio16!C109</f>
        <v>0</v>
      </c>
      <c r="D109" s="132"/>
      <c r="E109" s="132"/>
      <c r="F109" s="132"/>
      <c r="G109" s="132"/>
      <c r="H109" s="132"/>
      <c r="I109" s="132"/>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2"/>
      <c r="AH109" s="133"/>
      <c r="AI109" s="99"/>
      <c r="AJ109" s="134">
        <f t="shared" si="11"/>
        <v>0</v>
      </c>
      <c r="AK109" s="132">
        <f>Foglio17!AL109</f>
        <v>0</v>
      </c>
      <c r="AL109" s="133">
        <f t="shared" si="12"/>
        <v>0</v>
      </c>
      <c r="AM109" s="99"/>
      <c r="AN109" s="158"/>
      <c r="AO109" s="159"/>
      <c r="AP109" s="158"/>
      <c r="AR109" s="276">
        <f>Foglio17!AR109</f>
        <v>0</v>
      </c>
      <c r="AS109" s="200">
        <f t="array" ref="AS109">SUM(IF(($B$97:$B$153=AR109)*($C$97:$C$153=AV109),$AL$97:$AL$153,0))</f>
        <v>0</v>
      </c>
      <c r="AT109" s="327">
        <f>BA109+BG109+BM109+BS109+BY109+CE109</f>
        <v>0</v>
      </c>
      <c r="AU109" s="219">
        <f>AT109-AS109-AS110</f>
        <v>0</v>
      </c>
      <c r="AV109" s="202">
        <f>Foglio17!AV109</f>
        <v>0</v>
      </c>
      <c r="AW109" s="330">
        <f>Foglio17!AW109</f>
        <v>0</v>
      </c>
      <c r="AX109" s="251">
        <f>Foglio17!AX109</f>
        <v>0</v>
      </c>
      <c r="AY109" s="252">
        <f>Foglio17!AY109</f>
        <v>0</v>
      </c>
      <c r="AZ109" s="252">
        <f>Foglio17!AZ109</f>
        <v>0</v>
      </c>
      <c r="BA109" s="333">
        <f>Foglio17!BA109</f>
        <v>0</v>
      </c>
      <c r="BB109" s="265">
        <f>Foglio17!BB109</f>
        <v>0</v>
      </c>
      <c r="BC109" s="337">
        <f>Foglio17!BC109</f>
        <v>0</v>
      </c>
      <c r="BD109" s="330">
        <f>Foglio17!BD109</f>
        <v>0</v>
      </c>
      <c r="BE109" s="252">
        <f>Foglio17!BE109</f>
        <v>0</v>
      </c>
      <c r="BF109" s="252">
        <f>Foglio17!BF109</f>
        <v>0</v>
      </c>
      <c r="BG109" s="333">
        <f>Foglio17!BG109</f>
        <v>0</v>
      </c>
      <c r="BH109" s="335">
        <f>Foglio17!BH109</f>
        <v>0</v>
      </c>
      <c r="BI109" s="337">
        <f>Foglio17!BI109</f>
        <v>0</v>
      </c>
      <c r="BJ109" s="330">
        <f>Foglio17!BJ109</f>
        <v>0</v>
      </c>
      <c r="BK109" s="252">
        <f>Foglio17!BK109</f>
        <v>0</v>
      </c>
      <c r="BL109" s="252">
        <f>Foglio17!BL109</f>
        <v>0</v>
      </c>
      <c r="BM109" s="333">
        <f>Foglio17!BM109</f>
        <v>0</v>
      </c>
      <c r="BN109" s="335">
        <f>Foglio17!BN109</f>
        <v>0</v>
      </c>
      <c r="BO109" s="337">
        <f>Foglio17!BO109</f>
        <v>0</v>
      </c>
      <c r="BP109" s="330">
        <f>Foglio17!BP109</f>
        <v>0</v>
      </c>
      <c r="BQ109" s="252">
        <f>Foglio17!BQ109</f>
        <v>0</v>
      </c>
      <c r="BR109" s="252">
        <f>Foglio17!BR109</f>
        <v>0</v>
      </c>
      <c r="BS109" s="333">
        <f>Foglio17!BS109</f>
        <v>0</v>
      </c>
      <c r="BT109" s="335">
        <f>Foglio17!BT109</f>
        <v>0</v>
      </c>
      <c r="BU109" s="337">
        <f>Foglio17!BU109</f>
        <v>0</v>
      </c>
      <c r="BV109" s="330">
        <f>Foglio17!BV109</f>
        <v>0</v>
      </c>
      <c r="BW109" s="252">
        <f>Foglio17!BW109</f>
        <v>0</v>
      </c>
      <c r="BX109" s="252">
        <f>Foglio17!BX109</f>
        <v>0</v>
      </c>
      <c r="BY109" s="333">
        <f>Foglio17!BY109</f>
        <v>0</v>
      </c>
      <c r="BZ109" s="335">
        <f>Foglio17!BZ109</f>
        <v>0</v>
      </c>
      <c r="CA109" s="337">
        <f>Foglio17!CA109</f>
        <v>0</v>
      </c>
      <c r="CB109" s="330">
        <f>Foglio17!CB109</f>
        <v>0</v>
      </c>
      <c r="CC109" s="252">
        <f>Foglio17!CC109</f>
        <v>0</v>
      </c>
      <c r="CD109" s="252">
        <f>Foglio17!CD109</f>
        <v>0</v>
      </c>
      <c r="CE109" s="333">
        <f>Foglio17!CE109</f>
        <v>0</v>
      </c>
      <c r="CF109" s="335">
        <f>Foglio17!CF109</f>
        <v>0</v>
      </c>
      <c r="CG109" s="337">
        <f>Foglio17!CG109</f>
        <v>0</v>
      </c>
    </row>
    <row r="110" spans="1:85">
      <c r="A110" s="130">
        <v>14</v>
      </c>
      <c r="B110" s="131">
        <f>Foglio16!B110</f>
        <v>0</v>
      </c>
      <c r="C110" s="131">
        <f>Foglio16!C110</f>
        <v>0</v>
      </c>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3"/>
      <c r="AI110" s="99"/>
      <c r="AJ110" s="134">
        <f t="shared" si="11"/>
        <v>0</v>
      </c>
      <c r="AK110" s="132">
        <f>Foglio17!AL110</f>
        <v>0</v>
      </c>
      <c r="AL110" s="133">
        <f t="shared" si="12"/>
        <v>0</v>
      </c>
      <c r="AM110" s="99"/>
      <c r="AN110" s="289" t="s">
        <v>2</v>
      </c>
      <c r="AO110" s="289"/>
      <c r="AP110" s="289"/>
      <c r="AR110" s="277"/>
      <c r="AS110" s="197">
        <f t="array" ref="AS110">SUM(IF(($B$97:$B$153=AR109)*($C$97:$C$153=AV110),$AL$97:$AL$153,0))</f>
        <v>0</v>
      </c>
      <c r="AT110" s="328"/>
      <c r="AU110" s="218"/>
      <c r="AV110" s="199">
        <f>Foglio17!AV110</f>
        <v>0</v>
      </c>
      <c r="AW110" s="330"/>
      <c r="AX110" s="251"/>
      <c r="AY110" s="252"/>
      <c r="AZ110" s="252"/>
      <c r="BA110" s="333"/>
      <c r="BB110" s="265"/>
      <c r="BC110" s="337"/>
      <c r="BD110" s="330"/>
      <c r="BE110" s="252"/>
      <c r="BF110" s="252"/>
      <c r="BG110" s="333"/>
      <c r="BH110" s="335"/>
      <c r="BI110" s="337"/>
      <c r="BJ110" s="330"/>
      <c r="BK110" s="252"/>
      <c r="BL110" s="252"/>
      <c r="BM110" s="333"/>
      <c r="BN110" s="335"/>
      <c r="BO110" s="337"/>
      <c r="BP110" s="330"/>
      <c r="BQ110" s="252"/>
      <c r="BR110" s="252"/>
      <c r="BS110" s="333"/>
      <c r="BT110" s="335"/>
      <c r="BU110" s="337"/>
      <c r="BV110" s="330"/>
      <c r="BW110" s="252"/>
      <c r="BX110" s="252"/>
      <c r="BY110" s="333"/>
      <c r="BZ110" s="335"/>
      <c r="CA110" s="337"/>
      <c r="CB110" s="330"/>
      <c r="CC110" s="252"/>
      <c r="CD110" s="252"/>
      <c r="CE110" s="333"/>
      <c r="CF110" s="335"/>
      <c r="CG110" s="337"/>
    </row>
    <row r="111" spans="1:85">
      <c r="A111" s="130">
        <v>15</v>
      </c>
      <c r="B111" s="131">
        <f>Foglio16!B111</f>
        <v>0</v>
      </c>
      <c r="C111" s="131">
        <f>Foglio16!C111</f>
        <v>0</v>
      </c>
      <c r="D111" s="132"/>
      <c r="E111" s="132"/>
      <c r="F111" s="132"/>
      <c r="G111" s="132"/>
      <c r="H111" s="132"/>
      <c r="I111" s="132"/>
      <c r="J111" s="132"/>
      <c r="K111" s="132"/>
      <c r="L111" s="132"/>
      <c r="M111" s="132"/>
      <c r="N111" s="132"/>
      <c r="O111" s="132"/>
      <c r="P111" s="132"/>
      <c r="Q111" s="132"/>
      <c r="R111" s="132"/>
      <c r="S111" s="132"/>
      <c r="T111" s="132"/>
      <c r="U111" s="132"/>
      <c r="V111" s="132"/>
      <c r="W111" s="132"/>
      <c r="X111" s="132"/>
      <c r="Y111" s="132"/>
      <c r="Z111" s="132"/>
      <c r="AA111" s="132"/>
      <c r="AB111" s="132"/>
      <c r="AC111" s="132"/>
      <c r="AD111" s="132"/>
      <c r="AE111" s="132"/>
      <c r="AF111" s="132"/>
      <c r="AG111" s="132"/>
      <c r="AH111" s="133"/>
      <c r="AI111" s="99"/>
      <c r="AJ111" s="134">
        <f t="shared" si="11"/>
        <v>0</v>
      </c>
      <c r="AK111" s="132">
        <f>Foglio17!AL111</f>
        <v>0</v>
      </c>
      <c r="AL111" s="133">
        <f t="shared" si="12"/>
        <v>0</v>
      </c>
      <c r="AM111" s="99"/>
      <c r="AN111" s="158"/>
      <c r="AO111" s="159"/>
      <c r="AP111" s="158"/>
      <c r="AR111" s="276">
        <f>Foglio17!AR111</f>
        <v>0</v>
      </c>
      <c r="AS111" s="200">
        <f t="array" ref="AS111">SUM(IF(($B$97:$B$153=AR111)*($C$97:$C$153=AV111),$AL$97:$AL$153,0))</f>
        <v>0</v>
      </c>
      <c r="AT111" s="327">
        <f>BA111+BG111+BM111+BS111+BY111+CE111</f>
        <v>0</v>
      </c>
      <c r="AU111" s="219">
        <f>AT111-AS111-AS112</f>
        <v>0</v>
      </c>
      <c r="AV111" s="202">
        <f>Foglio17!AV111</f>
        <v>0</v>
      </c>
      <c r="AW111" s="330">
        <f>Foglio17!AW111</f>
        <v>0</v>
      </c>
      <c r="AX111" s="251">
        <f>Foglio17!AX111</f>
        <v>0</v>
      </c>
      <c r="AY111" s="252">
        <f>Foglio17!AY111</f>
        <v>0</v>
      </c>
      <c r="AZ111" s="252">
        <f>Foglio17!AZ111</f>
        <v>0</v>
      </c>
      <c r="BA111" s="333">
        <f>Foglio17!BA111</f>
        <v>0</v>
      </c>
      <c r="BB111" s="265">
        <f>Foglio17!BB111</f>
        <v>0</v>
      </c>
      <c r="BC111" s="337">
        <f>Foglio17!BC111</f>
        <v>0</v>
      </c>
      <c r="BD111" s="330">
        <f>Foglio17!BD111</f>
        <v>0</v>
      </c>
      <c r="BE111" s="252">
        <f>Foglio17!BE111</f>
        <v>0</v>
      </c>
      <c r="BF111" s="252">
        <f>Foglio17!BF111</f>
        <v>0</v>
      </c>
      <c r="BG111" s="333">
        <f>Foglio17!BG111</f>
        <v>0</v>
      </c>
      <c r="BH111" s="335">
        <f>Foglio17!BH111</f>
        <v>0</v>
      </c>
      <c r="BI111" s="337">
        <f>Foglio17!BI111</f>
        <v>0</v>
      </c>
      <c r="BJ111" s="330">
        <f>Foglio17!BJ111</f>
        <v>0</v>
      </c>
      <c r="BK111" s="252">
        <f>Foglio17!BK111</f>
        <v>0</v>
      </c>
      <c r="BL111" s="252">
        <f>Foglio17!BL111</f>
        <v>0</v>
      </c>
      <c r="BM111" s="333">
        <f>Foglio17!BM111</f>
        <v>0</v>
      </c>
      <c r="BN111" s="335">
        <f>Foglio17!BN111</f>
        <v>0</v>
      </c>
      <c r="BO111" s="337">
        <f>Foglio17!BO111</f>
        <v>0</v>
      </c>
      <c r="BP111" s="330">
        <f>Foglio17!BP111</f>
        <v>0</v>
      </c>
      <c r="BQ111" s="252">
        <f>Foglio17!BQ111</f>
        <v>0</v>
      </c>
      <c r="BR111" s="252">
        <f>Foglio17!BR111</f>
        <v>0</v>
      </c>
      <c r="BS111" s="333">
        <f>Foglio17!BS111</f>
        <v>0</v>
      </c>
      <c r="BT111" s="335">
        <f>Foglio17!BT111</f>
        <v>0</v>
      </c>
      <c r="BU111" s="337">
        <f>Foglio17!BU111</f>
        <v>0</v>
      </c>
      <c r="BV111" s="330">
        <f>Foglio17!BV111</f>
        <v>0</v>
      </c>
      <c r="BW111" s="252">
        <f>Foglio17!BW111</f>
        <v>0</v>
      </c>
      <c r="BX111" s="252">
        <f>Foglio17!BX111</f>
        <v>0</v>
      </c>
      <c r="BY111" s="333">
        <f>Foglio17!BY111</f>
        <v>0</v>
      </c>
      <c r="BZ111" s="335">
        <f>Foglio17!BZ111</f>
        <v>0</v>
      </c>
      <c r="CA111" s="337">
        <f>Foglio17!CA111</f>
        <v>0</v>
      </c>
      <c r="CB111" s="330">
        <f>Foglio17!CB111</f>
        <v>0</v>
      </c>
      <c r="CC111" s="252">
        <f>Foglio17!CC111</f>
        <v>0</v>
      </c>
      <c r="CD111" s="252">
        <f>Foglio17!CD111</f>
        <v>0</v>
      </c>
      <c r="CE111" s="333">
        <f>Foglio17!CE111</f>
        <v>0</v>
      </c>
      <c r="CF111" s="335">
        <f>Foglio17!CF111</f>
        <v>0</v>
      </c>
      <c r="CG111" s="337">
        <f>Foglio17!CG111</f>
        <v>0</v>
      </c>
    </row>
    <row r="112" spans="1:85">
      <c r="A112" s="130">
        <v>16</v>
      </c>
      <c r="B112" s="131">
        <f>Foglio16!B112</f>
        <v>0</v>
      </c>
      <c r="C112" s="131">
        <f>Foglio16!C112</f>
        <v>0</v>
      </c>
      <c r="D112" s="132"/>
      <c r="E112" s="132"/>
      <c r="F112" s="132"/>
      <c r="G112" s="132"/>
      <c r="H112" s="132"/>
      <c r="I112" s="132"/>
      <c r="J112" s="132"/>
      <c r="K112" s="132"/>
      <c r="L112" s="132"/>
      <c r="M112" s="132"/>
      <c r="N112" s="132"/>
      <c r="O112" s="132"/>
      <c r="P112" s="132"/>
      <c r="Q112" s="132"/>
      <c r="R112" s="132"/>
      <c r="S112" s="132"/>
      <c r="T112" s="132"/>
      <c r="U112" s="132"/>
      <c r="V112" s="132"/>
      <c r="W112" s="132"/>
      <c r="X112" s="132"/>
      <c r="Y112" s="132"/>
      <c r="Z112" s="132"/>
      <c r="AA112" s="132"/>
      <c r="AB112" s="132"/>
      <c r="AC112" s="132"/>
      <c r="AD112" s="132"/>
      <c r="AE112" s="132"/>
      <c r="AF112" s="132"/>
      <c r="AG112" s="132"/>
      <c r="AH112" s="133"/>
      <c r="AI112" s="99"/>
      <c r="AJ112" s="134">
        <f t="shared" si="11"/>
        <v>0</v>
      </c>
      <c r="AK112" s="132">
        <f>Foglio17!AL112</f>
        <v>0</v>
      </c>
      <c r="AL112" s="133">
        <f t="shared" si="12"/>
        <v>0</v>
      </c>
      <c r="AM112" s="99"/>
      <c r="AN112" s="290" t="s">
        <v>61</v>
      </c>
      <c r="AO112" s="290"/>
      <c r="AP112" s="290"/>
      <c r="AR112" s="277"/>
      <c r="AS112" s="197">
        <f t="array" ref="AS112">SUM(IF(($B$97:$B$153=AR111)*($C$97:$C$153=AV112),$AL$97:$AL$153,0))</f>
        <v>0</v>
      </c>
      <c r="AT112" s="328"/>
      <c r="AU112" s="218"/>
      <c r="AV112" s="199">
        <f>Foglio17!AV112</f>
        <v>0</v>
      </c>
      <c r="AW112" s="330"/>
      <c r="AX112" s="251"/>
      <c r="AY112" s="252"/>
      <c r="AZ112" s="252"/>
      <c r="BA112" s="333"/>
      <c r="BB112" s="265"/>
      <c r="BC112" s="337"/>
      <c r="BD112" s="330"/>
      <c r="BE112" s="252"/>
      <c r="BF112" s="252"/>
      <c r="BG112" s="333"/>
      <c r="BH112" s="335"/>
      <c r="BI112" s="337"/>
      <c r="BJ112" s="330"/>
      <c r="BK112" s="252"/>
      <c r="BL112" s="252"/>
      <c r="BM112" s="333"/>
      <c r="BN112" s="335"/>
      <c r="BO112" s="337"/>
      <c r="BP112" s="330"/>
      <c r="BQ112" s="252"/>
      <c r="BR112" s="252"/>
      <c r="BS112" s="333"/>
      <c r="BT112" s="335"/>
      <c r="BU112" s="337"/>
      <c r="BV112" s="330"/>
      <c r="BW112" s="252"/>
      <c r="BX112" s="252"/>
      <c r="BY112" s="333"/>
      <c r="BZ112" s="335"/>
      <c r="CA112" s="337"/>
      <c r="CB112" s="330"/>
      <c r="CC112" s="252"/>
      <c r="CD112" s="252"/>
      <c r="CE112" s="333"/>
      <c r="CF112" s="335"/>
      <c r="CG112" s="337"/>
    </row>
    <row r="113" spans="1:85">
      <c r="A113" s="130">
        <v>17</v>
      </c>
      <c r="B113" s="131">
        <f>Foglio16!B113</f>
        <v>0</v>
      </c>
      <c r="C113" s="131">
        <f>Foglio16!C113</f>
        <v>0</v>
      </c>
      <c r="D113" s="132"/>
      <c r="E113" s="132"/>
      <c r="F113" s="132"/>
      <c r="G113" s="132"/>
      <c r="H113" s="132"/>
      <c r="I113" s="132"/>
      <c r="J113" s="132"/>
      <c r="K113" s="132"/>
      <c r="L113" s="132"/>
      <c r="M113" s="132"/>
      <c r="N113" s="132"/>
      <c r="O113" s="132"/>
      <c r="P113" s="132"/>
      <c r="Q113" s="132"/>
      <c r="R113" s="132"/>
      <c r="S113" s="132"/>
      <c r="T113" s="132"/>
      <c r="U113" s="132"/>
      <c r="V113" s="132"/>
      <c r="W113" s="132"/>
      <c r="X113" s="132"/>
      <c r="Y113" s="132"/>
      <c r="Z113" s="132"/>
      <c r="AA113" s="132"/>
      <c r="AB113" s="132"/>
      <c r="AC113" s="132"/>
      <c r="AD113" s="132"/>
      <c r="AE113" s="132"/>
      <c r="AF113" s="132"/>
      <c r="AG113" s="132"/>
      <c r="AH113" s="133"/>
      <c r="AI113" s="99"/>
      <c r="AJ113" s="134">
        <f t="shared" si="11"/>
        <v>0</v>
      </c>
      <c r="AK113" s="132">
        <f>Foglio17!AL113</f>
        <v>0</v>
      </c>
      <c r="AL113" s="133">
        <f t="shared" si="12"/>
        <v>0</v>
      </c>
      <c r="AM113" s="99"/>
      <c r="AN113" s="158"/>
      <c r="AO113" s="159"/>
      <c r="AP113" s="158"/>
      <c r="AR113" s="276">
        <f>Foglio17!AR113</f>
        <v>0</v>
      </c>
      <c r="AS113" s="200">
        <f t="array" ref="AS113">SUM(IF(($B$97:$B$153=AR113)*($C$97:$C$153=AV113),$AL$97:$AL$153,0))</f>
        <v>0</v>
      </c>
      <c r="AT113" s="327">
        <f>BA113+BG113+BM113+BS113+BY113+CE113</f>
        <v>0</v>
      </c>
      <c r="AU113" s="219">
        <f>AT113-AS113-AS114</f>
        <v>0</v>
      </c>
      <c r="AV113" s="202">
        <f>Foglio17!AV113</f>
        <v>0</v>
      </c>
      <c r="AW113" s="330">
        <f>Foglio17!AW113</f>
        <v>0</v>
      </c>
      <c r="AX113" s="251">
        <f>Foglio17!AX113</f>
        <v>0</v>
      </c>
      <c r="AY113" s="252">
        <f>Foglio17!AY113</f>
        <v>0</v>
      </c>
      <c r="AZ113" s="252">
        <f>Foglio17!AZ113</f>
        <v>0</v>
      </c>
      <c r="BA113" s="333">
        <f>Foglio17!BA113</f>
        <v>0</v>
      </c>
      <c r="BB113" s="265">
        <f>Foglio17!BB113</f>
        <v>0</v>
      </c>
      <c r="BC113" s="337">
        <f>Foglio17!BC113</f>
        <v>0</v>
      </c>
      <c r="BD113" s="330">
        <f>Foglio17!BD113</f>
        <v>0</v>
      </c>
      <c r="BE113" s="252">
        <f>Foglio17!BE113</f>
        <v>0</v>
      </c>
      <c r="BF113" s="252">
        <f>Foglio17!BF113</f>
        <v>0</v>
      </c>
      <c r="BG113" s="333">
        <f>Foglio17!BG113</f>
        <v>0</v>
      </c>
      <c r="BH113" s="335">
        <f>Foglio17!BH113</f>
        <v>0</v>
      </c>
      <c r="BI113" s="337">
        <f>Foglio17!BI113</f>
        <v>0</v>
      </c>
      <c r="BJ113" s="330">
        <f>Foglio17!BJ113</f>
        <v>0</v>
      </c>
      <c r="BK113" s="252">
        <f>Foglio17!BK113</f>
        <v>0</v>
      </c>
      <c r="BL113" s="252">
        <f>Foglio17!BL113</f>
        <v>0</v>
      </c>
      <c r="BM113" s="333">
        <f>Foglio17!BM113</f>
        <v>0</v>
      </c>
      <c r="BN113" s="335">
        <f>Foglio17!BN113</f>
        <v>0</v>
      </c>
      <c r="BO113" s="337">
        <f>Foglio17!BO113</f>
        <v>0</v>
      </c>
      <c r="BP113" s="330">
        <f>Foglio17!BP113</f>
        <v>0</v>
      </c>
      <c r="BQ113" s="252">
        <f>Foglio17!BQ113</f>
        <v>0</v>
      </c>
      <c r="BR113" s="252">
        <f>Foglio17!BR113</f>
        <v>0</v>
      </c>
      <c r="BS113" s="333">
        <f>Foglio17!BS113</f>
        <v>0</v>
      </c>
      <c r="BT113" s="335">
        <f>Foglio17!BT113</f>
        <v>0</v>
      </c>
      <c r="BU113" s="337">
        <f>Foglio17!BU113</f>
        <v>0</v>
      </c>
      <c r="BV113" s="330">
        <f>Foglio17!BV113</f>
        <v>0</v>
      </c>
      <c r="BW113" s="252">
        <f>Foglio17!BW113</f>
        <v>0</v>
      </c>
      <c r="BX113" s="252">
        <f>Foglio17!BX113</f>
        <v>0</v>
      </c>
      <c r="BY113" s="333">
        <f>Foglio17!BY113</f>
        <v>0</v>
      </c>
      <c r="BZ113" s="335">
        <f>Foglio17!BZ113</f>
        <v>0</v>
      </c>
      <c r="CA113" s="337">
        <f>Foglio17!CA113</f>
        <v>0</v>
      </c>
      <c r="CB113" s="330">
        <f>Foglio17!CB113</f>
        <v>0</v>
      </c>
      <c r="CC113" s="252">
        <f>Foglio17!CC113</f>
        <v>0</v>
      </c>
      <c r="CD113" s="252">
        <f>Foglio17!CD113</f>
        <v>0</v>
      </c>
      <c r="CE113" s="333">
        <f>Foglio17!CE113</f>
        <v>0</v>
      </c>
      <c r="CF113" s="335">
        <f>Foglio17!CF113</f>
        <v>0</v>
      </c>
      <c r="CG113" s="337">
        <f>Foglio17!CG113</f>
        <v>0</v>
      </c>
    </row>
    <row r="114" spans="1:85">
      <c r="A114" s="130">
        <v>18</v>
      </c>
      <c r="B114" s="131">
        <f>Foglio16!B114</f>
        <v>0</v>
      </c>
      <c r="C114" s="131">
        <f>Foglio16!C114</f>
        <v>0</v>
      </c>
      <c r="D114" s="132"/>
      <c r="E114" s="132"/>
      <c r="F114" s="132"/>
      <c r="G114" s="132"/>
      <c r="H114" s="132"/>
      <c r="I114" s="132"/>
      <c r="J114" s="132"/>
      <c r="K114" s="132"/>
      <c r="L114" s="132"/>
      <c r="M114" s="132"/>
      <c r="N114" s="132"/>
      <c r="O114" s="132"/>
      <c r="P114" s="132"/>
      <c r="Q114" s="132"/>
      <c r="R114" s="132"/>
      <c r="S114" s="132"/>
      <c r="T114" s="132"/>
      <c r="U114" s="132"/>
      <c r="V114" s="132"/>
      <c r="W114" s="132"/>
      <c r="X114" s="132"/>
      <c r="Y114" s="132"/>
      <c r="Z114" s="132"/>
      <c r="AA114" s="132"/>
      <c r="AB114" s="132"/>
      <c r="AC114" s="132"/>
      <c r="AD114" s="132"/>
      <c r="AE114" s="132"/>
      <c r="AF114" s="132"/>
      <c r="AG114" s="132"/>
      <c r="AH114" s="133"/>
      <c r="AI114" s="99"/>
      <c r="AJ114" s="134">
        <f t="shared" si="11"/>
        <v>0</v>
      </c>
      <c r="AK114" s="132">
        <f>Foglio17!AL114</f>
        <v>0</v>
      </c>
      <c r="AL114" s="133">
        <f t="shared" si="12"/>
        <v>0</v>
      </c>
      <c r="AM114" s="99"/>
      <c r="AN114" s="164"/>
      <c r="AO114" s="165"/>
      <c r="AP114" s="164"/>
      <c r="AR114" s="277"/>
      <c r="AS114" s="197">
        <f t="array" ref="AS114">SUM(IF(($B$97:$B$153=AR113)*($C$97:$C$153=AV114),$AL$97:$AL$153,0))</f>
        <v>0</v>
      </c>
      <c r="AT114" s="328"/>
      <c r="AU114" s="218"/>
      <c r="AV114" s="199">
        <f>Foglio17!AV114</f>
        <v>0</v>
      </c>
      <c r="AW114" s="330"/>
      <c r="AX114" s="251"/>
      <c r="AY114" s="252"/>
      <c r="AZ114" s="252"/>
      <c r="BA114" s="333"/>
      <c r="BB114" s="265"/>
      <c r="BC114" s="337"/>
      <c r="BD114" s="330"/>
      <c r="BE114" s="252"/>
      <c r="BF114" s="252"/>
      <c r="BG114" s="333"/>
      <c r="BH114" s="335"/>
      <c r="BI114" s="337"/>
      <c r="BJ114" s="330"/>
      <c r="BK114" s="252"/>
      <c r="BL114" s="252"/>
      <c r="BM114" s="333"/>
      <c r="BN114" s="335"/>
      <c r="BO114" s="337"/>
      <c r="BP114" s="330"/>
      <c r="BQ114" s="252"/>
      <c r="BR114" s="252"/>
      <c r="BS114" s="333"/>
      <c r="BT114" s="335"/>
      <c r="BU114" s="337"/>
      <c r="BV114" s="330"/>
      <c r="BW114" s="252"/>
      <c r="BX114" s="252"/>
      <c r="BY114" s="333"/>
      <c r="BZ114" s="335"/>
      <c r="CA114" s="337"/>
      <c r="CB114" s="330"/>
      <c r="CC114" s="252"/>
      <c r="CD114" s="252"/>
      <c r="CE114" s="333"/>
      <c r="CF114" s="335"/>
      <c r="CG114" s="337"/>
    </row>
    <row r="115" spans="1:85">
      <c r="A115" s="130">
        <v>19</v>
      </c>
      <c r="B115" s="131">
        <f>Foglio16!B115</f>
        <v>0</v>
      </c>
      <c r="C115" s="131">
        <f>Foglio16!C115</f>
        <v>0</v>
      </c>
      <c r="D115" s="132"/>
      <c r="E115" s="132"/>
      <c r="F115" s="132"/>
      <c r="G115" s="132"/>
      <c r="H115" s="132"/>
      <c r="I115" s="132"/>
      <c r="J115" s="132"/>
      <c r="K115" s="132"/>
      <c r="L115" s="132"/>
      <c r="M115" s="132"/>
      <c r="N115" s="132"/>
      <c r="O115" s="132"/>
      <c r="P115" s="132"/>
      <c r="Q115" s="132"/>
      <c r="R115" s="132"/>
      <c r="S115" s="132"/>
      <c r="T115" s="132"/>
      <c r="U115" s="132"/>
      <c r="V115" s="132"/>
      <c r="W115" s="132"/>
      <c r="X115" s="132"/>
      <c r="Y115" s="132"/>
      <c r="Z115" s="132"/>
      <c r="AA115" s="132"/>
      <c r="AB115" s="132"/>
      <c r="AC115" s="132"/>
      <c r="AD115" s="132"/>
      <c r="AE115" s="132"/>
      <c r="AF115" s="132"/>
      <c r="AG115" s="132"/>
      <c r="AH115" s="133"/>
      <c r="AI115" s="99"/>
      <c r="AJ115" s="134">
        <f t="shared" si="11"/>
        <v>0</v>
      </c>
      <c r="AK115" s="132">
        <f>Foglio17!AL115</f>
        <v>0</v>
      </c>
      <c r="AL115" s="133">
        <f t="shared" si="12"/>
        <v>0</v>
      </c>
      <c r="AM115" s="99"/>
      <c r="AN115" s="158"/>
      <c r="AO115" s="159"/>
      <c r="AP115" s="158"/>
      <c r="AR115" s="276">
        <f>Foglio17!AR115</f>
        <v>0</v>
      </c>
      <c r="AS115" s="200">
        <f t="array" ref="AS115">SUM(IF(($B$97:$B$153=AR115)*($C$97:$C$153=AV115),$AL$97:$AL$153,0))</f>
        <v>0</v>
      </c>
      <c r="AT115" s="327">
        <f>BA115+BG115+BM115+BS115+BY115+CE115</f>
        <v>0</v>
      </c>
      <c r="AU115" s="219">
        <f>AT115-AS115-AS116</f>
        <v>0</v>
      </c>
      <c r="AV115" s="202">
        <f>Foglio17!AV115</f>
        <v>0</v>
      </c>
      <c r="AW115" s="330">
        <f>Foglio17!AW115</f>
        <v>0</v>
      </c>
      <c r="AX115" s="251">
        <f>Foglio17!AX115</f>
        <v>0</v>
      </c>
      <c r="AY115" s="252">
        <f>Foglio17!AY115</f>
        <v>0</v>
      </c>
      <c r="AZ115" s="252">
        <f>Foglio17!AZ115</f>
        <v>0</v>
      </c>
      <c r="BA115" s="333">
        <f>Foglio17!BA115</f>
        <v>0</v>
      </c>
      <c r="BB115" s="265">
        <f>Foglio17!BB115</f>
        <v>0</v>
      </c>
      <c r="BC115" s="337">
        <f>Foglio17!BC115</f>
        <v>0</v>
      </c>
      <c r="BD115" s="330">
        <f>Foglio17!BD115</f>
        <v>0</v>
      </c>
      <c r="BE115" s="252">
        <f>Foglio17!BE115</f>
        <v>0</v>
      </c>
      <c r="BF115" s="252">
        <f>Foglio17!BF115</f>
        <v>0</v>
      </c>
      <c r="BG115" s="333">
        <f>Foglio17!BG115</f>
        <v>0</v>
      </c>
      <c r="BH115" s="335">
        <f>Foglio17!BH115</f>
        <v>0</v>
      </c>
      <c r="BI115" s="337">
        <f>Foglio17!BI115</f>
        <v>0</v>
      </c>
      <c r="BJ115" s="330">
        <f>Foglio17!BJ115</f>
        <v>0</v>
      </c>
      <c r="BK115" s="252">
        <f>Foglio17!BK115</f>
        <v>0</v>
      </c>
      <c r="BL115" s="252">
        <f>Foglio17!BL115</f>
        <v>0</v>
      </c>
      <c r="BM115" s="333">
        <f>Foglio17!BM115</f>
        <v>0</v>
      </c>
      <c r="BN115" s="335">
        <f>Foglio17!BN115</f>
        <v>0</v>
      </c>
      <c r="BO115" s="337">
        <f>Foglio17!BO115</f>
        <v>0</v>
      </c>
      <c r="BP115" s="330">
        <f>Foglio17!BP115</f>
        <v>0</v>
      </c>
      <c r="BQ115" s="252">
        <f>Foglio17!BQ115</f>
        <v>0</v>
      </c>
      <c r="BR115" s="252">
        <f>Foglio17!BR115</f>
        <v>0</v>
      </c>
      <c r="BS115" s="333">
        <f>Foglio17!BS115</f>
        <v>0</v>
      </c>
      <c r="BT115" s="335">
        <f>Foglio17!BT115</f>
        <v>0</v>
      </c>
      <c r="BU115" s="337">
        <f>Foglio17!BU115</f>
        <v>0</v>
      </c>
      <c r="BV115" s="330">
        <f>Foglio17!BV115</f>
        <v>0</v>
      </c>
      <c r="BW115" s="252">
        <f>Foglio17!BW115</f>
        <v>0</v>
      </c>
      <c r="BX115" s="252">
        <f>Foglio17!BX115</f>
        <v>0</v>
      </c>
      <c r="BY115" s="333">
        <f>Foglio17!BY115</f>
        <v>0</v>
      </c>
      <c r="BZ115" s="335">
        <f>Foglio17!BZ115</f>
        <v>0</v>
      </c>
      <c r="CA115" s="337">
        <f>Foglio17!CA115</f>
        <v>0</v>
      </c>
      <c r="CB115" s="330">
        <f>Foglio17!CB115</f>
        <v>0</v>
      </c>
      <c r="CC115" s="252">
        <f>Foglio17!CC115</f>
        <v>0</v>
      </c>
      <c r="CD115" s="252">
        <f>Foglio17!CD115</f>
        <v>0</v>
      </c>
      <c r="CE115" s="333">
        <f>Foglio17!CE115</f>
        <v>0</v>
      </c>
      <c r="CF115" s="335">
        <f>Foglio17!CF115</f>
        <v>0</v>
      </c>
      <c r="CG115" s="337">
        <f>Foglio17!CG115</f>
        <v>0</v>
      </c>
    </row>
    <row r="116" spans="1:85">
      <c r="A116" s="130">
        <v>20</v>
      </c>
      <c r="B116" s="131">
        <f>Foglio16!B116</f>
        <v>0</v>
      </c>
      <c r="C116" s="131">
        <f>Foglio16!C116</f>
        <v>0</v>
      </c>
      <c r="D116" s="132"/>
      <c r="E116" s="132"/>
      <c r="F116" s="132"/>
      <c r="G116" s="132"/>
      <c r="H116" s="132"/>
      <c r="I116" s="132"/>
      <c r="J116" s="132"/>
      <c r="K116" s="132"/>
      <c r="L116" s="132"/>
      <c r="M116" s="132"/>
      <c r="N116" s="132"/>
      <c r="O116" s="132"/>
      <c r="P116" s="132"/>
      <c r="Q116" s="132"/>
      <c r="R116" s="132"/>
      <c r="S116" s="132"/>
      <c r="T116" s="132"/>
      <c r="U116" s="132"/>
      <c r="V116" s="132"/>
      <c r="W116" s="132"/>
      <c r="X116" s="132"/>
      <c r="Y116" s="132"/>
      <c r="Z116" s="132"/>
      <c r="AA116" s="132"/>
      <c r="AB116" s="132"/>
      <c r="AC116" s="132"/>
      <c r="AD116" s="132"/>
      <c r="AE116" s="132"/>
      <c r="AF116" s="132"/>
      <c r="AG116" s="132"/>
      <c r="AH116" s="133"/>
      <c r="AI116" s="99"/>
      <c r="AJ116" s="134">
        <f t="shared" si="11"/>
        <v>0</v>
      </c>
      <c r="AK116" s="132">
        <f>Foglio17!AL116</f>
        <v>0</v>
      </c>
      <c r="AL116" s="133">
        <f t="shared" si="12"/>
        <v>0</v>
      </c>
      <c r="AM116" s="99"/>
      <c r="AN116" s="158"/>
      <c r="AO116" s="159"/>
      <c r="AP116" s="158"/>
      <c r="AR116" s="277"/>
      <c r="AS116" s="197">
        <f t="array" ref="AS116">SUM(IF(($B$97:$B$153=AR115)*($C$97:$C$153=AV116),$AL$97:$AL$153,0))</f>
        <v>0</v>
      </c>
      <c r="AT116" s="328"/>
      <c r="AU116" s="218"/>
      <c r="AV116" s="199">
        <f>Foglio17!AV116</f>
        <v>0</v>
      </c>
      <c r="AW116" s="330"/>
      <c r="AX116" s="251"/>
      <c r="AY116" s="252"/>
      <c r="AZ116" s="252"/>
      <c r="BA116" s="333"/>
      <c r="BB116" s="265"/>
      <c r="BC116" s="337"/>
      <c r="BD116" s="330"/>
      <c r="BE116" s="252"/>
      <c r="BF116" s="252"/>
      <c r="BG116" s="333"/>
      <c r="BH116" s="335"/>
      <c r="BI116" s="337"/>
      <c r="BJ116" s="330"/>
      <c r="BK116" s="252"/>
      <c r="BL116" s="252"/>
      <c r="BM116" s="333"/>
      <c r="BN116" s="335"/>
      <c r="BO116" s="337"/>
      <c r="BP116" s="330"/>
      <c r="BQ116" s="252"/>
      <c r="BR116" s="252"/>
      <c r="BS116" s="333"/>
      <c r="BT116" s="335"/>
      <c r="BU116" s="337"/>
      <c r="BV116" s="330"/>
      <c r="BW116" s="252"/>
      <c r="BX116" s="252"/>
      <c r="BY116" s="333"/>
      <c r="BZ116" s="335"/>
      <c r="CA116" s="337"/>
      <c r="CB116" s="330"/>
      <c r="CC116" s="252"/>
      <c r="CD116" s="252"/>
      <c r="CE116" s="333"/>
      <c r="CF116" s="335"/>
      <c r="CG116" s="337"/>
    </row>
    <row r="117" spans="1:85">
      <c r="A117" s="130">
        <v>21</v>
      </c>
      <c r="B117" s="131">
        <f>Foglio16!B117</f>
        <v>0</v>
      </c>
      <c r="C117" s="131">
        <f>Foglio16!C117</f>
        <v>0</v>
      </c>
      <c r="D117" s="132"/>
      <c r="E117" s="132"/>
      <c r="F117" s="132"/>
      <c r="G117" s="132"/>
      <c r="H117" s="132"/>
      <c r="I117" s="132"/>
      <c r="J117" s="132"/>
      <c r="K117" s="132"/>
      <c r="L117" s="132"/>
      <c r="M117" s="132"/>
      <c r="N117" s="132"/>
      <c r="O117" s="132"/>
      <c r="P117" s="132"/>
      <c r="Q117" s="132"/>
      <c r="R117" s="132"/>
      <c r="S117" s="132"/>
      <c r="T117" s="132"/>
      <c r="U117" s="132"/>
      <c r="V117" s="132"/>
      <c r="W117" s="132"/>
      <c r="X117" s="132"/>
      <c r="Y117" s="132"/>
      <c r="Z117" s="132"/>
      <c r="AA117" s="132"/>
      <c r="AB117" s="132"/>
      <c r="AC117" s="132"/>
      <c r="AD117" s="132"/>
      <c r="AE117" s="132"/>
      <c r="AF117" s="132"/>
      <c r="AG117" s="132"/>
      <c r="AH117" s="133"/>
      <c r="AI117" s="99"/>
      <c r="AJ117" s="134">
        <f t="shared" si="11"/>
        <v>0</v>
      </c>
      <c r="AK117" s="132">
        <f>Foglio17!AL117</f>
        <v>0</v>
      </c>
      <c r="AL117" s="133">
        <f t="shared" si="12"/>
        <v>0</v>
      </c>
      <c r="AM117" s="99"/>
      <c r="AN117" s="158"/>
      <c r="AO117" s="159"/>
      <c r="AP117" s="158"/>
      <c r="AR117" s="276">
        <f>Foglio17!AR117</f>
        <v>0</v>
      </c>
      <c r="AS117" s="200">
        <f t="array" ref="AS117">SUM(IF(($B$97:$B$153=AR117)*($C$97:$C$153=AV117),$AL$97:$AL$153,0))</f>
        <v>0</v>
      </c>
      <c r="AT117" s="327">
        <f>BA117+BG117+BM117+BS117+BY117+CE117</f>
        <v>0</v>
      </c>
      <c r="AU117" s="219">
        <f>AT117-AS117-AS118</f>
        <v>0</v>
      </c>
      <c r="AV117" s="202">
        <f>Foglio17!AV117</f>
        <v>0</v>
      </c>
      <c r="AW117" s="330">
        <f>Foglio17!AW117</f>
        <v>0</v>
      </c>
      <c r="AX117" s="251">
        <f>Foglio17!AX117</f>
        <v>0</v>
      </c>
      <c r="AY117" s="252">
        <f>Foglio17!AY117</f>
        <v>0</v>
      </c>
      <c r="AZ117" s="252">
        <f>Foglio17!AZ117</f>
        <v>0</v>
      </c>
      <c r="BA117" s="333">
        <f>Foglio17!BA117</f>
        <v>0</v>
      </c>
      <c r="BB117" s="265">
        <f>Foglio17!BB117</f>
        <v>0</v>
      </c>
      <c r="BC117" s="337">
        <f>Foglio17!BC117</f>
        <v>0</v>
      </c>
      <c r="BD117" s="330">
        <f>Foglio17!BD117</f>
        <v>0</v>
      </c>
      <c r="BE117" s="252">
        <f>Foglio17!BE117</f>
        <v>0</v>
      </c>
      <c r="BF117" s="252">
        <f>Foglio17!BF117</f>
        <v>0</v>
      </c>
      <c r="BG117" s="333">
        <f>Foglio17!BG117</f>
        <v>0</v>
      </c>
      <c r="BH117" s="335">
        <f>Foglio17!BH117</f>
        <v>0</v>
      </c>
      <c r="BI117" s="337">
        <f>Foglio17!BI117</f>
        <v>0</v>
      </c>
      <c r="BJ117" s="330">
        <f>Foglio17!BJ117</f>
        <v>0</v>
      </c>
      <c r="BK117" s="252">
        <f>Foglio17!BK117</f>
        <v>0</v>
      </c>
      <c r="BL117" s="252">
        <f>Foglio17!BL117</f>
        <v>0</v>
      </c>
      <c r="BM117" s="333">
        <f>Foglio17!BM117</f>
        <v>0</v>
      </c>
      <c r="BN117" s="335">
        <f>Foglio17!BN117</f>
        <v>0</v>
      </c>
      <c r="BO117" s="337">
        <f>Foglio17!BO117</f>
        <v>0</v>
      </c>
      <c r="BP117" s="330">
        <f>Foglio17!BP117</f>
        <v>0</v>
      </c>
      <c r="BQ117" s="252">
        <f>Foglio17!BQ117</f>
        <v>0</v>
      </c>
      <c r="BR117" s="252">
        <f>Foglio17!BR117</f>
        <v>0</v>
      </c>
      <c r="BS117" s="333">
        <f>Foglio17!BS117</f>
        <v>0</v>
      </c>
      <c r="BT117" s="335">
        <f>Foglio17!BT117</f>
        <v>0</v>
      </c>
      <c r="BU117" s="337">
        <f>Foglio17!BU117</f>
        <v>0</v>
      </c>
      <c r="BV117" s="330">
        <f>Foglio17!BV117</f>
        <v>0</v>
      </c>
      <c r="BW117" s="252">
        <f>Foglio17!BW117</f>
        <v>0</v>
      </c>
      <c r="BX117" s="252">
        <f>Foglio17!BX117</f>
        <v>0</v>
      </c>
      <c r="BY117" s="333">
        <f>Foglio17!BY117</f>
        <v>0</v>
      </c>
      <c r="BZ117" s="335">
        <f>Foglio17!BZ117</f>
        <v>0</v>
      </c>
      <c r="CA117" s="337">
        <f>Foglio17!CA117</f>
        <v>0</v>
      </c>
      <c r="CB117" s="330">
        <f>Foglio17!CB117</f>
        <v>0</v>
      </c>
      <c r="CC117" s="252">
        <f>Foglio17!CC117</f>
        <v>0</v>
      </c>
      <c r="CD117" s="252">
        <f>Foglio17!CD117</f>
        <v>0</v>
      </c>
      <c r="CE117" s="333">
        <f>Foglio17!CE117</f>
        <v>0</v>
      </c>
      <c r="CF117" s="335">
        <f>Foglio17!CF117</f>
        <v>0</v>
      </c>
      <c r="CG117" s="337">
        <f>Foglio17!CG117</f>
        <v>0</v>
      </c>
    </row>
    <row r="118" spans="1:85">
      <c r="A118" s="130">
        <v>22</v>
      </c>
      <c r="B118" s="131">
        <f>Foglio16!B118</f>
        <v>0</v>
      </c>
      <c r="C118" s="131">
        <f>Foglio16!C118</f>
        <v>0</v>
      </c>
      <c r="D118" s="132"/>
      <c r="E118" s="132"/>
      <c r="F118" s="132"/>
      <c r="G118" s="132"/>
      <c r="H118" s="132"/>
      <c r="I118" s="132"/>
      <c r="J118" s="132"/>
      <c r="K118" s="132"/>
      <c r="L118" s="132"/>
      <c r="M118" s="132"/>
      <c r="N118" s="132"/>
      <c r="O118" s="132"/>
      <c r="P118" s="132"/>
      <c r="Q118" s="132"/>
      <c r="R118" s="132"/>
      <c r="S118" s="132"/>
      <c r="T118" s="132"/>
      <c r="U118" s="132"/>
      <c r="V118" s="132"/>
      <c r="W118" s="132"/>
      <c r="X118" s="132"/>
      <c r="Y118" s="132"/>
      <c r="Z118" s="132"/>
      <c r="AA118" s="132"/>
      <c r="AB118" s="132"/>
      <c r="AC118" s="132"/>
      <c r="AD118" s="132"/>
      <c r="AE118" s="132"/>
      <c r="AF118" s="132"/>
      <c r="AG118" s="132"/>
      <c r="AH118" s="133"/>
      <c r="AI118" s="99"/>
      <c r="AJ118" s="134">
        <f t="shared" si="11"/>
        <v>0</v>
      </c>
      <c r="AK118" s="132">
        <f>Foglio17!AL118</f>
        <v>0</v>
      </c>
      <c r="AL118" s="133">
        <f t="shared" si="12"/>
        <v>0</v>
      </c>
      <c r="AM118" s="99"/>
      <c r="AN118" s="158"/>
      <c r="AO118" s="159"/>
      <c r="AP118" s="158"/>
      <c r="AR118" s="277"/>
      <c r="AS118" s="197">
        <f t="array" ref="AS118">SUM(IF(($B$97:$B$153=AR117)*($C$97:$C$153=AV118),$AL$97:$AL$153,0))</f>
        <v>0</v>
      </c>
      <c r="AT118" s="328"/>
      <c r="AU118" s="218"/>
      <c r="AV118" s="199">
        <f>Foglio17!AV118</f>
        <v>0</v>
      </c>
      <c r="AW118" s="330"/>
      <c r="AX118" s="251"/>
      <c r="AY118" s="252"/>
      <c r="AZ118" s="252"/>
      <c r="BA118" s="333"/>
      <c r="BB118" s="265"/>
      <c r="BC118" s="337"/>
      <c r="BD118" s="330"/>
      <c r="BE118" s="252"/>
      <c r="BF118" s="252"/>
      <c r="BG118" s="333"/>
      <c r="BH118" s="335"/>
      <c r="BI118" s="337"/>
      <c r="BJ118" s="330"/>
      <c r="BK118" s="252"/>
      <c r="BL118" s="252"/>
      <c r="BM118" s="333"/>
      <c r="BN118" s="335"/>
      <c r="BO118" s="337"/>
      <c r="BP118" s="330"/>
      <c r="BQ118" s="252"/>
      <c r="BR118" s="252"/>
      <c r="BS118" s="333"/>
      <c r="BT118" s="335"/>
      <c r="BU118" s="337"/>
      <c r="BV118" s="330"/>
      <c r="BW118" s="252"/>
      <c r="BX118" s="252"/>
      <c r="BY118" s="333"/>
      <c r="BZ118" s="335"/>
      <c r="CA118" s="337"/>
      <c r="CB118" s="330"/>
      <c r="CC118" s="252"/>
      <c r="CD118" s="252"/>
      <c r="CE118" s="333"/>
      <c r="CF118" s="335"/>
      <c r="CG118" s="337"/>
    </row>
    <row r="119" spans="1:85">
      <c r="A119" s="130">
        <v>23</v>
      </c>
      <c r="B119" s="131">
        <f>Foglio16!B119</f>
        <v>0</v>
      </c>
      <c r="C119" s="131">
        <f>Foglio16!C119</f>
        <v>0</v>
      </c>
      <c r="D119" s="132"/>
      <c r="E119" s="132"/>
      <c r="F119" s="132"/>
      <c r="G119" s="132"/>
      <c r="H119" s="132"/>
      <c r="I119" s="132"/>
      <c r="J119" s="132"/>
      <c r="K119" s="132"/>
      <c r="L119" s="132"/>
      <c r="M119" s="132"/>
      <c r="N119" s="132"/>
      <c r="O119" s="132"/>
      <c r="P119" s="132"/>
      <c r="Q119" s="132"/>
      <c r="R119" s="132"/>
      <c r="S119" s="132"/>
      <c r="T119" s="132"/>
      <c r="U119" s="132"/>
      <c r="V119" s="132"/>
      <c r="W119" s="132"/>
      <c r="X119" s="132"/>
      <c r="Y119" s="132"/>
      <c r="Z119" s="132"/>
      <c r="AA119" s="132"/>
      <c r="AB119" s="132"/>
      <c r="AC119" s="132"/>
      <c r="AD119" s="132"/>
      <c r="AE119" s="132"/>
      <c r="AF119" s="132"/>
      <c r="AG119" s="132"/>
      <c r="AH119" s="133"/>
      <c r="AI119" s="99"/>
      <c r="AJ119" s="134">
        <f t="shared" si="11"/>
        <v>0</v>
      </c>
      <c r="AK119" s="132">
        <f>Foglio17!AL119</f>
        <v>0</v>
      </c>
      <c r="AL119" s="133">
        <f t="shared" si="12"/>
        <v>0</v>
      </c>
      <c r="AM119" s="99"/>
      <c r="AN119" s="158"/>
      <c r="AO119" s="159"/>
      <c r="AP119" s="158"/>
      <c r="AR119" s="276">
        <f>Foglio17!AR119</f>
        <v>0</v>
      </c>
      <c r="AS119" s="200">
        <f t="array" ref="AS119">SUM(IF(($B$97:$B$153=AR119)*($C$97:$C$153=AV119),$AL$97:$AL$153,0))</f>
        <v>0</v>
      </c>
      <c r="AT119" s="327">
        <f>BA119+BG119+BM119+BS119+BY119+CE119</f>
        <v>0</v>
      </c>
      <c r="AU119" s="219">
        <f>AT119-AS119-AS120</f>
        <v>0</v>
      </c>
      <c r="AV119" s="202">
        <f>Foglio17!AV119</f>
        <v>0</v>
      </c>
      <c r="AW119" s="330">
        <f>Foglio17!AW119</f>
        <v>0</v>
      </c>
      <c r="AX119" s="251">
        <f>Foglio17!AX119</f>
        <v>0</v>
      </c>
      <c r="AY119" s="252">
        <f>Foglio17!AY119</f>
        <v>0</v>
      </c>
      <c r="AZ119" s="252">
        <f>Foglio17!AZ119</f>
        <v>0</v>
      </c>
      <c r="BA119" s="333">
        <f>Foglio17!BA119</f>
        <v>0</v>
      </c>
      <c r="BB119" s="265">
        <f>Foglio17!BB119</f>
        <v>0</v>
      </c>
      <c r="BC119" s="337">
        <f>Foglio17!BC119</f>
        <v>0</v>
      </c>
      <c r="BD119" s="330">
        <f>Foglio17!BD119</f>
        <v>0</v>
      </c>
      <c r="BE119" s="252">
        <f>Foglio17!BE119</f>
        <v>0</v>
      </c>
      <c r="BF119" s="252">
        <f>Foglio17!BF119</f>
        <v>0</v>
      </c>
      <c r="BG119" s="333">
        <f>Foglio17!BG119</f>
        <v>0</v>
      </c>
      <c r="BH119" s="335">
        <f>Foglio17!BH119</f>
        <v>0</v>
      </c>
      <c r="BI119" s="337">
        <f>Foglio17!BI119</f>
        <v>0</v>
      </c>
      <c r="BJ119" s="330">
        <f>Foglio17!BJ119</f>
        <v>0</v>
      </c>
      <c r="BK119" s="252">
        <f>Foglio17!BK119</f>
        <v>0</v>
      </c>
      <c r="BL119" s="252">
        <f>Foglio17!BL119</f>
        <v>0</v>
      </c>
      <c r="BM119" s="333">
        <f>Foglio17!BM119</f>
        <v>0</v>
      </c>
      <c r="BN119" s="335">
        <f>Foglio17!BN119</f>
        <v>0</v>
      </c>
      <c r="BO119" s="337">
        <f>Foglio17!BO119</f>
        <v>0</v>
      </c>
      <c r="BP119" s="330">
        <f>Foglio17!BP119</f>
        <v>0</v>
      </c>
      <c r="BQ119" s="252">
        <f>Foglio17!BQ119</f>
        <v>0</v>
      </c>
      <c r="BR119" s="252">
        <f>Foglio17!BR119</f>
        <v>0</v>
      </c>
      <c r="BS119" s="333">
        <f>Foglio17!BS119</f>
        <v>0</v>
      </c>
      <c r="BT119" s="335">
        <f>Foglio17!BT119</f>
        <v>0</v>
      </c>
      <c r="BU119" s="337">
        <f>Foglio17!BU119</f>
        <v>0</v>
      </c>
      <c r="BV119" s="330">
        <f>Foglio17!BV119</f>
        <v>0</v>
      </c>
      <c r="BW119" s="252">
        <f>Foglio17!BW119</f>
        <v>0</v>
      </c>
      <c r="BX119" s="252">
        <f>Foglio17!BX119</f>
        <v>0</v>
      </c>
      <c r="BY119" s="333">
        <f>Foglio17!BY119</f>
        <v>0</v>
      </c>
      <c r="BZ119" s="335">
        <f>Foglio17!BZ119</f>
        <v>0</v>
      </c>
      <c r="CA119" s="337">
        <f>Foglio17!CA119</f>
        <v>0</v>
      </c>
      <c r="CB119" s="330">
        <f>Foglio17!CB119</f>
        <v>0</v>
      </c>
      <c r="CC119" s="252">
        <f>Foglio17!CC119</f>
        <v>0</v>
      </c>
      <c r="CD119" s="252">
        <f>Foglio17!CD119</f>
        <v>0</v>
      </c>
      <c r="CE119" s="333">
        <f>Foglio17!CE119</f>
        <v>0</v>
      </c>
      <c r="CF119" s="335">
        <f>Foglio17!CF119</f>
        <v>0</v>
      </c>
      <c r="CG119" s="337">
        <f>Foglio17!CG119</f>
        <v>0</v>
      </c>
    </row>
    <row r="120" spans="1:85">
      <c r="A120" s="130">
        <v>24</v>
      </c>
      <c r="B120" s="131">
        <f>Foglio16!B120</f>
        <v>0</v>
      </c>
      <c r="C120" s="131">
        <f>Foglio16!C120</f>
        <v>0</v>
      </c>
      <c r="D120" s="132"/>
      <c r="E120" s="132"/>
      <c r="F120" s="132"/>
      <c r="G120" s="132"/>
      <c r="H120" s="132"/>
      <c r="I120" s="132"/>
      <c r="J120" s="132"/>
      <c r="K120" s="132"/>
      <c r="L120" s="132"/>
      <c r="M120" s="132"/>
      <c r="N120" s="132"/>
      <c r="O120" s="132"/>
      <c r="P120" s="132"/>
      <c r="Q120" s="132"/>
      <c r="R120" s="132"/>
      <c r="S120" s="132"/>
      <c r="T120" s="132"/>
      <c r="U120" s="132"/>
      <c r="V120" s="132"/>
      <c r="W120" s="132"/>
      <c r="X120" s="132"/>
      <c r="Y120" s="132"/>
      <c r="Z120" s="132"/>
      <c r="AA120" s="132"/>
      <c r="AB120" s="132"/>
      <c r="AC120" s="132"/>
      <c r="AD120" s="132"/>
      <c r="AE120" s="132"/>
      <c r="AF120" s="132"/>
      <c r="AG120" s="132"/>
      <c r="AH120" s="133"/>
      <c r="AI120" s="99"/>
      <c r="AJ120" s="134">
        <f t="shared" si="11"/>
        <v>0</v>
      </c>
      <c r="AK120" s="132">
        <f>Foglio17!AL120</f>
        <v>0</v>
      </c>
      <c r="AL120" s="133">
        <f t="shared" si="12"/>
        <v>0</v>
      </c>
      <c r="AM120" s="99"/>
      <c r="AN120" s="158"/>
      <c r="AO120" s="159"/>
      <c r="AP120" s="158"/>
      <c r="AR120" s="277"/>
      <c r="AS120" s="197">
        <f t="array" ref="AS120">SUM(IF(($B$97:$B$153=AR119)*($C$97:$C$153=AV120),$AL$97:$AL$153,0))</f>
        <v>0</v>
      </c>
      <c r="AT120" s="328"/>
      <c r="AU120" s="218"/>
      <c r="AV120" s="199">
        <f>Foglio17!AV120</f>
        <v>0</v>
      </c>
      <c r="AW120" s="330"/>
      <c r="AX120" s="251"/>
      <c r="AY120" s="252"/>
      <c r="AZ120" s="252"/>
      <c r="BA120" s="333"/>
      <c r="BB120" s="265"/>
      <c r="BC120" s="337"/>
      <c r="BD120" s="330"/>
      <c r="BE120" s="252"/>
      <c r="BF120" s="252"/>
      <c r="BG120" s="333"/>
      <c r="BH120" s="335"/>
      <c r="BI120" s="337"/>
      <c r="BJ120" s="330"/>
      <c r="BK120" s="252"/>
      <c r="BL120" s="252"/>
      <c r="BM120" s="333"/>
      <c r="BN120" s="335"/>
      <c r="BO120" s="337"/>
      <c r="BP120" s="330"/>
      <c r="BQ120" s="252"/>
      <c r="BR120" s="252"/>
      <c r="BS120" s="333"/>
      <c r="BT120" s="335"/>
      <c r="BU120" s="337"/>
      <c r="BV120" s="330"/>
      <c r="BW120" s="252"/>
      <c r="BX120" s="252"/>
      <c r="BY120" s="333"/>
      <c r="BZ120" s="335"/>
      <c r="CA120" s="337"/>
      <c r="CB120" s="330"/>
      <c r="CC120" s="252"/>
      <c r="CD120" s="252"/>
      <c r="CE120" s="333"/>
      <c r="CF120" s="335"/>
      <c r="CG120" s="337"/>
    </row>
    <row r="121" spans="1:85">
      <c r="A121" s="130">
        <v>25</v>
      </c>
      <c r="B121" s="131">
        <f>Foglio16!B121</f>
        <v>0</v>
      </c>
      <c r="C121" s="131">
        <f>Foglio16!C121</f>
        <v>0</v>
      </c>
      <c r="D121" s="132"/>
      <c r="E121" s="132"/>
      <c r="F121" s="132"/>
      <c r="G121" s="132"/>
      <c r="H121" s="132"/>
      <c r="I121" s="132"/>
      <c r="J121" s="132"/>
      <c r="K121" s="132"/>
      <c r="L121" s="132"/>
      <c r="M121" s="132"/>
      <c r="N121" s="132"/>
      <c r="O121" s="132"/>
      <c r="P121" s="132"/>
      <c r="Q121" s="132"/>
      <c r="R121" s="132"/>
      <c r="S121" s="132"/>
      <c r="T121" s="132"/>
      <c r="U121" s="132"/>
      <c r="V121" s="132"/>
      <c r="W121" s="132"/>
      <c r="X121" s="132"/>
      <c r="Y121" s="132"/>
      <c r="Z121" s="132"/>
      <c r="AA121" s="132"/>
      <c r="AB121" s="132"/>
      <c r="AC121" s="132"/>
      <c r="AD121" s="132"/>
      <c r="AE121" s="132"/>
      <c r="AF121" s="132"/>
      <c r="AG121" s="132"/>
      <c r="AH121" s="133"/>
      <c r="AI121" s="99"/>
      <c r="AJ121" s="134">
        <f t="shared" si="11"/>
        <v>0</v>
      </c>
      <c r="AK121" s="132">
        <f>Foglio17!AL121</f>
        <v>0</v>
      </c>
      <c r="AL121" s="133">
        <f t="shared" si="12"/>
        <v>0</v>
      </c>
      <c r="AM121" s="99"/>
      <c r="AN121" s="158"/>
      <c r="AO121" s="159"/>
      <c r="AP121" s="158"/>
      <c r="AR121" s="276">
        <f>Foglio17!AR121</f>
        <v>0</v>
      </c>
      <c r="AS121" s="200">
        <f t="array" ref="AS121">SUM(IF(($B$97:$B$153=AR121)*($C$97:$C$153=AV121),$AL$97:$AL$153,0))</f>
        <v>0</v>
      </c>
      <c r="AT121" s="327">
        <f>BA121+BG121+BM121+BS121+BY121+CE121</f>
        <v>0</v>
      </c>
      <c r="AU121" s="219">
        <f>AT121-AS121-AS122</f>
        <v>0</v>
      </c>
      <c r="AV121" s="202">
        <f>Foglio17!AV121</f>
        <v>0</v>
      </c>
      <c r="AW121" s="330">
        <f>Foglio17!AW121</f>
        <v>0</v>
      </c>
      <c r="AX121" s="251">
        <f>Foglio17!AX121</f>
        <v>0</v>
      </c>
      <c r="AY121" s="252">
        <f>Foglio17!AY121</f>
        <v>0</v>
      </c>
      <c r="AZ121" s="252">
        <f>Foglio17!AZ121</f>
        <v>0</v>
      </c>
      <c r="BA121" s="333">
        <f>Foglio17!BA121</f>
        <v>0</v>
      </c>
      <c r="BB121" s="265">
        <f>Foglio17!BB121</f>
        <v>0</v>
      </c>
      <c r="BC121" s="337">
        <f>Foglio17!BC121</f>
        <v>0</v>
      </c>
      <c r="BD121" s="330">
        <f>Foglio17!BD121</f>
        <v>0</v>
      </c>
      <c r="BE121" s="252">
        <f>Foglio17!BE121</f>
        <v>0</v>
      </c>
      <c r="BF121" s="252">
        <f>Foglio17!BF121</f>
        <v>0</v>
      </c>
      <c r="BG121" s="333">
        <f>Foglio17!BG121</f>
        <v>0</v>
      </c>
      <c r="BH121" s="335">
        <f>Foglio17!BH121</f>
        <v>0</v>
      </c>
      <c r="BI121" s="337">
        <f>Foglio17!BI121</f>
        <v>0</v>
      </c>
      <c r="BJ121" s="330">
        <f>Foglio17!BJ121</f>
        <v>0</v>
      </c>
      <c r="BK121" s="252">
        <f>Foglio17!BK121</f>
        <v>0</v>
      </c>
      <c r="BL121" s="252">
        <f>Foglio17!BL121</f>
        <v>0</v>
      </c>
      <c r="BM121" s="333">
        <f>Foglio17!BM121</f>
        <v>0</v>
      </c>
      <c r="BN121" s="335">
        <f>Foglio17!BN121</f>
        <v>0</v>
      </c>
      <c r="BO121" s="337">
        <f>Foglio17!BO121</f>
        <v>0</v>
      </c>
      <c r="BP121" s="330">
        <f>Foglio17!BP121</f>
        <v>0</v>
      </c>
      <c r="BQ121" s="252">
        <f>Foglio17!BQ121</f>
        <v>0</v>
      </c>
      <c r="BR121" s="252">
        <f>Foglio17!BR121</f>
        <v>0</v>
      </c>
      <c r="BS121" s="333">
        <f>Foglio17!BS121</f>
        <v>0</v>
      </c>
      <c r="BT121" s="335">
        <f>Foglio17!BT121</f>
        <v>0</v>
      </c>
      <c r="BU121" s="337">
        <f>Foglio17!BU121</f>
        <v>0</v>
      </c>
      <c r="BV121" s="330">
        <f>Foglio17!BV121</f>
        <v>0</v>
      </c>
      <c r="BW121" s="252">
        <f>Foglio17!BW121</f>
        <v>0</v>
      </c>
      <c r="BX121" s="252">
        <f>Foglio17!BX121</f>
        <v>0</v>
      </c>
      <c r="BY121" s="333">
        <f>Foglio17!BY121</f>
        <v>0</v>
      </c>
      <c r="BZ121" s="335">
        <f>Foglio17!BZ121</f>
        <v>0</v>
      </c>
      <c r="CA121" s="337">
        <f>Foglio17!CA121</f>
        <v>0</v>
      </c>
      <c r="CB121" s="330">
        <f>Foglio17!CB121</f>
        <v>0</v>
      </c>
      <c r="CC121" s="252">
        <f>Foglio17!CC121</f>
        <v>0</v>
      </c>
      <c r="CD121" s="252">
        <f>Foglio17!CD121</f>
        <v>0</v>
      </c>
      <c r="CE121" s="333">
        <f>Foglio17!CE121</f>
        <v>0</v>
      </c>
      <c r="CF121" s="335">
        <f>Foglio17!CF121</f>
        <v>0</v>
      </c>
      <c r="CG121" s="337">
        <f>Foglio17!CG121</f>
        <v>0</v>
      </c>
    </row>
    <row r="122" spans="1:85">
      <c r="A122" s="130">
        <v>26</v>
      </c>
      <c r="B122" s="131">
        <f>Foglio16!B122</f>
        <v>0</v>
      </c>
      <c r="C122" s="131">
        <f>Foglio16!C122</f>
        <v>0</v>
      </c>
      <c r="D122" s="132"/>
      <c r="E122" s="132"/>
      <c r="F122" s="132"/>
      <c r="G122" s="132"/>
      <c r="H122" s="132"/>
      <c r="I122" s="132"/>
      <c r="J122" s="132"/>
      <c r="K122" s="132"/>
      <c r="L122" s="132"/>
      <c r="M122" s="132"/>
      <c r="N122" s="132"/>
      <c r="O122" s="132"/>
      <c r="P122" s="132"/>
      <c r="Q122" s="132"/>
      <c r="R122" s="132"/>
      <c r="S122" s="132"/>
      <c r="T122" s="132"/>
      <c r="U122" s="132"/>
      <c r="V122" s="132"/>
      <c r="W122" s="132"/>
      <c r="X122" s="132"/>
      <c r="Y122" s="132"/>
      <c r="Z122" s="132"/>
      <c r="AA122" s="132"/>
      <c r="AB122" s="132"/>
      <c r="AC122" s="132"/>
      <c r="AD122" s="132"/>
      <c r="AE122" s="132"/>
      <c r="AF122" s="132"/>
      <c r="AG122" s="132"/>
      <c r="AH122" s="133"/>
      <c r="AI122" s="99"/>
      <c r="AJ122" s="134">
        <f t="shared" si="11"/>
        <v>0</v>
      </c>
      <c r="AK122" s="132">
        <f>Foglio17!AL122</f>
        <v>0</v>
      </c>
      <c r="AL122" s="133">
        <f t="shared" si="12"/>
        <v>0</v>
      </c>
      <c r="AM122" s="99"/>
      <c r="AN122" s="158"/>
      <c r="AO122" s="159"/>
      <c r="AP122" s="158"/>
      <c r="AR122" s="277"/>
      <c r="AS122" s="197">
        <f t="array" ref="AS122">SUM(IF(($B$97:$B$153=AR121)*($C$97:$C$153=AV122),$AL$97:$AL$153,0))</f>
        <v>0</v>
      </c>
      <c r="AT122" s="328"/>
      <c r="AU122" s="218"/>
      <c r="AV122" s="199">
        <f>Foglio17!AV122</f>
        <v>0</v>
      </c>
      <c r="AW122" s="330"/>
      <c r="AX122" s="251"/>
      <c r="AY122" s="252"/>
      <c r="AZ122" s="252"/>
      <c r="BA122" s="333"/>
      <c r="BB122" s="265"/>
      <c r="BC122" s="337"/>
      <c r="BD122" s="330"/>
      <c r="BE122" s="252"/>
      <c r="BF122" s="252"/>
      <c r="BG122" s="333"/>
      <c r="BH122" s="335"/>
      <c r="BI122" s="337"/>
      <c r="BJ122" s="330"/>
      <c r="BK122" s="252"/>
      <c r="BL122" s="252"/>
      <c r="BM122" s="333"/>
      <c r="BN122" s="335"/>
      <c r="BO122" s="337"/>
      <c r="BP122" s="330"/>
      <c r="BQ122" s="252"/>
      <c r="BR122" s="252"/>
      <c r="BS122" s="333"/>
      <c r="BT122" s="335"/>
      <c r="BU122" s="337"/>
      <c r="BV122" s="330"/>
      <c r="BW122" s="252"/>
      <c r="BX122" s="252"/>
      <c r="BY122" s="333"/>
      <c r="BZ122" s="335"/>
      <c r="CA122" s="337"/>
      <c r="CB122" s="330"/>
      <c r="CC122" s="252"/>
      <c r="CD122" s="252"/>
      <c r="CE122" s="333"/>
      <c r="CF122" s="335"/>
      <c r="CG122" s="337"/>
    </row>
    <row r="123" spans="1:85" ht="12.75" customHeight="1" thickBot="1">
      <c r="A123" s="130">
        <v>27</v>
      </c>
      <c r="B123" s="131">
        <f>Foglio16!B123</f>
        <v>0</v>
      </c>
      <c r="C123" s="131">
        <f>Foglio16!C123</f>
        <v>0</v>
      </c>
      <c r="D123" s="132"/>
      <c r="E123" s="132"/>
      <c r="F123" s="132"/>
      <c r="G123" s="132"/>
      <c r="H123" s="132"/>
      <c r="I123" s="132"/>
      <c r="J123" s="132"/>
      <c r="K123" s="132"/>
      <c r="L123" s="132"/>
      <c r="M123" s="132"/>
      <c r="N123" s="132"/>
      <c r="O123" s="132"/>
      <c r="P123" s="132"/>
      <c r="Q123" s="132"/>
      <c r="R123" s="132"/>
      <c r="S123" s="132"/>
      <c r="T123" s="132"/>
      <c r="U123" s="132"/>
      <c r="V123" s="132"/>
      <c r="W123" s="132"/>
      <c r="X123" s="132"/>
      <c r="Y123" s="132"/>
      <c r="Z123" s="132"/>
      <c r="AA123" s="132"/>
      <c r="AB123" s="132"/>
      <c r="AC123" s="132"/>
      <c r="AD123" s="132"/>
      <c r="AE123" s="132"/>
      <c r="AF123" s="132"/>
      <c r="AG123" s="132"/>
      <c r="AH123" s="133"/>
      <c r="AI123" s="99"/>
      <c r="AJ123" s="134">
        <f t="shared" si="11"/>
        <v>0</v>
      </c>
      <c r="AK123" s="132">
        <f>Foglio17!AL123</f>
        <v>0</v>
      </c>
      <c r="AL123" s="133">
        <f t="shared" si="12"/>
        <v>0</v>
      </c>
      <c r="AM123" s="99"/>
      <c r="AN123" s="158"/>
      <c r="AO123" s="159"/>
      <c r="AP123" s="158"/>
      <c r="AR123" s="276">
        <f>Foglio17!AR123</f>
        <v>0</v>
      </c>
      <c r="AS123" s="200">
        <f t="array" ref="AS123">SUM(IF(($B$97:$B$153=AR123)*($C$97:$C$153=AV123),$AL$97:$AL$153,0))</f>
        <v>0</v>
      </c>
      <c r="AT123" s="327">
        <f>BA123+BG123+BM123+BS123+BY123+CE123</f>
        <v>0</v>
      </c>
      <c r="AU123" s="219">
        <f>AT123-AS123-AS124</f>
        <v>0</v>
      </c>
      <c r="AV123" s="202">
        <f>Foglio17!AV123</f>
        <v>0</v>
      </c>
      <c r="AW123" s="330">
        <f>Foglio17!AW123</f>
        <v>0</v>
      </c>
      <c r="AX123" s="251">
        <f>Foglio17!AX123</f>
        <v>0</v>
      </c>
      <c r="AY123" s="252">
        <f>Foglio17!AY123</f>
        <v>0</v>
      </c>
      <c r="AZ123" s="252">
        <f>Foglio17!AZ123</f>
        <v>0</v>
      </c>
      <c r="BA123" s="333">
        <f>Foglio17!BA123</f>
        <v>0</v>
      </c>
      <c r="BB123" s="265">
        <f>Foglio17!BB123</f>
        <v>0</v>
      </c>
      <c r="BC123" s="337">
        <f>Foglio17!BC123</f>
        <v>0</v>
      </c>
      <c r="BD123" s="330">
        <f>Foglio17!BD123</f>
        <v>0</v>
      </c>
      <c r="BE123" s="252">
        <f>Foglio17!BE123</f>
        <v>0</v>
      </c>
      <c r="BF123" s="252">
        <f>Foglio17!BF123</f>
        <v>0</v>
      </c>
      <c r="BG123" s="333">
        <f>Foglio17!BG123</f>
        <v>0</v>
      </c>
      <c r="BH123" s="335">
        <f>Foglio17!BH123</f>
        <v>0</v>
      </c>
      <c r="BI123" s="337">
        <f>Foglio17!BI123</f>
        <v>0</v>
      </c>
      <c r="BJ123" s="330">
        <f>Foglio17!BJ123</f>
        <v>0</v>
      </c>
      <c r="BK123" s="252">
        <f>Foglio17!BK123</f>
        <v>0</v>
      </c>
      <c r="BL123" s="252">
        <f>Foglio17!BL123</f>
        <v>0</v>
      </c>
      <c r="BM123" s="333">
        <f>Foglio17!BM123</f>
        <v>0</v>
      </c>
      <c r="BN123" s="335">
        <f>Foglio17!BN123</f>
        <v>0</v>
      </c>
      <c r="BO123" s="337">
        <f>Foglio17!BO123</f>
        <v>0</v>
      </c>
      <c r="BP123" s="330">
        <f>Foglio17!BP123</f>
        <v>0</v>
      </c>
      <c r="BQ123" s="252">
        <f>Foglio17!BQ123</f>
        <v>0</v>
      </c>
      <c r="BR123" s="252">
        <f>Foglio17!BR123</f>
        <v>0</v>
      </c>
      <c r="BS123" s="333">
        <f>Foglio17!BS123</f>
        <v>0</v>
      </c>
      <c r="BT123" s="335">
        <f>Foglio17!BT123</f>
        <v>0</v>
      </c>
      <c r="BU123" s="337">
        <f>Foglio17!BU123</f>
        <v>0</v>
      </c>
      <c r="BV123" s="330">
        <f>Foglio17!BV123</f>
        <v>0</v>
      </c>
      <c r="BW123" s="252">
        <f>Foglio17!BW123</f>
        <v>0</v>
      </c>
      <c r="BX123" s="252">
        <f>Foglio17!BX123</f>
        <v>0</v>
      </c>
      <c r="BY123" s="333">
        <f>Foglio17!BY123</f>
        <v>0</v>
      </c>
      <c r="BZ123" s="335">
        <f>Foglio17!BZ123</f>
        <v>0</v>
      </c>
      <c r="CA123" s="337">
        <f>Foglio17!CA123</f>
        <v>0</v>
      </c>
      <c r="CB123" s="330">
        <f>Foglio17!CB123</f>
        <v>0</v>
      </c>
      <c r="CC123" s="252">
        <f>Foglio17!CC123</f>
        <v>0</v>
      </c>
      <c r="CD123" s="252">
        <f>Foglio17!CD123</f>
        <v>0</v>
      </c>
      <c r="CE123" s="333">
        <f>Foglio17!CE123</f>
        <v>0</v>
      </c>
      <c r="CF123" s="335">
        <f>Foglio17!CF123</f>
        <v>0</v>
      </c>
      <c r="CG123" s="337">
        <f>Foglio17!CG123</f>
        <v>0</v>
      </c>
    </row>
    <row r="124" spans="1:85" ht="10.5" customHeight="1" thickTop="1">
      <c r="A124" s="168"/>
      <c r="B124" s="168"/>
      <c r="C124" s="168"/>
      <c r="D124" s="169"/>
      <c r="E124" s="169"/>
      <c r="F124" s="169"/>
      <c r="G124" s="169"/>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D124" s="169"/>
      <c r="AE124" s="169"/>
      <c r="AF124" s="169"/>
      <c r="AG124" s="169"/>
      <c r="AH124" s="169"/>
      <c r="AI124" s="169"/>
      <c r="AJ124" s="169"/>
      <c r="AK124" s="169"/>
      <c r="AL124" s="169"/>
      <c r="AM124" s="99"/>
      <c r="AN124" s="158"/>
      <c r="AO124" s="159"/>
      <c r="AP124" s="158"/>
      <c r="AR124" s="277"/>
      <c r="AS124" s="197">
        <f t="array" ref="AS124">SUM(IF(($B$97:$B$153=AR123)*($C$97:$C$153=AV124),$AL$97:$AL$153,0))</f>
        <v>0</v>
      </c>
      <c r="AT124" s="328"/>
      <c r="AU124" s="218"/>
      <c r="AV124" s="199">
        <f>Foglio17!AV124</f>
        <v>0</v>
      </c>
      <c r="AW124" s="330"/>
      <c r="AX124" s="251"/>
      <c r="AY124" s="252"/>
      <c r="AZ124" s="252"/>
      <c r="BA124" s="333"/>
      <c r="BB124" s="265"/>
      <c r="BC124" s="337"/>
      <c r="BD124" s="330"/>
      <c r="BE124" s="252"/>
      <c r="BF124" s="252"/>
      <c r="BG124" s="333"/>
      <c r="BH124" s="335"/>
      <c r="BI124" s="337"/>
      <c r="BJ124" s="330"/>
      <c r="BK124" s="252"/>
      <c r="BL124" s="252"/>
      <c r="BM124" s="333"/>
      <c r="BN124" s="335"/>
      <c r="BO124" s="337"/>
      <c r="BP124" s="330"/>
      <c r="BQ124" s="252"/>
      <c r="BR124" s="252"/>
      <c r="BS124" s="333"/>
      <c r="BT124" s="335"/>
      <c r="BU124" s="337"/>
      <c r="BV124" s="330"/>
      <c r="BW124" s="252"/>
      <c r="BX124" s="252"/>
      <c r="BY124" s="333"/>
      <c r="BZ124" s="335"/>
      <c r="CA124" s="337"/>
      <c r="CB124" s="330"/>
      <c r="CC124" s="252"/>
      <c r="CD124" s="252"/>
      <c r="CE124" s="333"/>
      <c r="CF124" s="335"/>
      <c r="CG124" s="337"/>
    </row>
    <row r="125" spans="1:85" ht="10.5" customHeight="1">
      <c r="A125" s="170"/>
      <c r="B125" s="170"/>
      <c r="C125" s="170"/>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c r="AA125" s="158"/>
      <c r="AB125" s="158"/>
      <c r="AC125" s="158"/>
      <c r="AD125" s="158"/>
      <c r="AE125" s="158"/>
      <c r="AF125" s="158"/>
      <c r="AG125" s="158"/>
      <c r="AH125" s="158"/>
      <c r="AI125" s="158"/>
      <c r="AJ125" s="158"/>
      <c r="AK125" s="158"/>
      <c r="AL125" s="158"/>
      <c r="AM125" s="99"/>
      <c r="AN125" s="158"/>
      <c r="AO125" s="159"/>
      <c r="AP125" s="158"/>
      <c r="AR125" s="276">
        <f>Foglio17!AR125</f>
        <v>0</v>
      </c>
      <c r="AS125" s="200">
        <f t="array" ref="AS125">SUM(IF(($B$97:$B$153=AR125)*($C$97:$C$153=AV125),$AL$97:$AL$153,0))</f>
        <v>0</v>
      </c>
      <c r="AT125" s="327">
        <f>BA125+BG125+BM125+BS125+BY125+CE125</f>
        <v>0</v>
      </c>
      <c r="AU125" s="219">
        <f>AT125-AS125-AS126</f>
        <v>0</v>
      </c>
      <c r="AV125" s="202">
        <f>Foglio17!AV125</f>
        <v>0</v>
      </c>
      <c r="AW125" s="330">
        <f>Foglio17!AW125</f>
        <v>0</v>
      </c>
      <c r="AX125" s="251">
        <f>Foglio17!AX125</f>
        <v>0</v>
      </c>
      <c r="AY125" s="252">
        <f>Foglio17!AY125</f>
        <v>0</v>
      </c>
      <c r="AZ125" s="252">
        <f>Foglio17!AZ125</f>
        <v>0</v>
      </c>
      <c r="BA125" s="333">
        <f>Foglio17!BA125</f>
        <v>0</v>
      </c>
      <c r="BB125" s="265">
        <f>Foglio17!BB125</f>
        <v>0</v>
      </c>
      <c r="BC125" s="337">
        <f>Foglio17!BC125</f>
        <v>0</v>
      </c>
      <c r="BD125" s="330">
        <f>Foglio17!BD125</f>
        <v>0</v>
      </c>
      <c r="BE125" s="252">
        <f>Foglio17!BE125</f>
        <v>0</v>
      </c>
      <c r="BF125" s="252">
        <f>Foglio17!BF125</f>
        <v>0</v>
      </c>
      <c r="BG125" s="333">
        <f>Foglio17!BG125</f>
        <v>0</v>
      </c>
      <c r="BH125" s="335">
        <f>Foglio17!BH125</f>
        <v>0</v>
      </c>
      <c r="BI125" s="337">
        <f>Foglio17!BI125</f>
        <v>0</v>
      </c>
      <c r="BJ125" s="330">
        <f>Foglio17!BJ125</f>
        <v>0</v>
      </c>
      <c r="BK125" s="252">
        <f>Foglio17!BK125</f>
        <v>0</v>
      </c>
      <c r="BL125" s="252">
        <f>Foglio17!BL125</f>
        <v>0</v>
      </c>
      <c r="BM125" s="333">
        <f>Foglio17!BM125</f>
        <v>0</v>
      </c>
      <c r="BN125" s="335">
        <f>Foglio17!BN125</f>
        <v>0</v>
      </c>
      <c r="BO125" s="337">
        <f>Foglio17!BO125</f>
        <v>0</v>
      </c>
      <c r="BP125" s="330">
        <f>Foglio17!BP125</f>
        <v>0</v>
      </c>
      <c r="BQ125" s="252">
        <f>Foglio17!BQ125</f>
        <v>0</v>
      </c>
      <c r="BR125" s="252">
        <f>Foglio17!BR125</f>
        <v>0</v>
      </c>
      <c r="BS125" s="333">
        <f>Foglio17!BS125</f>
        <v>0</v>
      </c>
      <c r="BT125" s="335">
        <f>Foglio17!BT125</f>
        <v>0</v>
      </c>
      <c r="BU125" s="337">
        <f>Foglio17!BU125</f>
        <v>0</v>
      </c>
      <c r="BV125" s="330">
        <f>Foglio17!BV125</f>
        <v>0</v>
      </c>
      <c r="BW125" s="252">
        <f>Foglio17!BW125</f>
        <v>0</v>
      </c>
      <c r="BX125" s="252">
        <f>Foglio17!BX125</f>
        <v>0</v>
      </c>
      <c r="BY125" s="333">
        <f>Foglio17!BY125</f>
        <v>0</v>
      </c>
      <c r="BZ125" s="335">
        <f>Foglio17!BZ125</f>
        <v>0</v>
      </c>
      <c r="CA125" s="337">
        <f>Foglio17!CA125</f>
        <v>0</v>
      </c>
      <c r="CB125" s="330">
        <f>Foglio17!CB125</f>
        <v>0</v>
      </c>
      <c r="CC125" s="252">
        <f>Foglio17!CC125</f>
        <v>0</v>
      </c>
      <c r="CD125" s="252">
        <f>Foglio17!CD125</f>
        <v>0</v>
      </c>
      <c r="CE125" s="333">
        <f>Foglio17!CE125</f>
        <v>0</v>
      </c>
      <c r="CF125" s="335">
        <f>Foglio17!CF125</f>
        <v>0</v>
      </c>
      <c r="CG125" s="337">
        <f>Foglio17!CG125</f>
        <v>0</v>
      </c>
    </row>
    <row r="126" spans="1:85" ht="10.5" customHeight="1">
      <c r="A126" s="170"/>
      <c r="B126" s="170"/>
      <c r="C126" s="170"/>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c r="AA126" s="158"/>
      <c r="AB126" s="158"/>
      <c r="AC126" s="158"/>
      <c r="AD126" s="158"/>
      <c r="AE126" s="158"/>
      <c r="AF126" s="158"/>
      <c r="AG126" s="158"/>
      <c r="AH126" s="158"/>
      <c r="AI126" s="158"/>
      <c r="AJ126" s="158"/>
      <c r="AK126" s="158"/>
      <c r="AL126" s="158"/>
      <c r="AM126" s="99"/>
      <c r="AN126" s="158"/>
      <c r="AO126" s="159"/>
      <c r="AP126" s="158"/>
      <c r="AR126" s="277"/>
      <c r="AS126" s="197">
        <f t="array" ref="AS126">SUM(IF(($B$97:$B$153=AR125)*($C$97:$C$153=AV126),$AL$97:$AL$153,0))</f>
        <v>0</v>
      </c>
      <c r="AT126" s="328"/>
      <c r="AU126" s="218"/>
      <c r="AV126" s="199">
        <f>Foglio17!AV126</f>
        <v>0</v>
      </c>
      <c r="AW126" s="330"/>
      <c r="AX126" s="251"/>
      <c r="AY126" s="252"/>
      <c r="AZ126" s="252"/>
      <c r="BA126" s="333"/>
      <c r="BB126" s="265"/>
      <c r="BC126" s="337"/>
      <c r="BD126" s="330"/>
      <c r="BE126" s="252"/>
      <c r="BF126" s="252"/>
      <c r="BG126" s="333"/>
      <c r="BH126" s="335"/>
      <c r="BI126" s="337"/>
      <c r="BJ126" s="330"/>
      <c r="BK126" s="252"/>
      <c r="BL126" s="252"/>
      <c r="BM126" s="333"/>
      <c r="BN126" s="335"/>
      <c r="BO126" s="337"/>
      <c r="BP126" s="330"/>
      <c r="BQ126" s="252"/>
      <c r="BR126" s="252"/>
      <c r="BS126" s="333"/>
      <c r="BT126" s="335"/>
      <c r="BU126" s="337"/>
      <c r="BV126" s="330"/>
      <c r="BW126" s="252"/>
      <c r="BX126" s="252"/>
      <c r="BY126" s="333"/>
      <c r="BZ126" s="335"/>
      <c r="CA126" s="337"/>
      <c r="CB126" s="330"/>
      <c r="CC126" s="252"/>
      <c r="CD126" s="252"/>
      <c r="CE126" s="333"/>
      <c r="CF126" s="335"/>
      <c r="CG126" s="337"/>
    </row>
    <row r="127" spans="1:85" ht="10.5" customHeight="1">
      <c r="A127" s="170"/>
      <c r="B127" s="170"/>
      <c r="C127" s="170"/>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c r="AA127" s="158"/>
      <c r="AB127" s="158"/>
      <c r="AC127" s="158"/>
      <c r="AD127" s="158"/>
      <c r="AE127" s="158"/>
      <c r="AF127" s="158"/>
      <c r="AG127" s="158"/>
      <c r="AH127" s="158"/>
      <c r="AI127" s="158"/>
      <c r="AJ127" s="158"/>
      <c r="AK127" s="158"/>
      <c r="AL127" s="158"/>
      <c r="AM127" s="99"/>
      <c r="AN127" s="158"/>
      <c r="AO127" s="159"/>
      <c r="AP127" s="158"/>
      <c r="AR127" s="276">
        <f>Foglio17!AR127</f>
        <v>0</v>
      </c>
      <c r="AS127" s="200">
        <f t="array" ref="AS127">SUM(IF(($B$97:$B$153=AR127)*($C$97:$C$153=AV127),$AL$97:$AL$153,0))</f>
        <v>0</v>
      </c>
      <c r="AT127" s="327">
        <f>BA127+BG127+BM127+BS127+BY127+CE127</f>
        <v>0</v>
      </c>
      <c r="AU127" s="219">
        <f>AT127-AS127-AS128</f>
        <v>0</v>
      </c>
      <c r="AV127" s="202">
        <f>Foglio17!AV127</f>
        <v>0</v>
      </c>
      <c r="AW127" s="330">
        <f>Foglio17!AW127</f>
        <v>0</v>
      </c>
      <c r="AX127" s="251">
        <f>Foglio17!AX127</f>
        <v>0</v>
      </c>
      <c r="AY127" s="252">
        <f>Foglio17!AY127</f>
        <v>0</v>
      </c>
      <c r="AZ127" s="252">
        <f>Foglio17!AZ127</f>
        <v>0</v>
      </c>
      <c r="BA127" s="333">
        <f>Foglio17!BA127</f>
        <v>0</v>
      </c>
      <c r="BB127" s="265">
        <f>Foglio17!BB127</f>
        <v>0</v>
      </c>
      <c r="BC127" s="337">
        <f>Foglio17!BC127</f>
        <v>0</v>
      </c>
      <c r="BD127" s="330">
        <f>Foglio17!BD127</f>
        <v>0</v>
      </c>
      <c r="BE127" s="252">
        <f>Foglio17!BE127</f>
        <v>0</v>
      </c>
      <c r="BF127" s="252">
        <f>Foglio17!BF127</f>
        <v>0</v>
      </c>
      <c r="BG127" s="333">
        <f>Foglio17!BG127</f>
        <v>0</v>
      </c>
      <c r="BH127" s="335">
        <f>Foglio17!BH127</f>
        <v>0</v>
      </c>
      <c r="BI127" s="337">
        <f>Foglio17!BI127</f>
        <v>0</v>
      </c>
      <c r="BJ127" s="330">
        <f>Foglio17!BJ127</f>
        <v>0</v>
      </c>
      <c r="BK127" s="252">
        <f>Foglio17!BK127</f>
        <v>0</v>
      </c>
      <c r="BL127" s="252">
        <f>Foglio17!BL127</f>
        <v>0</v>
      </c>
      <c r="BM127" s="333">
        <f>Foglio17!BM127</f>
        <v>0</v>
      </c>
      <c r="BN127" s="335">
        <f>Foglio17!BN127</f>
        <v>0</v>
      </c>
      <c r="BO127" s="337">
        <f>Foglio17!BO127</f>
        <v>0</v>
      </c>
      <c r="BP127" s="330">
        <f>Foglio17!BP127</f>
        <v>0</v>
      </c>
      <c r="BQ127" s="252">
        <f>Foglio17!BQ127</f>
        <v>0</v>
      </c>
      <c r="BR127" s="252">
        <f>Foglio17!BR127</f>
        <v>0</v>
      </c>
      <c r="BS127" s="333">
        <f>Foglio17!BS127</f>
        <v>0</v>
      </c>
      <c r="BT127" s="335">
        <f>Foglio17!BT127</f>
        <v>0</v>
      </c>
      <c r="BU127" s="337">
        <f>Foglio17!BU127</f>
        <v>0</v>
      </c>
      <c r="BV127" s="330">
        <f>Foglio17!BV127</f>
        <v>0</v>
      </c>
      <c r="BW127" s="252">
        <f>Foglio17!BW127</f>
        <v>0</v>
      </c>
      <c r="BX127" s="252">
        <f>Foglio17!BX127</f>
        <v>0</v>
      </c>
      <c r="BY127" s="333">
        <f>Foglio17!BY127</f>
        <v>0</v>
      </c>
      <c r="BZ127" s="335">
        <f>Foglio17!BZ127</f>
        <v>0</v>
      </c>
      <c r="CA127" s="337">
        <f>Foglio17!CA127</f>
        <v>0</v>
      </c>
      <c r="CB127" s="330">
        <f>Foglio17!CB127</f>
        <v>0</v>
      </c>
      <c r="CC127" s="252">
        <f>Foglio17!CC127</f>
        <v>0</v>
      </c>
      <c r="CD127" s="252">
        <f>Foglio17!CD127</f>
        <v>0</v>
      </c>
      <c r="CE127" s="333">
        <f>Foglio17!CE127</f>
        <v>0</v>
      </c>
      <c r="CF127" s="335">
        <f>Foglio17!CF127</f>
        <v>0</v>
      </c>
      <c r="CG127" s="337">
        <f>Foglio17!CG127</f>
        <v>0</v>
      </c>
    </row>
    <row r="128" spans="1:85" ht="15.75" thickBot="1">
      <c r="A128" s="148" t="s">
        <v>4</v>
      </c>
      <c r="B128" s="98"/>
      <c r="C128" s="98"/>
      <c r="D128" s="149"/>
      <c r="E128" s="99"/>
      <c r="F128" s="99"/>
      <c r="G128" s="99"/>
      <c r="H128" s="99"/>
      <c r="I128" s="99"/>
      <c r="J128" s="99"/>
      <c r="K128" s="99"/>
      <c r="L128" s="99"/>
      <c r="M128" s="99"/>
      <c r="N128" s="105" t="s">
        <v>108</v>
      </c>
      <c r="O128" s="99"/>
      <c r="P128" s="99"/>
      <c r="Q128" s="99"/>
      <c r="R128" s="99"/>
      <c r="S128" s="99"/>
      <c r="T128" s="99"/>
      <c r="U128" s="99"/>
      <c r="V128" s="99"/>
      <c r="W128" s="99"/>
      <c r="X128" s="99"/>
      <c r="Y128" s="99"/>
      <c r="Z128" s="99"/>
      <c r="AA128" s="99"/>
      <c r="AB128" s="99"/>
      <c r="AC128" s="99"/>
      <c r="AD128" s="99"/>
      <c r="AE128" s="99"/>
      <c r="AF128" s="99"/>
      <c r="AG128" s="99"/>
      <c r="AH128" s="99"/>
      <c r="AI128" s="99"/>
      <c r="AJ128" s="99"/>
      <c r="AK128" s="99"/>
      <c r="AL128" s="99"/>
      <c r="AM128" s="99"/>
      <c r="AN128" s="99"/>
      <c r="AO128" s="102"/>
      <c r="AP128" s="99"/>
      <c r="AR128" s="281"/>
      <c r="AS128" s="191">
        <f t="array" ref="AS128">SUM(IF(($B$97:$B$153=AR127)*($C$97:$C$153=AV128),$AL$97:$AL$153,0))</f>
        <v>0</v>
      </c>
      <c r="AT128" s="341"/>
      <c r="AU128" s="227"/>
      <c r="AV128" s="192">
        <f>Foglio17!AV128</f>
        <v>0</v>
      </c>
      <c r="AW128" s="342"/>
      <c r="AX128" s="258"/>
      <c r="AY128" s="259"/>
      <c r="AZ128" s="259"/>
      <c r="BA128" s="343"/>
      <c r="BB128" s="323"/>
      <c r="BC128" s="344"/>
      <c r="BD128" s="342"/>
      <c r="BE128" s="259"/>
      <c r="BF128" s="259"/>
      <c r="BG128" s="343"/>
      <c r="BH128" s="345"/>
      <c r="BI128" s="344"/>
      <c r="BJ128" s="342"/>
      <c r="BK128" s="259"/>
      <c r="BL128" s="259"/>
      <c r="BM128" s="343"/>
      <c r="BN128" s="345"/>
      <c r="BO128" s="344"/>
      <c r="BP128" s="342"/>
      <c r="BQ128" s="259"/>
      <c r="BR128" s="259"/>
      <c r="BS128" s="343"/>
      <c r="BT128" s="345"/>
      <c r="BU128" s="344"/>
      <c r="BV128" s="342"/>
      <c r="BW128" s="259"/>
      <c r="BX128" s="259"/>
      <c r="BY128" s="343"/>
      <c r="BZ128" s="345"/>
      <c r="CA128" s="344"/>
      <c r="CB128" s="342"/>
      <c r="CC128" s="259"/>
      <c r="CD128" s="259"/>
      <c r="CE128" s="343"/>
      <c r="CF128" s="345"/>
      <c r="CG128" s="344"/>
    </row>
    <row r="129" spans="1:73" ht="15.75" thickBot="1">
      <c r="A129" s="111"/>
      <c r="B129" s="103"/>
      <c r="C129" s="103"/>
      <c r="D129" s="99"/>
      <c r="E129" s="99"/>
      <c r="F129" s="99"/>
      <c r="G129" s="99"/>
      <c r="H129" s="99"/>
      <c r="I129" s="99"/>
      <c r="J129" s="99"/>
      <c r="K129" s="99"/>
      <c r="L129" s="99"/>
      <c r="M129" s="99"/>
      <c r="N129" s="99"/>
      <c r="O129" s="99"/>
      <c r="P129" s="99"/>
      <c r="Q129" s="99"/>
      <c r="R129" s="99"/>
      <c r="S129" s="99"/>
      <c r="T129" s="99"/>
      <c r="U129" s="99"/>
      <c r="V129" s="99"/>
      <c r="W129" s="99"/>
      <c r="X129" s="99"/>
      <c r="Y129" s="99"/>
      <c r="Z129" s="99"/>
      <c r="AA129" s="99"/>
      <c r="AB129" s="99"/>
      <c r="AC129" s="99"/>
      <c r="AD129" s="99"/>
      <c r="AE129" s="99"/>
      <c r="AF129" s="99"/>
      <c r="AG129" s="99"/>
      <c r="AH129" s="99"/>
      <c r="AI129" s="99"/>
      <c r="AJ129" s="99"/>
      <c r="AK129" s="99"/>
      <c r="AL129" s="99"/>
      <c r="AM129" s="99"/>
      <c r="AN129" s="99"/>
      <c r="AO129" s="102"/>
      <c r="AP129" s="99"/>
    </row>
    <row r="130" spans="1:73" ht="15" customHeight="1">
      <c r="A130" s="111"/>
      <c r="B130" s="291" t="s">
        <v>5</v>
      </c>
      <c r="C130" s="291"/>
      <c r="D130" s="112"/>
      <c r="E130" s="292" t="str">
        <f>$E$9</f>
        <v xml:space="preserve">MESE DI </v>
      </c>
      <c r="F130" s="292"/>
      <c r="G130" s="292"/>
      <c r="H130" s="292"/>
      <c r="I130" s="292"/>
      <c r="J130" s="292"/>
      <c r="K130" s="292"/>
      <c r="L130" s="292"/>
      <c r="M130" s="292"/>
      <c r="N130" s="99"/>
      <c r="O130" s="99"/>
      <c r="P130" s="99"/>
      <c r="Q130" s="113" t="str">
        <f>$Q$9</f>
        <v>CORSO: "OPERATORE ELETTRICO" 1° ANNO</v>
      </c>
      <c r="R130" s="113"/>
      <c r="S130" s="99"/>
      <c r="T130" s="99"/>
      <c r="U130" s="99"/>
      <c r="V130" s="99"/>
      <c r="W130" s="99"/>
      <c r="X130" s="99"/>
      <c r="Y130" s="99"/>
      <c r="Z130" s="99"/>
      <c r="AA130" s="99"/>
      <c r="AB130" s="99"/>
      <c r="AC130" s="99"/>
      <c r="AD130" s="99"/>
      <c r="AE130" s="99"/>
      <c r="AF130" s="99"/>
      <c r="AG130" s="99"/>
      <c r="AH130" s="99"/>
      <c r="AI130" s="99"/>
      <c r="AJ130" s="99"/>
      <c r="AK130" s="99"/>
      <c r="AL130" s="99"/>
      <c r="AM130" s="99"/>
      <c r="AN130" s="99"/>
      <c r="AO130" s="102"/>
      <c r="AP130" s="99"/>
      <c r="AR130" s="304" t="s">
        <v>94</v>
      </c>
      <c r="AS130" s="305"/>
      <c r="AT130" s="305"/>
      <c r="AU130" s="305"/>
      <c r="AV130" s="306"/>
    </row>
    <row r="131" spans="1:73" ht="15" customHeight="1">
      <c r="A131" s="114"/>
      <c r="B131" s="114"/>
      <c r="C131" s="103"/>
      <c r="D131" s="99"/>
      <c r="E131" s="99"/>
      <c r="F131" s="99"/>
      <c r="G131" s="99"/>
      <c r="H131" s="99"/>
      <c r="I131" s="115"/>
      <c r="J131" s="99"/>
      <c r="K131" s="99"/>
      <c r="L131" s="115"/>
      <c r="M131" s="115" t="s">
        <v>3</v>
      </c>
      <c r="N131" s="115"/>
      <c r="O131" s="115"/>
      <c r="P131" s="115"/>
      <c r="Q131" s="293" t="str">
        <f>$Q$10</f>
        <v>COD: ARIEFP1821/20/1</v>
      </c>
      <c r="R131" s="293"/>
      <c r="S131" s="293"/>
      <c r="T131" s="293"/>
      <c r="U131" s="293"/>
      <c r="V131" s="293"/>
      <c r="W131" s="293"/>
      <c r="X131" s="293"/>
      <c r="Y131" s="293"/>
      <c r="Z131" s="293"/>
      <c r="AA131" s="293"/>
      <c r="AB131" s="293"/>
      <c r="AC131" s="293"/>
      <c r="AD131" s="293"/>
      <c r="AE131" s="115"/>
      <c r="AF131" s="115"/>
      <c r="AG131" s="115"/>
      <c r="AH131" s="115"/>
      <c r="AI131" s="115"/>
      <c r="AJ131" s="115" t="s">
        <v>3</v>
      </c>
      <c r="AK131" s="115"/>
      <c r="AL131" s="115"/>
      <c r="AM131" s="115"/>
      <c r="AN131" s="115"/>
      <c r="AO131" s="116"/>
      <c r="AP131" s="115"/>
      <c r="AQ131" s="53"/>
      <c r="AR131" s="296"/>
      <c r="AS131" s="297"/>
      <c r="AT131" s="297"/>
      <c r="AU131" s="297"/>
      <c r="AV131" s="307"/>
    </row>
    <row r="132" spans="1:73" ht="15" customHeight="1">
      <c r="A132" s="114"/>
      <c r="B132" s="114"/>
      <c r="C132" s="103"/>
      <c r="D132" s="99"/>
      <c r="E132" s="99"/>
      <c r="F132" s="99"/>
      <c r="G132" s="99"/>
      <c r="H132" s="99"/>
      <c r="I132" s="115"/>
      <c r="J132" s="99"/>
      <c r="K132" s="99"/>
      <c r="L132" s="115"/>
      <c r="M132" s="115"/>
      <c r="N132" s="115"/>
      <c r="O132" s="115"/>
      <c r="P132" s="115"/>
      <c r="Q132" s="171"/>
      <c r="R132" s="171"/>
      <c r="S132" s="171"/>
      <c r="T132" s="171"/>
      <c r="U132" s="171"/>
      <c r="V132" s="171"/>
      <c r="W132" s="171"/>
      <c r="X132" s="171"/>
      <c r="Y132" s="171"/>
      <c r="Z132" s="171"/>
      <c r="AA132" s="171"/>
      <c r="AB132" s="171"/>
      <c r="AC132" s="171"/>
      <c r="AD132" s="171"/>
      <c r="AE132" s="115"/>
      <c r="AF132" s="115"/>
      <c r="AG132" s="115"/>
      <c r="AH132" s="115"/>
      <c r="AI132" s="115"/>
      <c r="AJ132" s="115"/>
      <c r="AK132" s="115"/>
      <c r="AL132" s="115"/>
      <c r="AM132" s="115"/>
      <c r="AN132" s="115"/>
      <c r="AO132" s="116"/>
      <c r="AP132" s="115"/>
      <c r="AQ132" s="53"/>
      <c r="AR132" s="294" t="s">
        <v>95</v>
      </c>
      <c r="AS132" s="295"/>
      <c r="AT132" s="295" t="s">
        <v>79</v>
      </c>
      <c r="AU132" s="295"/>
      <c r="AV132" s="308" t="s">
        <v>96</v>
      </c>
      <c r="AW132" s="1" t="s">
        <v>87</v>
      </c>
      <c r="AY132" s="1" t="s">
        <v>102</v>
      </c>
    </row>
    <row r="133" spans="1:73" ht="10.5" customHeight="1" thickBot="1">
      <c r="A133" s="170"/>
      <c r="B133" s="170"/>
      <c r="C133" s="170"/>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c r="AA133" s="158"/>
      <c r="AB133" s="158"/>
      <c r="AC133" s="158"/>
      <c r="AD133" s="158"/>
      <c r="AE133" s="158"/>
      <c r="AF133" s="158"/>
      <c r="AG133" s="158"/>
      <c r="AH133" s="158"/>
      <c r="AI133" s="158"/>
      <c r="AJ133" s="158"/>
      <c r="AK133" s="158"/>
      <c r="AL133" s="158"/>
      <c r="AM133" s="99"/>
      <c r="AN133" s="158"/>
      <c r="AO133" s="159"/>
      <c r="AP133" s="158"/>
      <c r="AR133" s="296"/>
      <c r="AS133" s="297"/>
      <c r="AT133" s="297"/>
      <c r="AU133" s="297"/>
      <c r="AV133" s="307"/>
      <c r="AW133" s="1" t="s">
        <v>88</v>
      </c>
      <c r="AY133" s="1" t="s">
        <v>103</v>
      </c>
    </row>
    <row r="134" spans="1:73" s="12" customFormat="1" ht="33" customHeight="1" thickTop="1">
      <c r="A134" s="118" t="s">
        <v>0</v>
      </c>
      <c r="B134" s="272" t="s">
        <v>20</v>
      </c>
      <c r="C134" s="273"/>
      <c r="D134" s="121">
        <v>1</v>
      </c>
      <c r="E134" s="121">
        <v>2</v>
      </c>
      <c r="F134" s="121">
        <v>3</v>
      </c>
      <c r="G134" s="121">
        <v>4</v>
      </c>
      <c r="H134" s="121">
        <v>5</v>
      </c>
      <c r="I134" s="121">
        <v>6</v>
      </c>
      <c r="J134" s="121">
        <v>7</v>
      </c>
      <c r="K134" s="121">
        <v>8</v>
      </c>
      <c r="L134" s="121">
        <v>9</v>
      </c>
      <c r="M134" s="121">
        <v>10</v>
      </c>
      <c r="N134" s="121">
        <v>11</v>
      </c>
      <c r="O134" s="121">
        <v>12</v>
      </c>
      <c r="P134" s="121">
        <v>13</v>
      </c>
      <c r="Q134" s="121">
        <v>14</v>
      </c>
      <c r="R134" s="121">
        <v>15</v>
      </c>
      <c r="S134" s="121">
        <v>16</v>
      </c>
      <c r="T134" s="121">
        <v>17</v>
      </c>
      <c r="U134" s="121">
        <v>18</v>
      </c>
      <c r="V134" s="121">
        <v>19</v>
      </c>
      <c r="W134" s="121">
        <v>20</v>
      </c>
      <c r="X134" s="121">
        <v>21</v>
      </c>
      <c r="Y134" s="121">
        <v>22</v>
      </c>
      <c r="Z134" s="121">
        <v>23</v>
      </c>
      <c r="AA134" s="121">
        <v>24</v>
      </c>
      <c r="AB134" s="121">
        <v>25</v>
      </c>
      <c r="AC134" s="121">
        <v>26</v>
      </c>
      <c r="AD134" s="121">
        <v>27</v>
      </c>
      <c r="AE134" s="121">
        <v>28</v>
      </c>
      <c r="AF134" s="121">
        <v>29</v>
      </c>
      <c r="AG134" s="121">
        <v>30</v>
      </c>
      <c r="AH134" s="122">
        <v>31</v>
      </c>
      <c r="AI134" s="99"/>
      <c r="AJ134" s="123" t="s">
        <v>11</v>
      </c>
      <c r="AK134" s="124" t="s">
        <v>12</v>
      </c>
      <c r="AL134" s="125" t="s">
        <v>14</v>
      </c>
      <c r="AM134" s="99"/>
      <c r="AN134" s="158"/>
      <c r="AO134" s="159"/>
      <c r="AP134" s="158"/>
      <c r="AQ134" s="13"/>
      <c r="AR134" s="294">
        <f>SUM($AL$97:$AL$123)+SUM($AL$149:$AL$153)</f>
        <v>54</v>
      </c>
      <c r="AS134" s="295">
        <f t="array" ref="AS134">SUM(IF(($B$97:$B$153=AR134)*($C$97:$C$153=AV134),$AL$97:$AL$153,0))</f>
        <v>0</v>
      </c>
      <c r="AT134" s="295">
        <f>SUM(AS89:AS128)</f>
        <v>54</v>
      </c>
      <c r="AU134" s="295"/>
      <c r="AV134" s="285">
        <f>AT134-AR134</f>
        <v>0</v>
      </c>
      <c r="AW134" s="1" t="s">
        <v>89</v>
      </c>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row>
    <row r="135" spans="1:73">
      <c r="A135" s="130"/>
      <c r="B135" s="287" t="s">
        <v>18</v>
      </c>
      <c r="C135" s="288"/>
      <c r="D135" s="132"/>
      <c r="E135" s="132"/>
      <c r="F135" s="132"/>
      <c r="G135" s="132"/>
      <c r="H135" s="132"/>
      <c r="I135" s="132"/>
      <c r="J135" s="132"/>
      <c r="K135" s="132"/>
      <c r="L135" s="132"/>
      <c r="M135" s="132"/>
      <c r="N135" s="132"/>
      <c r="O135" s="132"/>
      <c r="P135" s="132"/>
      <c r="Q135" s="132"/>
      <c r="R135" s="132"/>
      <c r="S135" s="132"/>
      <c r="T135" s="132"/>
      <c r="U135" s="132"/>
      <c r="V135" s="132"/>
      <c r="W135" s="132"/>
      <c r="X135" s="132"/>
      <c r="Y135" s="132"/>
      <c r="Z135" s="132"/>
      <c r="AA135" s="132"/>
      <c r="AB135" s="132"/>
      <c r="AC135" s="132"/>
      <c r="AD135" s="132"/>
      <c r="AE135" s="132"/>
      <c r="AF135" s="132"/>
      <c r="AG135" s="132"/>
      <c r="AH135" s="133"/>
      <c r="AI135" s="99"/>
      <c r="AJ135" s="134"/>
      <c r="AK135" s="132"/>
      <c r="AL135" s="133"/>
      <c r="AM135" s="99"/>
      <c r="AN135" s="158"/>
      <c r="AO135" s="159"/>
      <c r="AP135" s="158"/>
      <c r="AR135" s="296"/>
      <c r="AS135" s="297">
        <f t="array" ref="AS135">SUM(IF(($B$97:$B$153=AR134)*($C$97:$C$153=AV135),$AL$97:$AL$153,0))</f>
        <v>0</v>
      </c>
      <c r="AT135" s="297"/>
      <c r="AU135" s="297"/>
      <c r="AV135" s="286"/>
    </row>
    <row r="136" spans="1:73">
      <c r="A136" s="130">
        <v>1</v>
      </c>
      <c r="B136" s="131" t="str">
        <f>Foglio16!B136</f>
        <v>GARBARINO O.</v>
      </c>
      <c r="C136" s="131" t="str">
        <f>Foglio16!C136</f>
        <v>TUTOR INT.</v>
      </c>
      <c r="D136" s="132"/>
      <c r="E136" s="132"/>
      <c r="F136" s="132"/>
      <c r="G136" s="132"/>
      <c r="H136" s="132"/>
      <c r="I136" s="132"/>
      <c r="J136" s="132"/>
      <c r="K136" s="132"/>
      <c r="L136" s="132"/>
      <c r="M136" s="132"/>
      <c r="N136" s="132"/>
      <c r="O136" s="132"/>
      <c r="P136" s="132"/>
      <c r="Q136" s="132"/>
      <c r="R136" s="132"/>
      <c r="S136" s="132"/>
      <c r="T136" s="132"/>
      <c r="U136" s="132"/>
      <c r="V136" s="132"/>
      <c r="W136" s="132"/>
      <c r="X136" s="132"/>
      <c r="Y136" s="132"/>
      <c r="Z136" s="132"/>
      <c r="AA136" s="132"/>
      <c r="AB136" s="132"/>
      <c r="AC136" s="132"/>
      <c r="AD136" s="132"/>
      <c r="AE136" s="132"/>
      <c r="AF136" s="132"/>
      <c r="AG136" s="132"/>
      <c r="AH136" s="133"/>
      <c r="AI136" s="99"/>
      <c r="AJ136" s="134">
        <f t="shared" ref="AJ136:AJ147" si="13">SUM(D136:AH136)</f>
        <v>0</v>
      </c>
      <c r="AK136" s="132">
        <f>Foglio17!AL136</f>
        <v>169</v>
      </c>
      <c r="AL136" s="133">
        <f t="shared" ref="AL136:AL147" si="14">AJ136+AK136</f>
        <v>169</v>
      </c>
      <c r="AM136" s="99"/>
      <c r="AN136" s="158"/>
      <c r="AO136" s="159"/>
      <c r="AP136" s="158"/>
      <c r="AR136" s="298"/>
      <c r="AS136" s="299"/>
      <c r="AT136" s="299"/>
      <c r="AU136" s="299"/>
      <c r="AV136" s="300"/>
    </row>
    <row r="137" spans="1:73" ht="15.75" thickBot="1">
      <c r="A137" s="130">
        <v>2</v>
      </c>
      <c r="B137" s="131" t="str">
        <f>Foglio16!B137</f>
        <v>PERI F.</v>
      </c>
      <c r="C137" s="131" t="str">
        <f>Foglio16!C137</f>
        <v>TUTOR INT.</v>
      </c>
      <c r="D137" s="132"/>
      <c r="E137" s="132"/>
      <c r="F137" s="132"/>
      <c r="G137" s="132"/>
      <c r="H137" s="132"/>
      <c r="I137" s="132"/>
      <c r="J137" s="132"/>
      <c r="K137" s="132"/>
      <c r="L137" s="132"/>
      <c r="M137" s="132"/>
      <c r="N137" s="132"/>
      <c r="O137" s="132"/>
      <c r="P137" s="132"/>
      <c r="Q137" s="132"/>
      <c r="R137" s="132"/>
      <c r="S137" s="132"/>
      <c r="T137" s="132"/>
      <c r="U137" s="132"/>
      <c r="V137" s="132"/>
      <c r="W137" s="132"/>
      <c r="X137" s="132"/>
      <c r="Y137" s="132"/>
      <c r="Z137" s="132"/>
      <c r="AA137" s="132"/>
      <c r="AB137" s="132"/>
      <c r="AC137" s="132"/>
      <c r="AD137" s="132"/>
      <c r="AE137" s="132"/>
      <c r="AF137" s="132"/>
      <c r="AG137" s="132"/>
      <c r="AH137" s="133"/>
      <c r="AI137" s="99"/>
      <c r="AJ137" s="134">
        <f t="shared" si="13"/>
        <v>0</v>
      </c>
      <c r="AK137" s="132">
        <f>Foglio17!AL137</f>
        <v>125</v>
      </c>
      <c r="AL137" s="133">
        <f t="shared" si="14"/>
        <v>125</v>
      </c>
      <c r="AM137" s="99"/>
      <c r="AN137" s="158"/>
      <c r="AO137" s="159"/>
      <c r="AP137" s="158"/>
      <c r="AR137" s="301"/>
      <c r="AS137" s="302"/>
      <c r="AT137" s="302"/>
      <c r="AU137" s="302"/>
      <c r="AV137" s="303"/>
    </row>
    <row r="138" spans="1:73">
      <c r="A138" s="130">
        <v>3</v>
      </c>
      <c r="B138" s="131" t="str">
        <f>Foglio16!B138</f>
        <v>BIANCHI M.</v>
      </c>
      <c r="C138" s="131" t="str">
        <f>Foglio16!C138</f>
        <v>COORD. INT.</v>
      </c>
      <c r="D138" s="132"/>
      <c r="E138" s="132"/>
      <c r="F138" s="132"/>
      <c r="G138" s="132"/>
      <c r="H138" s="132"/>
      <c r="I138" s="132"/>
      <c r="J138" s="132"/>
      <c r="K138" s="132"/>
      <c r="L138" s="132"/>
      <c r="M138" s="132"/>
      <c r="N138" s="132"/>
      <c r="O138" s="132"/>
      <c r="P138" s="132"/>
      <c r="Q138" s="132"/>
      <c r="R138" s="132"/>
      <c r="S138" s="132"/>
      <c r="T138" s="132"/>
      <c r="U138" s="132"/>
      <c r="V138" s="132"/>
      <c r="W138" s="132"/>
      <c r="X138" s="132"/>
      <c r="Y138" s="132"/>
      <c r="Z138" s="132"/>
      <c r="AA138" s="132"/>
      <c r="AB138" s="132"/>
      <c r="AC138" s="132"/>
      <c r="AD138" s="132"/>
      <c r="AE138" s="132"/>
      <c r="AF138" s="132"/>
      <c r="AG138" s="132"/>
      <c r="AH138" s="133"/>
      <c r="AI138" s="99"/>
      <c r="AJ138" s="134">
        <f t="shared" si="13"/>
        <v>0</v>
      </c>
      <c r="AK138" s="132">
        <f>Foglio17!AL138</f>
        <v>12</v>
      </c>
      <c r="AL138" s="133">
        <f t="shared" si="14"/>
        <v>12</v>
      </c>
      <c r="AM138" s="99"/>
      <c r="AN138" s="158"/>
      <c r="AO138" s="159"/>
      <c r="AP138" s="158"/>
    </row>
    <row r="139" spans="1:73">
      <c r="A139" s="130">
        <v>4</v>
      </c>
      <c r="B139" s="131" t="str">
        <f>Foglio16!B139</f>
        <v>CAPITTA S.</v>
      </c>
      <c r="C139" s="131" t="str">
        <f>Foglio16!C139</f>
        <v>COORD. INT.</v>
      </c>
      <c r="D139" s="132"/>
      <c r="E139" s="132"/>
      <c r="F139" s="132"/>
      <c r="G139" s="132"/>
      <c r="H139" s="132"/>
      <c r="I139" s="132"/>
      <c r="J139" s="132"/>
      <c r="K139" s="132"/>
      <c r="L139" s="132"/>
      <c r="M139" s="132"/>
      <c r="N139" s="132"/>
      <c r="O139" s="132"/>
      <c r="P139" s="132"/>
      <c r="Q139" s="132"/>
      <c r="R139" s="132"/>
      <c r="S139" s="132"/>
      <c r="T139" s="132"/>
      <c r="U139" s="132"/>
      <c r="V139" s="132"/>
      <c r="W139" s="132"/>
      <c r="X139" s="132"/>
      <c r="Y139" s="132"/>
      <c r="Z139" s="132"/>
      <c r="AA139" s="132"/>
      <c r="AB139" s="132"/>
      <c r="AC139" s="132"/>
      <c r="AD139" s="132"/>
      <c r="AE139" s="132"/>
      <c r="AF139" s="132"/>
      <c r="AG139" s="132"/>
      <c r="AH139" s="133"/>
      <c r="AI139" s="99"/>
      <c r="AJ139" s="134">
        <f t="shared" si="13"/>
        <v>0</v>
      </c>
      <c r="AK139" s="132">
        <f>Foglio17!AL139</f>
        <v>106</v>
      </c>
      <c r="AL139" s="133">
        <f t="shared" si="14"/>
        <v>106</v>
      </c>
      <c r="AM139" s="99"/>
      <c r="AN139" s="158"/>
      <c r="AO139" s="159"/>
      <c r="AP139" s="158"/>
      <c r="AR139" s="279"/>
      <c r="AS139" s="279"/>
      <c r="AT139" s="279"/>
      <c r="AU139" s="279"/>
      <c r="AV139" s="279"/>
    </row>
    <row r="140" spans="1:73">
      <c r="A140" s="130">
        <v>5</v>
      </c>
      <c r="B140" s="131" t="str">
        <f>Foglio16!B140</f>
        <v>PERI F.</v>
      </c>
      <c r="C140" s="131" t="str">
        <f>Foglio16!C140</f>
        <v>TUTOR INT. (PSICOLOGO)</v>
      </c>
      <c r="D140" s="132"/>
      <c r="E140" s="132"/>
      <c r="F140" s="132"/>
      <c r="G140" s="132"/>
      <c r="H140" s="132"/>
      <c r="I140" s="132"/>
      <c r="J140" s="132"/>
      <c r="K140" s="132"/>
      <c r="L140" s="132"/>
      <c r="M140" s="132"/>
      <c r="N140" s="132"/>
      <c r="O140" s="132"/>
      <c r="P140" s="132"/>
      <c r="Q140" s="132"/>
      <c r="R140" s="132"/>
      <c r="S140" s="132"/>
      <c r="T140" s="132"/>
      <c r="U140" s="132"/>
      <c r="V140" s="132"/>
      <c r="W140" s="132"/>
      <c r="X140" s="132"/>
      <c r="Y140" s="132"/>
      <c r="Z140" s="132"/>
      <c r="AA140" s="132"/>
      <c r="AB140" s="132"/>
      <c r="AC140" s="132"/>
      <c r="AD140" s="132"/>
      <c r="AE140" s="132"/>
      <c r="AF140" s="132"/>
      <c r="AG140" s="132"/>
      <c r="AH140" s="133"/>
      <c r="AI140" s="99"/>
      <c r="AJ140" s="134">
        <f t="shared" si="13"/>
        <v>0</v>
      </c>
      <c r="AK140" s="132">
        <f>Foglio17!AL140</f>
        <v>23</v>
      </c>
      <c r="AL140" s="133">
        <f t="shared" si="14"/>
        <v>23</v>
      </c>
      <c r="AM140" s="99"/>
      <c r="AN140" s="158"/>
      <c r="AO140" s="159"/>
      <c r="AP140" s="158"/>
      <c r="AR140" s="279"/>
      <c r="AS140" s="279"/>
      <c r="AT140" s="279"/>
      <c r="AU140" s="279"/>
      <c r="AV140" s="279"/>
    </row>
    <row r="141" spans="1:73">
      <c r="A141" s="130">
        <v>6</v>
      </c>
      <c r="B141" s="131">
        <f>Foglio16!B141</f>
        <v>0</v>
      </c>
      <c r="C141" s="131">
        <f>Foglio16!C141</f>
        <v>0</v>
      </c>
      <c r="D141" s="132"/>
      <c r="E141" s="132"/>
      <c r="F141" s="132"/>
      <c r="G141" s="132"/>
      <c r="H141" s="132"/>
      <c r="I141" s="132"/>
      <c r="J141" s="132"/>
      <c r="K141" s="132"/>
      <c r="L141" s="132"/>
      <c r="M141" s="132"/>
      <c r="N141" s="132"/>
      <c r="O141" s="132"/>
      <c r="P141" s="132"/>
      <c r="Q141" s="132"/>
      <c r="R141" s="132"/>
      <c r="S141" s="132"/>
      <c r="T141" s="132"/>
      <c r="U141" s="132"/>
      <c r="V141" s="132"/>
      <c r="W141" s="132"/>
      <c r="X141" s="132"/>
      <c r="Y141" s="132"/>
      <c r="Z141" s="132"/>
      <c r="AA141" s="132"/>
      <c r="AB141" s="132"/>
      <c r="AC141" s="132"/>
      <c r="AD141" s="132"/>
      <c r="AE141" s="132"/>
      <c r="AF141" s="132"/>
      <c r="AG141" s="132"/>
      <c r="AH141" s="133"/>
      <c r="AI141" s="99"/>
      <c r="AJ141" s="134">
        <f t="shared" si="13"/>
        <v>0</v>
      </c>
      <c r="AK141" s="132">
        <f>Foglio17!AL141</f>
        <v>0</v>
      </c>
      <c r="AL141" s="133">
        <f t="shared" si="14"/>
        <v>0</v>
      </c>
      <c r="AM141" s="99"/>
      <c r="AN141" s="158"/>
      <c r="AO141" s="159"/>
      <c r="AP141" s="158"/>
      <c r="AR141" s="279"/>
      <c r="AS141" s="279"/>
      <c r="AT141" s="279"/>
      <c r="AU141" s="279"/>
      <c r="AV141" s="279"/>
    </row>
    <row r="142" spans="1:73">
      <c r="A142" s="130">
        <v>7</v>
      </c>
      <c r="B142" s="131">
        <f>Foglio16!B142</f>
        <v>0</v>
      </c>
      <c r="C142" s="131">
        <f>Foglio16!C142</f>
        <v>0</v>
      </c>
      <c r="D142" s="132"/>
      <c r="E142" s="132"/>
      <c r="F142" s="132"/>
      <c r="G142" s="132"/>
      <c r="H142" s="132"/>
      <c r="I142" s="132"/>
      <c r="J142" s="132"/>
      <c r="K142" s="132"/>
      <c r="L142" s="132"/>
      <c r="M142" s="132"/>
      <c r="N142" s="132"/>
      <c r="O142" s="132"/>
      <c r="P142" s="132"/>
      <c r="Q142" s="132"/>
      <c r="R142" s="132"/>
      <c r="S142" s="132"/>
      <c r="T142" s="132"/>
      <c r="U142" s="132"/>
      <c r="V142" s="132"/>
      <c r="W142" s="132"/>
      <c r="X142" s="132"/>
      <c r="Y142" s="132"/>
      <c r="Z142" s="132"/>
      <c r="AA142" s="132"/>
      <c r="AB142" s="132"/>
      <c r="AC142" s="132"/>
      <c r="AD142" s="132"/>
      <c r="AE142" s="132"/>
      <c r="AF142" s="132"/>
      <c r="AG142" s="132"/>
      <c r="AH142" s="133"/>
      <c r="AI142" s="99"/>
      <c r="AJ142" s="134">
        <f t="shared" si="13"/>
        <v>0</v>
      </c>
      <c r="AK142" s="132">
        <f>Foglio17!AL142</f>
        <v>0</v>
      </c>
      <c r="AL142" s="133">
        <f t="shared" si="14"/>
        <v>0</v>
      </c>
      <c r="AM142" s="99"/>
      <c r="AN142" s="158"/>
      <c r="AO142" s="159"/>
      <c r="AP142" s="158"/>
      <c r="AR142" s="194"/>
      <c r="AS142" s="193"/>
      <c r="AT142" s="195"/>
      <c r="AU142" s="196"/>
      <c r="AV142" s="193"/>
    </row>
    <row r="143" spans="1:73">
      <c r="A143" s="130">
        <v>8</v>
      </c>
      <c r="B143" s="131">
        <f>Foglio16!B143</f>
        <v>0</v>
      </c>
      <c r="C143" s="131">
        <f>Foglio16!C143</f>
        <v>0</v>
      </c>
      <c r="D143" s="132"/>
      <c r="E143" s="132"/>
      <c r="F143" s="132"/>
      <c r="G143" s="132"/>
      <c r="H143" s="132"/>
      <c r="I143" s="132"/>
      <c r="J143" s="132"/>
      <c r="K143" s="132"/>
      <c r="L143" s="132"/>
      <c r="M143" s="132"/>
      <c r="N143" s="132"/>
      <c r="O143" s="132"/>
      <c r="P143" s="132"/>
      <c r="Q143" s="132"/>
      <c r="R143" s="132"/>
      <c r="S143" s="132"/>
      <c r="T143" s="132"/>
      <c r="U143" s="132"/>
      <c r="V143" s="132"/>
      <c r="W143" s="132"/>
      <c r="X143" s="132"/>
      <c r="Y143" s="132"/>
      <c r="Z143" s="132"/>
      <c r="AA143" s="132"/>
      <c r="AB143" s="132"/>
      <c r="AC143" s="132"/>
      <c r="AD143" s="132"/>
      <c r="AE143" s="132"/>
      <c r="AF143" s="132"/>
      <c r="AG143" s="132"/>
      <c r="AH143" s="133"/>
      <c r="AI143" s="99"/>
      <c r="AJ143" s="134">
        <f t="shared" si="13"/>
        <v>0</v>
      </c>
      <c r="AK143" s="132">
        <f>Foglio17!AL143</f>
        <v>0</v>
      </c>
      <c r="AL143" s="133">
        <f t="shared" si="14"/>
        <v>0</v>
      </c>
      <c r="AM143" s="99"/>
      <c r="AN143" s="158"/>
      <c r="AO143" s="159"/>
      <c r="AP143" s="158"/>
      <c r="AR143" s="194"/>
      <c r="AS143" s="193"/>
      <c r="AT143" s="195"/>
      <c r="AU143" s="196"/>
      <c r="AV143" s="193"/>
    </row>
    <row r="144" spans="1:73">
      <c r="A144" s="130">
        <v>9</v>
      </c>
      <c r="B144" s="131">
        <f>Foglio16!B144</f>
        <v>0</v>
      </c>
      <c r="C144" s="131">
        <f>Foglio16!C144</f>
        <v>0</v>
      </c>
      <c r="D144" s="132"/>
      <c r="E144" s="132"/>
      <c r="F144" s="132"/>
      <c r="G144" s="132"/>
      <c r="H144" s="132"/>
      <c r="I144" s="132"/>
      <c r="J144" s="132"/>
      <c r="K144" s="132"/>
      <c r="L144" s="132"/>
      <c r="M144" s="132"/>
      <c r="N144" s="132"/>
      <c r="O144" s="132"/>
      <c r="P144" s="132"/>
      <c r="Q144" s="132"/>
      <c r="R144" s="132"/>
      <c r="S144" s="132"/>
      <c r="T144" s="132"/>
      <c r="U144" s="132"/>
      <c r="V144" s="132"/>
      <c r="W144" s="132"/>
      <c r="X144" s="132"/>
      <c r="Y144" s="132"/>
      <c r="Z144" s="132"/>
      <c r="AA144" s="132"/>
      <c r="AB144" s="132"/>
      <c r="AC144" s="132"/>
      <c r="AD144" s="132"/>
      <c r="AE144" s="132"/>
      <c r="AF144" s="132"/>
      <c r="AG144" s="132"/>
      <c r="AH144" s="133"/>
      <c r="AI144" s="99"/>
      <c r="AJ144" s="134">
        <f t="shared" si="13"/>
        <v>0</v>
      </c>
      <c r="AK144" s="132">
        <f>Foglio17!AL144</f>
        <v>0</v>
      </c>
      <c r="AL144" s="133">
        <f t="shared" si="14"/>
        <v>0</v>
      </c>
      <c r="AM144" s="99"/>
      <c r="AN144" s="158"/>
      <c r="AO144" s="159"/>
      <c r="AP144" s="158"/>
    </row>
    <row r="145" spans="1:42">
      <c r="A145" s="130">
        <v>10</v>
      </c>
      <c r="B145" s="131">
        <f>Foglio16!B145</f>
        <v>0</v>
      </c>
      <c r="C145" s="131">
        <f>Foglio16!C145</f>
        <v>0</v>
      </c>
      <c r="D145" s="132"/>
      <c r="E145" s="132"/>
      <c r="F145" s="132"/>
      <c r="G145" s="132"/>
      <c r="H145" s="132"/>
      <c r="I145" s="132"/>
      <c r="J145" s="132"/>
      <c r="K145" s="132"/>
      <c r="L145" s="132"/>
      <c r="M145" s="132"/>
      <c r="N145" s="132"/>
      <c r="O145" s="132"/>
      <c r="P145" s="132"/>
      <c r="Q145" s="132"/>
      <c r="R145" s="132"/>
      <c r="S145" s="132"/>
      <c r="T145" s="132"/>
      <c r="U145" s="132"/>
      <c r="V145" s="132"/>
      <c r="W145" s="132"/>
      <c r="X145" s="132"/>
      <c r="Y145" s="132"/>
      <c r="Z145" s="132"/>
      <c r="AA145" s="132"/>
      <c r="AB145" s="132"/>
      <c r="AC145" s="132"/>
      <c r="AD145" s="132"/>
      <c r="AE145" s="132"/>
      <c r="AF145" s="132"/>
      <c r="AG145" s="132"/>
      <c r="AH145" s="133"/>
      <c r="AI145" s="99"/>
      <c r="AJ145" s="134">
        <f t="shared" si="13"/>
        <v>0</v>
      </c>
      <c r="AK145" s="132">
        <f>Foglio17!AL145</f>
        <v>0</v>
      </c>
      <c r="AL145" s="133">
        <f t="shared" si="14"/>
        <v>0</v>
      </c>
      <c r="AM145" s="99"/>
      <c r="AN145" s="158"/>
      <c r="AO145" s="159"/>
      <c r="AP145" s="158"/>
    </row>
    <row r="146" spans="1:42">
      <c r="A146" s="130">
        <v>11</v>
      </c>
      <c r="B146" s="131">
        <f>Foglio16!B146</f>
        <v>0</v>
      </c>
      <c r="C146" s="131">
        <f>Foglio16!C146</f>
        <v>0</v>
      </c>
      <c r="D146" s="132"/>
      <c r="E146" s="132"/>
      <c r="F146" s="132"/>
      <c r="G146" s="132"/>
      <c r="H146" s="132"/>
      <c r="I146" s="132"/>
      <c r="J146" s="132"/>
      <c r="K146" s="132"/>
      <c r="L146" s="132"/>
      <c r="M146" s="132"/>
      <c r="N146" s="132"/>
      <c r="O146" s="132"/>
      <c r="P146" s="132"/>
      <c r="Q146" s="132"/>
      <c r="R146" s="132"/>
      <c r="S146" s="132"/>
      <c r="T146" s="132"/>
      <c r="U146" s="132"/>
      <c r="V146" s="132"/>
      <c r="W146" s="132"/>
      <c r="X146" s="132"/>
      <c r="Y146" s="132"/>
      <c r="Z146" s="132"/>
      <c r="AA146" s="132"/>
      <c r="AB146" s="132"/>
      <c r="AC146" s="132"/>
      <c r="AD146" s="132"/>
      <c r="AE146" s="132"/>
      <c r="AF146" s="132"/>
      <c r="AG146" s="132"/>
      <c r="AH146" s="133"/>
      <c r="AI146" s="99"/>
      <c r="AJ146" s="134">
        <f t="shared" si="13"/>
        <v>0</v>
      </c>
      <c r="AK146" s="132">
        <f>Foglio17!AL146</f>
        <v>0</v>
      </c>
      <c r="AL146" s="133">
        <f t="shared" si="14"/>
        <v>0</v>
      </c>
      <c r="AM146" s="99"/>
      <c r="AN146" s="158"/>
      <c r="AO146" s="159"/>
      <c r="AP146" s="158"/>
    </row>
    <row r="147" spans="1:42">
      <c r="A147" s="130">
        <v>12</v>
      </c>
      <c r="B147" s="131">
        <f>Foglio16!B147</f>
        <v>0</v>
      </c>
      <c r="C147" s="131">
        <f>Foglio16!C147</f>
        <v>0</v>
      </c>
      <c r="D147" s="132"/>
      <c r="E147" s="132"/>
      <c r="F147" s="132"/>
      <c r="G147" s="132"/>
      <c r="H147" s="132"/>
      <c r="I147" s="132"/>
      <c r="J147" s="132"/>
      <c r="K147" s="132"/>
      <c r="L147" s="132"/>
      <c r="M147" s="132"/>
      <c r="N147" s="132"/>
      <c r="O147" s="132"/>
      <c r="P147" s="132"/>
      <c r="Q147" s="132"/>
      <c r="R147" s="132"/>
      <c r="S147" s="132"/>
      <c r="T147" s="132"/>
      <c r="U147" s="132"/>
      <c r="V147" s="132"/>
      <c r="W147" s="132"/>
      <c r="X147" s="132"/>
      <c r="Y147" s="132"/>
      <c r="Z147" s="132"/>
      <c r="AA147" s="132"/>
      <c r="AB147" s="132"/>
      <c r="AC147" s="132"/>
      <c r="AD147" s="132"/>
      <c r="AE147" s="132"/>
      <c r="AF147" s="132"/>
      <c r="AG147" s="132"/>
      <c r="AH147" s="133"/>
      <c r="AI147" s="99"/>
      <c r="AJ147" s="134">
        <f t="shared" si="13"/>
        <v>0</v>
      </c>
      <c r="AK147" s="132">
        <f>Foglio17!AL147</f>
        <v>0</v>
      </c>
      <c r="AL147" s="133">
        <f t="shared" si="14"/>
        <v>0</v>
      </c>
      <c r="AM147" s="99"/>
      <c r="AN147" s="158"/>
      <c r="AO147" s="159"/>
      <c r="AP147" s="158"/>
    </row>
    <row r="148" spans="1:42">
      <c r="A148" s="130"/>
      <c r="B148" s="156" t="s">
        <v>26</v>
      </c>
      <c r="C148" s="131"/>
      <c r="D148" s="161"/>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c r="AC148" s="161"/>
      <c r="AD148" s="161"/>
      <c r="AE148" s="161"/>
      <c r="AF148" s="161"/>
      <c r="AG148" s="161"/>
      <c r="AH148" s="162"/>
      <c r="AI148" s="99"/>
      <c r="AJ148" s="163"/>
      <c r="AK148" s="161"/>
      <c r="AL148" s="162"/>
      <c r="AM148" s="99"/>
      <c r="AN148" s="158"/>
      <c r="AO148" s="159"/>
      <c r="AP148" s="158"/>
    </row>
    <row r="149" spans="1:42">
      <c r="A149" s="130">
        <v>1</v>
      </c>
      <c r="B149" s="131">
        <f>Foglio16!B149</f>
        <v>0</v>
      </c>
      <c r="C149" s="131">
        <f>Foglio16!C149</f>
        <v>0</v>
      </c>
      <c r="D149" s="132"/>
      <c r="E149" s="132"/>
      <c r="F149" s="132"/>
      <c r="G149" s="132"/>
      <c r="H149" s="132"/>
      <c r="I149" s="132"/>
      <c r="J149" s="132"/>
      <c r="K149" s="132"/>
      <c r="L149" s="132"/>
      <c r="M149" s="132"/>
      <c r="N149" s="132"/>
      <c r="O149" s="132"/>
      <c r="P149" s="132"/>
      <c r="Q149" s="132"/>
      <c r="R149" s="132"/>
      <c r="S149" s="132"/>
      <c r="T149" s="132"/>
      <c r="U149" s="132"/>
      <c r="V149" s="132"/>
      <c r="W149" s="132"/>
      <c r="X149" s="132"/>
      <c r="Y149" s="132"/>
      <c r="Z149" s="132"/>
      <c r="AA149" s="132"/>
      <c r="AB149" s="132"/>
      <c r="AC149" s="132"/>
      <c r="AD149" s="132"/>
      <c r="AE149" s="132"/>
      <c r="AF149" s="132"/>
      <c r="AG149" s="132"/>
      <c r="AH149" s="133"/>
      <c r="AI149" s="99"/>
      <c r="AJ149" s="134">
        <f>SUM(D149:AH149)</f>
        <v>0</v>
      </c>
      <c r="AK149" s="132">
        <f>Foglio17!AL149</f>
        <v>0</v>
      </c>
      <c r="AL149" s="133">
        <f>AJ149+AK149</f>
        <v>0</v>
      </c>
      <c r="AM149" s="99"/>
      <c r="AN149" s="158"/>
      <c r="AO149" s="159"/>
      <c r="AP149" s="158"/>
    </row>
    <row r="150" spans="1:42">
      <c r="A150" s="130">
        <v>2</v>
      </c>
      <c r="B150" s="131">
        <f>Foglio16!B150</f>
        <v>0</v>
      </c>
      <c r="C150" s="131">
        <f>Foglio16!C150</f>
        <v>0</v>
      </c>
      <c r="D150" s="132"/>
      <c r="E150" s="132"/>
      <c r="F150" s="132"/>
      <c r="G150" s="132"/>
      <c r="H150" s="132"/>
      <c r="I150" s="132"/>
      <c r="J150" s="132"/>
      <c r="K150" s="132"/>
      <c r="L150" s="132"/>
      <c r="M150" s="132"/>
      <c r="N150" s="132"/>
      <c r="O150" s="132"/>
      <c r="P150" s="132"/>
      <c r="Q150" s="132"/>
      <c r="R150" s="132"/>
      <c r="S150" s="132"/>
      <c r="T150" s="132"/>
      <c r="U150" s="132"/>
      <c r="V150" s="132"/>
      <c r="W150" s="132"/>
      <c r="X150" s="132"/>
      <c r="Y150" s="132"/>
      <c r="Z150" s="132"/>
      <c r="AA150" s="132"/>
      <c r="AB150" s="132"/>
      <c r="AC150" s="132"/>
      <c r="AD150" s="132"/>
      <c r="AE150" s="132"/>
      <c r="AF150" s="132"/>
      <c r="AG150" s="132"/>
      <c r="AH150" s="133"/>
      <c r="AI150" s="99"/>
      <c r="AJ150" s="134">
        <f>SUM(D150:AH150)</f>
        <v>0</v>
      </c>
      <c r="AK150" s="132">
        <f>Foglio17!AL150</f>
        <v>0</v>
      </c>
      <c r="AL150" s="133">
        <f>AJ150+AK150</f>
        <v>0</v>
      </c>
      <c r="AM150" s="99"/>
      <c r="AN150" s="158"/>
      <c r="AO150" s="159"/>
      <c r="AP150" s="158"/>
    </row>
    <row r="151" spans="1:42">
      <c r="A151" s="130">
        <v>3</v>
      </c>
      <c r="B151" s="131">
        <f>Foglio16!B151</f>
        <v>0</v>
      </c>
      <c r="C151" s="131">
        <f>Foglio16!C151</f>
        <v>0</v>
      </c>
      <c r="D151" s="132"/>
      <c r="E151" s="132"/>
      <c r="F151" s="132"/>
      <c r="G151" s="132"/>
      <c r="H151" s="132"/>
      <c r="I151" s="132"/>
      <c r="J151" s="132"/>
      <c r="K151" s="132"/>
      <c r="L151" s="132"/>
      <c r="M151" s="132"/>
      <c r="N151" s="132"/>
      <c r="O151" s="132"/>
      <c r="P151" s="132"/>
      <c r="Q151" s="132"/>
      <c r="R151" s="132"/>
      <c r="S151" s="132"/>
      <c r="T151" s="132"/>
      <c r="U151" s="132"/>
      <c r="V151" s="132"/>
      <c r="W151" s="132"/>
      <c r="X151" s="132"/>
      <c r="Y151" s="132"/>
      <c r="Z151" s="132"/>
      <c r="AA151" s="132"/>
      <c r="AB151" s="132"/>
      <c r="AC151" s="132"/>
      <c r="AD151" s="132"/>
      <c r="AE151" s="132"/>
      <c r="AF151" s="132"/>
      <c r="AG151" s="132"/>
      <c r="AH151" s="133"/>
      <c r="AI151" s="99"/>
      <c r="AJ151" s="134">
        <f>SUM(D151:AH151)</f>
        <v>0</v>
      </c>
      <c r="AK151" s="132">
        <f>Foglio17!AL151</f>
        <v>0</v>
      </c>
      <c r="AL151" s="133">
        <f>AJ151+AK151</f>
        <v>0</v>
      </c>
      <c r="AM151" s="99"/>
      <c r="AN151" s="158"/>
      <c r="AO151" s="159"/>
      <c r="AP151" s="158"/>
    </row>
    <row r="152" spans="1:42">
      <c r="A152" s="130">
        <v>4</v>
      </c>
      <c r="B152" s="131">
        <f>Foglio16!B152</f>
        <v>0</v>
      </c>
      <c r="C152" s="131">
        <f>Foglio16!C152</f>
        <v>0</v>
      </c>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3"/>
      <c r="AI152" s="99"/>
      <c r="AJ152" s="134">
        <f>SUM(D152:AH152)</f>
        <v>0</v>
      </c>
      <c r="AK152" s="132">
        <f>Foglio17!AL152</f>
        <v>0</v>
      </c>
      <c r="AL152" s="133">
        <f>AJ152+AK152</f>
        <v>0</v>
      </c>
      <c r="AM152" s="99"/>
      <c r="AN152" s="158"/>
      <c r="AO152" s="159"/>
      <c r="AP152" s="158"/>
    </row>
    <row r="153" spans="1:42" ht="15.75" thickBot="1">
      <c r="A153" s="130">
        <v>5</v>
      </c>
      <c r="B153" s="131">
        <f>Foglio16!B153</f>
        <v>0</v>
      </c>
      <c r="C153" s="131">
        <f>Foglio16!C153</f>
        <v>0</v>
      </c>
      <c r="D153" s="132"/>
      <c r="E153" s="132"/>
      <c r="F153" s="132"/>
      <c r="G153" s="132"/>
      <c r="H153" s="132"/>
      <c r="I153" s="132"/>
      <c r="J153" s="132"/>
      <c r="K153" s="132"/>
      <c r="L153" s="132"/>
      <c r="M153" s="132"/>
      <c r="N153" s="132"/>
      <c r="O153" s="132"/>
      <c r="P153" s="132"/>
      <c r="Q153" s="132"/>
      <c r="R153" s="132"/>
      <c r="S153" s="132"/>
      <c r="T153" s="132"/>
      <c r="U153" s="132"/>
      <c r="V153" s="132"/>
      <c r="W153" s="132"/>
      <c r="X153" s="132"/>
      <c r="Y153" s="132"/>
      <c r="Z153" s="132"/>
      <c r="AA153" s="132"/>
      <c r="AB153" s="132"/>
      <c r="AC153" s="132"/>
      <c r="AD153" s="132"/>
      <c r="AE153" s="132"/>
      <c r="AF153" s="132"/>
      <c r="AG153" s="132"/>
      <c r="AH153" s="133"/>
      <c r="AI153" s="99"/>
      <c r="AJ153" s="134">
        <f>SUM(D153:AH153)</f>
        <v>0</v>
      </c>
      <c r="AK153" s="132">
        <f>Foglio17!AL153</f>
        <v>0</v>
      </c>
      <c r="AL153" s="133">
        <f>AJ153+AK153</f>
        <v>0</v>
      </c>
      <c r="AM153" s="99"/>
      <c r="AN153" s="158"/>
      <c r="AO153" s="159"/>
      <c r="AP153" s="158"/>
    </row>
    <row r="154" spans="1:42" ht="18" customHeight="1" thickTop="1" thickBot="1">
      <c r="A154" s="141"/>
      <c r="B154" s="142"/>
      <c r="C154" s="142"/>
      <c r="D154" s="143"/>
      <c r="E154" s="143"/>
      <c r="F154" s="143"/>
      <c r="G154" s="143"/>
      <c r="H154" s="143"/>
      <c r="I154" s="143"/>
      <c r="J154" s="143"/>
      <c r="K154" s="143"/>
      <c r="L154" s="143"/>
      <c r="M154" s="143"/>
      <c r="N154" s="143"/>
      <c r="O154" s="143"/>
      <c r="P154" s="143"/>
      <c r="Q154" s="143"/>
      <c r="R154" s="143"/>
      <c r="S154" s="143"/>
      <c r="T154" s="143"/>
      <c r="U154" s="143"/>
      <c r="V154" s="143"/>
      <c r="W154" s="143"/>
      <c r="X154" s="143"/>
      <c r="Y154" s="143"/>
      <c r="Z154" s="143"/>
      <c r="AA154" s="143"/>
      <c r="AB154" s="143"/>
      <c r="AC154" s="143"/>
      <c r="AD154" s="144" t="s">
        <v>8</v>
      </c>
      <c r="AE154" s="145"/>
      <c r="AF154" s="145"/>
      <c r="AG154" s="145"/>
      <c r="AH154" s="146"/>
      <c r="AI154" s="110"/>
      <c r="AJ154" s="147">
        <f>SUM(AJ135:AJ153)</f>
        <v>0</v>
      </c>
      <c r="AK154" s="147">
        <f>SUM(AK135:AK153)</f>
        <v>435</v>
      </c>
      <c r="AL154" s="147">
        <f>SUM(AL135:AL153)</f>
        <v>435</v>
      </c>
      <c r="AM154" s="110"/>
      <c r="AN154" s="174"/>
      <c r="AO154" s="175"/>
      <c r="AP154" s="174"/>
    </row>
    <row r="155" spans="1:42" ht="15.75" thickTop="1">
      <c r="A155" s="103"/>
      <c r="B155" s="103"/>
      <c r="C155" s="103"/>
      <c r="D155" s="99"/>
      <c r="E155" s="99"/>
      <c r="F155" s="99"/>
      <c r="G155" s="99"/>
      <c r="H155" s="99"/>
      <c r="I155" s="99"/>
      <c r="J155" s="99"/>
      <c r="K155" s="99"/>
      <c r="L155" s="99"/>
      <c r="M155" s="99"/>
      <c r="N155" s="99"/>
      <c r="O155" s="99"/>
      <c r="P155" s="99"/>
      <c r="Q155" s="99"/>
      <c r="R155" s="99"/>
      <c r="S155" s="99"/>
      <c r="T155" s="99"/>
      <c r="U155" s="99"/>
      <c r="V155" s="99"/>
      <c r="W155" s="99"/>
      <c r="X155" s="99"/>
      <c r="Y155" s="99"/>
      <c r="Z155" s="99"/>
      <c r="AA155" s="99"/>
      <c r="AB155" s="99"/>
      <c r="AC155" s="99"/>
      <c r="AD155" s="99"/>
      <c r="AE155" s="99"/>
      <c r="AF155" s="99"/>
      <c r="AG155" s="99"/>
      <c r="AH155" s="99"/>
      <c r="AI155" s="99"/>
      <c r="AJ155" s="99"/>
      <c r="AK155" s="99"/>
      <c r="AL155" s="99"/>
      <c r="AM155" s="99"/>
      <c r="AN155" s="158"/>
      <c r="AO155" s="159"/>
      <c r="AP155" s="158"/>
    </row>
    <row r="156" spans="1:42">
      <c r="AN156" s="13"/>
      <c r="AO156" s="49"/>
      <c r="AP156" s="13"/>
    </row>
    <row r="159" spans="1:42">
      <c r="AN159" s="1"/>
    </row>
    <row r="160" spans="1:42">
      <c r="AN160" s="1"/>
    </row>
    <row r="161" spans="3:40">
      <c r="AN161" s="1"/>
    </row>
    <row r="162" spans="3:40">
      <c r="AN162" s="1"/>
    </row>
    <row r="163" spans="3:40">
      <c r="AN163" s="1"/>
    </row>
    <row r="164" spans="3:40" ht="15.75" thickBot="1">
      <c r="AN164" s="1"/>
    </row>
    <row r="165" spans="3:40">
      <c r="C165" s="85" t="s">
        <v>63</v>
      </c>
      <c r="AN165" s="1"/>
    </row>
    <row r="166" spans="3:40">
      <c r="C166" s="86" t="s">
        <v>27</v>
      </c>
      <c r="AN166" s="1"/>
    </row>
    <row r="167" spans="3:40">
      <c r="C167" s="86" t="s">
        <v>29</v>
      </c>
      <c r="AN167" s="1"/>
    </row>
    <row r="168" spans="3:40">
      <c r="C168" s="86" t="s">
        <v>52</v>
      </c>
      <c r="AN168" s="1"/>
    </row>
    <row r="169" spans="3:40">
      <c r="C169" s="86" t="s">
        <v>28</v>
      </c>
      <c r="AN169" s="1"/>
    </row>
    <row r="170" spans="3:40">
      <c r="C170" s="86" t="s">
        <v>30</v>
      </c>
      <c r="E170" s="86" t="s">
        <v>28</v>
      </c>
    </row>
    <row r="171" spans="3:40">
      <c r="C171" s="86" t="s">
        <v>53</v>
      </c>
      <c r="E171" s="86" t="s">
        <v>30</v>
      </c>
    </row>
    <row r="172" spans="3:40">
      <c r="C172" s="86" t="s">
        <v>34</v>
      </c>
      <c r="E172" s="86" t="s">
        <v>92</v>
      </c>
    </row>
    <row r="173" spans="3:40">
      <c r="C173" s="86" t="s">
        <v>37</v>
      </c>
      <c r="E173" s="86" t="s">
        <v>53</v>
      </c>
    </row>
    <row r="174" spans="3:40">
      <c r="C174" s="86" t="s">
        <v>41</v>
      </c>
      <c r="E174" s="86" t="s">
        <v>33</v>
      </c>
    </row>
    <row r="175" spans="3:40">
      <c r="C175" s="86" t="s">
        <v>43</v>
      </c>
      <c r="E175" s="86" t="s">
        <v>38</v>
      </c>
    </row>
    <row r="176" spans="3:40">
      <c r="C176" s="86" t="s">
        <v>33</v>
      </c>
      <c r="E176" s="86" t="s">
        <v>42</v>
      </c>
    </row>
    <row r="177" spans="3:5" ht="15.75" thickBot="1">
      <c r="C177" s="86" t="s">
        <v>38</v>
      </c>
      <c r="E177" s="87" t="s">
        <v>44</v>
      </c>
    </row>
    <row r="178" spans="3:5">
      <c r="C178" s="86" t="s">
        <v>42</v>
      </c>
    </row>
    <row r="179" spans="3:5" ht="15.75" thickBot="1">
      <c r="C179" s="87" t="s">
        <v>44</v>
      </c>
    </row>
  </sheetData>
  <mergeCells count="834">
    <mergeCell ref="AR134:AS135"/>
    <mergeCell ref="AT134:AU135"/>
    <mergeCell ref="AV134:AV135"/>
    <mergeCell ref="CD127:CD128"/>
    <mergeCell ref="CE127:CE128"/>
    <mergeCell ref="CF127:CF128"/>
    <mergeCell ref="L10:M10"/>
    <mergeCell ref="AR139:AV139"/>
    <mergeCell ref="AR140:AR141"/>
    <mergeCell ref="AS140:AS141"/>
    <mergeCell ref="AT140:AT141"/>
    <mergeCell ref="AU140:AU141"/>
    <mergeCell ref="AV140:AV141"/>
    <mergeCell ref="BZ127:BZ128"/>
    <mergeCell ref="CA127:CA128"/>
    <mergeCell ref="CB127:CB128"/>
    <mergeCell ref="AR136:AV137"/>
    <mergeCell ref="BB127:BB128"/>
    <mergeCell ref="BC127:BC128"/>
    <mergeCell ref="BD127:BD128"/>
    <mergeCell ref="BE127:BE128"/>
    <mergeCell ref="BF127:BF128"/>
    <mergeCell ref="BG127:BG128"/>
    <mergeCell ref="CF125:CF126"/>
    <mergeCell ref="CG127:CG128"/>
    <mergeCell ref="AR130:AV131"/>
    <mergeCell ref="AR132:AS133"/>
    <mergeCell ref="AT132:AU133"/>
    <mergeCell ref="AV132:AV133"/>
    <mergeCell ref="CC127:CC128"/>
    <mergeCell ref="BT127:BT128"/>
    <mergeCell ref="BU127:BU128"/>
    <mergeCell ref="BV127:BV128"/>
    <mergeCell ref="BW127:BW128"/>
    <mergeCell ref="BX127:BX128"/>
    <mergeCell ref="BY127:BY128"/>
    <mergeCell ref="BN127:BN128"/>
    <mergeCell ref="BO127:BO128"/>
    <mergeCell ref="BP127:BP128"/>
    <mergeCell ref="BQ127:BQ128"/>
    <mergeCell ref="BR127:BR128"/>
    <mergeCell ref="BS127:BS128"/>
    <mergeCell ref="BH127:BH128"/>
    <mergeCell ref="BI127:BI128"/>
    <mergeCell ref="BJ127:BJ128"/>
    <mergeCell ref="BK127:BK128"/>
    <mergeCell ref="BL127:BL128"/>
    <mergeCell ref="BM127:BM128"/>
    <mergeCell ref="CG125:CG126"/>
    <mergeCell ref="AR127:AR128"/>
    <mergeCell ref="AT127:AT128"/>
    <mergeCell ref="AW127:AW128"/>
    <mergeCell ref="AX127:AX128"/>
    <mergeCell ref="AY127:AY128"/>
    <mergeCell ref="AZ127:AZ128"/>
    <mergeCell ref="CA125:CA126"/>
    <mergeCell ref="BA127:BA128"/>
    <mergeCell ref="CD125:CD126"/>
    <mergeCell ref="BW125:BW126"/>
    <mergeCell ref="BX125:BX126"/>
    <mergeCell ref="BY125:BY126"/>
    <mergeCell ref="BZ125:BZ126"/>
    <mergeCell ref="CE125:CE126"/>
    <mergeCell ref="BS125:BS126"/>
    <mergeCell ref="BT125:BT126"/>
    <mergeCell ref="BU125:BU126"/>
    <mergeCell ref="BV125:BV126"/>
    <mergeCell ref="CB125:CB126"/>
    <mergeCell ref="CC125:CC126"/>
    <mergeCell ref="BM125:BM126"/>
    <mergeCell ref="BN125:BN126"/>
    <mergeCell ref="BO125:BO126"/>
    <mergeCell ref="BP125:BP126"/>
    <mergeCell ref="BQ125:BQ126"/>
    <mergeCell ref="BR125:BR126"/>
    <mergeCell ref="BG125:BG126"/>
    <mergeCell ref="BH125:BH126"/>
    <mergeCell ref="BI125:BI126"/>
    <mergeCell ref="BJ125:BJ126"/>
    <mergeCell ref="BK125:BK126"/>
    <mergeCell ref="BL125:BL126"/>
    <mergeCell ref="BA125:BA126"/>
    <mergeCell ref="BB125:BB126"/>
    <mergeCell ref="BC125:BC126"/>
    <mergeCell ref="BD125:BD126"/>
    <mergeCell ref="BE125:BE126"/>
    <mergeCell ref="BF125:BF126"/>
    <mergeCell ref="AR125:AR126"/>
    <mergeCell ref="AT125:AT126"/>
    <mergeCell ref="AW125:AW126"/>
    <mergeCell ref="AX125:AX126"/>
    <mergeCell ref="AY125:AY126"/>
    <mergeCell ref="AZ125:AZ126"/>
    <mergeCell ref="CB123:CB124"/>
    <mergeCell ref="CC123:CC124"/>
    <mergeCell ref="CD123:CD124"/>
    <mergeCell ref="CE123:CE124"/>
    <mergeCell ref="CF123:CF124"/>
    <mergeCell ref="CG123:CG124"/>
    <mergeCell ref="BV123:BV124"/>
    <mergeCell ref="BW123:BW124"/>
    <mergeCell ref="BX123:BX124"/>
    <mergeCell ref="BY123:BY124"/>
    <mergeCell ref="BZ123:BZ124"/>
    <mergeCell ref="CA123:CA124"/>
    <mergeCell ref="BP123:BP124"/>
    <mergeCell ref="BQ123:BQ124"/>
    <mergeCell ref="BR123:BR124"/>
    <mergeCell ref="BS123:BS124"/>
    <mergeCell ref="BT123:BT124"/>
    <mergeCell ref="BU123:BU124"/>
    <mergeCell ref="BJ123:BJ124"/>
    <mergeCell ref="BK123:BK124"/>
    <mergeCell ref="BL123:BL124"/>
    <mergeCell ref="BM123:BM124"/>
    <mergeCell ref="BN123:BN124"/>
    <mergeCell ref="BO123:BO124"/>
    <mergeCell ref="BD123:BD124"/>
    <mergeCell ref="BE123:BE124"/>
    <mergeCell ref="BF123:BF124"/>
    <mergeCell ref="BG123:BG124"/>
    <mergeCell ref="BH123:BH124"/>
    <mergeCell ref="BI123:BI124"/>
    <mergeCell ref="CG121:CG122"/>
    <mergeCell ref="AR123:AR124"/>
    <mergeCell ref="AT123:AT124"/>
    <mergeCell ref="AW123:AW124"/>
    <mergeCell ref="AX123:AX124"/>
    <mergeCell ref="AY123:AY124"/>
    <mergeCell ref="AZ123:AZ124"/>
    <mergeCell ref="BA123:BA124"/>
    <mergeCell ref="BB123:BB124"/>
    <mergeCell ref="BC123:BC124"/>
    <mergeCell ref="CA121:CA122"/>
    <mergeCell ref="CB121:CB122"/>
    <mergeCell ref="CC121:CC122"/>
    <mergeCell ref="CD121:CD122"/>
    <mergeCell ref="CE121:CE122"/>
    <mergeCell ref="CF121:CF122"/>
    <mergeCell ref="BU121:BU122"/>
    <mergeCell ref="BV121:BV122"/>
    <mergeCell ref="BW121:BW122"/>
    <mergeCell ref="BX121:BX122"/>
    <mergeCell ref="BY121:BY122"/>
    <mergeCell ref="BZ121:BZ122"/>
    <mergeCell ref="BO121:BO122"/>
    <mergeCell ref="BP121:BP122"/>
    <mergeCell ref="BQ121:BQ122"/>
    <mergeCell ref="BR121:BR122"/>
    <mergeCell ref="BS121:BS122"/>
    <mergeCell ref="BT121:BT122"/>
    <mergeCell ref="BI121:BI122"/>
    <mergeCell ref="BJ121:BJ122"/>
    <mergeCell ref="BK121:BK122"/>
    <mergeCell ref="BL121:BL122"/>
    <mergeCell ref="BM121:BM122"/>
    <mergeCell ref="BN121:BN122"/>
    <mergeCell ref="BC121:BC122"/>
    <mergeCell ref="BD121:BD122"/>
    <mergeCell ref="BE121:BE122"/>
    <mergeCell ref="BF121:BF122"/>
    <mergeCell ref="BG121:BG122"/>
    <mergeCell ref="BH121:BH122"/>
    <mergeCell ref="CF119:CF120"/>
    <mergeCell ref="CG119:CG120"/>
    <mergeCell ref="AR121:AR122"/>
    <mergeCell ref="AT121:AT122"/>
    <mergeCell ref="AW121:AW122"/>
    <mergeCell ref="AX121:AX122"/>
    <mergeCell ref="AY121:AY122"/>
    <mergeCell ref="AZ121:AZ122"/>
    <mergeCell ref="BA121:BA122"/>
    <mergeCell ref="BB121:BB122"/>
    <mergeCell ref="BZ119:BZ120"/>
    <mergeCell ref="CA119:CA120"/>
    <mergeCell ref="CB119:CB120"/>
    <mergeCell ref="CC119:CC120"/>
    <mergeCell ref="CD119:CD120"/>
    <mergeCell ref="CE119:CE120"/>
    <mergeCell ref="BT119:BT120"/>
    <mergeCell ref="BU119:BU120"/>
    <mergeCell ref="BV119:BV120"/>
    <mergeCell ref="BW119:BW120"/>
    <mergeCell ref="BX119:BX120"/>
    <mergeCell ref="BY119:BY120"/>
    <mergeCell ref="BB119:BB120"/>
    <mergeCell ref="BC119:BC120"/>
    <mergeCell ref="CE117:CE118"/>
    <mergeCell ref="CF117:CF118"/>
    <mergeCell ref="CG117:CG118"/>
    <mergeCell ref="CA117:CA118"/>
    <mergeCell ref="CB117:CB118"/>
    <mergeCell ref="CC117:CC118"/>
    <mergeCell ref="CD117:CD118"/>
    <mergeCell ref="BJ117:BJ118"/>
    <mergeCell ref="BK117:BK118"/>
    <mergeCell ref="BL117:BL118"/>
    <mergeCell ref="BY117:BY118"/>
    <mergeCell ref="BZ117:BZ118"/>
    <mergeCell ref="BS117:BS118"/>
    <mergeCell ref="BT117:BT118"/>
    <mergeCell ref="BU117:BU118"/>
    <mergeCell ref="BV117:BV118"/>
    <mergeCell ref="BW117:BW118"/>
    <mergeCell ref="BX117:BX118"/>
    <mergeCell ref="BM117:BM118"/>
    <mergeCell ref="BN117:BN118"/>
    <mergeCell ref="BO117:BO118"/>
    <mergeCell ref="BP117:BP118"/>
    <mergeCell ref="BQ117:BQ118"/>
    <mergeCell ref="BR117:BR118"/>
    <mergeCell ref="BP119:BP120"/>
    <mergeCell ref="BQ119:BQ120"/>
    <mergeCell ref="BR119:BR120"/>
    <mergeCell ref="BS119:BS120"/>
    <mergeCell ref="BH119:BH120"/>
    <mergeCell ref="BI119:BI120"/>
    <mergeCell ref="BJ119:BJ120"/>
    <mergeCell ref="BK119:BK120"/>
    <mergeCell ref="AR119:AR120"/>
    <mergeCell ref="AT119:AT120"/>
    <mergeCell ref="AW119:AW120"/>
    <mergeCell ref="AX119:AX120"/>
    <mergeCell ref="AY119:AY120"/>
    <mergeCell ref="AZ119:AZ120"/>
    <mergeCell ref="BA119:BA120"/>
    <mergeCell ref="BN119:BN120"/>
    <mergeCell ref="BO119:BO120"/>
    <mergeCell ref="BL119:BL120"/>
    <mergeCell ref="BM119:BM120"/>
    <mergeCell ref="BD119:BD120"/>
    <mergeCell ref="BE119:BE120"/>
    <mergeCell ref="BF119:BF120"/>
    <mergeCell ref="BG119:BG120"/>
    <mergeCell ref="BG117:BG118"/>
    <mergeCell ref="BH117:BH118"/>
    <mergeCell ref="BI117:BI118"/>
    <mergeCell ref="BA117:BA118"/>
    <mergeCell ref="BB117:BB118"/>
    <mergeCell ref="BC117:BC118"/>
    <mergeCell ref="BD117:BD118"/>
    <mergeCell ref="BE117:BE118"/>
    <mergeCell ref="BF117:BF118"/>
    <mergeCell ref="AR117:AR118"/>
    <mergeCell ref="AT117:AT118"/>
    <mergeCell ref="AW117:AW118"/>
    <mergeCell ref="AX117:AX118"/>
    <mergeCell ref="AY117:AY118"/>
    <mergeCell ref="AZ117:AZ118"/>
    <mergeCell ref="CB115:CB116"/>
    <mergeCell ref="CC115:CC116"/>
    <mergeCell ref="CD115:CD116"/>
    <mergeCell ref="BP115:BP116"/>
    <mergeCell ref="BQ115:BQ116"/>
    <mergeCell ref="BR115:BR116"/>
    <mergeCell ref="BS115:BS116"/>
    <mergeCell ref="BT115:BT116"/>
    <mergeCell ref="BU115:BU116"/>
    <mergeCell ref="BJ115:BJ116"/>
    <mergeCell ref="BK115:BK116"/>
    <mergeCell ref="BL115:BL116"/>
    <mergeCell ref="BM115:BM116"/>
    <mergeCell ref="BN115:BN116"/>
    <mergeCell ref="BO115:BO116"/>
    <mergeCell ref="BD115:BD116"/>
    <mergeCell ref="BE115:BE116"/>
    <mergeCell ref="BF115:BF116"/>
    <mergeCell ref="CE115:CE116"/>
    <mergeCell ref="CF115:CF116"/>
    <mergeCell ref="CG115:CG116"/>
    <mergeCell ref="BV115:BV116"/>
    <mergeCell ref="BW115:BW116"/>
    <mergeCell ref="BX115:BX116"/>
    <mergeCell ref="BY115:BY116"/>
    <mergeCell ref="BZ115:BZ116"/>
    <mergeCell ref="CA115:CA116"/>
    <mergeCell ref="BG115:BG116"/>
    <mergeCell ref="BH115:BH116"/>
    <mergeCell ref="BI115:BI116"/>
    <mergeCell ref="CG113:CG114"/>
    <mergeCell ref="AR115:AR116"/>
    <mergeCell ref="AT115:AT116"/>
    <mergeCell ref="AW115:AW116"/>
    <mergeCell ref="AX115:AX116"/>
    <mergeCell ref="AY115:AY116"/>
    <mergeCell ref="AZ115:AZ116"/>
    <mergeCell ref="BA115:BA116"/>
    <mergeCell ref="BB115:BB116"/>
    <mergeCell ref="BC115:BC116"/>
    <mergeCell ref="CA113:CA114"/>
    <mergeCell ref="CB113:CB114"/>
    <mergeCell ref="CC113:CC114"/>
    <mergeCell ref="CD113:CD114"/>
    <mergeCell ref="CE113:CE114"/>
    <mergeCell ref="CF113:CF114"/>
    <mergeCell ref="BU113:BU114"/>
    <mergeCell ref="BV113:BV114"/>
    <mergeCell ref="BW113:BW114"/>
    <mergeCell ref="BX113:BX114"/>
    <mergeCell ref="BY113:BY114"/>
    <mergeCell ref="BZ113:BZ114"/>
    <mergeCell ref="BO113:BO114"/>
    <mergeCell ref="BP113:BP114"/>
    <mergeCell ref="BQ113:BQ114"/>
    <mergeCell ref="BR113:BR114"/>
    <mergeCell ref="BS113:BS114"/>
    <mergeCell ref="BT113:BT114"/>
    <mergeCell ref="BN111:BN112"/>
    <mergeCell ref="BO111:BO112"/>
    <mergeCell ref="BI113:BI114"/>
    <mergeCell ref="BJ113:BJ114"/>
    <mergeCell ref="BK113:BK114"/>
    <mergeCell ref="BL113:BL114"/>
    <mergeCell ref="BM113:BM114"/>
    <mergeCell ref="BN113:BN114"/>
    <mergeCell ref="BC113:BC114"/>
    <mergeCell ref="BD113:BD114"/>
    <mergeCell ref="BE113:BE114"/>
    <mergeCell ref="BF113:BF114"/>
    <mergeCell ref="BG113:BG114"/>
    <mergeCell ref="BH113:BH114"/>
    <mergeCell ref="BL111:BL112"/>
    <mergeCell ref="BM111:BM112"/>
    <mergeCell ref="CF111:CF112"/>
    <mergeCell ref="CG111:CG112"/>
    <mergeCell ref="AR113:AR114"/>
    <mergeCell ref="AT113:AT114"/>
    <mergeCell ref="AW113:AW114"/>
    <mergeCell ref="AX113:AX114"/>
    <mergeCell ref="AY113:AY114"/>
    <mergeCell ref="AZ113:AZ114"/>
    <mergeCell ref="BA113:BA114"/>
    <mergeCell ref="BB113:BB114"/>
    <mergeCell ref="BZ111:BZ112"/>
    <mergeCell ref="CA111:CA112"/>
    <mergeCell ref="CB111:CB112"/>
    <mergeCell ref="CC111:CC112"/>
    <mergeCell ref="CD111:CD112"/>
    <mergeCell ref="CE111:CE112"/>
    <mergeCell ref="BT111:BT112"/>
    <mergeCell ref="BU111:BU112"/>
    <mergeCell ref="BV111:BV112"/>
    <mergeCell ref="BW111:BW112"/>
    <mergeCell ref="BX111:BX112"/>
    <mergeCell ref="BY111:BY112"/>
    <mergeCell ref="BB111:BB112"/>
    <mergeCell ref="BC111:BC112"/>
    <mergeCell ref="BD111:BD112"/>
    <mergeCell ref="BE111:BE112"/>
    <mergeCell ref="BF111:BF112"/>
    <mergeCell ref="BG111:BG112"/>
    <mergeCell ref="CE109:CE110"/>
    <mergeCell ref="CF109:CF110"/>
    <mergeCell ref="CG109:CG110"/>
    <mergeCell ref="CA109:CA110"/>
    <mergeCell ref="CB109:CB110"/>
    <mergeCell ref="CC109:CC110"/>
    <mergeCell ref="CD109:CD110"/>
    <mergeCell ref="BJ109:BJ110"/>
    <mergeCell ref="BK109:BK110"/>
    <mergeCell ref="BL109:BL110"/>
    <mergeCell ref="BP111:BP112"/>
    <mergeCell ref="BQ111:BQ112"/>
    <mergeCell ref="BR111:BR112"/>
    <mergeCell ref="BS111:BS112"/>
    <mergeCell ref="BH111:BH112"/>
    <mergeCell ref="BI111:BI112"/>
    <mergeCell ref="BJ111:BJ112"/>
    <mergeCell ref="BK111:BK112"/>
    <mergeCell ref="AR111:AR112"/>
    <mergeCell ref="AT111:AT112"/>
    <mergeCell ref="AW111:AW112"/>
    <mergeCell ref="AX111:AX112"/>
    <mergeCell ref="AY111:AY112"/>
    <mergeCell ref="AZ111:AZ112"/>
    <mergeCell ref="BA111:BA112"/>
    <mergeCell ref="BY109:BY110"/>
    <mergeCell ref="BZ109:BZ110"/>
    <mergeCell ref="BS109:BS110"/>
    <mergeCell ref="BT109:BT110"/>
    <mergeCell ref="BU109:BU110"/>
    <mergeCell ref="BV109:BV110"/>
    <mergeCell ref="BW109:BW110"/>
    <mergeCell ref="BX109:BX110"/>
    <mergeCell ref="BM109:BM110"/>
    <mergeCell ref="BN109:BN110"/>
    <mergeCell ref="BO109:BO110"/>
    <mergeCell ref="BP109:BP110"/>
    <mergeCell ref="BQ109:BQ110"/>
    <mergeCell ref="BR109:BR110"/>
    <mergeCell ref="BG109:BG110"/>
    <mergeCell ref="BH109:BH110"/>
    <mergeCell ref="BI109:BI110"/>
    <mergeCell ref="BA109:BA110"/>
    <mergeCell ref="BB109:BB110"/>
    <mergeCell ref="BC109:BC110"/>
    <mergeCell ref="BD109:BD110"/>
    <mergeCell ref="BE109:BE110"/>
    <mergeCell ref="BF109:BF110"/>
    <mergeCell ref="CD107:CD108"/>
    <mergeCell ref="CE107:CE108"/>
    <mergeCell ref="CF107:CF108"/>
    <mergeCell ref="BQ107:BQ108"/>
    <mergeCell ref="BF107:BF108"/>
    <mergeCell ref="BG107:BG108"/>
    <mergeCell ref="BH107:BH108"/>
    <mergeCell ref="BI107:BI108"/>
    <mergeCell ref="BJ107:BJ108"/>
    <mergeCell ref="BK107:BK108"/>
    <mergeCell ref="BB107:BB108"/>
    <mergeCell ref="BC107:BC108"/>
    <mergeCell ref="BD107:BD108"/>
    <mergeCell ref="BE107:BE108"/>
    <mergeCell ref="CG107:CG108"/>
    <mergeCell ref="AR109:AR110"/>
    <mergeCell ref="AT109:AT110"/>
    <mergeCell ref="AW109:AW110"/>
    <mergeCell ref="AX109:AX110"/>
    <mergeCell ref="AY109:AY110"/>
    <mergeCell ref="AZ109:AZ110"/>
    <mergeCell ref="BX107:BX108"/>
    <mergeCell ref="BY107:BY108"/>
    <mergeCell ref="BZ107:BZ108"/>
    <mergeCell ref="CA107:CA108"/>
    <mergeCell ref="CB107:CB108"/>
    <mergeCell ref="CC107:CC108"/>
    <mergeCell ref="BR107:BR108"/>
    <mergeCell ref="BS107:BS108"/>
    <mergeCell ref="BT107:BT108"/>
    <mergeCell ref="BU107:BU108"/>
    <mergeCell ref="BV107:BV108"/>
    <mergeCell ref="BW107:BW108"/>
    <mergeCell ref="BL107:BL108"/>
    <mergeCell ref="BM107:BM108"/>
    <mergeCell ref="BN107:BN108"/>
    <mergeCell ref="BO107:BO108"/>
    <mergeCell ref="BP107:BP108"/>
    <mergeCell ref="BL103:BL104"/>
    <mergeCell ref="BM103:BM104"/>
    <mergeCell ref="BD103:BD104"/>
    <mergeCell ref="BE103:BE104"/>
    <mergeCell ref="BF103:BF104"/>
    <mergeCell ref="BG103:BG104"/>
    <mergeCell ref="BP103:BP104"/>
    <mergeCell ref="CD105:CD106"/>
    <mergeCell ref="CE105:CE106"/>
    <mergeCell ref="BP105:BP106"/>
    <mergeCell ref="BE105:BE106"/>
    <mergeCell ref="BF105:BF106"/>
    <mergeCell ref="BG105:BG106"/>
    <mergeCell ref="BH105:BH106"/>
    <mergeCell ref="BI105:BI106"/>
    <mergeCell ref="BJ105:BJ106"/>
    <mergeCell ref="BN105:BN106"/>
    <mergeCell ref="BO105:BO106"/>
    <mergeCell ref="CC105:CC106"/>
    <mergeCell ref="CF105:CF106"/>
    <mergeCell ref="CG105:CG106"/>
    <mergeCell ref="CA105:CA106"/>
    <mergeCell ref="CB105:CB106"/>
    <mergeCell ref="CF103:CF104"/>
    <mergeCell ref="CG103:CG104"/>
    <mergeCell ref="CE103:CE104"/>
    <mergeCell ref="BN103:BN104"/>
    <mergeCell ref="BO103:BO104"/>
    <mergeCell ref="AR107:AR108"/>
    <mergeCell ref="AT107:AT108"/>
    <mergeCell ref="AW107:AW108"/>
    <mergeCell ref="AX107:AX108"/>
    <mergeCell ref="AY107:AY108"/>
    <mergeCell ref="BW105:BW106"/>
    <mergeCell ref="BX105:BX106"/>
    <mergeCell ref="BY105:BY106"/>
    <mergeCell ref="BZ105:BZ106"/>
    <mergeCell ref="BQ105:BQ106"/>
    <mergeCell ref="BR105:BR106"/>
    <mergeCell ref="BS105:BS106"/>
    <mergeCell ref="BT105:BT106"/>
    <mergeCell ref="BU105:BU106"/>
    <mergeCell ref="BV105:BV106"/>
    <mergeCell ref="BK105:BK106"/>
    <mergeCell ref="BL105:BL106"/>
    <mergeCell ref="BM105:BM106"/>
    <mergeCell ref="AZ107:AZ108"/>
    <mergeCell ref="BA107:BA108"/>
    <mergeCell ref="AW105:AW106"/>
    <mergeCell ref="AX105:AX106"/>
    <mergeCell ref="AY105:AY106"/>
    <mergeCell ref="AZ105:AZ106"/>
    <mergeCell ref="BA105:BA106"/>
    <mergeCell ref="BB105:BB106"/>
    <mergeCell ref="BC105:BC106"/>
    <mergeCell ref="BD105:BD106"/>
    <mergeCell ref="BZ103:BZ104"/>
    <mergeCell ref="CA103:CA104"/>
    <mergeCell ref="CB103:CB104"/>
    <mergeCell ref="CC103:CC104"/>
    <mergeCell ref="CD103:CD104"/>
    <mergeCell ref="BT103:BT104"/>
    <mergeCell ref="BU103:BU104"/>
    <mergeCell ref="BV103:BV104"/>
    <mergeCell ref="BW103:BW104"/>
    <mergeCell ref="BX103:BX104"/>
    <mergeCell ref="BY103:BY104"/>
    <mergeCell ref="BB103:BB104"/>
    <mergeCell ref="BC103:BC104"/>
    <mergeCell ref="BQ103:BQ104"/>
    <mergeCell ref="BR103:BR104"/>
    <mergeCell ref="BS103:BS104"/>
    <mergeCell ref="BH103:BH104"/>
    <mergeCell ref="BI103:BI104"/>
    <mergeCell ref="BJ103:BJ104"/>
    <mergeCell ref="BK103:BK104"/>
    <mergeCell ref="CE101:CE102"/>
    <mergeCell ref="CF101:CF102"/>
    <mergeCell ref="CG101:CG102"/>
    <mergeCell ref="CA101:CA102"/>
    <mergeCell ref="CB101:CB102"/>
    <mergeCell ref="CC101:CC102"/>
    <mergeCell ref="CD101:CD102"/>
    <mergeCell ref="BJ101:BJ102"/>
    <mergeCell ref="BK101:BK102"/>
    <mergeCell ref="BL101:BL102"/>
    <mergeCell ref="AR103:AR104"/>
    <mergeCell ref="AT103:AT104"/>
    <mergeCell ref="AW103:AW104"/>
    <mergeCell ref="AX103:AX104"/>
    <mergeCell ref="AY103:AY104"/>
    <mergeCell ref="AZ103:AZ104"/>
    <mergeCell ref="BA103:BA104"/>
    <mergeCell ref="BY101:BY102"/>
    <mergeCell ref="BZ101:BZ102"/>
    <mergeCell ref="BS101:BS102"/>
    <mergeCell ref="BT101:BT102"/>
    <mergeCell ref="BU101:BU102"/>
    <mergeCell ref="BV101:BV102"/>
    <mergeCell ref="BW101:BW102"/>
    <mergeCell ref="BX101:BX102"/>
    <mergeCell ref="BM101:BM102"/>
    <mergeCell ref="BN101:BN102"/>
    <mergeCell ref="BO101:BO102"/>
    <mergeCell ref="BP101:BP102"/>
    <mergeCell ref="BQ101:BQ102"/>
    <mergeCell ref="BR101:BR102"/>
    <mergeCell ref="BG101:BG102"/>
    <mergeCell ref="BH101:BH102"/>
    <mergeCell ref="BI101:BI102"/>
    <mergeCell ref="BA101:BA102"/>
    <mergeCell ref="BB101:BB102"/>
    <mergeCell ref="BC101:BC102"/>
    <mergeCell ref="BD101:BD102"/>
    <mergeCell ref="BE101:BE102"/>
    <mergeCell ref="BF101:BF102"/>
    <mergeCell ref="AR101:AR102"/>
    <mergeCell ref="AT101:AT102"/>
    <mergeCell ref="AW101:AW102"/>
    <mergeCell ref="AX101:AX102"/>
    <mergeCell ref="AY101:AY102"/>
    <mergeCell ref="AZ101:AZ102"/>
    <mergeCell ref="CB99:CB100"/>
    <mergeCell ref="CC99:CC100"/>
    <mergeCell ref="CD99:CD100"/>
    <mergeCell ref="CE99:CE100"/>
    <mergeCell ref="CF99:CF100"/>
    <mergeCell ref="CG99:CG100"/>
    <mergeCell ref="BV99:BV100"/>
    <mergeCell ref="BW99:BW100"/>
    <mergeCell ref="BX99:BX100"/>
    <mergeCell ref="BY99:BY100"/>
    <mergeCell ref="BZ99:BZ100"/>
    <mergeCell ref="CA99:CA100"/>
    <mergeCell ref="BP99:BP100"/>
    <mergeCell ref="BQ99:BQ100"/>
    <mergeCell ref="BR99:BR100"/>
    <mergeCell ref="BS99:BS100"/>
    <mergeCell ref="BT99:BT100"/>
    <mergeCell ref="BU99:BU100"/>
    <mergeCell ref="BJ99:BJ100"/>
    <mergeCell ref="BK99:BK100"/>
    <mergeCell ref="BL99:BL100"/>
    <mergeCell ref="BM99:BM100"/>
    <mergeCell ref="BN99:BN100"/>
    <mergeCell ref="BO99:BO100"/>
    <mergeCell ref="BD99:BD100"/>
    <mergeCell ref="BE99:BE100"/>
    <mergeCell ref="BF99:BF100"/>
    <mergeCell ref="BG99:BG100"/>
    <mergeCell ref="BH99:BH100"/>
    <mergeCell ref="BI99:BI100"/>
    <mergeCell ref="CG97:CG98"/>
    <mergeCell ref="AR99:AR100"/>
    <mergeCell ref="AT99:AT100"/>
    <mergeCell ref="AW99:AW100"/>
    <mergeCell ref="AX99:AX100"/>
    <mergeCell ref="AY99:AY100"/>
    <mergeCell ref="AZ99:AZ100"/>
    <mergeCell ref="BA99:BA100"/>
    <mergeCell ref="BB99:BB100"/>
    <mergeCell ref="BC99:BC100"/>
    <mergeCell ref="CA97:CA98"/>
    <mergeCell ref="CB97:CB98"/>
    <mergeCell ref="CC97:CC98"/>
    <mergeCell ref="CD97:CD98"/>
    <mergeCell ref="CE97:CE98"/>
    <mergeCell ref="CF97:CF98"/>
    <mergeCell ref="BU97:BU98"/>
    <mergeCell ref="BV97:BV98"/>
    <mergeCell ref="BW97:BW98"/>
    <mergeCell ref="BX97:BX98"/>
    <mergeCell ref="BY97:BY98"/>
    <mergeCell ref="BZ97:BZ98"/>
    <mergeCell ref="BO97:BO98"/>
    <mergeCell ref="BP97:BP98"/>
    <mergeCell ref="BQ97:BQ98"/>
    <mergeCell ref="BR97:BR98"/>
    <mergeCell ref="BS97:BS98"/>
    <mergeCell ref="BT97:BT98"/>
    <mergeCell ref="BI97:BI98"/>
    <mergeCell ref="BJ97:BJ98"/>
    <mergeCell ref="BK97:BK98"/>
    <mergeCell ref="BL97:BL98"/>
    <mergeCell ref="BM97:BM98"/>
    <mergeCell ref="BN97:BN98"/>
    <mergeCell ref="BC97:BC98"/>
    <mergeCell ref="BD97:BD98"/>
    <mergeCell ref="BE97:BE98"/>
    <mergeCell ref="BF97:BF98"/>
    <mergeCell ref="BG97:BG98"/>
    <mergeCell ref="BH97:BH98"/>
    <mergeCell ref="AW97:AW98"/>
    <mergeCell ref="AX97:AX98"/>
    <mergeCell ref="AY97:AY98"/>
    <mergeCell ref="AZ97:AZ98"/>
    <mergeCell ref="BA97:BA98"/>
    <mergeCell ref="BB97:BB98"/>
    <mergeCell ref="CB95:CB96"/>
    <mergeCell ref="CC95:CC96"/>
    <mergeCell ref="CD95:CD96"/>
    <mergeCell ref="BP95:BP96"/>
    <mergeCell ref="BQ95:BQ96"/>
    <mergeCell ref="BR95:BR96"/>
    <mergeCell ref="BS95:BS96"/>
    <mergeCell ref="BT95:BT96"/>
    <mergeCell ref="BU95:BU96"/>
    <mergeCell ref="BJ95:BJ96"/>
    <mergeCell ref="BK95:BK96"/>
    <mergeCell ref="BL95:BL96"/>
    <mergeCell ref="BM95:BM96"/>
    <mergeCell ref="BN95:BN96"/>
    <mergeCell ref="BO95:BO96"/>
    <mergeCell ref="BD95:BD96"/>
    <mergeCell ref="BE95:BE96"/>
    <mergeCell ref="BF95:BF96"/>
    <mergeCell ref="CE95:CE96"/>
    <mergeCell ref="CF95:CF96"/>
    <mergeCell ref="CG95:CG96"/>
    <mergeCell ref="BV95:BV96"/>
    <mergeCell ref="BW95:BW96"/>
    <mergeCell ref="BX95:BX96"/>
    <mergeCell ref="BY95:BY96"/>
    <mergeCell ref="BZ95:BZ96"/>
    <mergeCell ref="CA95:CA96"/>
    <mergeCell ref="BG95:BG96"/>
    <mergeCell ref="BH95:BH96"/>
    <mergeCell ref="BI95:BI96"/>
    <mergeCell ref="CG93:CG94"/>
    <mergeCell ref="AR95:AR96"/>
    <mergeCell ref="AT95:AT96"/>
    <mergeCell ref="AW95:AW96"/>
    <mergeCell ref="AX95:AX96"/>
    <mergeCell ref="AY95:AY96"/>
    <mergeCell ref="AZ95:AZ96"/>
    <mergeCell ref="BA95:BA96"/>
    <mergeCell ref="BB95:BB96"/>
    <mergeCell ref="BC95:BC96"/>
    <mergeCell ref="CA93:CA94"/>
    <mergeCell ref="CB93:CB94"/>
    <mergeCell ref="CC93:CC94"/>
    <mergeCell ref="CD93:CD94"/>
    <mergeCell ref="CE93:CE94"/>
    <mergeCell ref="CF93:CF94"/>
    <mergeCell ref="BU93:BU94"/>
    <mergeCell ref="BV93:BV94"/>
    <mergeCell ref="BW93:BW94"/>
    <mergeCell ref="BX93:BX94"/>
    <mergeCell ref="BY93:BY94"/>
    <mergeCell ref="BZ93:BZ94"/>
    <mergeCell ref="BO93:BO94"/>
    <mergeCell ref="BP93:BP94"/>
    <mergeCell ref="BQ93:BQ94"/>
    <mergeCell ref="BR93:BR94"/>
    <mergeCell ref="BS93:BS94"/>
    <mergeCell ref="BT93:BT94"/>
    <mergeCell ref="BI93:BI94"/>
    <mergeCell ref="BJ93:BJ94"/>
    <mergeCell ref="BK93:BK94"/>
    <mergeCell ref="BL93:BL94"/>
    <mergeCell ref="BM93:BM94"/>
    <mergeCell ref="BN93:BN94"/>
    <mergeCell ref="BC93:BC94"/>
    <mergeCell ref="BD93:BD94"/>
    <mergeCell ref="BE93:BE94"/>
    <mergeCell ref="BF93:BF94"/>
    <mergeCell ref="BG93:BG94"/>
    <mergeCell ref="BH93:BH94"/>
    <mergeCell ref="AW93:AW94"/>
    <mergeCell ref="AX93:AX94"/>
    <mergeCell ref="AY93:AY94"/>
    <mergeCell ref="AZ93:AZ94"/>
    <mergeCell ref="BA93:BA94"/>
    <mergeCell ref="BB93:BB94"/>
    <mergeCell ref="CB91:CB92"/>
    <mergeCell ref="CC91:CC92"/>
    <mergeCell ref="CD91:CD92"/>
    <mergeCell ref="CE91:CE92"/>
    <mergeCell ref="CF91:CF92"/>
    <mergeCell ref="CG91:CG92"/>
    <mergeCell ref="BV91:BV92"/>
    <mergeCell ref="BW91:BW92"/>
    <mergeCell ref="BX91:BX92"/>
    <mergeCell ref="BY91:BY92"/>
    <mergeCell ref="BZ91:BZ92"/>
    <mergeCell ref="CA91:CA92"/>
    <mergeCell ref="BP91:BP92"/>
    <mergeCell ref="BQ91:BQ92"/>
    <mergeCell ref="BR91:BR92"/>
    <mergeCell ref="BS91:BS92"/>
    <mergeCell ref="BT91:BT92"/>
    <mergeCell ref="BU91:BU92"/>
    <mergeCell ref="BJ91:BJ92"/>
    <mergeCell ref="BK91:BK92"/>
    <mergeCell ref="BL91:BL92"/>
    <mergeCell ref="BM91:BM92"/>
    <mergeCell ref="BN91:BN92"/>
    <mergeCell ref="BO91:BO92"/>
    <mergeCell ref="BD91:BD92"/>
    <mergeCell ref="BE91:BE92"/>
    <mergeCell ref="BF91:BF92"/>
    <mergeCell ref="BG91:BG92"/>
    <mergeCell ref="BH91:BH92"/>
    <mergeCell ref="BI91:BI92"/>
    <mergeCell ref="CG89:CG90"/>
    <mergeCell ref="AR91:AR92"/>
    <mergeCell ref="AT91:AT92"/>
    <mergeCell ref="AW91:AW92"/>
    <mergeCell ref="AX91:AX92"/>
    <mergeCell ref="AY91:AY92"/>
    <mergeCell ref="AZ91:AZ92"/>
    <mergeCell ref="BA91:BA92"/>
    <mergeCell ref="BB91:BB92"/>
    <mergeCell ref="BC91:BC92"/>
    <mergeCell ref="CA89:CA90"/>
    <mergeCell ref="CB89:CB90"/>
    <mergeCell ref="CC89:CC90"/>
    <mergeCell ref="CD89:CD90"/>
    <mergeCell ref="CE89:CE90"/>
    <mergeCell ref="CF89:CF90"/>
    <mergeCell ref="BU89:BU90"/>
    <mergeCell ref="BV89:BV90"/>
    <mergeCell ref="BW89:BW90"/>
    <mergeCell ref="BX89:BX90"/>
    <mergeCell ref="BY89:BY90"/>
    <mergeCell ref="BZ89:BZ90"/>
    <mergeCell ref="BO89:BO90"/>
    <mergeCell ref="BP89:BP90"/>
    <mergeCell ref="BQ89:BQ90"/>
    <mergeCell ref="BR89:BR90"/>
    <mergeCell ref="BS89:BS90"/>
    <mergeCell ref="BT89:BT90"/>
    <mergeCell ref="BV87:CA87"/>
    <mergeCell ref="CB87:CG87"/>
    <mergeCell ref="AY88:AZ88"/>
    <mergeCell ref="BE88:BF88"/>
    <mergeCell ref="BK88:BL88"/>
    <mergeCell ref="BQ88:BR88"/>
    <mergeCell ref="BW88:BX88"/>
    <mergeCell ref="CC88:CD88"/>
    <mergeCell ref="AW87:BC87"/>
    <mergeCell ref="BD87:BI87"/>
    <mergeCell ref="BJ87:BO87"/>
    <mergeCell ref="BP87:BU87"/>
    <mergeCell ref="B13:C13"/>
    <mergeCell ref="B68:C68"/>
    <mergeCell ref="BD67:BE67"/>
    <mergeCell ref="B64:C64"/>
    <mergeCell ref="E64:M64"/>
    <mergeCell ref="A66:C66"/>
    <mergeCell ref="B67:C67"/>
    <mergeCell ref="AJ67:AL67"/>
    <mergeCell ref="AZ67:BB67"/>
    <mergeCell ref="AW89:AW90"/>
    <mergeCell ref="AX89:AX90"/>
    <mergeCell ref="AY89:AY90"/>
    <mergeCell ref="AZ89:AZ90"/>
    <mergeCell ref="BA89:BA90"/>
    <mergeCell ref="BB89:BB90"/>
    <mergeCell ref="AR89:AR90"/>
    <mergeCell ref="AT89:AT90"/>
    <mergeCell ref="BI89:BI90"/>
    <mergeCell ref="BJ89:BJ90"/>
    <mergeCell ref="BK89:BK90"/>
    <mergeCell ref="BL89:BL90"/>
    <mergeCell ref="BM89:BM90"/>
    <mergeCell ref="BN89:BN90"/>
    <mergeCell ref="BC89:BC90"/>
    <mergeCell ref="BD89:BD90"/>
    <mergeCell ref="BE89:BE90"/>
    <mergeCell ref="BF89:BF90"/>
    <mergeCell ref="BG89:BG90"/>
    <mergeCell ref="BH89:BH90"/>
    <mergeCell ref="BD11:BE11"/>
    <mergeCell ref="B9:C9"/>
    <mergeCell ref="E9:M9"/>
    <mergeCell ref="Q10:AD10"/>
    <mergeCell ref="AJ11:AL11"/>
    <mergeCell ref="AN11:AP11"/>
    <mergeCell ref="B11:C11"/>
    <mergeCell ref="E10:K10"/>
    <mergeCell ref="B135:C135"/>
    <mergeCell ref="AN110:AP110"/>
    <mergeCell ref="AN112:AP112"/>
    <mergeCell ref="B130:C130"/>
    <mergeCell ref="E130:M130"/>
    <mergeCell ref="Q131:AD131"/>
    <mergeCell ref="B134:C134"/>
    <mergeCell ref="Q65:AD65"/>
    <mergeCell ref="AZ11:BB11"/>
    <mergeCell ref="AR105:AR106"/>
    <mergeCell ref="AT105:AT106"/>
    <mergeCell ref="AR97:AR98"/>
    <mergeCell ref="AT97:AT98"/>
    <mergeCell ref="AR93:AR94"/>
    <mergeCell ref="AT93:AT94"/>
    <mergeCell ref="AR68:AT68"/>
  </mergeCells>
  <phoneticPr fontId="3" type="noConversion"/>
  <dataValidations count="5">
    <dataValidation type="list" allowBlank="1" showInputMessage="1" showErrorMessage="1" sqref="C148">
      <formula1>$C$172:$C$189</formula1>
    </dataValidation>
    <dataValidation type="list" allowBlank="1" showInputMessage="1" showErrorMessage="1" sqref="BI89:BI128 BO89:BO128 CA89:CA128 BC89:BC128 BU89:BU128 CG89:CG128">
      <formula1>$AW$132:$AW$134</formula1>
    </dataValidation>
    <dataValidation type="list" allowBlank="1" showInputMessage="1" showErrorMessage="1" sqref="AV142:AV143">
      <formula1>$E$173:$E$173</formula1>
    </dataValidation>
    <dataValidation type="list" allowBlank="1" showInputMessage="1" showErrorMessage="1" sqref="AX113 AX115 AX117 AX119 AX121 AX89 AX127 AX123 AX125 AV89:AV128 AX91 AX93 AX95 AX97 AX99 AX101 AX103 AX105 AX107 AX109 AX111">
      <formula1>$E$170:$E$177</formula1>
    </dataValidation>
    <dataValidation type="list" allowBlank="1" showInputMessage="1" showErrorMessage="1" sqref="BZ89:BZ128 BT89:BT128 BB89:BB128 BN89:BN128 BH89:BH128 CF89:CF128">
      <formula1>$AY$132:$AY$133</formula1>
    </dataValidation>
  </dataValidations>
  <pageMargins left="0.2" right="0.2" top="0.23" bottom="0.25" header="0.17" footer="0.16"/>
  <pageSetup paperSize="9" scale="59" orientation="landscape" horizontalDpi="300" verticalDpi="300" r:id="rId1"/>
  <headerFooter alignWithMargins="0"/>
  <drawing r:id="rId2"/>
</worksheet>
</file>

<file path=xl/worksheets/sheet19.xml><?xml version="1.0" encoding="utf-8"?>
<worksheet xmlns="http://schemas.openxmlformats.org/spreadsheetml/2006/main" xmlns:r="http://schemas.openxmlformats.org/officeDocument/2006/relationships">
  <dimension ref="A1:CG179"/>
  <sheetViews>
    <sheetView zoomScale="75" workbookViewId="0">
      <selection activeCell="B3" sqref="B3"/>
    </sheetView>
  </sheetViews>
  <sheetFormatPr defaultRowHeight="15"/>
  <cols>
    <col min="1" max="1" width="3.85546875" style="1" customWidth="1"/>
    <col min="2" max="2" width="18.5703125" style="1" customWidth="1"/>
    <col min="3" max="3" width="23.42578125" style="1" customWidth="1"/>
    <col min="4" max="34" width="3.85546875" style="12" customWidth="1"/>
    <col min="35" max="35" width="1.28515625" style="12" customWidth="1"/>
    <col min="36" max="36" width="6.85546875" style="12" customWidth="1"/>
    <col min="37" max="37" width="8.85546875" style="12" customWidth="1"/>
    <col min="38" max="38" width="8.140625" style="12" customWidth="1"/>
    <col min="39" max="39" width="1.28515625" style="12" customWidth="1"/>
    <col min="40" max="40" width="6.85546875" style="12" customWidth="1"/>
    <col min="41" max="41" width="8.7109375" style="67" customWidth="1"/>
    <col min="42" max="42" width="8.140625" style="12" customWidth="1"/>
    <col min="43" max="43" width="5.85546875" style="52" customWidth="1"/>
    <col min="44" max="44" width="19.140625" style="1" bestFit="1" customWidth="1"/>
    <col min="45" max="45" width="11.85546875" style="1" customWidth="1"/>
    <col min="46" max="46" width="12.7109375" style="1" customWidth="1"/>
    <col min="47" max="47" width="10.5703125" style="1" customWidth="1"/>
    <col min="48" max="48" width="14.140625" style="1" customWidth="1"/>
    <col min="49" max="50" width="9.140625" style="1"/>
    <col min="51" max="51" width="9.7109375" style="1" bestFit="1" customWidth="1"/>
    <col min="52" max="16384" width="9.140625" style="1"/>
  </cols>
  <sheetData>
    <row r="1" spans="1:63">
      <c r="A1" s="97" t="s">
        <v>4</v>
      </c>
      <c r="B1" s="98"/>
      <c r="C1" s="98"/>
      <c r="D1" s="99"/>
      <c r="E1" s="99"/>
      <c r="F1" s="99"/>
      <c r="G1" s="100"/>
      <c r="H1" s="100"/>
      <c r="I1" s="100"/>
      <c r="J1" s="100"/>
      <c r="K1" s="100"/>
      <c r="L1" s="100"/>
      <c r="M1" s="101"/>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102"/>
      <c r="AP1" s="99"/>
    </row>
    <row r="2" spans="1:63">
      <c r="A2" s="103"/>
      <c r="B2" s="103"/>
      <c r="C2" s="103"/>
      <c r="D2" s="99"/>
      <c r="E2" s="99"/>
      <c r="F2" s="104"/>
      <c r="G2" s="100"/>
      <c r="H2" s="100"/>
      <c r="I2" s="100"/>
      <c r="J2" s="100"/>
      <c r="K2" s="100"/>
      <c r="L2" s="100"/>
      <c r="M2" s="101"/>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102"/>
      <c r="AP2" s="99"/>
    </row>
    <row r="3" spans="1:63">
      <c r="A3" s="103"/>
      <c r="B3" s="103"/>
      <c r="C3" s="103"/>
      <c r="D3" s="99"/>
      <c r="E3" s="99"/>
      <c r="F3" s="99"/>
      <c r="G3" s="100"/>
      <c r="H3" s="100"/>
      <c r="I3" s="100"/>
      <c r="J3" s="100"/>
      <c r="K3" s="100"/>
      <c r="L3" s="100"/>
      <c r="M3" s="101"/>
      <c r="N3" s="99"/>
      <c r="O3" s="99"/>
      <c r="P3" s="99"/>
      <c r="Q3" s="99"/>
      <c r="R3" s="99"/>
      <c r="S3" s="99"/>
      <c r="T3" s="99"/>
      <c r="U3" s="99"/>
      <c r="V3" s="99"/>
      <c r="W3" s="99"/>
      <c r="X3" s="99"/>
      <c r="Y3" s="99"/>
      <c r="Z3" s="99"/>
      <c r="AA3" s="99"/>
      <c r="AB3" s="99"/>
      <c r="AC3" s="99"/>
      <c r="AD3" s="99"/>
      <c r="AE3" s="99"/>
      <c r="AF3" s="99"/>
      <c r="AG3" s="99"/>
      <c r="AH3" s="99"/>
      <c r="AI3" s="99"/>
      <c r="AJ3" s="99"/>
      <c r="AK3" s="99"/>
      <c r="AL3" s="99"/>
      <c r="AM3" s="99"/>
      <c r="AN3" s="99"/>
      <c r="AO3" s="102"/>
      <c r="AP3" s="99"/>
    </row>
    <row r="4" spans="1:63">
      <c r="A4" s="103"/>
      <c r="B4" s="103"/>
      <c r="C4" s="103"/>
      <c r="D4" s="99"/>
      <c r="E4" s="99"/>
      <c r="F4" s="99"/>
      <c r="G4" s="100"/>
      <c r="H4" s="100"/>
      <c r="I4" s="100"/>
      <c r="J4" s="100"/>
      <c r="K4" s="100"/>
      <c r="L4" s="100"/>
      <c r="M4" s="101"/>
      <c r="N4" s="99"/>
      <c r="O4" s="99"/>
      <c r="P4" s="99"/>
      <c r="Q4" s="99"/>
      <c r="R4" s="99"/>
      <c r="S4" s="99"/>
      <c r="T4" s="99"/>
      <c r="U4" s="99"/>
      <c r="V4" s="99"/>
      <c r="W4" s="99"/>
      <c r="X4" s="99"/>
      <c r="Y4" s="105" t="s">
        <v>106</v>
      </c>
      <c r="Z4" s="99"/>
      <c r="AA4" s="99"/>
      <c r="AB4" s="99"/>
      <c r="AC4" s="99"/>
      <c r="AD4" s="105"/>
      <c r="AE4" s="99"/>
      <c r="AF4" s="99"/>
      <c r="AG4" s="99"/>
      <c r="AH4" s="99"/>
      <c r="AI4" s="99"/>
      <c r="AJ4" s="99"/>
      <c r="AK4" s="99"/>
      <c r="AL4" s="99"/>
      <c r="AM4" s="99"/>
      <c r="AN4" s="99"/>
      <c r="AO4" s="102"/>
      <c r="AP4" s="99"/>
    </row>
    <row r="5" spans="1:63">
      <c r="A5" s="103"/>
      <c r="B5" s="103"/>
      <c r="C5" s="103"/>
      <c r="D5" s="99"/>
      <c r="E5" s="99"/>
      <c r="F5" s="99"/>
      <c r="G5" s="100"/>
      <c r="H5" s="100"/>
      <c r="I5" s="100"/>
      <c r="J5" s="100"/>
      <c r="K5" s="100"/>
      <c r="L5" s="100"/>
      <c r="M5" s="101"/>
      <c r="N5" s="99"/>
      <c r="O5" s="99"/>
      <c r="P5" s="99"/>
      <c r="Q5" s="99"/>
      <c r="R5" s="99"/>
      <c r="S5" s="99"/>
      <c r="T5" s="99"/>
      <c r="U5" s="99"/>
      <c r="V5" s="99"/>
      <c r="W5" s="99"/>
      <c r="X5" s="99"/>
      <c r="Y5" s="99"/>
      <c r="Z5" s="99"/>
      <c r="AA5" s="99"/>
      <c r="AB5" s="99"/>
      <c r="AC5" s="99"/>
      <c r="AD5" s="99"/>
      <c r="AE5" s="99"/>
      <c r="AF5" s="99"/>
      <c r="AG5" s="99"/>
      <c r="AH5" s="99"/>
      <c r="AI5" s="99"/>
      <c r="AJ5" s="99"/>
      <c r="AK5" s="99"/>
      <c r="AL5" s="99"/>
      <c r="AM5" s="99"/>
      <c r="AN5" s="99"/>
      <c r="AO5" s="102"/>
      <c r="AP5" s="99"/>
    </row>
    <row r="6" spans="1:63">
      <c r="A6" s="106"/>
      <c r="B6" s="103"/>
      <c r="C6" s="103"/>
      <c r="D6" s="99"/>
      <c r="E6" s="99"/>
      <c r="F6" s="99"/>
      <c r="G6" s="99"/>
      <c r="H6" s="99"/>
      <c r="I6" s="99"/>
      <c r="J6" s="99"/>
      <c r="K6" s="99"/>
      <c r="L6" s="99"/>
      <c r="M6" s="99"/>
      <c r="N6" s="99"/>
      <c r="O6" s="99"/>
      <c r="P6" s="99"/>
      <c r="Q6" s="99"/>
      <c r="R6" s="99"/>
      <c r="S6" s="99"/>
      <c r="T6" s="99"/>
      <c r="U6" s="99"/>
      <c r="V6" s="99"/>
      <c r="W6" s="99"/>
      <c r="X6" s="99"/>
      <c r="Y6" s="99"/>
      <c r="Z6" s="99"/>
      <c r="AA6" s="99"/>
      <c r="AB6" s="99"/>
      <c r="AC6" s="99"/>
      <c r="AD6" s="99"/>
      <c r="AE6" s="99"/>
      <c r="AF6" s="99"/>
      <c r="AG6" s="99"/>
      <c r="AH6" s="99"/>
      <c r="AI6" s="99"/>
      <c r="AJ6" s="99"/>
      <c r="AK6" s="99"/>
      <c r="AL6" s="99"/>
      <c r="AM6" s="99"/>
      <c r="AN6" s="99"/>
      <c r="AO6" s="102"/>
      <c r="AP6" s="99"/>
    </row>
    <row r="7" spans="1:63">
      <c r="A7" s="107"/>
      <c r="B7" s="108"/>
      <c r="C7" s="108"/>
      <c r="D7" s="109"/>
      <c r="E7" s="99"/>
      <c r="F7" s="99"/>
      <c r="G7" s="99"/>
      <c r="H7" s="99"/>
      <c r="I7" s="99"/>
      <c r="J7" s="99"/>
      <c r="K7" s="99"/>
      <c r="L7" s="99"/>
      <c r="M7" s="105"/>
      <c r="N7" s="110"/>
      <c r="O7" s="99"/>
      <c r="P7" s="99"/>
      <c r="Q7" s="99"/>
      <c r="R7" s="99"/>
      <c r="S7" s="99"/>
      <c r="T7" s="99"/>
      <c r="U7" s="99"/>
      <c r="V7" s="99"/>
      <c r="W7" s="99"/>
      <c r="X7" s="99"/>
      <c r="Y7" s="99"/>
      <c r="Z7" s="99"/>
      <c r="AA7" s="99"/>
      <c r="AB7" s="99"/>
      <c r="AC7" s="99"/>
      <c r="AD7" s="99"/>
      <c r="AE7" s="99"/>
      <c r="AF7" s="99"/>
      <c r="AG7" s="99"/>
      <c r="AH7" s="99"/>
      <c r="AI7" s="99"/>
      <c r="AJ7" s="99"/>
      <c r="AK7" s="99"/>
      <c r="AL7" s="99"/>
      <c r="AM7" s="99"/>
      <c r="AN7" s="99"/>
      <c r="AO7" s="102"/>
      <c r="AP7" s="99"/>
    </row>
    <row r="8" spans="1:63">
      <c r="A8" s="111"/>
      <c r="B8" s="103"/>
      <c r="C8" s="103"/>
      <c r="D8" s="99"/>
      <c r="E8" s="99"/>
      <c r="F8" s="99"/>
      <c r="G8" s="99"/>
      <c r="H8" s="99"/>
      <c r="I8" s="99"/>
      <c r="J8" s="99"/>
      <c r="K8" s="99"/>
      <c r="L8" s="99"/>
      <c r="M8" s="99"/>
      <c r="N8" s="99"/>
      <c r="O8" s="99"/>
      <c r="P8" s="99"/>
      <c r="Q8" s="99"/>
      <c r="R8" s="99"/>
      <c r="S8" s="99"/>
      <c r="T8" s="99"/>
      <c r="U8" s="99"/>
      <c r="V8" s="99"/>
      <c r="W8" s="99"/>
      <c r="X8" s="99"/>
      <c r="Y8" s="99"/>
      <c r="Z8" s="99"/>
      <c r="AA8" s="99"/>
      <c r="AB8" s="99"/>
      <c r="AC8" s="99"/>
      <c r="AD8" s="99"/>
      <c r="AE8" s="99"/>
      <c r="AF8" s="99"/>
      <c r="AG8" s="99"/>
      <c r="AH8" s="99"/>
      <c r="AI8" s="99"/>
      <c r="AJ8" s="99"/>
      <c r="AK8" s="99"/>
      <c r="AL8" s="99"/>
      <c r="AM8" s="99"/>
      <c r="AN8" s="99"/>
      <c r="AO8" s="102"/>
      <c r="AP8" s="99"/>
    </row>
    <row r="9" spans="1:63" ht="15" customHeight="1">
      <c r="A9" s="111"/>
      <c r="B9" s="292" t="s">
        <v>24</v>
      </c>
      <c r="C9" s="292"/>
      <c r="D9" s="112"/>
      <c r="E9" s="292" t="s">
        <v>13</v>
      </c>
      <c r="F9" s="292"/>
      <c r="G9" s="292"/>
      <c r="H9" s="292"/>
      <c r="I9" s="292"/>
      <c r="J9" s="292"/>
      <c r="K9" s="292"/>
      <c r="L9" s="292"/>
      <c r="M9" s="292"/>
      <c r="N9" s="99"/>
      <c r="O9" s="99"/>
      <c r="P9" s="99"/>
      <c r="Q9" s="113" t="str">
        <f>SETT!Q9</f>
        <v>CORSO: "OPERATORE ELETTRICO" 1° ANNO</v>
      </c>
      <c r="R9" s="113"/>
      <c r="S9" s="99"/>
      <c r="T9" s="99"/>
      <c r="U9" s="99"/>
      <c r="V9" s="99"/>
      <c r="W9" s="99"/>
      <c r="X9" s="99"/>
      <c r="Y9" s="99"/>
      <c r="Z9" s="99"/>
      <c r="AA9" s="99"/>
      <c r="AB9" s="99"/>
      <c r="AC9" s="99"/>
      <c r="AD9" s="99"/>
      <c r="AE9" s="99"/>
      <c r="AF9" s="99"/>
      <c r="AG9" s="99"/>
      <c r="AH9" s="99"/>
      <c r="AI9" s="99"/>
      <c r="AJ9" s="99"/>
      <c r="AK9" s="99"/>
      <c r="AL9" s="99"/>
      <c r="AM9" s="99"/>
      <c r="AN9" s="99"/>
      <c r="AO9" s="102"/>
      <c r="AP9" s="99"/>
    </row>
    <row r="10" spans="1:63" ht="15" customHeight="1" thickBot="1">
      <c r="A10" s="114"/>
      <c r="B10" s="114"/>
      <c r="C10" s="103"/>
      <c r="D10" s="99"/>
      <c r="E10" s="292" t="s">
        <v>104</v>
      </c>
      <c r="F10" s="292"/>
      <c r="G10" s="292"/>
      <c r="H10" s="292"/>
      <c r="I10" s="292"/>
      <c r="J10" s="292"/>
      <c r="K10" s="292"/>
      <c r="L10" s="291">
        <f>SETT!L10</f>
        <v>990</v>
      </c>
      <c r="M10" s="291"/>
      <c r="N10" s="115"/>
      <c r="O10" s="115"/>
      <c r="P10" s="115"/>
      <c r="Q10" s="292" t="str">
        <f>SETT!Q10</f>
        <v>COD: ARIEFP1821/20/1</v>
      </c>
      <c r="R10" s="292"/>
      <c r="S10" s="292"/>
      <c r="T10" s="292"/>
      <c r="U10" s="292"/>
      <c r="V10" s="292"/>
      <c r="W10" s="292"/>
      <c r="X10" s="292"/>
      <c r="Y10" s="292"/>
      <c r="Z10" s="292"/>
      <c r="AA10" s="292"/>
      <c r="AB10" s="292"/>
      <c r="AC10" s="292"/>
      <c r="AD10" s="292"/>
      <c r="AE10" s="115"/>
      <c r="AF10" s="115"/>
      <c r="AG10" s="115"/>
      <c r="AH10" s="115"/>
      <c r="AI10" s="115"/>
      <c r="AJ10" s="115" t="s">
        <v>3</v>
      </c>
      <c r="AK10" s="115"/>
      <c r="AL10" s="115"/>
      <c r="AM10" s="115"/>
      <c r="AN10" s="115"/>
      <c r="AO10" s="116"/>
      <c r="AP10" s="115"/>
      <c r="AQ10" s="53"/>
      <c r="AR10" s="8"/>
      <c r="AS10" s="8"/>
      <c r="AT10" s="8"/>
      <c r="AU10" s="8"/>
      <c r="AV10" s="8"/>
      <c r="AW10" s="8"/>
      <c r="AX10" s="8"/>
      <c r="AY10" s="8"/>
      <c r="AZ10" s="8"/>
      <c r="BA10" s="8"/>
      <c r="BB10" s="8"/>
      <c r="BC10" s="8"/>
      <c r="BD10" s="9"/>
      <c r="BE10" s="9"/>
      <c r="BF10" s="9"/>
      <c r="BG10" s="9"/>
      <c r="BH10" s="9"/>
      <c r="BI10" s="9"/>
      <c r="BJ10" s="9"/>
      <c r="BK10" s="9"/>
    </row>
    <row r="11" spans="1:63" ht="30.75" customHeight="1" thickBot="1">
      <c r="A11" s="114"/>
      <c r="B11" s="313" t="s">
        <v>15</v>
      </c>
      <c r="C11" s="313"/>
      <c r="D11" s="117"/>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313" t="s">
        <v>9</v>
      </c>
      <c r="AK11" s="313"/>
      <c r="AL11" s="313"/>
      <c r="AM11" s="115"/>
      <c r="AN11" s="313" t="s">
        <v>10</v>
      </c>
      <c r="AO11" s="313"/>
      <c r="AP11" s="313"/>
      <c r="AQ11" s="53"/>
      <c r="AR11" s="203" t="s">
        <v>25</v>
      </c>
      <c r="AS11" s="203" t="s">
        <v>99</v>
      </c>
      <c r="AT11" s="203" t="s">
        <v>100</v>
      </c>
      <c r="AU11" s="228" t="s">
        <v>105</v>
      </c>
      <c r="AV11" s="8"/>
      <c r="AW11" s="8"/>
      <c r="AX11" s="8"/>
      <c r="AY11" s="8"/>
      <c r="AZ11" s="309"/>
      <c r="BA11" s="309"/>
      <c r="BB11" s="309"/>
      <c r="BC11" s="8"/>
      <c r="BD11" s="309"/>
      <c r="BE11" s="309"/>
      <c r="BF11" s="8"/>
      <c r="BG11" s="9"/>
      <c r="BH11" s="9"/>
      <c r="BI11" s="9"/>
      <c r="BJ11" s="9"/>
      <c r="BK11" s="9"/>
    </row>
    <row r="12" spans="1:63" s="12" customFormat="1" ht="45" customHeight="1" thickTop="1" thickBot="1">
      <c r="A12" s="118" t="s">
        <v>0</v>
      </c>
      <c r="B12" s="119" t="s">
        <v>6</v>
      </c>
      <c r="C12" s="120" t="s">
        <v>7</v>
      </c>
      <c r="D12" s="121">
        <v>1</v>
      </c>
      <c r="E12" s="121">
        <v>2</v>
      </c>
      <c r="F12" s="121">
        <v>3</v>
      </c>
      <c r="G12" s="121">
        <v>4</v>
      </c>
      <c r="H12" s="121">
        <v>5</v>
      </c>
      <c r="I12" s="121">
        <v>6</v>
      </c>
      <c r="J12" s="121">
        <v>7</v>
      </c>
      <c r="K12" s="121">
        <v>8</v>
      </c>
      <c r="L12" s="121">
        <v>9</v>
      </c>
      <c r="M12" s="121">
        <v>10</v>
      </c>
      <c r="N12" s="121">
        <v>11</v>
      </c>
      <c r="O12" s="121">
        <v>12</v>
      </c>
      <c r="P12" s="121">
        <v>13</v>
      </c>
      <c r="Q12" s="121">
        <v>14</v>
      </c>
      <c r="R12" s="121">
        <v>15</v>
      </c>
      <c r="S12" s="121">
        <v>16</v>
      </c>
      <c r="T12" s="121">
        <v>17</v>
      </c>
      <c r="U12" s="121">
        <v>18</v>
      </c>
      <c r="V12" s="121">
        <v>19</v>
      </c>
      <c r="W12" s="121">
        <v>20</v>
      </c>
      <c r="X12" s="121">
        <v>21</v>
      </c>
      <c r="Y12" s="121">
        <v>22</v>
      </c>
      <c r="Z12" s="121">
        <v>23</v>
      </c>
      <c r="AA12" s="121">
        <v>24</v>
      </c>
      <c r="AB12" s="121">
        <v>25</v>
      </c>
      <c r="AC12" s="121">
        <v>26</v>
      </c>
      <c r="AD12" s="121">
        <v>27</v>
      </c>
      <c r="AE12" s="121">
        <v>28</v>
      </c>
      <c r="AF12" s="121">
        <v>29</v>
      </c>
      <c r="AG12" s="121">
        <v>30</v>
      </c>
      <c r="AH12" s="122">
        <v>31</v>
      </c>
      <c r="AI12" s="99"/>
      <c r="AJ12" s="123" t="s">
        <v>11</v>
      </c>
      <c r="AK12" s="124" t="s">
        <v>12</v>
      </c>
      <c r="AL12" s="125" t="s">
        <v>14</v>
      </c>
      <c r="AM12" s="99"/>
      <c r="AN12" s="123" t="s">
        <v>11</v>
      </c>
      <c r="AO12" s="124" t="s">
        <v>12</v>
      </c>
      <c r="AP12" s="125" t="s">
        <v>14</v>
      </c>
      <c r="AQ12" s="51"/>
      <c r="AR12" s="204"/>
      <c r="AS12" s="204"/>
      <c r="AT12" s="204"/>
      <c r="AU12" s="229">
        <f>$AL$13/$L$10</f>
        <v>0.60505050505050506</v>
      </c>
      <c r="AV12" s="13"/>
      <c r="AW12" s="13"/>
      <c r="AX12" s="13"/>
      <c r="AY12" s="13"/>
      <c r="AZ12" s="13"/>
      <c r="BA12" s="13"/>
      <c r="BB12" s="13"/>
      <c r="BC12" s="13"/>
      <c r="BD12" s="13"/>
      <c r="BE12" s="13"/>
      <c r="BF12" s="13"/>
      <c r="BG12" s="13"/>
      <c r="BH12" s="13"/>
      <c r="BI12" s="13"/>
      <c r="BJ12" s="13"/>
      <c r="BK12" s="13"/>
    </row>
    <row r="13" spans="1:63" s="60" customFormat="1" ht="14.25">
      <c r="A13" s="126"/>
      <c r="B13" s="270" t="s">
        <v>21</v>
      </c>
      <c r="C13" s="271"/>
      <c r="D13" s="127"/>
      <c r="E13" s="127"/>
      <c r="F13" s="127"/>
      <c r="G13" s="127"/>
      <c r="H13" s="127"/>
      <c r="I13" s="127"/>
      <c r="J13" s="127"/>
      <c r="K13" s="127"/>
      <c r="L13" s="127"/>
      <c r="M13" s="127"/>
      <c r="N13" s="127"/>
      <c r="O13" s="127"/>
      <c r="P13" s="127"/>
      <c r="Q13" s="127"/>
      <c r="R13" s="127"/>
      <c r="S13" s="127"/>
      <c r="T13" s="127"/>
      <c r="U13" s="127"/>
      <c r="V13" s="127"/>
      <c r="W13" s="127"/>
      <c r="X13" s="127"/>
      <c r="Y13" s="127"/>
      <c r="Z13" s="127"/>
      <c r="AA13" s="127"/>
      <c r="AB13" s="127"/>
      <c r="AC13" s="127"/>
      <c r="AD13" s="127"/>
      <c r="AE13" s="127"/>
      <c r="AF13" s="127"/>
      <c r="AG13" s="127"/>
      <c r="AH13" s="128"/>
      <c r="AI13" s="110"/>
      <c r="AJ13" s="129">
        <f t="shared" ref="AJ13:AJ43" si="0">SUM(D13:AH13)</f>
        <v>0</v>
      </c>
      <c r="AK13" s="127">
        <f>Foglio18!AL13</f>
        <v>599</v>
      </c>
      <c r="AL13" s="128">
        <f t="shared" ref="AL13:AL43" si="1">AJ13+AK13</f>
        <v>599</v>
      </c>
      <c r="AM13" s="110"/>
      <c r="AN13" s="129"/>
      <c r="AO13" s="127"/>
      <c r="AP13" s="128"/>
      <c r="AQ13" s="58"/>
      <c r="AR13" s="205"/>
      <c r="AS13" s="206"/>
      <c r="AT13" s="206"/>
    </row>
    <row r="14" spans="1:63">
      <c r="A14" s="130">
        <v>1</v>
      </c>
      <c r="B14" s="131" t="str">
        <f>Foglio16!B14</f>
        <v>AYLLA MORAN</v>
      </c>
      <c r="C14" s="131" t="str">
        <f>Foglio16!C14</f>
        <v>JEREMY RAFAEL</v>
      </c>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3"/>
      <c r="AI14" s="99"/>
      <c r="AJ14" s="134">
        <f t="shared" si="0"/>
        <v>0</v>
      </c>
      <c r="AK14" s="132">
        <f>Foglio18!AL14</f>
        <v>504.25</v>
      </c>
      <c r="AL14" s="133">
        <f t="shared" si="1"/>
        <v>504.25</v>
      </c>
      <c r="AM14" s="99"/>
      <c r="AN14" s="134">
        <f t="shared" ref="AN14:AN32" si="2">$AJ$13-AJ14</f>
        <v>0</v>
      </c>
      <c r="AO14" s="132">
        <f>Foglio18!AP14</f>
        <v>94.75</v>
      </c>
      <c r="AP14" s="133">
        <f t="shared" ref="AP14:AP32" si="3">AN14+AO14</f>
        <v>94.75</v>
      </c>
      <c r="AR14" s="207">
        <f>IF(D14&gt;0,1,0)+IF(E14&gt;0,1,0)+IF(F14&gt;0,1,0)+IF(G14&gt;0,1,0)+IF(H14&gt;0,1,0)+IF(I14&gt;0,1,0)+IF(J14&gt;0,1,0)+IF(K14&gt;0,1,0)+IF(L14&gt;0,1,0)+IF(M14&gt;0,1,0)+IF(N14&gt;0,1,0)+IF(O14&gt;0,1,0)+IF(P14&gt;0,1,0)+IF(Q14&gt;0,1,0)+IF(R14&gt;0,1,0)+IF(S14&gt;0,1,0)+IF(T14&gt;0,1,0)+IF(U14&gt;0,1,0)+IF(V14&gt;0,1,0)+IF(W14&gt;0,1,0)+IF(X14&gt;0,1,0)+IF(Y14&gt;0,1,0)+IF(Z14&gt;0,1,0)+IF(AA14&gt;0,1,0)+IF(AB14&gt;0,1,0)+IF(AC14&gt;0,1,0)+IF(AD14&gt;0,1,0)+IF(AE14&gt;0,1,0)+IF(AF14&gt;0,1,0)+IF(AG14&gt;0,1,0)+IF(AH14&gt;0,1,0)</f>
        <v>0</v>
      </c>
      <c r="AS14" s="208">
        <f>AL14/$L$10</f>
        <v>0.50934343434343432</v>
      </c>
      <c r="AT14" s="208">
        <f>AP14/$L$10</f>
        <v>9.5707070707070713E-2</v>
      </c>
    </row>
    <row r="15" spans="1:63">
      <c r="A15" s="130">
        <v>2</v>
      </c>
      <c r="B15" s="131" t="str">
        <f>Foglio16!B15</f>
        <v>ALIAJ</v>
      </c>
      <c r="C15" s="131" t="str">
        <f>Foglio16!C15</f>
        <v>KLARIS</v>
      </c>
      <c r="D15" s="132"/>
      <c r="E15" s="132"/>
      <c r="F15" s="132"/>
      <c r="G15" s="132"/>
      <c r="H15" s="132"/>
      <c r="I15" s="132"/>
      <c r="J15" s="132"/>
      <c r="K15" s="132"/>
      <c r="L15" s="132"/>
      <c r="M15" s="132"/>
      <c r="N15" s="132"/>
      <c r="O15" s="132"/>
      <c r="P15" s="132"/>
      <c r="Q15" s="132"/>
      <c r="R15" s="132"/>
      <c r="S15" s="132"/>
      <c r="T15" s="132"/>
      <c r="U15" s="132"/>
      <c r="V15" s="132"/>
      <c r="W15" s="132"/>
      <c r="X15" s="132"/>
      <c r="Y15" s="132"/>
      <c r="Z15" s="132"/>
      <c r="AA15" s="132"/>
      <c r="AB15" s="132"/>
      <c r="AC15" s="132"/>
      <c r="AD15" s="132"/>
      <c r="AE15" s="132"/>
      <c r="AF15" s="132"/>
      <c r="AG15" s="132"/>
      <c r="AH15" s="133"/>
      <c r="AI15" s="99"/>
      <c r="AJ15" s="134">
        <f t="shared" si="0"/>
        <v>0</v>
      </c>
      <c r="AK15" s="132">
        <f>Foglio18!AL15</f>
        <v>570</v>
      </c>
      <c r="AL15" s="133">
        <f t="shared" si="1"/>
        <v>570</v>
      </c>
      <c r="AM15" s="99"/>
      <c r="AN15" s="134">
        <f t="shared" si="2"/>
        <v>0</v>
      </c>
      <c r="AO15" s="132">
        <f>Foglio18!AP15</f>
        <v>29</v>
      </c>
      <c r="AP15" s="133">
        <f t="shared" si="3"/>
        <v>29</v>
      </c>
      <c r="AR15" s="207">
        <f t="shared" ref="AR15:AR39" si="4">IF(D15&gt;0,1,0)+IF(E15&gt;0,1,0)+IF(F15&gt;0,1,0)+IF(G15&gt;0,1,0)+IF(H15&gt;0,1,0)+IF(I15&gt;0,1,0)+IF(J15&gt;0,1,0)+IF(K15&gt;0,1,0)+IF(L15&gt;0,1,0)+IF(M15&gt;0,1,0)+IF(N15&gt;0,1,0)+IF(O15&gt;0,1,0)+IF(P15&gt;0,1,0)+IF(Q15&gt;0,1,0)+IF(R15&gt;0,1,0)+IF(S15&gt;0,1,0)+IF(T15&gt;0,1,0)+IF(U15&gt;0,1,0)+IF(V15&gt;0,1,0)+IF(W15&gt;0,1,0)+IF(X15&gt;0,1,0)+IF(Y15&gt;0,1,0)+IF(Z15&gt;0,1,0)+IF(AA15&gt;0,1,0)+IF(AB15&gt;0,1,0)+IF(AC15&gt;0,1,0)+IF(AD15&gt;0,1,0)+IF(AE15&gt;0,1,0)+IF(AF15&gt;0,1,0)+IF(AG15&gt;0,1,0)+IF(AH15&gt;0,1,0)</f>
        <v>0</v>
      </c>
      <c r="AS15" s="208">
        <f t="shared" ref="AS15:AS43" si="5">AL15/$L$10</f>
        <v>0.5757575757575758</v>
      </c>
      <c r="AT15" s="208">
        <f t="shared" ref="AT15:AT43" si="6">AP15/$L$10</f>
        <v>2.9292929292929294E-2</v>
      </c>
    </row>
    <row r="16" spans="1:63">
      <c r="A16" s="130">
        <v>3</v>
      </c>
      <c r="B16" s="131" t="str">
        <f>Foglio16!B16</f>
        <v>BARBIERI</v>
      </c>
      <c r="C16" s="131" t="str">
        <f>Foglio16!C16</f>
        <v>WALTER DARIO</v>
      </c>
      <c r="D16" s="132"/>
      <c r="E16" s="132"/>
      <c r="F16" s="132"/>
      <c r="G16" s="132"/>
      <c r="H16" s="132"/>
      <c r="I16" s="132"/>
      <c r="J16" s="132"/>
      <c r="K16" s="132"/>
      <c r="L16" s="132"/>
      <c r="M16" s="132"/>
      <c r="N16" s="132"/>
      <c r="O16" s="132"/>
      <c r="P16" s="132"/>
      <c r="Q16" s="132"/>
      <c r="R16" s="132"/>
      <c r="S16" s="132"/>
      <c r="T16" s="132"/>
      <c r="U16" s="132"/>
      <c r="V16" s="132"/>
      <c r="W16" s="132"/>
      <c r="X16" s="132"/>
      <c r="Y16" s="132"/>
      <c r="Z16" s="132"/>
      <c r="AA16" s="132"/>
      <c r="AB16" s="132"/>
      <c r="AC16" s="132"/>
      <c r="AD16" s="132"/>
      <c r="AE16" s="132"/>
      <c r="AF16" s="132"/>
      <c r="AG16" s="132"/>
      <c r="AH16" s="133"/>
      <c r="AI16" s="99"/>
      <c r="AJ16" s="134">
        <f t="shared" si="0"/>
        <v>0</v>
      </c>
      <c r="AK16" s="132">
        <f>Foglio18!AL16</f>
        <v>561.25</v>
      </c>
      <c r="AL16" s="133">
        <f t="shared" si="1"/>
        <v>561.25</v>
      </c>
      <c r="AM16" s="99"/>
      <c r="AN16" s="134">
        <f t="shared" si="2"/>
        <v>0</v>
      </c>
      <c r="AO16" s="132">
        <f>Foglio18!AP16</f>
        <v>37.75</v>
      </c>
      <c r="AP16" s="133">
        <f t="shared" si="3"/>
        <v>37.75</v>
      </c>
      <c r="AR16" s="207">
        <f t="shared" si="4"/>
        <v>0</v>
      </c>
      <c r="AS16" s="208">
        <f t="shared" si="5"/>
        <v>0.56691919191919193</v>
      </c>
      <c r="AT16" s="208">
        <f t="shared" si="6"/>
        <v>3.8131313131313134E-2</v>
      </c>
    </row>
    <row r="17" spans="1:46">
      <c r="A17" s="130">
        <v>4</v>
      </c>
      <c r="B17" s="131" t="str">
        <f>Foglio16!B17</f>
        <v>BORZONE</v>
      </c>
      <c r="C17" s="131" t="str">
        <f>Foglio16!C17</f>
        <v>MATTIA</v>
      </c>
      <c r="D17" s="132"/>
      <c r="E17" s="132"/>
      <c r="F17" s="132"/>
      <c r="G17" s="132"/>
      <c r="H17" s="132"/>
      <c r="I17" s="132"/>
      <c r="J17" s="132"/>
      <c r="K17" s="132"/>
      <c r="L17" s="132"/>
      <c r="M17" s="132"/>
      <c r="N17" s="132"/>
      <c r="O17" s="132"/>
      <c r="P17" s="132"/>
      <c r="Q17" s="132"/>
      <c r="R17" s="132"/>
      <c r="S17" s="132"/>
      <c r="T17" s="132"/>
      <c r="U17" s="132"/>
      <c r="V17" s="132"/>
      <c r="W17" s="132"/>
      <c r="X17" s="132"/>
      <c r="Y17" s="132"/>
      <c r="Z17" s="132"/>
      <c r="AA17" s="132"/>
      <c r="AB17" s="132"/>
      <c r="AC17" s="132"/>
      <c r="AD17" s="132"/>
      <c r="AE17" s="132"/>
      <c r="AF17" s="132"/>
      <c r="AG17" s="132"/>
      <c r="AH17" s="133"/>
      <c r="AI17" s="99"/>
      <c r="AJ17" s="134">
        <f t="shared" si="0"/>
        <v>0</v>
      </c>
      <c r="AK17" s="132">
        <f>Foglio18!AL17</f>
        <v>524</v>
      </c>
      <c r="AL17" s="133">
        <f t="shared" si="1"/>
        <v>524</v>
      </c>
      <c r="AM17" s="99"/>
      <c r="AN17" s="134">
        <f t="shared" si="2"/>
        <v>0</v>
      </c>
      <c r="AO17" s="132">
        <f>Foglio18!AP17</f>
        <v>75</v>
      </c>
      <c r="AP17" s="133">
        <f t="shared" si="3"/>
        <v>75</v>
      </c>
      <c r="AR17" s="207">
        <f t="shared" si="4"/>
        <v>0</v>
      </c>
      <c r="AS17" s="208">
        <f t="shared" si="5"/>
        <v>0.52929292929292926</v>
      </c>
      <c r="AT17" s="208">
        <f t="shared" si="6"/>
        <v>7.575757575757576E-2</v>
      </c>
    </row>
    <row r="18" spans="1:46">
      <c r="A18" s="130">
        <v>5</v>
      </c>
      <c r="B18" s="131" t="str">
        <f>Foglio16!B18</f>
        <v>BOUCHAFRA</v>
      </c>
      <c r="C18" s="131" t="str">
        <f>Foglio16!C18</f>
        <v>YOUSSEF</v>
      </c>
      <c r="D18" s="132"/>
      <c r="E18" s="132"/>
      <c r="F18" s="132"/>
      <c r="G18" s="132"/>
      <c r="H18" s="132"/>
      <c r="I18" s="132"/>
      <c r="J18" s="132"/>
      <c r="K18" s="132"/>
      <c r="L18" s="132"/>
      <c r="M18" s="132"/>
      <c r="N18" s="132"/>
      <c r="O18" s="132"/>
      <c r="P18" s="132"/>
      <c r="Q18" s="132"/>
      <c r="R18" s="132"/>
      <c r="S18" s="132"/>
      <c r="T18" s="132"/>
      <c r="U18" s="132"/>
      <c r="V18" s="132"/>
      <c r="W18" s="132"/>
      <c r="X18" s="132"/>
      <c r="Y18" s="132"/>
      <c r="Z18" s="132"/>
      <c r="AA18" s="132"/>
      <c r="AB18" s="132"/>
      <c r="AC18" s="132"/>
      <c r="AD18" s="132"/>
      <c r="AE18" s="132"/>
      <c r="AF18" s="132"/>
      <c r="AG18" s="132"/>
      <c r="AH18" s="133"/>
      <c r="AI18" s="99"/>
      <c r="AJ18" s="134">
        <f t="shared" si="0"/>
        <v>0</v>
      </c>
      <c r="AK18" s="132">
        <f>Foglio18!AL18</f>
        <v>598</v>
      </c>
      <c r="AL18" s="133">
        <f t="shared" si="1"/>
        <v>598</v>
      </c>
      <c r="AM18" s="99"/>
      <c r="AN18" s="134">
        <f t="shared" si="2"/>
        <v>0</v>
      </c>
      <c r="AO18" s="132">
        <f>Foglio18!AP18</f>
        <v>1</v>
      </c>
      <c r="AP18" s="133">
        <f t="shared" si="3"/>
        <v>1</v>
      </c>
      <c r="AR18" s="207">
        <f t="shared" si="4"/>
        <v>0</v>
      </c>
      <c r="AS18" s="208">
        <f t="shared" si="5"/>
        <v>0.60404040404040404</v>
      </c>
      <c r="AT18" s="208">
        <f t="shared" si="6"/>
        <v>1.0101010101010101E-3</v>
      </c>
    </row>
    <row r="19" spans="1:46">
      <c r="A19" s="130">
        <v>6</v>
      </c>
      <c r="B19" s="131" t="str">
        <f>Foglio16!B19</f>
        <v>CASELLA</v>
      </c>
      <c r="C19" s="131" t="str">
        <f>Foglio16!C19</f>
        <v>MICHELE</v>
      </c>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3"/>
      <c r="AI19" s="99"/>
      <c r="AJ19" s="134">
        <f t="shared" si="0"/>
        <v>0</v>
      </c>
      <c r="AK19" s="132">
        <f>Foglio18!AL19</f>
        <v>546</v>
      </c>
      <c r="AL19" s="133">
        <f t="shared" si="1"/>
        <v>546</v>
      </c>
      <c r="AM19" s="99"/>
      <c r="AN19" s="134">
        <f t="shared" si="2"/>
        <v>0</v>
      </c>
      <c r="AO19" s="132">
        <f>Foglio18!AP19</f>
        <v>53</v>
      </c>
      <c r="AP19" s="133">
        <f t="shared" si="3"/>
        <v>53</v>
      </c>
      <c r="AR19" s="207">
        <f t="shared" si="4"/>
        <v>0</v>
      </c>
      <c r="AS19" s="208">
        <f t="shared" si="5"/>
        <v>0.55151515151515151</v>
      </c>
      <c r="AT19" s="208">
        <f t="shared" si="6"/>
        <v>5.3535353535353533E-2</v>
      </c>
    </row>
    <row r="20" spans="1:46">
      <c r="A20" s="130">
        <v>7</v>
      </c>
      <c r="B20" s="131" t="str">
        <f>Foglio16!B20</f>
        <v>EL HAJEB</v>
      </c>
      <c r="C20" s="131" t="str">
        <f>Foglio16!C20</f>
        <v>ABDEL KARIM</v>
      </c>
      <c r="D20" s="132"/>
      <c r="E20" s="132"/>
      <c r="F20" s="132"/>
      <c r="G20" s="132"/>
      <c r="H20" s="132"/>
      <c r="I20" s="132"/>
      <c r="J20" s="132"/>
      <c r="K20" s="132"/>
      <c r="L20" s="132"/>
      <c r="M20" s="132"/>
      <c r="N20" s="132"/>
      <c r="O20" s="132"/>
      <c r="P20" s="132"/>
      <c r="Q20" s="132"/>
      <c r="R20" s="132"/>
      <c r="S20" s="132"/>
      <c r="T20" s="132"/>
      <c r="U20" s="132"/>
      <c r="V20" s="132"/>
      <c r="W20" s="132"/>
      <c r="X20" s="132"/>
      <c r="Y20" s="132"/>
      <c r="Z20" s="132"/>
      <c r="AA20" s="132"/>
      <c r="AB20" s="132"/>
      <c r="AC20" s="132"/>
      <c r="AD20" s="132"/>
      <c r="AE20" s="132"/>
      <c r="AF20" s="132"/>
      <c r="AG20" s="132"/>
      <c r="AH20" s="133"/>
      <c r="AI20" s="99"/>
      <c r="AJ20" s="134">
        <f t="shared" si="0"/>
        <v>0</v>
      </c>
      <c r="AK20" s="132">
        <f>Foglio18!AL20</f>
        <v>555</v>
      </c>
      <c r="AL20" s="133">
        <f t="shared" si="1"/>
        <v>555</v>
      </c>
      <c r="AM20" s="99"/>
      <c r="AN20" s="134">
        <f t="shared" si="2"/>
        <v>0</v>
      </c>
      <c r="AO20" s="132">
        <f>Foglio18!AP20</f>
        <v>44</v>
      </c>
      <c r="AP20" s="133">
        <f t="shared" si="3"/>
        <v>44</v>
      </c>
      <c r="AR20" s="207">
        <f t="shared" si="4"/>
        <v>0</v>
      </c>
      <c r="AS20" s="208">
        <f t="shared" si="5"/>
        <v>0.56060606060606055</v>
      </c>
      <c r="AT20" s="208">
        <f t="shared" si="6"/>
        <v>4.4444444444444446E-2</v>
      </c>
    </row>
    <row r="21" spans="1:46">
      <c r="A21" s="130">
        <v>8</v>
      </c>
      <c r="B21" s="131" t="str">
        <f>Foglio16!B21</f>
        <v>FERRARINI</v>
      </c>
      <c r="C21" s="131" t="str">
        <f>Foglio16!C21</f>
        <v>LUCA</v>
      </c>
      <c r="D21" s="132"/>
      <c r="E21" s="132"/>
      <c r="F21" s="132"/>
      <c r="G21" s="132"/>
      <c r="H21" s="132"/>
      <c r="I21" s="132"/>
      <c r="J21" s="132"/>
      <c r="K21" s="132"/>
      <c r="L21" s="132"/>
      <c r="M21" s="132"/>
      <c r="N21" s="132"/>
      <c r="O21" s="132"/>
      <c r="P21" s="132"/>
      <c r="Q21" s="132"/>
      <c r="R21" s="132"/>
      <c r="S21" s="132"/>
      <c r="T21" s="132"/>
      <c r="U21" s="132"/>
      <c r="V21" s="132"/>
      <c r="W21" s="132"/>
      <c r="X21" s="132"/>
      <c r="Y21" s="132"/>
      <c r="Z21" s="132"/>
      <c r="AA21" s="132"/>
      <c r="AB21" s="132"/>
      <c r="AC21" s="132"/>
      <c r="AD21" s="132"/>
      <c r="AE21" s="132"/>
      <c r="AF21" s="132"/>
      <c r="AG21" s="132"/>
      <c r="AH21" s="133"/>
      <c r="AI21" s="99"/>
      <c r="AJ21" s="134">
        <f t="shared" si="0"/>
        <v>0</v>
      </c>
      <c r="AK21" s="132">
        <f>Foglio18!AL21</f>
        <v>371.25</v>
      </c>
      <c r="AL21" s="133">
        <f t="shared" si="1"/>
        <v>371.25</v>
      </c>
      <c r="AM21" s="99"/>
      <c r="AN21" s="134">
        <f t="shared" si="2"/>
        <v>0</v>
      </c>
      <c r="AO21" s="132">
        <f>Foglio18!AP21</f>
        <v>227.75</v>
      </c>
      <c r="AP21" s="133">
        <f t="shared" si="3"/>
        <v>227.75</v>
      </c>
      <c r="AR21" s="207">
        <f t="shared" si="4"/>
        <v>0</v>
      </c>
      <c r="AS21" s="208">
        <f t="shared" si="5"/>
        <v>0.375</v>
      </c>
      <c r="AT21" s="208">
        <f t="shared" si="6"/>
        <v>0.23005050505050506</v>
      </c>
    </row>
    <row r="22" spans="1:46">
      <c r="A22" s="130">
        <v>9</v>
      </c>
      <c r="B22" s="131" t="str">
        <f>Foglio16!B22</f>
        <v>GOXHAJ</v>
      </c>
      <c r="C22" s="131" t="str">
        <f>Foglio16!C22</f>
        <v>THOMAS</v>
      </c>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3"/>
      <c r="AI22" s="99"/>
      <c r="AJ22" s="134">
        <f t="shared" si="0"/>
        <v>0</v>
      </c>
      <c r="AK22" s="132">
        <f>Foglio18!AL22</f>
        <v>488.5</v>
      </c>
      <c r="AL22" s="133">
        <f t="shared" si="1"/>
        <v>488.5</v>
      </c>
      <c r="AM22" s="99"/>
      <c r="AN22" s="134">
        <f t="shared" si="2"/>
        <v>0</v>
      </c>
      <c r="AO22" s="132">
        <f>Foglio18!AP22</f>
        <v>110.5</v>
      </c>
      <c r="AP22" s="133">
        <f t="shared" si="3"/>
        <v>110.5</v>
      </c>
      <c r="AR22" s="207">
        <f t="shared" si="4"/>
        <v>0</v>
      </c>
      <c r="AS22" s="208">
        <f t="shared" si="5"/>
        <v>0.49343434343434345</v>
      </c>
      <c r="AT22" s="208">
        <f t="shared" si="6"/>
        <v>0.11161616161616161</v>
      </c>
    </row>
    <row r="23" spans="1:46">
      <c r="A23" s="130">
        <v>10</v>
      </c>
      <c r="B23" s="131" t="str">
        <f>Foglio16!B23</f>
        <v>HOXHA</v>
      </c>
      <c r="C23" s="131" t="str">
        <f>Foglio16!C23</f>
        <v>HALI</v>
      </c>
      <c r="D23" s="132"/>
      <c r="E23" s="132"/>
      <c r="F23" s="132"/>
      <c r="G23" s="132"/>
      <c r="H23" s="132"/>
      <c r="I23" s="132"/>
      <c r="J23" s="132"/>
      <c r="K23" s="132"/>
      <c r="L23" s="132"/>
      <c r="M23" s="132"/>
      <c r="N23" s="132"/>
      <c r="O23" s="132"/>
      <c r="P23" s="132"/>
      <c r="Q23" s="132"/>
      <c r="R23" s="132"/>
      <c r="S23" s="132"/>
      <c r="T23" s="132"/>
      <c r="U23" s="132"/>
      <c r="V23" s="132"/>
      <c r="W23" s="132"/>
      <c r="X23" s="132"/>
      <c r="Y23" s="132"/>
      <c r="Z23" s="132"/>
      <c r="AA23" s="132"/>
      <c r="AB23" s="132"/>
      <c r="AC23" s="132"/>
      <c r="AD23" s="132"/>
      <c r="AE23" s="132"/>
      <c r="AF23" s="132"/>
      <c r="AG23" s="132"/>
      <c r="AH23" s="133"/>
      <c r="AI23" s="99"/>
      <c r="AJ23" s="134">
        <f t="shared" si="0"/>
        <v>0</v>
      </c>
      <c r="AK23" s="132">
        <f>Foglio18!AL23</f>
        <v>506.75</v>
      </c>
      <c r="AL23" s="133">
        <f t="shared" si="1"/>
        <v>506.75</v>
      </c>
      <c r="AM23" s="99"/>
      <c r="AN23" s="134">
        <f t="shared" si="2"/>
        <v>0</v>
      </c>
      <c r="AO23" s="132">
        <f>Foglio18!AP23</f>
        <v>92.25</v>
      </c>
      <c r="AP23" s="133">
        <f t="shared" si="3"/>
        <v>92.25</v>
      </c>
      <c r="AR23" s="207">
        <f t="shared" si="4"/>
        <v>0</v>
      </c>
      <c r="AS23" s="208">
        <f t="shared" si="5"/>
        <v>0.51186868686868692</v>
      </c>
      <c r="AT23" s="208">
        <f t="shared" si="6"/>
        <v>9.3181818181818185E-2</v>
      </c>
    </row>
    <row r="24" spans="1:46">
      <c r="A24" s="130">
        <v>11</v>
      </c>
      <c r="B24" s="131" t="str">
        <f>Foglio16!B24</f>
        <v>KASSIMI</v>
      </c>
      <c r="C24" s="131" t="str">
        <f>Foglio16!C24</f>
        <v>JAWAD</v>
      </c>
      <c r="D24" s="132"/>
      <c r="E24" s="132"/>
      <c r="F24" s="132"/>
      <c r="G24" s="132"/>
      <c r="H24" s="132"/>
      <c r="I24" s="132"/>
      <c r="J24" s="132"/>
      <c r="K24" s="132"/>
      <c r="L24" s="132"/>
      <c r="M24" s="132"/>
      <c r="N24" s="132"/>
      <c r="O24" s="132"/>
      <c r="P24" s="132"/>
      <c r="Q24" s="132"/>
      <c r="R24" s="132"/>
      <c r="S24" s="132"/>
      <c r="T24" s="132"/>
      <c r="U24" s="132"/>
      <c r="V24" s="132"/>
      <c r="W24" s="132"/>
      <c r="X24" s="132"/>
      <c r="Y24" s="132"/>
      <c r="Z24" s="132"/>
      <c r="AA24" s="132"/>
      <c r="AB24" s="132"/>
      <c r="AC24" s="132"/>
      <c r="AD24" s="132"/>
      <c r="AE24" s="132"/>
      <c r="AF24" s="132"/>
      <c r="AG24" s="132"/>
      <c r="AH24" s="133"/>
      <c r="AI24" s="99"/>
      <c r="AJ24" s="134">
        <f t="shared" si="0"/>
        <v>0</v>
      </c>
      <c r="AK24" s="132">
        <f>Foglio18!AL24</f>
        <v>574</v>
      </c>
      <c r="AL24" s="133">
        <f t="shared" si="1"/>
        <v>574</v>
      </c>
      <c r="AM24" s="99"/>
      <c r="AN24" s="134">
        <f t="shared" si="2"/>
        <v>0</v>
      </c>
      <c r="AO24" s="132">
        <f>Foglio18!AP24</f>
        <v>25</v>
      </c>
      <c r="AP24" s="133">
        <f t="shared" si="3"/>
        <v>25</v>
      </c>
      <c r="AR24" s="207">
        <f t="shared" si="4"/>
        <v>0</v>
      </c>
      <c r="AS24" s="208">
        <f t="shared" si="5"/>
        <v>0.57979797979797976</v>
      </c>
      <c r="AT24" s="208">
        <f t="shared" si="6"/>
        <v>2.5252525252525252E-2</v>
      </c>
    </row>
    <row r="25" spans="1:46">
      <c r="A25" s="130">
        <v>12</v>
      </c>
      <c r="B25" s="131" t="str">
        <f>Foglio16!B25</f>
        <v>LAVEZZO</v>
      </c>
      <c r="C25" s="131" t="str">
        <f>Foglio16!C25</f>
        <v>CRISTIAN</v>
      </c>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3"/>
      <c r="AI25" s="99"/>
      <c r="AJ25" s="134">
        <f t="shared" si="0"/>
        <v>0</v>
      </c>
      <c r="AK25" s="132">
        <f>Foglio18!AL25</f>
        <v>516.75</v>
      </c>
      <c r="AL25" s="133">
        <f t="shared" si="1"/>
        <v>516.75</v>
      </c>
      <c r="AM25" s="99"/>
      <c r="AN25" s="134">
        <f t="shared" si="2"/>
        <v>0</v>
      </c>
      <c r="AO25" s="132">
        <f>Foglio18!AP25</f>
        <v>82.25</v>
      </c>
      <c r="AP25" s="133">
        <f t="shared" si="3"/>
        <v>82.25</v>
      </c>
      <c r="AR25" s="207">
        <f t="shared" si="4"/>
        <v>0</v>
      </c>
      <c r="AS25" s="208">
        <f t="shared" si="5"/>
        <v>0.52196969696969697</v>
      </c>
      <c r="AT25" s="208">
        <f t="shared" si="6"/>
        <v>8.3080808080808075E-2</v>
      </c>
    </row>
    <row r="26" spans="1:46">
      <c r="A26" s="130">
        <v>13</v>
      </c>
      <c r="B26" s="131" t="str">
        <f>Foglio16!B26</f>
        <v>MARTORANA</v>
      </c>
      <c r="C26" s="131" t="str">
        <f>Foglio16!C26</f>
        <v>IVAN</v>
      </c>
      <c r="D26" s="132"/>
      <c r="E26" s="132"/>
      <c r="F26" s="132"/>
      <c r="G26" s="132"/>
      <c r="H26" s="132"/>
      <c r="I26" s="132"/>
      <c r="J26" s="132"/>
      <c r="K26" s="132"/>
      <c r="L26" s="132"/>
      <c r="M26" s="132"/>
      <c r="N26" s="132"/>
      <c r="O26" s="132"/>
      <c r="P26" s="132"/>
      <c r="Q26" s="132"/>
      <c r="R26" s="132"/>
      <c r="S26" s="132"/>
      <c r="T26" s="132"/>
      <c r="U26" s="132"/>
      <c r="V26" s="132"/>
      <c r="W26" s="132"/>
      <c r="X26" s="132"/>
      <c r="Y26" s="132"/>
      <c r="Z26" s="132"/>
      <c r="AA26" s="132"/>
      <c r="AB26" s="132"/>
      <c r="AC26" s="132"/>
      <c r="AD26" s="132"/>
      <c r="AE26" s="132"/>
      <c r="AF26" s="132"/>
      <c r="AG26" s="132"/>
      <c r="AH26" s="133"/>
      <c r="AI26" s="99"/>
      <c r="AJ26" s="134">
        <f t="shared" si="0"/>
        <v>0</v>
      </c>
      <c r="AK26" s="132">
        <f>Foglio18!AL26</f>
        <v>396</v>
      </c>
      <c r="AL26" s="133">
        <f t="shared" si="1"/>
        <v>396</v>
      </c>
      <c r="AM26" s="99"/>
      <c r="AN26" s="134">
        <f t="shared" si="2"/>
        <v>0</v>
      </c>
      <c r="AO26" s="132">
        <f>Foglio18!AP26</f>
        <v>203</v>
      </c>
      <c r="AP26" s="133">
        <f t="shared" si="3"/>
        <v>203</v>
      </c>
      <c r="AR26" s="207">
        <f t="shared" si="4"/>
        <v>0</v>
      </c>
      <c r="AS26" s="208">
        <f t="shared" si="5"/>
        <v>0.4</v>
      </c>
      <c r="AT26" s="208">
        <f t="shared" si="6"/>
        <v>0.20505050505050504</v>
      </c>
    </row>
    <row r="27" spans="1:46">
      <c r="A27" s="130">
        <v>14</v>
      </c>
      <c r="B27" s="131" t="str">
        <f>Foglio16!B27</f>
        <v xml:space="preserve">OLCESE </v>
      </c>
      <c r="C27" s="131" t="str">
        <f>Foglio16!C27</f>
        <v>RAFFAELE</v>
      </c>
      <c r="D27" s="132"/>
      <c r="E27" s="132"/>
      <c r="F27" s="132"/>
      <c r="G27" s="132"/>
      <c r="H27" s="132"/>
      <c r="I27" s="132"/>
      <c r="J27" s="132"/>
      <c r="K27" s="132"/>
      <c r="L27" s="132"/>
      <c r="M27" s="132"/>
      <c r="N27" s="132"/>
      <c r="O27" s="132"/>
      <c r="P27" s="132"/>
      <c r="Q27" s="132"/>
      <c r="R27" s="132"/>
      <c r="S27" s="132"/>
      <c r="T27" s="132"/>
      <c r="U27" s="132"/>
      <c r="V27" s="132"/>
      <c r="W27" s="132"/>
      <c r="X27" s="132"/>
      <c r="Y27" s="132"/>
      <c r="Z27" s="132"/>
      <c r="AA27" s="132"/>
      <c r="AB27" s="132"/>
      <c r="AC27" s="132"/>
      <c r="AD27" s="132"/>
      <c r="AE27" s="132"/>
      <c r="AF27" s="132"/>
      <c r="AG27" s="132"/>
      <c r="AH27" s="133"/>
      <c r="AI27" s="99"/>
      <c r="AJ27" s="134">
        <f t="shared" si="0"/>
        <v>0</v>
      </c>
      <c r="AK27" s="132">
        <f>Foglio18!AL27</f>
        <v>560</v>
      </c>
      <c r="AL27" s="133">
        <f t="shared" si="1"/>
        <v>560</v>
      </c>
      <c r="AM27" s="99"/>
      <c r="AN27" s="134">
        <f t="shared" si="2"/>
        <v>0</v>
      </c>
      <c r="AO27" s="132">
        <f>Foglio18!AP27</f>
        <v>39</v>
      </c>
      <c r="AP27" s="133">
        <f t="shared" si="3"/>
        <v>39</v>
      </c>
      <c r="AR27" s="207">
        <f t="shared" si="4"/>
        <v>0</v>
      </c>
      <c r="AS27" s="208">
        <f t="shared" si="5"/>
        <v>0.56565656565656564</v>
      </c>
      <c r="AT27" s="208">
        <f t="shared" si="6"/>
        <v>3.9393939393939391E-2</v>
      </c>
    </row>
    <row r="28" spans="1:46">
      <c r="A28" s="130">
        <v>15</v>
      </c>
      <c r="B28" s="131" t="str">
        <f>Foglio16!B28</f>
        <v>RICCA</v>
      </c>
      <c r="C28" s="131" t="str">
        <f>Foglio16!C28</f>
        <v>SIMONE</v>
      </c>
      <c r="D28" s="132"/>
      <c r="E28" s="132"/>
      <c r="F28" s="132"/>
      <c r="G28" s="132"/>
      <c r="H28" s="132"/>
      <c r="I28" s="132"/>
      <c r="J28" s="132"/>
      <c r="K28" s="132"/>
      <c r="L28" s="132"/>
      <c r="M28" s="132"/>
      <c r="N28" s="132"/>
      <c r="O28" s="132"/>
      <c r="P28" s="132"/>
      <c r="Q28" s="132"/>
      <c r="R28" s="132"/>
      <c r="S28" s="132"/>
      <c r="T28" s="132"/>
      <c r="U28" s="132"/>
      <c r="V28" s="132"/>
      <c r="W28" s="132"/>
      <c r="X28" s="132"/>
      <c r="Y28" s="132"/>
      <c r="Z28" s="132"/>
      <c r="AA28" s="132"/>
      <c r="AB28" s="132"/>
      <c r="AC28" s="132"/>
      <c r="AD28" s="132"/>
      <c r="AE28" s="132"/>
      <c r="AF28" s="132"/>
      <c r="AG28" s="132"/>
      <c r="AH28" s="133"/>
      <c r="AI28" s="99"/>
      <c r="AJ28" s="134">
        <f t="shared" si="0"/>
        <v>0</v>
      </c>
      <c r="AK28" s="132">
        <f>Foglio18!AL28</f>
        <v>563</v>
      </c>
      <c r="AL28" s="133">
        <f t="shared" si="1"/>
        <v>563</v>
      </c>
      <c r="AM28" s="99"/>
      <c r="AN28" s="134">
        <f t="shared" si="2"/>
        <v>0</v>
      </c>
      <c r="AO28" s="132">
        <f>Foglio18!AP28</f>
        <v>36</v>
      </c>
      <c r="AP28" s="133">
        <f t="shared" si="3"/>
        <v>36</v>
      </c>
      <c r="AR28" s="207">
        <f t="shared" si="4"/>
        <v>0</v>
      </c>
      <c r="AS28" s="208">
        <f t="shared" si="5"/>
        <v>0.56868686868686869</v>
      </c>
      <c r="AT28" s="208">
        <f t="shared" si="6"/>
        <v>3.6363636363636362E-2</v>
      </c>
    </row>
    <row r="29" spans="1:46">
      <c r="A29" s="130">
        <v>16</v>
      </c>
      <c r="B29" s="131" t="str">
        <f>Foglio16!B29</f>
        <v>RIGA</v>
      </c>
      <c r="C29" s="131" t="str">
        <f>Foglio16!C29</f>
        <v>VITTORIO</v>
      </c>
      <c r="D29" s="132"/>
      <c r="E29" s="132"/>
      <c r="F29" s="132"/>
      <c r="G29" s="132"/>
      <c r="H29" s="132"/>
      <c r="I29" s="132"/>
      <c r="J29" s="132"/>
      <c r="K29" s="132"/>
      <c r="L29" s="132"/>
      <c r="M29" s="132"/>
      <c r="N29" s="132"/>
      <c r="O29" s="132"/>
      <c r="P29" s="132"/>
      <c r="Q29" s="132"/>
      <c r="R29" s="132"/>
      <c r="S29" s="132"/>
      <c r="T29" s="132"/>
      <c r="U29" s="132"/>
      <c r="V29" s="132"/>
      <c r="W29" s="132"/>
      <c r="X29" s="132"/>
      <c r="Y29" s="132"/>
      <c r="Z29" s="132"/>
      <c r="AA29" s="132"/>
      <c r="AB29" s="132"/>
      <c r="AC29" s="132"/>
      <c r="AD29" s="132"/>
      <c r="AE29" s="132"/>
      <c r="AF29" s="132"/>
      <c r="AG29" s="132"/>
      <c r="AH29" s="133"/>
      <c r="AI29" s="99"/>
      <c r="AJ29" s="134">
        <f t="shared" si="0"/>
        <v>0</v>
      </c>
      <c r="AK29" s="132">
        <f>Foglio18!AL29</f>
        <v>473.75</v>
      </c>
      <c r="AL29" s="133">
        <f t="shared" si="1"/>
        <v>473.75</v>
      </c>
      <c r="AM29" s="99"/>
      <c r="AN29" s="134">
        <f t="shared" si="2"/>
        <v>0</v>
      </c>
      <c r="AO29" s="132">
        <f>Foglio18!AP29</f>
        <v>125.25</v>
      </c>
      <c r="AP29" s="133">
        <f t="shared" si="3"/>
        <v>125.25</v>
      </c>
      <c r="AR29" s="207">
        <f t="shared" si="4"/>
        <v>0</v>
      </c>
      <c r="AS29" s="208">
        <f t="shared" si="5"/>
        <v>0.47853535353535354</v>
      </c>
      <c r="AT29" s="208">
        <f t="shared" si="6"/>
        <v>0.12651515151515152</v>
      </c>
    </row>
    <row r="30" spans="1:46">
      <c r="A30" s="130">
        <v>17</v>
      </c>
      <c r="B30" s="131" t="str">
        <f>Foglio16!B30</f>
        <v>ROSSATO</v>
      </c>
      <c r="C30" s="131" t="str">
        <f>Foglio16!C30</f>
        <v>MARCO</v>
      </c>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3"/>
      <c r="AI30" s="99"/>
      <c r="AJ30" s="134">
        <f t="shared" si="0"/>
        <v>0</v>
      </c>
      <c r="AK30" s="132">
        <f>Foglio18!AL30</f>
        <v>567</v>
      </c>
      <c r="AL30" s="133">
        <f t="shared" si="1"/>
        <v>567</v>
      </c>
      <c r="AM30" s="99"/>
      <c r="AN30" s="134">
        <f t="shared" si="2"/>
        <v>0</v>
      </c>
      <c r="AO30" s="132">
        <f>Foglio18!AP30</f>
        <v>32</v>
      </c>
      <c r="AP30" s="133">
        <f t="shared" si="3"/>
        <v>32</v>
      </c>
      <c r="AR30" s="207">
        <f t="shared" si="4"/>
        <v>0</v>
      </c>
      <c r="AS30" s="208">
        <f t="shared" si="5"/>
        <v>0.57272727272727275</v>
      </c>
      <c r="AT30" s="208">
        <f t="shared" si="6"/>
        <v>3.2323232323232323E-2</v>
      </c>
    </row>
    <row r="31" spans="1:46">
      <c r="A31" s="130">
        <v>18</v>
      </c>
      <c r="B31" s="131" t="str">
        <f>Foglio16!B31</f>
        <v xml:space="preserve">CUNEO </v>
      </c>
      <c r="C31" s="131" t="str">
        <f>Foglio16!C31</f>
        <v>FRANCESCO (DUALE)</v>
      </c>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3"/>
      <c r="AI31" s="99"/>
      <c r="AJ31" s="134">
        <f t="shared" si="0"/>
        <v>0</v>
      </c>
      <c r="AK31" s="132">
        <f>Foglio18!AL31</f>
        <v>185</v>
      </c>
      <c r="AL31" s="133">
        <f t="shared" si="1"/>
        <v>185</v>
      </c>
      <c r="AM31" s="99"/>
      <c r="AN31" s="134">
        <f t="shared" si="2"/>
        <v>0</v>
      </c>
      <c r="AO31" s="132">
        <f>Foglio18!AP31</f>
        <v>414</v>
      </c>
      <c r="AP31" s="133">
        <f t="shared" si="3"/>
        <v>414</v>
      </c>
      <c r="AR31" s="207">
        <f t="shared" si="4"/>
        <v>0</v>
      </c>
      <c r="AS31" s="208">
        <f t="shared" si="5"/>
        <v>0.18686868686868688</v>
      </c>
      <c r="AT31" s="208">
        <f t="shared" si="6"/>
        <v>0.41818181818181815</v>
      </c>
    </row>
    <row r="32" spans="1:46">
      <c r="A32" s="130">
        <v>19</v>
      </c>
      <c r="B32" s="131" t="str">
        <f>Foglio16!B32</f>
        <v xml:space="preserve">COSTANZA </v>
      </c>
      <c r="C32" s="131" t="str">
        <f>Foglio16!C32</f>
        <v>MATTIA</v>
      </c>
      <c r="D32" s="132"/>
      <c r="E32" s="132"/>
      <c r="F32" s="132"/>
      <c r="G32" s="132"/>
      <c r="H32" s="132"/>
      <c r="I32" s="132"/>
      <c r="J32" s="132"/>
      <c r="K32" s="132"/>
      <c r="L32" s="132"/>
      <c r="M32" s="132"/>
      <c r="N32" s="132"/>
      <c r="O32" s="132"/>
      <c r="P32" s="132"/>
      <c r="Q32" s="132"/>
      <c r="R32" s="132"/>
      <c r="S32" s="132"/>
      <c r="T32" s="132"/>
      <c r="U32" s="132"/>
      <c r="V32" s="132"/>
      <c r="W32" s="132"/>
      <c r="X32" s="132"/>
      <c r="Y32" s="132"/>
      <c r="Z32" s="132"/>
      <c r="AA32" s="132"/>
      <c r="AB32" s="132"/>
      <c r="AC32" s="132"/>
      <c r="AD32" s="132"/>
      <c r="AE32" s="132"/>
      <c r="AF32" s="132"/>
      <c r="AG32" s="132"/>
      <c r="AH32" s="133"/>
      <c r="AI32" s="99"/>
      <c r="AJ32" s="134">
        <f t="shared" si="0"/>
        <v>0</v>
      </c>
      <c r="AK32" s="132">
        <f>Foglio18!AL32</f>
        <v>188</v>
      </c>
      <c r="AL32" s="133">
        <f t="shared" si="1"/>
        <v>188</v>
      </c>
      <c r="AM32" s="99"/>
      <c r="AN32" s="134">
        <f t="shared" si="2"/>
        <v>0</v>
      </c>
      <c r="AO32" s="132">
        <f>Foglio18!AP32</f>
        <v>0</v>
      </c>
      <c r="AP32" s="133">
        <f t="shared" si="3"/>
        <v>0</v>
      </c>
      <c r="AR32" s="207">
        <f t="shared" si="4"/>
        <v>0</v>
      </c>
      <c r="AS32" s="208">
        <f t="shared" si="5"/>
        <v>0.1898989898989899</v>
      </c>
      <c r="AT32" s="208">
        <f t="shared" si="6"/>
        <v>0</v>
      </c>
    </row>
    <row r="33" spans="1:46">
      <c r="A33" s="130">
        <v>20</v>
      </c>
      <c r="B33" s="131">
        <f>Foglio16!B33</f>
        <v>0</v>
      </c>
      <c r="C33" s="131">
        <f>Foglio16!C33</f>
        <v>0</v>
      </c>
      <c r="D33" s="132"/>
      <c r="E33" s="132"/>
      <c r="F33" s="132"/>
      <c r="G33" s="132"/>
      <c r="H33" s="132"/>
      <c r="I33" s="132"/>
      <c r="J33" s="132"/>
      <c r="K33" s="132"/>
      <c r="L33" s="132"/>
      <c r="M33" s="132"/>
      <c r="N33" s="132"/>
      <c r="O33" s="132"/>
      <c r="P33" s="132"/>
      <c r="Q33" s="132"/>
      <c r="R33" s="132"/>
      <c r="S33" s="132"/>
      <c r="T33" s="132"/>
      <c r="U33" s="132"/>
      <c r="V33" s="132"/>
      <c r="W33" s="132"/>
      <c r="X33" s="132"/>
      <c r="Y33" s="132"/>
      <c r="Z33" s="132"/>
      <c r="AA33" s="132"/>
      <c r="AB33" s="132"/>
      <c r="AC33" s="132"/>
      <c r="AD33" s="132"/>
      <c r="AE33" s="132"/>
      <c r="AF33" s="132"/>
      <c r="AG33" s="132"/>
      <c r="AH33" s="133"/>
      <c r="AI33" s="99"/>
      <c r="AJ33" s="134">
        <f t="shared" si="0"/>
        <v>0</v>
      </c>
      <c r="AK33" s="132">
        <f>Foglio18!AL33</f>
        <v>0</v>
      </c>
      <c r="AL33" s="133">
        <f t="shared" si="1"/>
        <v>0</v>
      </c>
      <c r="AM33" s="99"/>
      <c r="AN33" s="134">
        <f t="shared" ref="AN33:AN43" si="7">$AJ$13-AJ33</f>
        <v>0</v>
      </c>
      <c r="AO33" s="132">
        <f>Foglio18!AP33</f>
        <v>0</v>
      </c>
      <c r="AP33" s="133">
        <f t="shared" ref="AP33:AP43" si="8">AN33+AO33</f>
        <v>0</v>
      </c>
      <c r="AR33" s="207">
        <f t="shared" si="4"/>
        <v>0</v>
      </c>
      <c r="AS33" s="208">
        <f t="shared" si="5"/>
        <v>0</v>
      </c>
      <c r="AT33" s="208">
        <f t="shared" si="6"/>
        <v>0</v>
      </c>
    </row>
    <row r="34" spans="1:46">
      <c r="A34" s="130">
        <v>21</v>
      </c>
      <c r="B34" s="131">
        <f>Foglio16!B34</f>
        <v>0</v>
      </c>
      <c r="C34" s="131">
        <f>Foglio16!C34</f>
        <v>0</v>
      </c>
      <c r="D34" s="132"/>
      <c r="E34" s="132"/>
      <c r="F34" s="132"/>
      <c r="G34" s="132"/>
      <c r="H34" s="132"/>
      <c r="I34" s="132"/>
      <c r="J34" s="132"/>
      <c r="K34" s="132"/>
      <c r="L34" s="132"/>
      <c r="M34" s="132"/>
      <c r="N34" s="132"/>
      <c r="O34" s="132"/>
      <c r="P34" s="132"/>
      <c r="Q34" s="132"/>
      <c r="R34" s="132"/>
      <c r="S34" s="132"/>
      <c r="T34" s="132"/>
      <c r="U34" s="132"/>
      <c r="V34" s="132"/>
      <c r="W34" s="132"/>
      <c r="X34" s="132"/>
      <c r="Y34" s="132"/>
      <c r="Z34" s="132"/>
      <c r="AA34" s="132"/>
      <c r="AB34" s="132"/>
      <c r="AC34" s="132"/>
      <c r="AD34" s="132"/>
      <c r="AE34" s="132"/>
      <c r="AF34" s="132"/>
      <c r="AG34" s="132"/>
      <c r="AH34" s="133"/>
      <c r="AI34" s="99"/>
      <c r="AJ34" s="134">
        <f t="shared" si="0"/>
        <v>0</v>
      </c>
      <c r="AK34" s="132">
        <f>Foglio18!AL34</f>
        <v>0</v>
      </c>
      <c r="AL34" s="133">
        <f t="shared" si="1"/>
        <v>0</v>
      </c>
      <c r="AM34" s="99"/>
      <c r="AN34" s="134">
        <f t="shared" si="7"/>
        <v>0</v>
      </c>
      <c r="AO34" s="132">
        <f>Foglio18!AP34</f>
        <v>0</v>
      </c>
      <c r="AP34" s="133">
        <f t="shared" si="8"/>
        <v>0</v>
      </c>
      <c r="AR34" s="207">
        <f t="shared" si="4"/>
        <v>0</v>
      </c>
      <c r="AS34" s="208">
        <f t="shared" si="5"/>
        <v>0</v>
      </c>
      <c r="AT34" s="208">
        <f t="shared" si="6"/>
        <v>0</v>
      </c>
    </row>
    <row r="35" spans="1:46">
      <c r="A35" s="130">
        <v>22</v>
      </c>
      <c r="B35" s="131">
        <f>Foglio16!B35</f>
        <v>0</v>
      </c>
      <c r="C35" s="131">
        <f>Foglio16!C35</f>
        <v>0</v>
      </c>
      <c r="D35" s="132"/>
      <c r="E35" s="132"/>
      <c r="F35" s="132"/>
      <c r="G35" s="132"/>
      <c r="H35" s="132"/>
      <c r="I35" s="132"/>
      <c r="J35" s="132"/>
      <c r="K35" s="132"/>
      <c r="L35" s="132"/>
      <c r="M35" s="132"/>
      <c r="N35" s="132"/>
      <c r="O35" s="132"/>
      <c r="P35" s="132"/>
      <c r="Q35" s="132"/>
      <c r="R35" s="132"/>
      <c r="S35" s="132"/>
      <c r="T35" s="132"/>
      <c r="U35" s="132"/>
      <c r="V35" s="132"/>
      <c r="W35" s="132"/>
      <c r="X35" s="132"/>
      <c r="Y35" s="132"/>
      <c r="Z35" s="132"/>
      <c r="AA35" s="132"/>
      <c r="AB35" s="132"/>
      <c r="AC35" s="132"/>
      <c r="AD35" s="132"/>
      <c r="AE35" s="132"/>
      <c r="AF35" s="132"/>
      <c r="AG35" s="132"/>
      <c r="AH35" s="133"/>
      <c r="AI35" s="99"/>
      <c r="AJ35" s="134">
        <f t="shared" si="0"/>
        <v>0</v>
      </c>
      <c r="AK35" s="132">
        <f>Foglio18!AL35</f>
        <v>0</v>
      </c>
      <c r="AL35" s="133">
        <f t="shared" si="1"/>
        <v>0</v>
      </c>
      <c r="AM35" s="99"/>
      <c r="AN35" s="134">
        <f t="shared" si="7"/>
        <v>0</v>
      </c>
      <c r="AO35" s="132">
        <f>Foglio18!AP35</f>
        <v>0</v>
      </c>
      <c r="AP35" s="133">
        <f t="shared" si="8"/>
        <v>0</v>
      </c>
      <c r="AR35" s="207">
        <f t="shared" si="4"/>
        <v>0</v>
      </c>
      <c r="AS35" s="208">
        <f t="shared" si="5"/>
        <v>0</v>
      </c>
      <c r="AT35" s="208">
        <f t="shared" si="6"/>
        <v>0</v>
      </c>
    </row>
    <row r="36" spans="1:46">
      <c r="A36" s="130">
        <v>23</v>
      </c>
      <c r="B36" s="131">
        <f>Foglio16!B36</f>
        <v>0</v>
      </c>
      <c r="C36" s="131">
        <f>Foglio16!C36</f>
        <v>0</v>
      </c>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c r="AB36" s="132"/>
      <c r="AC36" s="132"/>
      <c r="AD36" s="132"/>
      <c r="AE36" s="132"/>
      <c r="AF36" s="132"/>
      <c r="AG36" s="132"/>
      <c r="AH36" s="133"/>
      <c r="AI36" s="99"/>
      <c r="AJ36" s="134">
        <f t="shared" si="0"/>
        <v>0</v>
      </c>
      <c r="AK36" s="132">
        <f>Foglio18!AL36</f>
        <v>0</v>
      </c>
      <c r="AL36" s="133">
        <f t="shared" si="1"/>
        <v>0</v>
      </c>
      <c r="AM36" s="99"/>
      <c r="AN36" s="134">
        <f t="shared" si="7"/>
        <v>0</v>
      </c>
      <c r="AO36" s="132">
        <f>Foglio18!AP36</f>
        <v>0</v>
      </c>
      <c r="AP36" s="133">
        <f t="shared" si="8"/>
        <v>0</v>
      </c>
      <c r="AR36" s="207">
        <f t="shared" si="4"/>
        <v>0</v>
      </c>
      <c r="AS36" s="208">
        <f t="shared" si="5"/>
        <v>0</v>
      </c>
      <c r="AT36" s="208">
        <f t="shared" si="6"/>
        <v>0</v>
      </c>
    </row>
    <row r="37" spans="1:46">
      <c r="A37" s="130">
        <v>24</v>
      </c>
      <c r="B37" s="131">
        <f>Foglio16!B37</f>
        <v>0</v>
      </c>
      <c r="C37" s="131">
        <f>Foglio16!C37</f>
        <v>0</v>
      </c>
      <c r="D37" s="132"/>
      <c r="E37" s="132"/>
      <c r="F37" s="132"/>
      <c r="G37" s="132"/>
      <c r="H37" s="132"/>
      <c r="I37" s="132"/>
      <c r="J37" s="132"/>
      <c r="K37" s="132"/>
      <c r="L37" s="132"/>
      <c r="M37" s="132"/>
      <c r="N37" s="132"/>
      <c r="O37" s="132"/>
      <c r="P37" s="132"/>
      <c r="Q37" s="132"/>
      <c r="R37" s="132"/>
      <c r="S37" s="132"/>
      <c r="T37" s="132"/>
      <c r="U37" s="132"/>
      <c r="V37" s="132"/>
      <c r="W37" s="132"/>
      <c r="X37" s="132"/>
      <c r="Y37" s="132"/>
      <c r="Z37" s="132"/>
      <c r="AA37" s="132"/>
      <c r="AB37" s="132"/>
      <c r="AC37" s="132"/>
      <c r="AD37" s="132"/>
      <c r="AE37" s="132"/>
      <c r="AF37" s="132"/>
      <c r="AG37" s="132"/>
      <c r="AH37" s="133"/>
      <c r="AI37" s="99"/>
      <c r="AJ37" s="134">
        <f t="shared" si="0"/>
        <v>0</v>
      </c>
      <c r="AK37" s="132">
        <f>Foglio18!AL37</f>
        <v>0</v>
      </c>
      <c r="AL37" s="133">
        <f t="shared" si="1"/>
        <v>0</v>
      </c>
      <c r="AM37" s="99"/>
      <c r="AN37" s="134">
        <f t="shared" si="7"/>
        <v>0</v>
      </c>
      <c r="AO37" s="132">
        <f>Foglio18!AP37</f>
        <v>0</v>
      </c>
      <c r="AP37" s="133">
        <f t="shared" si="8"/>
        <v>0</v>
      </c>
      <c r="AR37" s="207">
        <f t="shared" si="4"/>
        <v>0</v>
      </c>
      <c r="AS37" s="208">
        <f t="shared" si="5"/>
        <v>0</v>
      </c>
      <c r="AT37" s="208">
        <f t="shared" si="6"/>
        <v>0</v>
      </c>
    </row>
    <row r="38" spans="1:46">
      <c r="A38" s="130">
        <v>25</v>
      </c>
      <c r="B38" s="131">
        <f>Foglio16!B38</f>
        <v>0</v>
      </c>
      <c r="C38" s="131">
        <f>Foglio16!C38</f>
        <v>0</v>
      </c>
      <c r="D38" s="132"/>
      <c r="E38" s="132"/>
      <c r="F38" s="132"/>
      <c r="G38" s="132"/>
      <c r="H38" s="132"/>
      <c r="I38" s="132"/>
      <c r="J38" s="132"/>
      <c r="K38" s="132"/>
      <c r="L38" s="132"/>
      <c r="M38" s="132"/>
      <c r="N38" s="132"/>
      <c r="O38" s="132"/>
      <c r="P38" s="132"/>
      <c r="Q38" s="132"/>
      <c r="R38" s="132"/>
      <c r="S38" s="132"/>
      <c r="T38" s="132"/>
      <c r="U38" s="132"/>
      <c r="V38" s="132"/>
      <c r="W38" s="132"/>
      <c r="X38" s="132"/>
      <c r="Y38" s="132"/>
      <c r="Z38" s="132"/>
      <c r="AA38" s="132"/>
      <c r="AB38" s="132"/>
      <c r="AC38" s="132"/>
      <c r="AD38" s="132"/>
      <c r="AE38" s="132"/>
      <c r="AF38" s="132"/>
      <c r="AG38" s="132"/>
      <c r="AH38" s="133"/>
      <c r="AI38" s="99"/>
      <c r="AJ38" s="134">
        <f t="shared" si="0"/>
        <v>0</v>
      </c>
      <c r="AK38" s="132">
        <f>Foglio18!AL38</f>
        <v>0</v>
      </c>
      <c r="AL38" s="133">
        <f t="shared" si="1"/>
        <v>0</v>
      </c>
      <c r="AM38" s="99"/>
      <c r="AN38" s="134">
        <f t="shared" si="7"/>
        <v>0</v>
      </c>
      <c r="AO38" s="132">
        <f>Foglio18!AP38</f>
        <v>0</v>
      </c>
      <c r="AP38" s="133">
        <f t="shared" si="8"/>
        <v>0</v>
      </c>
      <c r="AR38" s="207">
        <f t="shared" si="4"/>
        <v>0</v>
      </c>
      <c r="AS38" s="208">
        <f t="shared" si="5"/>
        <v>0</v>
      </c>
      <c r="AT38" s="208">
        <f t="shared" si="6"/>
        <v>0</v>
      </c>
    </row>
    <row r="39" spans="1:46">
      <c r="A39" s="130">
        <v>26</v>
      </c>
      <c r="B39" s="131">
        <f>Foglio16!B39</f>
        <v>0</v>
      </c>
      <c r="C39" s="131">
        <f>Foglio16!C39</f>
        <v>0</v>
      </c>
      <c r="D39" s="132"/>
      <c r="E39" s="132"/>
      <c r="F39" s="132"/>
      <c r="G39" s="132"/>
      <c r="H39" s="132"/>
      <c r="I39" s="132"/>
      <c r="J39" s="132"/>
      <c r="K39" s="132"/>
      <c r="L39" s="132"/>
      <c r="M39" s="132"/>
      <c r="N39" s="132"/>
      <c r="O39" s="132"/>
      <c r="P39" s="132"/>
      <c r="Q39" s="132"/>
      <c r="R39" s="132"/>
      <c r="S39" s="132"/>
      <c r="T39" s="132"/>
      <c r="U39" s="132"/>
      <c r="V39" s="132"/>
      <c r="W39" s="132"/>
      <c r="X39" s="132"/>
      <c r="Y39" s="132"/>
      <c r="Z39" s="132"/>
      <c r="AA39" s="132"/>
      <c r="AB39" s="132"/>
      <c r="AC39" s="132"/>
      <c r="AD39" s="132"/>
      <c r="AE39" s="132"/>
      <c r="AF39" s="132"/>
      <c r="AG39" s="132"/>
      <c r="AH39" s="133"/>
      <c r="AI39" s="99"/>
      <c r="AJ39" s="134">
        <f t="shared" si="0"/>
        <v>0</v>
      </c>
      <c r="AK39" s="132">
        <f>Foglio18!AL39</f>
        <v>0</v>
      </c>
      <c r="AL39" s="133">
        <f t="shared" si="1"/>
        <v>0</v>
      </c>
      <c r="AM39" s="99"/>
      <c r="AN39" s="134">
        <f t="shared" si="7"/>
        <v>0</v>
      </c>
      <c r="AO39" s="132">
        <f>Foglio18!AP39</f>
        <v>0</v>
      </c>
      <c r="AP39" s="133">
        <f t="shared" si="8"/>
        <v>0</v>
      </c>
      <c r="AR39" s="207">
        <f t="shared" si="4"/>
        <v>0</v>
      </c>
      <c r="AS39" s="208">
        <f t="shared" si="5"/>
        <v>0</v>
      </c>
      <c r="AT39" s="208">
        <f t="shared" si="6"/>
        <v>0</v>
      </c>
    </row>
    <row r="40" spans="1:46">
      <c r="A40" s="130">
        <v>27</v>
      </c>
      <c r="B40" s="131">
        <f>Foglio16!B40</f>
        <v>0</v>
      </c>
      <c r="C40" s="131">
        <f>Foglio16!C40</f>
        <v>0</v>
      </c>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3"/>
      <c r="AI40" s="99"/>
      <c r="AJ40" s="134">
        <f t="shared" si="0"/>
        <v>0</v>
      </c>
      <c r="AK40" s="132">
        <f>Foglio18!AL40</f>
        <v>0</v>
      </c>
      <c r="AL40" s="133">
        <f t="shared" si="1"/>
        <v>0</v>
      </c>
      <c r="AM40" s="99"/>
      <c r="AN40" s="134">
        <f t="shared" si="7"/>
        <v>0</v>
      </c>
      <c r="AO40" s="132">
        <f>Foglio18!AP40</f>
        <v>0</v>
      </c>
      <c r="AP40" s="133">
        <f t="shared" si="8"/>
        <v>0</v>
      </c>
      <c r="AR40" s="207">
        <f>IF(D40&gt;0,1,0)+IF(E40&gt;0,1,0)+IF(F40&gt;0,1,0)+IF(G40&gt;0,1,0)+IF(H40&gt;0,1,0)+IF(I40&gt;0,1,0)+IF(J40&gt;0,1,0)+IF(K40&gt;0,1,0)+IF(L40&gt;0,1,0)+IF(M40&gt;0,1,0)+IF(N40&gt;0,1,0)+IF(O40&gt;0,1,0)+IF(P40&gt;0,1,0)+IF(Q40&gt;0,1,0)+IF(R40&gt;0,1,0)+IF(S40&gt;0,1,0)+IF(T40&gt;0,1,0)+IF(U40&gt;0,1,0)+IF(V40&gt;0,1,0)+IF(W40&gt;0,1,0)+IF(X40&gt;0,1,0)+IF(Y40&gt;0,1,0)+IF(Z40&gt;0,1,0)+IF(AA40&gt;0,1,0)+IF(AB40&gt;0,1,0)+IF(AC40&gt;0,1,0)+IF(AD40&gt;0,1,0)+IF(AE40&gt;0,1,0)+IF(AF40&gt;0,1,0)+IF(AG40&gt;0,1,0)+IF(AH40&gt;0,1,0)</f>
        <v>0</v>
      </c>
      <c r="AS40" s="208">
        <f t="shared" si="5"/>
        <v>0</v>
      </c>
      <c r="AT40" s="208">
        <f t="shared" si="6"/>
        <v>0</v>
      </c>
    </row>
    <row r="41" spans="1:46">
      <c r="A41" s="130">
        <v>28</v>
      </c>
      <c r="B41" s="131">
        <f>Foglio16!B41</f>
        <v>0</v>
      </c>
      <c r="C41" s="131">
        <f>Foglio16!C41</f>
        <v>0</v>
      </c>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3"/>
      <c r="AI41" s="99"/>
      <c r="AJ41" s="134">
        <f t="shared" si="0"/>
        <v>0</v>
      </c>
      <c r="AK41" s="132">
        <f>Foglio18!AL41</f>
        <v>0</v>
      </c>
      <c r="AL41" s="133">
        <f t="shared" si="1"/>
        <v>0</v>
      </c>
      <c r="AM41" s="99"/>
      <c r="AN41" s="134">
        <f t="shared" si="7"/>
        <v>0</v>
      </c>
      <c r="AO41" s="132">
        <f>Foglio18!AP41</f>
        <v>0</v>
      </c>
      <c r="AP41" s="133">
        <f t="shared" si="8"/>
        <v>0</v>
      </c>
      <c r="AR41" s="207">
        <f>IF(D41&gt;0,1,0)+IF(E41&gt;0,1,0)+IF(F41&gt;0,1,0)+IF(G41&gt;0,1,0)+IF(H41&gt;0,1,0)+IF(I41&gt;0,1,0)+IF(J41&gt;0,1,0)+IF(K41&gt;0,1,0)+IF(L41&gt;0,1,0)+IF(M41&gt;0,1,0)+IF(N41&gt;0,1,0)+IF(O41&gt;0,1,0)+IF(P41&gt;0,1,0)+IF(Q41&gt;0,1,0)+IF(R41&gt;0,1,0)+IF(S41&gt;0,1,0)+IF(T41&gt;0,1,0)+IF(U41&gt;0,1,0)+IF(V41&gt;0,1,0)+IF(W41&gt;0,1,0)+IF(X41&gt;0,1,0)+IF(Y41&gt;0,1,0)+IF(Z41&gt;0,1,0)+IF(AA41&gt;0,1,0)+IF(AB41&gt;0,1,0)+IF(AC41&gt;0,1,0)+IF(AD41&gt;0,1,0)+IF(AE41&gt;0,1,0)+IF(AF41&gt;0,1,0)+IF(AG41&gt;0,1,0)+IF(AH41&gt;0,1,0)</f>
        <v>0</v>
      </c>
      <c r="AS41" s="208">
        <f t="shared" si="5"/>
        <v>0</v>
      </c>
      <c r="AT41" s="208">
        <f t="shared" si="6"/>
        <v>0</v>
      </c>
    </row>
    <row r="42" spans="1:46">
      <c r="A42" s="130">
        <v>29</v>
      </c>
      <c r="B42" s="131">
        <f>Foglio16!B42</f>
        <v>0</v>
      </c>
      <c r="C42" s="131">
        <f>Foglio16!C42</f>
        <v>0</v>
      </c>
      <c r="D42" s="132"/>
      <c r="E42" s="132"/>
      <c r="F42" s="132"/>
      <c r="G42" s="132"/>
      <c r="H42" s="132"/>
      <c r="I42" s="132"/>
      <c r="J42" s="132"/>
      <c r="K42" s="132"/>
      <c r="L42" s="132"/>
      <c r="M42" s="132"/>
      <c r="N42" s="132"/>
      <c r="O42" s="132"/>
      <c r="P42" s="132"/>
      <c r="Q42" s="132"/>
      <c r="R42" s="132"/>
      <c r="S42" s="132"/>
      <c r="T42" s="132"/>
      <c r="U42" s="132"/>
      <c r="V42" s="132"/>
      <c r="W42" s="132"/>
      <c r="X42" s="132"/>
      <c r="Y42" s="132"/>
      <c r="Z42" s="132"/>
      <c r="AA42" s="132"/>
      <c r="AB42" s="132"/>
      <c r="AC42" s="132"/>
      <c r="AD42" s="132"/>
      <c r="AE42" s="132"/>
      <c r="AF42" s="132"/>
      <c r="AG42" s="132"/>
      <c r="AH42" s="133"/>
      <c r="AI42" s="99"/>
      <c r="AJ42" s="134">
        <f t="shared" si="0"/>
        <v>0</v>
      </c>
      <c r="AK42" s="132">
        <f>Foglio18!AL42</f>
        <v>0</v>
      </c>
      <c r="AL42" s="133">
        <f t="shared" si="1"/>
        <v>0</v>
      </c>
      <c r="AM42" s="99"/>
      <c r="AN42" s="134">
        <f t="shared" si="7"/>
        <v>0</v>
      </c>
      <c r="AO42" s="132">
        <f>Foglio18!AP42</f>
        <v>0</v>
      </c>
      <c r="AP42" s="133">
        <f t="shared" si="8"/>
        <v>0</v>
      </c>
      <c r="AR42" s="207">
        <f>IF(D42&gt;0,1,0)+IF(E42&gt;0,1,0)+IF(F42&gt;0,1,0)+IF(G42&gt;0,1,0)+IF(H42&gt;0,1,0)+IF(I42&gt;0,1,0)+IF(J42&gt;0,1,0)+IF(K42&gt;0,1,0)+IF(L42&gt;0,1,0)+IF(M42&gt;0,1,0)+IF(N42&gt;0,1,0)+IF(O42&gt;0,1,0)+IF(P42&gt;0,1,0)+IF(Q42&gt;0,1,0)+IF(R42&gt;0,1,0)+IF(S42&gt;0,1,0)+IF(T42&gt;0,1,0)+IF(U42&gt;0,1,0)+IF(V42&gt;0,1,0)+IF(W42&gt;0,1,0)+IF(X42&gt;0,1,0)+IF(Y42&gt;0,1,0)+IF(Z42&gt;0,1,0)+IF(AA42&gt;0,1,0)+IF(AB42&gt;0,1,0)+IF(AC42&gt;0,1,0)+IF(AD42&gt;0,1,0)+IF(AE42&gt;0,1,0)+IF(AF42&gt;0,1,0)+IF(AG42&gt;0,1,0)+IF(AH42&gt;0,1,0)</f>
        <v>0</v>
      </c>
      <c r="AS42" s="208">
        <f t="shared" si="5"/>
        <v>0</v>
      </c>
      <c r="AT42" s="208">
        <f t="shared" si="6"/>
        <v>0</v>
      </c>
    </row>
    <row r="43" spans="1:46" ht="15.75" thickBot="1">
      <c r="A43" s="130">
        <v>30</v>
      </c>
      <c r="B43" s="131">
        <f>Foglio16!B43</f>
        <v>0</v>
      </c>
      <c r="C43" s="131">
        <f>Foglio16!C43</f>
        <v>0</v>
      </c>
      <c r="D43" s="132"/>
      <c r="E43" s="132"/>
      <c r="F43" s="132"/>
      <c r="G43" s="132"/>
      <c r="H43" s="132"/>
      <c r="I43" s="132"/>
      <c r="J43" s="132"/>
      <c r="K43" s="132"/>
      <c r="L43" s="132"/>
      <c r="M43" s="132"/>
      <c r="N43" s="132"/>
      <c r="O43" s="132"/>
      <c r="P43" s="132"/>
      <c r="Q43" s="132"/>
      <c r="R43" s="132"/>
      <c r="S43" s="132"/>
      <c r="T43" s="132"/>
      <c r="U43" s="132"/>
      <c r="V43" s="132"/>
      <c r="W43" s="132"/>
      <c r="X43" s="132"/>
      <c r="Y43" s="132"/>
      <c r="Z43" s="132"/>
      <c r="AA43" s="132"/>
      <c r="AB43" s="132"/>
      <c r="AC43" s="132"/>
      <c r="AD43" s="132"/>
      <c r="AE43" s="132"/>
      <c r="AF43" s="132"/>
      <c r="AG43" s="132"/>
      <c r="AH43" s="133"/>
      <c r="AI43" s="99"/>
      <c r="AJ43" s="134">
        <f t="shared" si="0"/>
        <v>0</v>
      </c>
      <c r="AK43" s="132">
        <f>Foglio18!AL43</f>
        <v>0</v>
      </c>
      <c r="AL43" s="133">
        <f t="shared" si="1"/>
        <v>0</v>
      </c>
      <c r="AM43" s="99"/>
      <c r="AN43" s="134">
        <f t="shared" si="7"/>
        <v>0</v>
      </c>
      <c r="AO43" s="132">
        <f>Foglio18!AP43</f>
        <v>0</v>
      </c>
      <c r="AP43" s="133">
        <f t="shared" si="8"/>
        <v>0</v>
      </c>
      <c r="AR43" s="207">
        <f>IF(D43&gt;0,1,0)+IF(E43&gt;0,1,0)+IF(F43&gt;0,1,0)+IF(G43&gt;0,1,0)+IF(H43&gt;0,1,0)+IF(I43&gt;0,1,0)+IF(J43&gt;0,1,0)+IF(K43&gt;0,1,0)+IF(L43&gt;0,1,0)+IF(M43&gt;0,1,0)+IF(N43&gt;0,1,0)+IF(O43&gt;0,1,0)+IF(P43&gt;0,1,0)+IF(Q43&gt;0,1,0)+IF(R43&gt;0,1,0)+IF(S43&gt;0,1,0)+IF(T43&gt;0,1,0)+IF(U43&gt;0,1,0)+IF(V43&gt;0,1,0)+IF(W43&gt;0,1,0)+IF(X43&gt;0,1,0)+IF(Y43&gt;0,1,0)+IF(Z43&gt;0,1,0)+IF(AA43&gt;0,1,0)+IF(AB43&gt;0,1,0)+IF(AC43&gt;0,1,0)+IF(AD43&gt;0,1,0)+IF(AE43&gt;0,1,0)+IF(AF43&gt;0,1,0)+IF(AG43&gt;0,1,0)+IF(AH43&gt;0,1,0)</f>
        <v>0</v>
      </c>
      <c r="AS43" s="208">
        <f t="shared" si="5"/>
        <v>0</v>
      </c>
      <c r="AT43" s="208">
        <f t="shared" si="6"/>
        <v>0</v>
      </c>
    </row>
    <row r="44" spans="1:46" ht="26.25" customHeight="1" thickTop="1" thickBot="1">
      <c r="A44" s="141"/>
      <c r="B44" s="142"/>
      <c r="C44" s="142"/>
      <c r="D44" s="143"/>
      <c r="E44" s="143"/>
      <c r="F44" s="143"/>
      <c r="G44" s="143"/>
      <c r="H44" s="143"/>
      <c r="I44" s="143"/>
      <c r="J44" s="143"/>
      <c r="K44" s="143"/>
      <c r="L44" s="143"/>
      <c r="M44" s="143"/>
      <c r="N44" s="143"/>
      <c r="O44" s="143"/>
      <c r="P44" s="143"/>
      <c r="Q44" s="143"/>
      <c r="R44" s="143"/>
      <c r="S44" s="143"/>
      <c r="T44" s="143"/>
      <c r="U44" s="143"/>
      <c r="V44" s="143"/>
      <c r="W44" s="143"/>
      <c r="X44" s="143"/>
      <c r="Y44" s="143"/>
      <c r="Z44" s="143"/>
      <c r="AA44" s="143"/>
      <c r="AB44" s="143"/>
      <c r="AC44" s="143"/>
      <c r="AD44" s="144" t="s">
        <v>8</v>
      </c>
      <c r="AE44" s="145"/>
      <c r="AF44" s="145"/>
      <c r="AG44" s="145"/>
      <c r="AH44" s="146"/>
      <c r="AI44" s="110"/>
      <c r="AJ44" s="147">
        <f>SUM(AJ14:AJ43)</f>
        <v>0</v>
      </c>
      <c r="AK44" s="147">
        <f>SUM(AK14:AK43)</f>
        <v>9248.5</v>
      </c>
      <c r="AL44" s="147">
        <f>SUM(AL14:AL43)</f>
        <v>9248.5</v>
      </c>
      <c r="AM44" s="110"/>
      <c r="AN44" s="147">
        <f>SUM(AN13:AN43)</f>
        <v>0</v>
      </c>
      <c r="AO44" s="147">
        <f>SUM(AO13:AO43)</f>
        <v>1721.5</v>
      </c>
      <c r="AP44" s="147">
        <f>SUM(AP13:AP43)</f>
        <v>1721.5</v>
      </c>
      <c r="AR44" s="209">
        <f>SUM(AR14:AR43)</f>
        <v>0</v>
      </c>
      <c r="AS44" s="87"/>
      <c r="AT44" s="87"/>
    </row>
    <row r="45" spans="1:46" ht="15.75" thickTop="1">
      <c r="A45" s="103"/>
      <c r="B45" s="103"/>
      <c r="C45" s="103"/>
      <c r="D45" s="99"/>
      <c r="E45" s="99"/>
      <c r="F45" s="99"/>
      <c r="G45" s="99"/>
      <c r="H45" s="99"/>
      <c r="I45" s="99"/>
      <c r="J45" s="99"/>
      <c r="K45" s="99"/>
      <c r="L45" s="99"/>
      <c r="M45" s="99"/>
      <c r="N45" s="99"/>
      <c r="O45" s="99"/>
      <c r="P45" s="99"/>
      <c r="Q45" s="99"/>
      <c r="R45" s="99"/>
      <c r="S45" s="99"/>
      <c r="T45" s="99"/>
      <c r="U45" s="99"/>
      <c r="V45" s="99"/>
      <c r="W45" s="99"/>
      <c r="X45" s="99"/>
      <c r="Y45" s="99"/>
      <c r="Z45" s="99"/>
      <c r="AA45" s="99"/>
      <c r="AB45" s="99"/>
      <c r="AC45" s="99"/>
      <c r="AD45" s="99"/>
      <c r="AE45" s="99"/>
      <c r="AF45" s="99"/>
      <c r="AG45" s="99"/>
      <c r="AH45" s="99"/>
      <c r="AI45" s="99"/>
      <c r="AJ45" s="99"/>
      <c r="AK45" s="99"/>
      <c r="AL45" s="99"/>
      <c r="AM45" s="99"/>
      <c r="AN45" s="99"/>
      <c r="AO45" s="102"/>
      <c r="AP45" s="99"/>
    </row>
    <row r="46" spans="1:46">
      <c r="A46" s="103"/>
      <c r="B46" s="103"/>
      <c r="C46" s="103"/>
      <c r="D46" s="99"/>
      <c r="E46" s="99"/>
      <c r="F46" s="99"/>
      <c r="G46" s="99"/>
      <c r="H46" s="99"/>
      <c r="I46" s="99"/>
      <c r="J46" s="99"/>
      <c r="K46" s="99"/>
      <c r="L46" s="99"/>
      <c r="M46" s="99"/>
      <c r="N46" s="99"/>
      <c r="O46" s="99"/>
      <c r="P46" s="99"/>
      <c r="Q46" s="99"/>
      <c r="R46" s="99"/>
      <c r="S46" s="99"/>
      <c r="T46" s="99"/>
      <c r="U46" s="99"/>
      <c r="V46" s="99"/>
      <c r="W46" s="99"/>
      <c r="X46" s="99"/>
      <c r="Y46" s="99"/>
      <c r="Z46" s="99"/>
      <c r="AA46" s="99"/>
      <c r="AB46" s="99"/>
      <c r="AC46" s="99"/>
      <c r="AD46" s="99"/>
      <c r="AE46" s="99"/>
      <c r="AF46" s="99"/>
      <c r="AG46" s="99"/>
      <c r="AH46" s="99"/>
      <c r="AI46" s="99"/>
      <c r="AJ46" s="99"/>
      <c r="AK46" s="99"/>
      <c r="AL46" s="99"/>
      <c r="AM46" s="99"/>
      <c r="AN46" s="99"/>
      <c r="AO46" s="102"/>
      <c r="AP46" s="99"/>
    </row>
    <row r="47" spans="1:46">
      <c r="A47" s="103"/>
      <c r="B47" s="103"/>
      <c r="C47" s="103"/>
      <c r="D47" s="99"/>
      <c r="E47" s="99"/>
      <c r="F47" s="99"/>
      <c r="G47" s="99"/>
      <c r="H47" s="99"/>
      <c r="I47" s="99"/>
      <c r="J47" s="99"/>
      <c r="K47" s="99"/>
      <c r="L47" s="99"/>
      <c r="M47" s="99"/>
      <c r="N47" s="99"/>
      <c r="O47" s="99"/>
      <c r="P47" s="99"/>
      <c r="Q47" s="99"/>
      <c r="R47" s="99"/>
      <c r="S47" s="99"/>
      <c r="T47" s="99"/>
      <c r="U47" s="99"/>
      <c r="V47" s="99"/>
      <c r="W47" s="99"/>
      <c r="X47" s="99"/>
      <c r="Y47" s="99"/>
      <c r="Z47" s="99"/>
      <c r="AA47" s="99"/>
      <c r="AB47" s="99"/>
      <c r="AC47" s="99"/>
      <c r="AD47" s="99"/>
      <c r="AE47" s="99"/>
      <c r="AF47" s="99"/>
      <c r="AG47" s="99"/>
      <c r="AH47" s="99"/>
      <c r="AI47" s="99"/>
      <c r="AJ47" s="99"/>
      <c r="AK47" s="99"/>
      <c r="AL47" s="99"/>
      <c r="AM47" s="99"/>
      <c r="AN47" s="99"/>
      <c r="AO47" s="102"/>
      <c r="AP47" s="99"/>
    </row>
    <row r="48" spans="1:46">
      <c r="A48" s="103"/>
      <c r="B48" s="103"/>
      <c r="C48" s="103"/>
      <c r="D48" s="99"/>
      <c r="E48" s="99"/>
      <c r="F48" s="99"/>
      <c r="G48" s="99"/>
      <c r="H48" s="99"/>
      <c r="I48" s="99"/>
      <c r="J48" s="99"/>
      <c r="K48" s="99"/>
      <c r="L48" s="99"/>
      <c r="M48" s="99"/>
      <c r="N48" s="99"/>
      <c r="O48" s="99"/>
      <c r="P48" s="99"/>
      <c r="Q48" s="99"/>
      <c r="R48" s="99"/>
      <c r="S48" s="99"/>
      <c r="T48" s="99"/>
      <c r="U48" s="99"/>
      <c r="V48" s="99"/>
      <c r="W48" s="99"/>
      <c r="X48" s="99"/>
      <c r="Y48" s="99"/>
      <c r="Z48" s="99"/>
      <c r="AA48" s="99"/>
      <c r="AB48" s="99"/>
      <c r="AC48" s="99"/>
      <c r="AD48" s="99"/>
      <c r="AE48" s="99"/>
      <c r="AF48" s="99"/>
      <c r="AG48" s="99"/>
      <c r="AH48" s="99"/>
      <c r="AI48" s="99"/>
      <c r="AJ48" s="99"/>
      <c r="AK48" s="99"/>
      <c r="AL48" s="99"/>
      <c r="AM48" s="99"/>
      <c r="AN48" s="99"/>
      <c r="AO48" s="102"/>
      <c r="AP48" s="99"/>
    </row>
    <row r="49" spans="1:42">
      <c r="A49" s="103"/>
      <c r="B49" s="103"/>
      <c r="C49" s="103"/>
      <c r="D49" s="99"/>
      <c r="E49" s="99"/>
      <c r="F49" s="99"/>
      <c r="G49" s="99"/>
      <c r="H49" s="99"/>
      <c r="I49" s="99"/>
      <c r="J49" s="99"/>
      <c r="K49" s="99"/>
      <c r="L49" s="99"/>
      <c r="M49" s="99"/>
      <c r="N49" s="99"/>
      <c r="O49" s="99"/>
      <c r="P49" s="99"/>
      <c r="Q49" s="99"/>
      <c r="R49" s="99"/>
      <c r="S49" s="99"/>
      <c r="T49" s="99"/>
      <c r="U49" s="99"/>
      <c r="V49" s="99"/>
      <c r="W49" s="99"/>
      <c r="X49" s="99"/>
      <c r="Y49" s="99"/>
      <c r="Z49" s="99"/>
      <c r="AA49" s="99"/>
      <c r="AB49" s="99"/>
      <c r="AC49" s="99"/>
      <c r="AD49" s="99"/>
      <c r="AE49" s="99"/>
      <c r="AF49" s="99"/>
      <c r="AG49" s="99"/>
      <c r="AH49" s="99"/>
      <c r="AI49" s="99"/>
      <c r="AJ49" s="99"/>
      <c r="AK49" s="99"/>
      <c r="AL49" s="99"/>
      <c r="AM49" s="99"/>
      <c r="AN49" s="99"/>
      <c r="AO49" s="102"/>
      <c r="AP49" s="99"/>
    </row>
    <row r="50" spans="1:42">
      <c r="A50" s="103"/>
      <c r="B50" s="103"/>
      <c r="C50" s="103"/>
      <c r="D50" s="99"/>
      <c r="E50" s="99"/>
      <c r="F50" s="99"/>
      <c r="G50" s="99"/>
      <c r="H50" s="99"/>
      <c r="I50" s="99"/>
      <c r="J50" s="99"/>
      <c r="K50" s="99"/>
      <c r="L50" s="99"/>
      <c r="M50" s="99"/>
      <c r="N50" s="99"/>
      <c r="O50" s="99"/>
      <c r="P50" s="99"/>
      <c r="Q50" s="99"/>
      <c r="R50" s="99"/>
      <c r="S50" s="99"/>
      <c r="T50" s="99"/>
      <c r="U50" s="99"/>
      <c r="V50" s="99"/>
      <c r="W50" s="99"/>
      <c r="X50" s="99"/>
      <c r="Y50" s="99"/>
      <c r="Z50" s="99"/>
      <c r="AA50" s="99"/>
      <c r="AB50" s="99"/>
      <c r="AC50" s="99"/>
      <c r="AD50" s="99"/>
      <c r="AE50" s="99"/>
      <c r="AF50" s="99"/>
      <c r="AG50" s="99"/>
      <c r="AH50" s="99"/>
      <c r="AI50" s="99"/>
      <c r="AJ50" s="99"/>
      <c r="AK50" s="99"/>
      <c r="AL50" s="99"/>
      <c r="AM50" s="99"/>
      <c r="AN50" s="99"/>
      <c r="AO50" s="102"/>
      <c r="AP50" s="99"/>
    </row>
    <row r="51" spans="1:42">
      <c r="A51" s="103"/>
      <c r="B51" s="103"/>
      <c r="C51" s="103"/>
      <c r="D51" s="99"/>
      <c r="E51" s="99"/>
      <c r="F51" s="99"/>
      <c r="G51" s="99"/>
      <c r="H51" s="99"/>
      <c r="I51" s="99"/>
      <c r="J51" s="99"/>
      <c r="K51" s="99"/>
      <c r="L51" s="99"/>
      <c r="M51" s="99"/>
      <c r="N51" s="99"/>
      <c r="O51" s="99"/>
      <c r="P51" s="99"/>
      <c r="Q51" s="99"/>
      <c r="R51" s="99"/>
      <c r="S51" s="99"/>
      <c r="T51" s="99"/>
      <c r="U51" s="99"/>
      <c r="V51" s="99"/>
      <c r="W51" s="99"/>
      <c r="X51" s="99"/>
      <c r="Y51" s="99"/>
      <c r="Z51" s="99"/>
      <c r="AA51" s="99"/>
      <c r="AB51" s="99"/>
      <c r="AC51" s="99"/>
      <c r="AD51" s="99"/>
      <c r="AE51" s="99"/>
      <c r="AF51" s="99"/>
      <c r="AG51" s="99"/>
      <c r="AH51" s="99"/>
      <c r="AI51" s="99"/>
      <c r="AJ51" s="99"/>
      <c r="AK51" s="99"/>
      <c r="AL51" s="99"/>
      <c r="AM51" s="99"/>
      <c r="AN51" s="99"/>
      <c r="AO51" s="102"/>
      <c r="AP51" s="99"/>
    </row>
    <row r="52" spans="1:42">
      <c r="A52" s="103"/>
      <c r="B52" s="103"/>
      <c r="C52" s="103"/>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102"/>
      <c r="AP52" s="99"/>
    </row>
    <row r="53" spans="1:42">
      <c r="A53" s="103"/>
      <c r="B53" s="103"/>
      <c r="C53" s="103"/>
      <c r="D53" s="99"/>
      <c r="E53" s="99"/>
      <c r="F53" s="99"/>
      <c r="G53" s="99"/>
      <c r="H53" s="99"/>
      <c r="I53" s="99"/>
      <c r="J53" s="99"/>
      <c r="K53" s="99"/>
      <c r="L53" s="99"/>
      <c r="M53" s="99"/>
      <c r="N53" s="99"/>
      <c r="O53" s="99"/>
      <c r="P53" s="99"/>
      <c r="Q53" s="99"/>
      <c r="R53" s="99"/>
      <c r="S53" s="99"/>
      <c r="T53" s="99"/>
      <c r="U53" s="99"/>
      <c r="V53" s="99"/>
      <c r="W53" s="99"/>
      <c r="X53" s="99"/>
      <c r="Y53" s="99"/>
      <c r="Z53" s="99"/>
      <c r="AA53" s="99"/>
      <c r="AB53" s="99"/>
      <c r="AC53" s="99"/>
      <c r="AD53" s="99"/>
      <c r="AE53" s="99"/>
      <c r="AF53" s="99"/>
      <c r="AG53" s="99"/>
      <c r="AH53" s="99"/>
      <c r="AI53" s="99"/>
      <c r="AJ53" s="99"/>
      <c r="AK53" s="99"/>
      <c r="AL53" s="99"/>
      <c r="AM53" s="99"/>
      <c r="AN53" s="99"/>
      <c r="AO53" s="102"/>
      <c r="AP53" s="99"/>
    </row>
    <row r="54" spans="1:42">
      <c r="A54" s="103"/>
      <c r="B54" s="103"/>
      <c r="C54" s="103"/>
      <c r="D54" s="99"/>
      <c r="E54" s="99"/>
      <c r="F54" s="99"/>
      <c r="G54" s="99"/>
      <c r="H54" s="99"/>
      <c r="I54" s="99"/>
      <c r="J54" s="99"/>
      <c r="K54" s="99"/>
      <c r="L54" s="99"/>
      <c r="M54" s="99"/>
      <c r="N54" s="99"/>
      <c r="O54" s="99"/>
      <c r="P54" s="99"/>
      <c r="Q54" s="99"/>
      <c r="R54" s="99"/>
      <c r="S54" s="99"/>
      <c r="T54" s="99"/>
      <c r="U54" s="99"/>
      <c r="V54" s="99"/>
      <c r="W54" s="99"/>
      <c r="X54" s="99"/>
      <c r="Y54" s="99"/>
      <c r="Z54" s="99"/>
      <c r="AA54" s="99"/>
      <c r="AB54" s="99"/>
      <c r="AC54" s="99"/>
      <c r="AD54" s="99"/>
      <c r="AE54" s="99"/>
      <c r="AF54" s="99"/>
      <c r="AG54" s="99"/>
      <c r="AH54" s="99"/>
      <c r="AI54" s="99"/>
      <c r="AJ54" s="99"/>
      <c r="AK54" s="99"/>
      <c r="AL54" s="99"/>
      <c r="AM54" s="99"/>
      <c r="AN54" s="99"/>
      <c r="AO54" s="102"/>
      <c r="AP54" s="99"/>
    </row>
    <row r="55" spans="1:42">
      <c r="A55" s="103"/>
      <c r="B55" s="103"/>
      <c r="C55" s="103"/>
      <c r="D55" s="99"/>
      <c r="E55" s="99"/>
      <c r="F55" s="99"/>
      <c r="G55" s="99"/>
      <c r="H55" s="99"/>
      <c r="I55" s="99"/>
      <c r="J55" s="99"/>
      <c r="K55" s="99"/>
      <c r="L55" s="99"/>
      <c r="M55" s="99"/>
      <c r="N55" s="99"/>
      <c r="O55" s="99"/>
      <c r="P55" s="99"/>
      <c r="Q55" s="99"/>
      <c r="R55" s="99"/>
      <c r="S55" s="99"/>
      <c r="T55" s="99"/>
      <c r="U55" s="99"/>
      <c r="V55" s="99"/>
      <c r="W55" s="99"/>
      <c r="X55" s="99"/>
      <c r="Y55" s="99"/>
      <c r="Z55" s="99"/>
      <c r="AA55" s="99"/>
      <c r="AB55" s="99"/>
      <c r="AC55" s="99"/>
      <c r="AD55" s="99"/>
      <c r="AE55" s="99"/>
      <c r="AF55" s="99"/>
      <c r="AG55" s="99"/>
      <c r="AH55" s="99"/>
      <c r="AI55" s="99"/>
      <c r="AJ55" s="99"/>
      <c r="AK55" s="99"/>
      <c r="AL55" s="99"/>
      <c r="AM55" s="99"/>
      <c r="AN55" s="99"/>
      <c r="AO55" s="102"/>
      <c r="AP55" s="99"/>
    </row>
    <row r="56" spans="1:42">
      <c r="A56" s="103"/>
      <c r="B56" s="103"/>
      <c r="C56" s="103"/>
      <c r="D56" s="99"/>
      <c r="E56" s="99"/>
      <c r="F56" s="99"/>
      <c r="G56" s="99"/>
      <c r="H56" s="99"/>
      <c r="I56" s="99"/>
      <c r="J56" s="99"/>
      <c r="K56" s="99"/>
      <c r="L56" s="99"/>
      <c r="M56" s="99"/>
      <c r="N56" s="99"/>
      <c r="O56" s="99"/>
      <c r="P56" s="99"/>
      <c r="Q56" s="99"/>
      <c r="R56" s="99"/>
      <c r="S56" s="99"/>
      <c r="T56" s="99"/>
      <c r="U56" s="99"/>
      <c r="V56" s="99"/>
      <c r="W56" s="99"/>
      <c r="X56" s="99"/>
      <c r="Y56" s="99"/>
      <c r="Z56" s="99"/>
      <c r="AA56" s="99"/>
      <c r="AB56" s="99"/>
      <c r="AC56" s="99"/>
      <c r="AD56" s="99"/>
      <c r="AE56" s="99"/>
      <c r="AF56" s="99"/>
      <c r="AG56" s="99"/>
      <c r="AH56" s="99"/>
      <c r="AI56" s="99"/>
      <c r="AJ56" s="99"/>
      <c r="AK56" s="99"/>
      <c r="AL56" s="99"/>
      <c r="AM56" s="99"/>
      <c r="AN56" s="99"/>
      <c r="AO56" s="102"/>
      <c r="AP56" s="99"/>
    </row>
    <row r="57" spans="1:42">
      <c r="A57" s="103"/>
      <c r="B57" s="103"/>
      <c r="C57" s="103"/>
      <c r="D57" s="99"/>
      <c r="E57" s="99"/>
      <c r="F57" s="99"/>
      <c r="G57" s="99"/>
      <c r="H57" s="99"/>
      <c r="I57" s="99"/>
      <c r="J57" s="99"/>
      <c r="K57" s="99"/>
      <c r="L57" s="99"/>
      <c r="M57" s="99"/>
      <c r="N57" s="99"/>
      <c r="O57" s="99"/>
      <c r="P57" s="99"/>
      <c r="Q57" s="99"/>
      <c r="R57" s="99"/>
      <c r="S57" s="99"/>
      <c r="T57" s="99"/>
      <c r="U57" s="99"/>
      <c r="V57" s="99"/>
      <c r="W57" s="99"/>
      <c r="X57" s="99"/>
      <c r="Y57" s="99"/>
      <c r="Z57" s="99"/>
      <c r="AA57" s="99"/>
      <c r="AB57" s="99"/>
      <c r="AC57" s="99"/>
      <c r="AD57" s="99"/>
      <c r="AE57" s="99"/>
      <c r="AF57" s="99"/>
      <c r="AG57" s="99"/>
      <c r="AH57" s="99"/>
      <c r="AI57" s="99"/>
      <c r="AJ57" s="99"/>
      <c r="AK57" s="99"/>
      <c r="AL57" s="99"/>
      <c r="AM57" s="99"/>
      <c r="AN57" s="99"/>
      <c r="AO57" s="102"/>
      <c r="AP57" s="99"/>
    </row>
    <row r="58" spans="1:42">
      <c r="A58" s="103"/>
      <c r="B58" s="103"/>
      <c r="C58" s="103"/>
      <c r="D58" s="99"/>
      <c r="E58" s="99"/>
      <c r="F58" s="99"/>
      <c r="G58" s="99"/>
      <c r="H58" s="99"/>
      <c r="I58" s="99"/>
      <c r="J58" s="99"/>
      <c r="K58" s="99"/>
      <c r="L58" s="99"/>
      <c r="M58" s="99"/>
      <c r="N58" s="99"/>
      <c r="O58" s="99"/>
      <c r="P58" s="99"/>
      <c r="Q58" s="99"/>
      <c r="R58" s="99"/>
      <c r="S58" s="99"/>
      <c r="T58" s="99"/>
      <c r="U58" s="99"/>
      <c r="V58" s="99"/>
      <c r="W58" s="99"/>
      <c r="X58" s="99"/>
      <c r="Y58" s="99"/>
      <c r="Z58" s="99"/>
      <c r="AA58" s="99"/>
      <c r="AB58" s="99"/>
      <c r="AC58" s="99"/>
      <c r="AD58" s="99"/>
      <c r="AE58" s="99"/>
      <c r="AF58" s="99"/>
      <c r="AG58" s="99"/>
      <c r="AH58" s="99"/>
      <c r="AI58" s="99"/>
      <c r="AJ58" s="99"/>
      <c r="AK58" s="99"/>
      <c r="AL58" s="99"/>
      <c r="AM58" s="99"/>
      <c r="AN58" s="99"/>
      <c r="AO58" s="102"/>
      <c r="AP58" s="99"/>
    </row>
    <row r="59" spans="1:42">
      <c r="A59" s="103"/>
      <c r="B59" s="103"/>
      <c r="C59" s="103"/>
      <c r="D59" s="99"/>
      <c r="E59" s="99"/>
      <c r="F59" s="99"/>
      <c r="G59" s="99"/>
      <c r="H59" s="99"/>
      <c r="I59" s="99"/>
      <c r="J59" s="99"/>
      <c r="K59" s="99"/>
      <c r="L59" s="99"/>
      <c r="M59" s="99"/>
      <c r="N59" s="99"/>
      <c r="O59" s="99"/>
      <c r="P59" s="99"/>
      <c r="Q59" s="99"/>
      <c r="R59" s="99"/>
      <c r="S59" s="99"/>
      <c r="T59" s="99"/>
      <c r="U59" s="99"/>
      <c r="V59" s="99"/>
      <c r="W59" s="99"/>
      <c r="X59" s="99"/>
      <c r="Y59" s="99"/>
      <c r="Z59" s="99"/>
      <c r="AA59" s="99"/>
      <c r="AB59" s="99"/>
      <c r="AC59" s="99"/>
      <c r="AD59" s="99"/>
      <c r="AE59" s="99"/>
      <c r="AF59" s="99"/>
      <c r="AG59" s="99"/>
      <c r="AH59" s="99"/>
      <c r="AI59" s="99"/>
      <c r="AJ59" s="99"/>
      <c r="AK59" s="99"/>
      <c r="AL59" s="99"/>
      <c r="AM59" s="99"/>
      <c r="AN59" s="99"/>
      <c r="AO59" s="102"/>
      <c r="AP59" s="99"/>
    </row>
    <row r="60" spans="1:42">
      <c r="A60" s="103"/>
      <c r="B60" s="103"/>
      <c r="C60" s="103"/>
      <c r="D60" s="99"/>
      <c r="E60" s="99"/>
      <c r="F60" s="99"/>
      <c r="G60" s="99"/>
      <c r="H60" s="99"/>
      <c r="I60" s="99"/>
      <c r="J60" s="99"/>
      <c r="K60" s="99"/>
      <c r="L60" s="99"/>
      <c r="M60" s="99"/>
      <c r="N60" s="99"/>
      <c r="O60" s="99"/>
      <c r="P60" s="99"/>
      <c r="Q60" s="99"/>
      <c r="R60" s="99"/>
      <c r="S60" s="99"/>
      <c r="T60" s="99"/>
      <c r="U60" s="99"/>
      <c r="V60" s="99"/>
      <c r="W60" s="99"/>
      <c r="X60" s="99"/>
      <c r="Y60" s="99"/>
      <c r="Z60" s="99"/>
      <c r="AA60" s="99"/>
      <c r="AB60" s="99"/>
      <c r="AC60" s="99"/>
      <c r="AD60" s="99"/>
      <c r="AE60" s="99"/>
      <c r="AF60" s="99"/>
      <c r="AG60" s="99"/>
      <c r="AH60" s="99"/>
      <c r="AI60" s="99"/>
      <c r="AJ60" s="99"/>
      <c r="AK60" s="99"/>
      <c r="AL60" s="99"/>
      <c r="AM60" s="99"/>
      <c r="AN60" s="99"/>
      <c r="AO60" s="102"/>
      <c r="AP60" s="99"/>
    </row>
    <row r="61" spans="1:42">
      <c r="A61" s="103"/>
      <c r="B61" s="103"/>
      <c r="C61" s="103"/>
      <c r="D61" s="99"/>
      <c r="E61" s="99"/>
      <c r="F61" s="99"/>
      <c r="G61" s="99"/>
      <c r="H61" s="99"/>
      <c r="I61" s="99"/>
      <c r="J61" s="99"/>
      <c r="K61" s="99"/>
      <c r="L61" s="99"/>
      <c r="M61" s="99"/>
      <c r="N61" s="99"/>
      <c r="O61" s="99"/>
      <c r="P61" s="99"/>
      <c r="Q61" s="99"/>
      <c r="R61" s="99"/>
      <c r="S61" s="99"/>
      <c r="T61" s="99"/>
      <c r="U61" s="99"/>
      <c r="V61" s="99"/>
      <c r="W61" s="99"/>
      <c r="X61" s="99"/>
      <c r="Y61" s="99"/>
      <c r="Z61" s="99"/>
      <c r="AA61" s="99"/>
      <c r="AB61" s="99"/>
      <c r="AC61" s="99"/>
      <c r="AD61" s="99"/>
      <c r="AE61" s="99"/>
      <c r="AF61" s="99"/>
      <c r="AG61" s="99"/>
      <c r="AH61" s="99"/>
      <c r="AI61" s="99"/>
      <c r="AJ61" s="99"/>
      <c r="AK61" s="99"/>
      <c r="AL61" s="99"/>
      <c r="AM61" s="99"/>
      <c r="AN61" s="99"/>
      <c r="AO61" s="102"/>
      <c r="AP61" s="99"/>
    </row>
    <row r="62" spans="1:42">
      <c r="A62" s="148" t="s">
        <v>4</v>
      </c>
      <c r="B62" s="98"/>
      <c r="C62" s="98"/>
      <c r="D62" s="149"/>
      <c r="E62" s="99"/>
      <c r="F62" s="99"/>
      <c r="G62" s="99"/>
      <c r="H62" s="99"/>
      <c r="I62" s="99"/>
      <c r="J62" s="99"/>
      <c r="K62" s="99"/>
      <c r="L62" s="99"/>
      <c r="M62" s="99"/>
      <c r="N62" s="105" t="s">
        <v>107</v>
      </c>
      <c r="O62" s="99"/>
      <c r="P62" s="99"/>
      <c r="Q62" s="99"/>
      <c r="R62" s="99"/>
      <c r="S62" s="99"/>
      <c r="T62" s="99"/>
      <c r="U62" s="99"/>
      <c r="V62" s="99"/>
      <c r="W62" s="99"/>
      <c r="X62" s="99"/>
      <c r="Y62" s="99"/>
      <c r="Z62" s="99"/>
      <c r="AA62" s="99"/>
      <c r="AB62" s="99"/>
      <c r="AC62" s="99"/>
      <c r="AD62" s="99"/>
      <c r="AE62" s="99"/>
      <c r="AF62" s="99"/>
      <c r="AG62" s="99"/>
      <c r="AH62" s="99"/>
      <c r="AI62" s="99"/>
      <c r="AJ62" s="99"/>
      <c r="AK62" s="99"/>
      <c r="AL62" s="99"/>
      <c r="AM62" s="99"/>
      <c r="AN62" s="99"/>
      <c r="AO62" s="102"/>
      <c r="AP62" s="99"/>
    </row>
    <row r="63" spans="1:42">
      <c r="A63" s="111"/>
      <c r="B63" s="103"/>
      <c r="C63" s="103"/>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c r="AF63" s="99"/>
      <c r="AG63" s="99"/>
      <c r="AH63" s="99"/>
      <c r="AI63" s="99"/>
      <c r="AJ63" s="99"/>
      <c r="AK63" s="99"/>
      <c r="AL63" s="99"/>
      <c r="AM63" s="99"/>
      <c r="AN63" s="99"/>
      <c r="AO63" s="102"/>
      <c r="AP63" s="99"/>
    </row>
    <row r="64" spans="1:42" ht="15" customHeight="1">
      <c r="A64" s="111"/>
      <c r="B64" s="291" t="s">
        <v>5</v>
      </c>
      <c r="C64" s="291"/>
      <c r="D64" s="112"/>
      <c r="E64" s="292" t="str">
        <f>$E$9</f>
        <v xml:space="preserve">MESE DI </v>
      </c>
      <c r="F64" s="292"/>
      <c r="G64" s="292"/>
      <c r="H64" s="292"/>
      <c r="I64" s="292"/>
      <c r="J64" s="292"/>
      <c r="K64" s="292"/>
      <c r="L64" s="292"/>
      <c r="M64" s="292"/>
      <c r="N64" s="99"/>
      <c r="O64" s="99"/>
      <c r="P64" s="99"/>
      <c r="Q64" s="113" t="str">
        <f>$Q$9</f>
        <v>CORSO: "OPERATORE ELETTRICO" 1° ANNO</v>
      </c>
      <c r="R64" s="113"/>
      <c r="S64" s="99"/>
      <c r="T64" s="99"/>
      <c r="U64" s="99"/>
      <c r="V64" s="99"/>
      <c r="W64" s="99"/>
      <c r="X64" s="99"/>
      <c r="Y64" s="99"/>
      <c r="Z64" s="99"/>
      <c r="AA64" s="99"/>
      <c r="AB64" s="99"/>
      <c r="AC64" s="99"/>
      <c r="AD64" s="99"/>
      <c r="AE64" s="99"/>
      <c r="AF64" s="99"/>
      <c r="AG64" s="99"/>
      <c r="AH64" s="99"/>
      <c r="AI64" s="99"/>
      <c r="AJ64" s="99"/>
      <c r="AK64" s="99"/>
      <c r="AL64" s="99"/>
      <c r="AM64" s="99"/>
      <c r="AN64" s="99"/>
      <c r="AO64" s="102"/>
      <c r="AP64" s="99"/>
    </row>
    <row r="65" spans="1:63" ht="15" customHeight="1" thickBot="1">
      <c r="A65" s="114"/>
      <c r="B65" s="114"/>
      <c r="C65" s="103"/>
      <c r="D65" s="99"/>
      <c r="E65" s="99"/>
      <c r="F65" s="99"/>
      <c r="G65" s="99"/>
      <c r="H65" s="99"/>
      <c r="I65" s="115"/>
      <c r="J65" s="99"/>
      <c r="K65" s="99"/>
      <c r="L65" s="115"/>
      <c r="M65" s="115" t="s">
        <v>3</v>
      </c>
      <c r="N65" s="115"/>
      <c r="O65" s="115"/>
      <c r="P65" s="115"/>
      <c r="Q65" s="314" t="str">
        <f>$Q$10</f>
        <v>COD: ARIEFP1821/20/1</v>
      </c>
      <c r="R65" s="314"/>
      <c r="S65" s="314"/>
      <c r="T65" s="314"/>
      <c r="U65" s="314"/>
      <c r="V65" s="314"/>
      <c r="W65" s="314"/>
      <c r="X65" s="314"/>
      <c r="Y65" s="314"/>
      <c r="Z65" s="314"/>
      <c r="AA65" s="314"/>
      <c r="AB65" s="314"/>
      <c r="AC65" s="314"/>
      <c r="AD65" s="314"/>
      <c r="AE65" s="115"/>
      <c r="AF65" s="115"/>
      <c r="AG65" s="115"/>
      <c r="AH65" s="115"/>
      <c r="AI65" s="115"/>
      <c r="AJ65" s="115" t="s">
        <v>3</v>
      </c>
      <c r="AK65" s="115"/>
      <c r="AL65" s="115"/>
      <c r="AM65" s="115"/>
      <c r="AN65" s="115"/>
      <c r="AO65" s="116"/>
      <c r="AP65" s="115"/>
      <c r="AQ65" s="53"/>
      <c r="AR65" s="8"/>
      <c r="AS65" s="8"/>
      <c r="AT65" s="8"/>
      <c r="AU65" s="8"/>
      <c r="AV65" s="8"/>
      <c r="AW65" s="8"/>
      <c r="AX65" s="8"/>
      <c r="AY65" s="8"/>
      <c r="AZ65" s="8"/>
      <c r="BA65" s="8"/>
      <c r="BB65" s="8"/>
      <c r="BC65" s="8"/>
      <c r="BD65" s="9"/>
      <c r="BE65" s="9"/>
      <c r="BF65" s="9"/>
      <c r="BG65" s="9"/>
      <c r="BH65" s="9"/>
      <c r="BI65" s="9"/>
      <c r="BJ65" s="9"/>
      <c r="BK65" s="9"/>
    </row>
    <row r="66" spans="1:63" ht="16.5" customHeight="1" thickTop="1" thickBot="1">
      <c r="A66" s="310" t="s">
        <v>19</v>
      </c>
      <c r="B66" s="311"/>
      <c r="C66" s="312"/>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c r="AC66" s="150"/>
      <c r="AD66" s="150"/>
      <c r="AE66" s="150"/>
      <c r="AF66" s="150"/>
      <c r="AG66" s="150"/>
      <c r="AH66" s="151"/>
      <c r="AI66" s="99"/>
      <c r="AJ66" s="152"/>
      <c r="AK66" s="150"/>
      <c r="AL66" s="151"/>
      <c r="AM66" s="99"/>
      <c r="AN66" s="99"/>
      <c r="AO66" s="102"/>
      <c r="AP66" s="99"/>
    </row>
    <row r="67" spans="1:63" ht="5.25" customHeight="1" thickTop="1" thickBot="1">
      <c r="A67" s="114"/>
      <c r="B67" s="313"/>
      <c r="C67" s="313"/>
      <c r="D67" s="117"/>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c r="AC67" s="115"/>
      <c r="AD67" s="115"/>
      <c r="AE67" s="115"/>
      <c r="AF67" s="115"/>
      <c r="AG67" s="115"/>
      <c r="AH67" s="115"/>
      <c r="AI67" s="115"/>
      <c r="AJ67" s="313"/>
      <c r="AK67" s="313"/>
      <c r="AL67" s="313"/>
      <c r="AM67" s="115"/>
      <c r="AN67" s="153"/>
      <c r="AO67" s="154"/>
      <c r="AP67" s="153"/>
      <c r="AQ67" s="53"/>
      <c r="AR67" s="8"/>
      <c r="AS67" s="10"/>
      <c r="AT67" s="8"/>
      <c r="AU67" s="8"/>
      <c r="AV67" s="8"/>
      <c r="AW67" s="8"/>
      <c r="AX67" s="8"/>
      <c r="AY67" s="8"/>
      <c r="AZ67" s="309"/>
      <c r="BA67" s="309"/>
      <c r="BB67" s="309"/>
      <c r="BC67" s="8"/>
      <c r="BD67" s="309"/>
      <c r="BE67" s="309"/>
      <c r="BF67" s="8"/>
      <c r="BG67" s="9"/>
      <c r="BH67" s="9"/>
      <c r="BI67" s="9"/>
      <c r="BJ67" s="9"/>
      <c r="BK67" s="9"/>
    </row>
    <row r="68" spans="1:63" s="12" customFormat="1" ht="38.25" customHeight="1" thickTop="1">
      <c r="A68" s="118" t="s">
        <v>0</v>
      </c>
      <c r="B68" s="272" t="s">
        <v>1</v>
      </c>
      <c r="C68" s="273"/>
      <c r="D68" s="121">
        <v>1</v>
      </c>
      <c r="E68" s="121">
        <v>2</v>
      </c>
      <c r="F68" s="121">
        <v>3</v>
      </c>
      <c r="G68" s="121">
        <v>4</v>
      </c>
      <c r="H68" s="121">
        <v>5</v>
      </c>
      <c r="I68" s="121">
        <v>6</v>
      </c>
      <c r="J68" s="121">
        <v>7</v>
      </c>
      <c r="K68" s="121">
        <v>8</v>
      </c>
      <c r="L68" s="121">
        <v>9</v>
      </c>
      <c r="M68" s="121">
        <v>10</v>
      </c>
      <c r="N68" s="121">
        <v>11</v>
      </c>
      <c r="O68" s="121">
        <v>12</v>
      </c>
      <c r="P68" s="121">
        <v>13</v>
      </c>
      <c r="Q68" s="121">
        <v>14</v>
      </c>
      <c r="R68" s="121">
        <v>15</v>
      </c>
      <c r="S68" s="121">
        <v>16</v>
      </c>
      <c r="T68" s="121">
        <v>17</v>
      </c>
      <c r="U68" s="121">
        <v>18</v>
      </c>
      <c r="V68" s="121">
        <v>19</v>
      </c>
      <c r="W68" s="121">
        <v>20</v>
      </c>
      <c r="X68" s="121">
        <v>21</v>
      </c>
      <c r="Y68" s="121">
        <v>22</v>
      </c>
      <c r="Z68" s="121">
        <v>23</v>
      </c>
      <c r="AA68" s="121">
        <v>24</v>
      </c>
      <c r="AB68" s="121">
        <v>25</v>
      </c>
      <c r="AC68" s="121">
        <v>26</v>
      </c>
      <c r="AD68" s="121">
        <v>27</v>
      </c>
      <c r="AE68" s="121">
        <v>28</v>
      </c>
      <c r="AF68" s="121">
        <v>29</v>
      </c>
      <c r="AG68" s="121">
        <v>30</v>
      </c>
      <c r="AH68" s="122">
        <v>31</v>
      </c>
      <c r="AI68" s="99"/>
      <c r="AJ68" s="123" t="s">
        <v>11</v>
      </c>
      <c r="AK68" s="124" t="s">
        <v>12</v>
      </c>
      <c r="AL68" s="125" t="s">
        <v>14</v>
      </c>
      <c r="AM68" s="99"/>
      <c r="AN68" s="155"/>
      <c r="AO68" s="99"/>
      <c r="AP68" s="99"/>
      <c r="AR68" s="267" t="s">
        <v>45</v>
      </c>
      <c r="AS68" s="268"/>
      <c r="AT68" s="269"/>
      <c r="AU68" s="13"/>
      <c r="AV68" s="13"/>
      <c r="AW68" s="13"/>
      <c r="AX68" s="13"/>
      <c r="AY68" s="13"/>
      <c r="AZ68" s="13"/>
      <c r="BA68" s="13"/>
      <c r="BB68" s="13"/>
      <c r="BC68" s="13"/>
      <c r="BD68" s="13"/>
      <c r="BE68" s="13"/>
      <c r="BF68" s="13"/>
      <c r="BG68" s="13"/>
      <c r="BH68" s="13"/>
      <c r="BI68" s="13"/>
      <c r="BJ68" s="13"/>
      <c r="BK68" s="13"/>
    </row>
    <row r="69" spans="1:63">
      <c r="A69" s="130"/>
      <c r="B69" s="156" t="s">
        <v>16</v>
      </c>
      <c r="C69" s="157"/>
      <c r="D69" s="132"/>
      <c r="E69" s="132"/>
      <c r="F69" s="132"/>
      <c r="G69" s="132"/>
      <c r="H69" s="132"/>
      <c r="I69" s="132"/>
      <c r="J69" s="132"/>
      <c r="K69" s="132"/>
      <c r="L69" s="132"/>
      <c r="M69" s="132"/>
      <c r="N69" s="132"/>
      <c r="O69" s="132"/>
      <c r="P69" s="132"/>
      <c r="Q69" s="132"/>
      <c r="R69" s="132"/>
      <c r="S69" s="132"/>
      <c r="T69" s="132"/>
      <c r="U69" s="132"/>
      <c r="V69" s="132"/>
      <c r="W69" s="132"/>
      <c r="X69" s="132"/>
      <c r="Y69" s="132"/>
      <c r="Z69" s="132"/>
      <c r="AA69" s="132"/>
      <c r="AB69" s="132"/>
      <c r="AC69" s="132"/>
      <c r="AD69" s="132"/>
      <c r="AE69" s="132"/>
      <c r="AF69" s="132"/>
      <c r="AG69" s="132"/>
      <c r="AH69" s="133"/>
      <c r="AI69" s="99"/>
      <c r="AJ69" s="134"/>
      <c r="AK69" s="132"/>
      <c r="AL69" s="133"/>
      <c r="AM69" s="99"/>
      <c r="AN69" s="158"/>
      <c r="AO69" s="102"/>
      <c r="AP69" s="99"/>
      <c r="AR69" s="75" t="s">
        <v>46</v>
      </c>
      <c r="AS69" s="76"/>
      <c r="AT69" s="77">
        <f>AJ13</f>
        <v>0</v>
      </c>
    </row>
    <row r="70" spans="1:63" ht="15.75" thickBot="1">
      <c r="A70" s="130">
        <v>1</v>
      </c>
      <c r="B70" s="131" t="str">
        <f>Foglio16!B70</f>
        <v>GARIBALDI B.</v>
      </c>
      <c r="C70" s="131" t="str">
        <f>Foglio16!C70</f>
        <v>DOCENZA INT.</v>
      </c>
      <c r="D70" s="132"/>
      <c r="E70" s="132"/>
      <c r="F70" s="132"/>
      <c r="G70" s="132"/>
      <c r="H70" s="132"/>
      <c r="I70" s="132"/>
      <c r="J70" s="132"/>
      <c r="K70" s="132"/>
      <c r="L70" s="132"/>
      <c r="M70" s="132"/>
      <c r="N70" s="132"/>
      <c r="O70" s="132"/>
      <c r="P70" s="132"/>
      <c r="Q70" s="132"/>
      <c r="R70" s="132"/>
      <c r="S70" s="132"/>
      <c r="T70" s="132"/>
      <c r="U70" s="132"/>
      <c r="V70" s="132"/>
      <c r="W70" s="132"/>
      <c r="X70" s="132"/>
      <c r="Y70" s="132"/>
      <c r="Z70" s="132"/>
      <c r="AA70" s="132"/>
      <c r="AB70" s="132"/>
      <c r="AC70" s="132"/>
      <c r="AD70" s="132"/>
      <c r="AE70" s="132"/>
      <c r="AF70" s="132"/>
      <c r="AG70" s="132"/>
      <c r="AH70" s="133"/>
      <c r="AI70" s="99"/>
      <c r="AJ70" s="134">
        <f t="shared" ref="AJ70:AJ95" si="9">SUM(D70:AH70)</f>
        <v>0</v>
      </c>
      <c r="AK70" s="132">
        <f>Foglio18!AL70</f>
        <v>1</v>
      </c>
      <c r="AL70" s="133">
        <f t="shared" ref="AL70:AL95" si="10">AJ70+AK70</f>
        <v>1</v>
      </c>
      <c r="AM70" s="99"/>
      <c r="AN70" s="158"/>
      <c r="AO70" s="102"/>
      <c r="AP70" s="99"/>
      <c r="AR70" s="75" t="s">
        <v>47</v>
      </c>
      <c r="AS70" s="76"/>
      <c r="AT70" s="78">
        <f t="array" ref="AT70">SUM(IF(($C$70:$C$123=C166),$AJ$70:$AJ$123,0))+SUM(IF((C70:$C$123=C169),AJ70:$AJ$123,0))</f>
        <v>0</v>
      </c>
    </row>
    <row r="71" spans="1:63" ht="15.75" thickTop="1">
      <c r="A71" s="130">
        <v>2</v>
      </c>
      <c r="B71" s="131" t="str">
        <f>Foglio16!B71</f>
        <v>BONINO E.</v>
      </c>
      <c r="C71" s="131" t="str">
        <f>Foglio16!C71</f>
        <v>DOCENZA INT.</v>
      </c>
      <c r="D71" s="132"/>
      <c r="E71" s="132"/>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2"/>
      <c r="AH71" s="133"/>
      <c r="AI71" s="99"/>
      <c r="AJ71" s="134">
        <f t="shared" si="9"/>
        <v>0</v>
      </c>
      <c r="AK71" s="132">
        <f>Foglio18!AL71</f>
        <v>218</v>
      </c>
      <c r="AL71" s="133">
        <f t="shared" si="10"/>
        <v>218</v>
      </c>
      <c r="AM71" s="99"/>
      <c r="AN71" s="158"/>
      <c r="AO71" s="102"/>
      <c r="AP71" s="99"/>
      <c r="AR71" s="75"/>
      <c r="AS71" s="79" t="s">
        <v>54</v>
      </c>
      <c r="AT71" s="80">
        <f>AT69-AT70</f>
        <v>0</v>
      </c>
    </row>
    <row r="72" spans="1:63">
      <c r="A72" s="130">
        <v>3</v>
      </c>
      <c r="B72" s="131" t="str">
        <f>Foglio16!B72</f>
        <v>PAGNI R.</v>
      </c>
      <c r="C72" s="131" t="str">
        <f>Foglio16!C72</f>
        <v>DOCENZA INT.</v>
      </c>
      <c r="D72" s="132"/>
      <c r="E72" s="132"/>
      <c r="F72" s="132"/>
      <c r="G72" s="132"/>
      <c r="H72" s="132"/>
      <c r="I72" s="132"/>
      <c r="J72" s="132"/>
      <c r="K72" s="132"/>
      <c r="L72" s="132"/>
      <c r="M72" s="132"/>
      <c r="N72" s="132"/>
      <c r="O72" s="132"/>
      <c r="P72" s="132"/>
      <c r="Q72" s="132"/>
      <c r="R72" s="132"/>
      <c r="S72" s="132"/>
      <c r="T72" s="132"/>
      <c r="U72" s="132"/>
      <c r="V72" s="132"/>
      <c r="W72" s="132"/>
      <c r="X72" s="132"/>
      <c r="Y72" s="132"/>
      <c r="Z72" s="132"/>
      <c r="AA72" s="132"/>
      <c r="AB72" s="132"/>
      <c r="AC72" s="132"/>
      <c r="AD72" s="132"/>
      <c r="AE72" s="132"/>
      <c r="AF72" s="132"/>
      <c r="AG72" s="132"/>
      <c r="AH72" s="133"/>
      <c r="AI72" s="99"/>
      <c r="AJ72" s="134">
        <f t="shared" si="9"/>
        <v>0</v>
      </c>
      <c r="AK72" s="132">
        <f>Foglio18!AL72</f>
        <v>68</v>
      </c>
      <c r="AL72" s="133">
        <f t="shared" si="10"/>
        <v>68</v>
      </c>
      <c r="AM72" s="99"/>
      <c r="AN72" s="158"/>
      <c r="AO72" s="102"/>
      <c r="AP72" s="99"/>
      <c r="AR72" s="75"/>
      <c r="AS72" s="76"/>
      <c r="AT72" s="77"/>
    </row>
    <row r="73" spans="1:63">
      <c r="A73" s="130">
        <v>4</v>
      </c>
      <c r="B73" s="131" t="str">
        <f>Foglio16!B73</f>
        <v>PICCERI G.</v>
      </c>
      <c r="C73" s="131" t="str">
        <f>Foglio16!C73</f>
        <v>DOCENZA INT.</v>
      </c>
      <c r="D73" s="132"/>
      <c r="E73" s="132"/>
      <c r="F73" s="132"/>
      <c r="G73" s="132"/>
      <c r="H73" s="132"/>
      <c r="I73" s="132"/>
      <c r="J73" s="132"/>
      <c r="K73" s="132"/>
      <c r="L73" s="132"/>
      <c r="M73" s="132"/>
      <c r="N73" s="132"/>
      <c r="O73" s="132"/>
      <c r="P73" s="132"/>
      <c r="Q73" s="132"/>
      <c r="R73" s="132"/>
      <c r="S73" s="132"/>
      <c r="T73" s="132"/>
      <c r="U73" s="132"/>
      <c r="V73" s="132"/>
      <c r="W73" s="132"/>
      <c r="X73" s="132"/>
      <c r="Y73" s="132"/>
      <c r="Z73" s="132"/>
      <c r="AA73" s="132"/>
      <c r="AB73" s="132"/>
      <c r="AC73" s="132"/>
      <c r="AD73" s="132"/>
      <c r="AE73" s="132"/>
      <c r="AF73" s="132"/>
      <c r="AG73" s="132"/>
      <c r="AH73" s="133"/>
      <c r="AI73" s="99"/>
      <c r="AJ73" s="134">
        <f t="shared" si="9"/>
        <v>0</v>
      </c>
      <c r="AK73" s="132">
        <f>Foglio18!AL73</f>
        <v>44</v>
      </c>
      <c r="AL73" s="133">
        <f t="shared" si="10"/>
        <v>44</v>
      </c>
      <c r="AM73" s="99"/>
      <c r="AN73" s="158"/>
      <c r="AO73" s="102"/>
      <c r="AP73" s="99"/>
      <c r="AR73" s="75" t="s">
        <v>55</v>
      </c>
      <c r="AS73" s="76"/>
      <c r="AT73" s="81">
        <f t="array" ref="AT73">SUM(IF(($C$70:$C$123=C167),$AJ$70:$AJ$123,0))+SUM(IF((C70:$C$123=C170),AJ70:$AJ$123,0))</f>
        <v>0</v>
      </c>
    </row>
    <row r="74" spans="1:63">
      <c r="A74" s="130">
        <v>5</v>
      </c>
      <c r="B74" s="131" t="str">
        <f>Foglio16!B74</f>
        <v>FRONZOLI D.</v>
      </c>
      <c r="C74" s="131" t="str">
        <f>Foglio16!C74</f>
        <v>DOCENZA INT.</v>
      </c>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3"/>
      <c r="AI74" s="99"/>
      <c r="AJ74" s="134">
        <f t="shared" si="9"/>
        <v>0</v>
      </c>
      <c r="AK74" s="132">
        <f>Foglio18!AL74</f>
        <v>39</v>
      </c>
      <c r="AL74" s="133">
        <f t="shared" si="10"/>
        <v>39</v>
      </c>
      <c r="AM74" s="99"/>
      <c r="AN74" s="158"/>
      <c r="AO74" s="102"/>
      <c r="AP74" s="99"/>
      <c r="AR74" s="75"/>
      <c r="AS74" s="76"/>
      <c r="AT74" s="77"/>
    </row>
    <row r="75" spans="1:63">
      <c r="A75" s="130">
        <v>6</v>
      </c>
      <c r="B75" s="131" t="str">
        <f>Foglio16!B75</f>
        <v>BACIGALUPO A.</v>
      </c>
      <c r="C75" s="131" t="str">
        <f>Foglio16!C75</f>
        <v>DOCENZA INT.</v>
      </c>
      <c r="D75" s="132"/>
      <c r="E75" s="132"/>
      <c r="F75" s="132"/>
      <c r="G75" s="132"/>
      <c r="H75" s="132"/>
      <c r="I75" s="132"/>
      <c r="J75" s="132"/>
      <c r="K75" s="132"/>
      <c r="L75" s="132"/>
      <c r="M75" s="132"/>
      <c r="N75" s="132"/>
      <c r="O75" s="132"/>
      <c r="P75" s="132"/>
      <c r="Q75" s="132"/>
      <c r="R75" s="132"/>
      <c r="S75" s="132"/>
      <c r="T75" s="132"/>
      <c r="U75" s="132"/>
      <c r="V75" s="132"/>
      <c r="W75" s="132"/>
      <c r="X75" s="132"/>
      <c r="Y75" s="132"/>
      <c r="Z75" s="132"/>
      <c r="AA75" s="132"/>
      <c r="AB75" s="132"/>
      <c r="AC75" s="132"/>
      <c r="AD75" s="132"/>
      <c r="AE75" s="132"/>
      <c r="AF75" s="132"/>
      <c r="AG75" s="132"/>
      <c r="AH75" s="133"/>
      <c r="AI75" s="99"/>
      <c r="AJ75" s="134">
        <f t="shared" si="9"/>
        <v>0</v>
      </c>
      <c r="AK75" s="132">
        <f>Foglio18!AL75</f>
        <v>42</v>
      </c>
      <c r="AL75" s="133">
        <f t="shared" si="10"/>
        <v>42</v>
      </c>
      <c r="AM75" s="99"/>
      <c r="AN75" s="158"/>
      <c r="AO75" s="102"/>
      <c r="AP75" s="99"/>
      <c r="AR75" s="75" t="s">
        <v>56</v>
      </c>
      <c r="AS75" s="76"/>
      <c r="AT75" s="81">
        <f t="array" ref="AT75">SUM(IF(($C$70:$C$123=C168),$AJ$70:$AJ$123,0))+SUM(IF((C70:$C$123=C171),AJ70:$AJ$123,0))</f>
        <v>0</v>
      </c>
    </row>
    <row r="76" spans="1:63">
      <c r="A76" s="130">
        <v>7</v>
      </c>
      <c r="B76" s="131" t="str">
        <f>Foglio16!B76</f>
        <v>RIO A.</v>
      </c>
      <c r="C76" s="131" t="str">
        <f>Foglio16!C76</f>
        <v>DOCENZA INT.</v>
      </c>
      <c r="D76" s="132"/>
      <c r="E76" s="132"/>
      <c r="F76" s="132"/>
      <c r="G76" s="132"/>
      <c r="H76" s="132"/>
      <c r="I76" s="132"/>
      <c r="J76" s="132"/>
      <c r="K76" s="132"/>
      <c r="L76" s="132"/>
      <c r="M76" s="132"/>
      <c r="N76" s="132"/>
      <c r="O76" s="132"/>
      <c r="P76" s="132"/>
      <c r="Q76" s="132"/>
      <c r="R76" s="132"/>
      <c r="S76" s="132"/>
      <c r="T76" s="132"/>
      <c r="U76" s="132"/>
      <c r="V76" s="132"/>
      <c r="W76" s="132"/>
      <c r="X76" s="132"/>
      <c r="Y76" s="132"/>
      <c r="Z76" s="132"/>
      <c r="AA76" s="132"/>
      <c r="AB76" s="132"/>
      <c r="AC76" s="132"/>
      <c r="AD76" s="132"/>
      <c r="AE76" s="132"/>
      <c r="AF76" s="132"/>
      <c r="AG76" s="132"/>
      <c r="AH76" s="133"/>
      <c r="AI76" s="99"/>
      <c r="AJ76" s="134">
        <f t="shared" si="9"/>
        <v>0</v>
      </c>
      <c r="AK76" s="132">
        <f>Foglio18!AL76</f>
        <v>65</v>
      </c>
      <c r="AL76" s="133">
        <f t="shared" si="10"/>
        <v>65</v>
      </c>
      <c r="AM76" s="99"/>
      <c r="AN76" s="158"/>
      <c r="AO76" s="102"/>
      <c r="AP76" s="99"/>
      <c r="AR76" s="75"/>
      <c r="AS76" s="76"/>
      <c r="AT76" s="77"/>
    </row>
    <row r="77" spans="1:63">
      <c r="A77" s="130">
        <v>8</v>
      </c>
      <c r="B77" s="131" t="str">
        <f>Foglio16!B77</f>
        <v>PERI F.</v>
      </c>
      <c r="C77" s="131" t="str">
        <f>Foglio16!C77</f>
        <v>DOCENZA INT.</v>
      </c>
      <c r="D77" s="132"/>
      <c r="E77" s="132"/>
      <c r="F77" s="132"/>
      <c r="G77" s="132"/>
      <c r="H77" s="132"/>
      <c r="I77" s="132"/>
      <c r="J77" s="132"/>
      <c r="K77" s="132"/>
      <c r="L77" s="132"/>
      <c r="M77" s="132"/>
      <c r="N77" s="132"/>
      <c r="O77" s="132"/>
      <c r="P77" s="132"/>
      <c r="Q77" s="132"/>
      <c r="R77" s="132"/>
      <c r="S77" s="132"/>
      <c r="T77" s="132"/>
      <c r="U77" s="132"/>
      <c r="V77" s="132"/>
      <c r="W77" s="132"/>
      <c r="X77" s="132"/>
      <c r="Y77" s="132"/>
      <c r="Z77" s="132"/>
      <c r="AA77" s="132"/>
      <c r="AB77" s="132"/>
      <c r="AC77" s="132"/>
      <c r="AD77" s="132"/>
      <c r="AE77" s="132"/>
      <c r="AF77" s="132"/>
      <c r="AG77" s="132"/>
      <c r="AH77" s="133"/>
      <c r="AI77" s="99"/>
      <c r="AJ77" s="134">
        <f t="shared" si="9"/>
        <v>0</v>
      </c>
      <c r="AK77" s="132">
        <f>Foglio18!AL77</f>
        <v>6</v>
      </c>
      <c r="AL77" s="133">
        <f t="shared" si="10"/>
        <v>6</v>
      </c>
      <c r="AM77" s="99"/>
      <c r="AN77" s="158"/>
      <c r="AO77" s="102"/>
      <c r="AP77" s="99"/>
      <c r="AR77" s="75" t="s">
        <v>57</v>
      </c>
      <c r="AS77" s="76"/>
      <c r="AT77" s="81">
        <f t="array" ref="AT77">SUM(IF(($C$136:$C$153=C172),$AJ$136:$AJ$153,0))+SUM(IF((C136:$C$153=C176),AJ136:$AJ$153,0))</f>
        <v>0</v>
      </c>
    </row>
    <row r="78" spans="1:63">
      <c r="A78" s="130">
        <v>9</v>
      </c>
      <c r="B78" s="131" t="str">
        <f>Foglio16!B78</f>
        <v>BONINO E.</v>
      </c>
      <c r="C78" s="131" t="str">
        <f>Foglio16!C78</f>
        <v>CODOC INT.</v>
      </c>
      <c r="D78" s="132"/>
      <c r="E78" s="132"/>
      <c r="F78" s="132"/>
      <c r="G78" s="132"/>
      <c r="H78" s="132"/>
      <c r="I78" s="132"/>
      <c r="J78" s="132"/>
      <c r="K78" s="132"/>
      <c r="L78" s="132"/>
      <c r="M78" s="132"/>
      <c r="N78" s="132"/>
      <c r="O78" s="132"/>
      <c r="P78" s="132"/>
      <c r="Q78" s="132"/>
      <c r="R78" s="132"/>
      <c r="S78" s="132"/>
      <c r="T78" s="132"/>
      <c r="U78" s="132"/>
      <c r="V78" s="132"/>
      <c r="W78" s="132"/>
      <c r="X78" s="132"/>
      <c r="Y78" s="132"/>
      <c r="Z78" s="132"/>
      <c r="AA78" s="132"/>
      <c r="AB78" s="132"/>
      <c r="AC78" s="132"/>
      <c r="AD78" s="132"/>
      <c r="AE78" s="132"/>
      <c r="AF78" s="132"/>
      <c r="AG78" s="132"/>
      <c r="AH78" s="133"/>
      <c r="AI78" s="99"/>
      <c r="AJ78" s="134">
        <f t="shared" si="9"/>
        <v>0</v>
      </c>
      <c r="AK78" s="132">
        <f>Foglio18!AL78</f>
        <v>4</v>
      </c>
      <c r="AL78" s="133">
        <f t="shared" si="10"/>
        <v>4</v>
      </c>
      <c r="AM78" s="99"/>
      <c r="AN78" s="158"/>
      <c r="AO78" s="102"/>
      <c r="AP78" s="99"/>
      <c r="AR78" s="75"/>
      <c r="AS78" s="76"/>
      <c r="AT78" s="77"/>
    </row>
    <row r="79" spans="1:63">
      <c r="A79" s="130">
        <v>10</v>
      </c>
      <c r="B79" s="131" t="str">
        <f>Foglio16!B79</f>
        <v>GARBARINO O.</v>
      </c>
      <c r="C79" s="131" t="str">
        <f>Foglio16!C79</f>
        <v>DOCENZA INT.</v>
      </c>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3"/>
      <c r="AI79" s="99"/>
      <c r="AJ79" s="134">
        <f t="shared" si="9"/>
        <v>0</v>
      </c>
      <c r="AK79" s="132">
        <f>Foglio18!AL79</f>
        <v>3</v>
      </c>
      <c r="AL79" s="133">
        <f t="shared" si="10"/>
        <v>3</v>
      </c>
      <c r="AM79" s="99"/>
      <c r="AN79" s="158"/>
      <c r="AO79" s="102"/>
      <c r="AP79" s="99"/>
      <c r="AR79" s="75" t="s">
        <v>58</v>
      </c>
      <c r="AS79" s="76"/>
      <c r="AT79" s="81">
        <f t="array" ref="AT79">SUM(IF(($C$136:$C$153=C173),$AJ$136:$AJ$153,0))+SUM(IF((C136:$C$153=C177),AJ136:$AJ$153,0))</f>
        <v>0</v>
      </c>
    </row>
    <row r="80" spans="1:63">
      <c r="A80" s="130">
        <v>11</v>
      </c>
      <c r="B80" s="131" t="str">
        <f>Foglio16!B80</f>
        <v>CASASSA I.</v>
      </c>
      <c r="C80" s="131" t="str">
        <f>Foglio16!C80</f>
        <v>DOCENZA INT.</v>
      </c>
      <c r="D80" s="132"/>
      <c r="E80" s="132"/>
      <c r="F80" s="132"/>
      <c r="G80" s="132"/>
      <c r="H80" s="132"/>
      <c r="I80" s="132"/>
      <c r="J80" s="132"/>
      <c r="K80" s="132"/>
      <c r="L80" s="132"/>
      <c r="M80" s="132"/>
      <c r="N80" s="132"/>
      <c r="O80" s="132"/>
      <c r="P80" s="132"/>
      <c r="Q80" s="132"/>
      <c r="R80" s="132"/>
      <c r="S80" s="132"/>
      <c r="T80" s="132"/>
      <c r="U80" s="132"/>
      <c r="V80" s="132"/>
      <c r="W80" s="132"/>
      <c r="X80" s="132"/>
      <c r="Y80" s="132"/>
      <c r="Z80" s="132"/>
      <c r="AA80" s="132"/>
      <c r="AB80" s="132"/>
      <c r="AC80" s="132"/>
      <c r="AD80" s="132"/>
      <c r="AE80" s="132"/>
      <c r="AF80" s="132"/>
      <c r="AG80" s="132"/>
      <c r="AH80" s="133"/>
      <c r="AI80" s="99"/>
      <c r="AJ80" s="134">
        <f t="shared" si="9"/>
        <v>0</v>
      </c>
      <c r="AK80" s="132">
        <f>Foglio18!AL80</f>
        <v>62</v>
      </c>
      <c r="AL80" s="133">
        <f t="shared" si="10"/>
        <v>62</v>
      </c>
      <c r="AM80" s="99"/>
      <c r="AN80" s="158"/>
      <c r="AO80" s="102"/>
      <c r="AP80" s="99"/>
      <c r="AR80" s="75"/>
      <c r="AS80" s="76"/>
      <c r="AT80" s="77"/>
    </row>
    <row r="81" spans="1:85">
      <c r="A81" s="130">
        <v>12</v>
      </c>
      <c r="B81" s="131" t="str">
        <f>Foglio16!B81</f>
        <v>BACIGALUPO A.</v>
      </c>
      <c r="C81" s="131" t="str">
        <f>Foglio16!C81</f>
        <v>CODOC INT.</v>
      </c>
      <c r="D81" s="132"/>
      <c r="E81" s="132"/>
      <c r="F81" s="132"/>
      <c r="G81" s="132"/>
      <c r="H81" s="132"/>
      <c r="I81" s="132"/>
      <c r="J81" s="132"/>
      <c r="K81" s="132"/>
      <c r="L81" s="132"/>
      <c r="M81" s="132"/>
      <c r="N81" s="132"/>
      <c r="O81" s="132"/>
      <c r="P81" s="132"/>
      <c r="Q81" s="132"/>
      <c r="R81" s="132"/>
      <c r="S81" s="132"/>
      <c r="T81" s="132"/>
      <c r="U81" s="132"/>
      <c r="V81" s="132"/>
      <c r="W81" s="132"/>
      <c r="X81" s="132"/>
      <c r="Y81" s="132"/>
      <c r="Z81" s="132"/>
      <c r="AA81" s="132"/>
      <c r="AB81" s="132"/>
      <c r="AC81" s="132"/>
      <c r="AD81" s="132"/>
      <c r="AE81" s="132"/>
      <c r="AF81" s="132"/>
      <c r="AG81" s="132"/>
      <c r="AH81" s="133"/>
      <c r="AI81" s="99"/>
      <c r="AJ81" s="134">
        <f t="shared" si="9"/>
        <v>0</v>
      </c>
      <c r="AK81" s="132">
        <f>Foglio18!AL81</f>
        <v>1</v>
      </c>
      <c r="AL81" s="133">
        <f t="shared" si="10"/>
        <v>1</v>
      </c>
      <c r="AM81" s="99"/>
      <c r="AN81" s="158"/>
      <c r="AO81" s="102"/>
      <c r="AP81" s="99"/>
      <c r="AR81" s="75" t="s">
        <v>59</v>
      </c>
      <c r="AS81" s="76"/>
      <c r="AT81" s="81">
        <f t="array" ref="AT81">SUM(IF(($C$136:$C$153=C175),$AJ$136:$AJ$153,0))+SUM(IF(($C$136:$C$153=C179),$AJ$136:$AJ$153,0))</f>
        <v>0</v>
      </c>
    </row>
    <row r="82" spans="1:85">
      <c r="A82" s="130">
        <v>13</v>
      </c>
      <c r="B82" s="131" t="str">
        <f>Foglio16!B82</f>
        <v>PAGNI R.</v>
      </c>
      <c r="C82" s="131" t="str">
        <f>Foglio16!C82</f>
        <v>CODOC INT.</v>
      </c>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3"/>
      <c r="AI82" s="99"/>
      <c r="AJ82" s="134">
        <f t="shared" si="9"/>
        <v>0</v>
      </c>
      <c r="AK82" s="132">
        <f>Foglio18!AL82</f>
        <v>3</v>
      </c>
      <c r="AL82" s="133">
        <f t="shared" si="10"/>
        <v>3</v>
      </c>
      <c r="AM82" s="99"/>
      <c r="AN82" s="158"/>
      <c r="AO82" s="102"/>
      <c r="AP82" s="99"/>
      <c r="AR82" s="75"/>
      <c r="AS82" s="76"/>
      <c r="AT82" s="77"/>
    </row>
    <row r="83" spans="1:85" ht="15.75" thickBot="1">
      <c r="A83" s="130">
        <v>14</v>
      </c>
      <c r="B83" s="131" t="str">
        <f>Foglio16!B83</f>
        <v>CASASSA I.</v>
      </c>
      <c r="C83" s="131" t="str">
        <f>Foglio16!C83</f>
        <v>CODOC INT.</v>
      </c>
      <c r="D83" s="132"/>
      <c r="E83" s="132"/>
      <c r="F83" s="132"/>
      <c r="G83" s="132"/>
      <c r="H83" s="132"/>
      <c r="I83" s="132"/>
      <c r="J83" s="132"/>
      <c r="K83" s="132"/>
      <c r="L83" s="132"/>
      <c r="M83" s="132"/>
      <c r="N83" s="132"/>
      <c r="O83" s="132"/>
      <c r="P83" s="132"/>
      <c r="Q83" s="132"/>
      <c r="R83" s="132"/>
      <c r="S83" s="132"/>
      <c r="T83" s="132"/>
      <c r="U83" s="132"/>
      <c r="V83" s="132"/>
      <c r="W83" s="132"/>
      <c r="X83" s="132"/>
      <c r="Y83" s="132"/>
      <c r="Z83" s="132"/>
      <c r="AA83" s="132"/>
      <c r="AB83" s="132"/>
      <c r="AC83" s="132"/>
      <c r="AD83" s="132"/>
      <c r="AE83" s="132"/>
      <c r="AF83" s="132"/>
      <c r="AG83" s="132"/>
      <c r="AH83" s="133"/>
      <c r="AI83" s="99"/>
      <c r="AJ83" s="134">
        <f t="shared" si="9"/>
        <v>0</v>
      </c>
      <c r="AK83" s="132">
        <f>Foglio18!AL83</f>
        <v>2</v>
      </c>
      <c r="AL83" s="133">
        <f t="shared" si="10"/>
        <v>2</v>
      </c>
      <c r="AM83" s="99"/>
      <c r="AN83" s="158"/>
      <c r="AO83" s="102"/>
      <c r="AP83" s="99"/>
      <c r="AR83" s="82" t="s">
        <v>60</v>
      </c>
      <c r="AS83" s="83"/>
      <c r="AT83" s="84">
        <f t="array" ref="AT83">SUM(IF(($C$136:$C$153=C174),$AJ$136:$AJ$153,0))+SUM(IF(($C$136:$C$153=C178),$AJ$136:$AJ$153,0))</f>
        <v>0</v>
      </c>
    </row>
    <row r="84" spans="1:85">
      <c r="A84" s="130">
        <v>15</v>
      </c>
      <c r="B84" s="131">
        <f>Foglio16!B84</f>
        <v>0</v>
      </c>
      <c r="C84" s="131">
        <f>Foglio16!C84</f>
        <v>0</v>
      </c>
      <c r="D84" s="132"/>
      <c r="E84" s="132"/>
      <c r="F84" s="132"/>
      <c r="G84" s="132"/>
      <c r="H84" s="132"/>
      <c r="I84" s="132"/>
      <c r="J84" s="132"/>
      <c r="K84" s="132"/>
      <c r="L84" s="132"/>
      <c r="M84" s="132"/>
      <c r="N84" s="132"/>
      <c r="O84" s="132"/>
      <c r="P84" s="132"/>
      <c r="Q84" s="132"/>
      <c r="R84" s="132"/>
      <c r="S84" s="132"/>
      <c r="T84" s="132"/>
      <c r="U84" s="132"/>
      <c r="V84" s="132"/>
      <c r="W84" s="132"/>
      <c r="X84" s="132"/>
      <c r="Y84" s="132"/>
      <c r="Z84" s="132"/>
      <c r="AA84" s="132"/>
      <c r="AB84" s="132"/>
      <c r="AC84" s="132"/>
      <c r="AD84" s="132"/>
      <c r="AE84" s="132"/>
      <c r="AF84" s="132"/>
      <c r="AG84" s="132"/>
      <c r="AH84" s="133"/>
      <c r="AI84" s="99"/>
      <c r="AJ84" s="134">
        <f t="shared" si="9"/>
        <v>0</v>
      </c>
      <c r="AK84" s="132">
        <f>Foglio18!AL84</f>
        <v>0</v>
      </c>
      <c r="AL84" s="133">
        <f t="shared" si="10"/>
        <v>0</v>
      </c>
      <c r="AM84" s="99"/>
      <c r="AN84" s="158"/>
      <c r="AO84" s="159"/>
      <c r="AP84" s="158"/>
    </row>
    <row r="85" spans="1:85">
      <c r="A85" s="130">
        <v>16</v>
      </c>
      <c r="B85" s="131">
        <f>Foglio16!B85</f>
        <v>0</v>
      </c>
      <c r="C85" s="131">
        <f>Foglio16!C85</f>
        <v>0</v>
      </c>
      <c r="D85" s="132"/>
      <c r="E85" s="132"/>
      <c r="F85" s="132"/>
      <c r="G85" s="132"/>
      <c r="H85" s="132"/>
      <c r="I85" s="132"/>
      <c r="J85" s="132"/>
      <c r="K85" s="132"/>
      <c r="L85" s="132"/>
      <c r="M85" s="132"/>
      <c r="N85" s="132"/>
      <c r="O85" s="132"/>
      <c r="P85" s="132"/>
      <c r="Q85" s="132"/>
      <c r="R85" s="132"/>
      <c r="S85" s="132"/>
      <c r="T85" s="132"/>
      <c r="U85" s="132"/>
      <c r="V85" s="132"/>
      <c r="W85" s="132"/>
      <c r="X85" s="132"/>
      <c r="Y85" s="132"/>
      <c r="Z85" s="132"/>
      <c r="AA85" s="132"/>
      <c r="AB85" s="132"/>
      <c r="AC85" s="132"/>
      <c r="AD85" s="132"/>
      <c r="AE85" s="132"/>
      <c r="AF85" s="132"/>
      <c r="AG85" s="132"/>
      <c r="AH85" s="133"/>
      <c r="AI85" s="99"/>
      <c r="AJ85" s="134">
        <f t="shared" si="9"/>
        <v>0</v>
      </c>
      <c r="AK85" s="132">
        <f>Foglio18!AL85</f>
        <v>0</v>
      </c>
      <c r="AL85" s="133">
        <f t="shared" si="10"/>
        <v>0</v>
      </c>
      <c r="AM85" s="99"/>
      <c r="AN85" s="158"/>
      <c r="AO85" s="159"/>
      <c r="AP85" s="158"/>
    </row>
    <row r="86" spans="1:85" ht="15.75" thickBot="1">
      <c r="A86" s="130">
        <v>17</v>
      </c>
      <c r="B86" s="131">
        <f>Foglio16!B86</f>
        <v>0</v>
      </c>
      <c r="C86" s="131">
        <f>Foglio16!C86</f>
        <v>0</v>
      </c>
      <c r="D86" s="132"/>
      <c r="E86" s="132"/>
      <c r="F86" s="132"/>
      <c r="G86" s="132"/>
      <c r="H86" s="132"/>
      <c r="I86" s="132"/>
      <c r="J86" s="132"/>
      <c r="K86" s="132"/>
      <c r="L86" s="132"/>
      <c r="M86" s="132"/>
      <c r="N86" s="132"/>
      <c r="O86" s="132"/>
      <c r="P86" s="132"/>
      <c r="Q86" s="132"/>
      <c r="R86" s="132"/>
      <c r="S86" s="132"/>
      <c r="T86" s="132"/>
      <c r="U86" s="132"/>
      <c r="V86" s="132"/>
      <c r="W86" s="132"/>
      <c r="X86" s="132"/>
      <c r="Y86" s="132"/>
      <c r="Z86" s="132"/>
      <c r="AA86" s="132"/>
      <c r="AB86" s="132"/>
      <c r="AC86" s="132"/>
      <c r="AD86" s="132"/>
      <c r="AE86" s="132"/>
      <c r="AF86" s="132"/>
      <c r="AG86" s="132"/>
      <c r="AH86" s="133"/>
      <c r="AI86" s="99"/>
      <c r="AJ86" s="134">
        <f t="shared" si="9"/>
        <v>0</v>
      </c>
      <c r="AK86" s="132">
        <f>Foglio18!AL86</f>
        <v>0</v>
      </c>
      <c r="AL86" s="133">
        <f t="shared" si="10"/>
        <v>0</v>
      </c>
      <c r="AM86" s="99"/>
      <c r="AN86" s="158"/>
      <c r="AO86" s="159"/>
      <c r="AP86" s="158"/>
      <c r="AR86" s="188"/>
      <c r="AS86" s="188"/>
      <c r="AT86" s="188"/>
      <c r="AU86" s="216"/>
      <c r="AV86" s="188"/>
      <c r="AW86" s="181"/>
      <c r="AX86" s="181"/>
      <c r="AY86" s="181"/>
      <c r="AZ86" s="181"/>
      <c r="BA86" s="214"/>
      <c r="BB86" s="225"/>
      <c r="BC86" s="181"/>
      <c r="BD86" s="181"/>
      <c r="BE86" s="181"/>
      <c r="BF86" s="181"/>
      <c r="BG86" s="181"/>
      <c r="BH86" s="181"/>
      <c r="BI86" s="181"/>
      <c r="BJ86" s="181"/>
      <c r="BK86" s="181"/>
      <c r="BL86" s="181"/>
      <c r="BM86" s="181"/>
      <c r="BN86" s="181"/>
      <c r="BO86" s="181"/>
      <c r="BP86" s="4"/>
      <c r="BQ86" s="4"/>
      <c r="BR86" s="4"/>
      <c r="BS86" s="4"/>
      <c r="BT86" s="4"/>
      <c r="BU86" s="4"/>
      <c r="BV86" s="4"/>
      <c r="BW86" s="4"/>
      <c r="BX86" s="4"/>
      <c r="BY86" s="4"/>
      <c r="BZ86" s="4"/>
      <c r="CA86" s="4"/>
      <c r="CB86" s="4"/>
      <c r="CC86" s="4"/>
      <c r="CD86" s="4"/>
      <c r="CE86" s="4"/>
      <c r="CF86" s="4"/>
      <c r="CG86" s="4"/>
    </row>
    <row r="87" spans="1:85">
      <c r="A87" s="130">
        <v>18</v>
      </c>
      <c r="B87" s="131">
        <f>Foglio16!B87</f>
        <v>0</v>
      </c>
      <c r="C87" s="131">
        <f>Foglio16!C87</f>
        <v>0</v>
      </c>
      <c r="D87" s="132"/>
      <c r="E87" s="132"/>
      <c r="F87" s="132"/>
      <c r="G87" s="132"/>
      <c r="H87" s="132"/>
      <c r="I87" s="132"/>
      <c r="J87" s="132"/>
      <c r="K87" s="132"/>
      <c r="L87" s="132"/>
      <c r="M87" s="132"/>
      <c r="N87" s="132"/>
      <c r="O87" s="132"/>
      <c r="P87" s="132"/>
      <c r="Q87" s="132"/>
      <c r="R87" s="132"/>
      <c r="S87" s="132"/>
      <c r="T87" s="132"/>
      <c r="U87" s="132"/>
      <c r="V87" s="132"/>
      <c r="W87" s="132"/>
      <c r="X87" s="132"/>
      <c r="Y87" s="132"/>
      <c r="Z87" s="132"/>
      <c r="AA87" s="132"/>
      <c r="AB87" s="132"/>
      <c r="AC87" s="132"/>
      <c r="AD87" s="132"/>
      <c r="AE87" s="132"/>
      <c r="AF87" s="132"/>
      <c r="AG87" s="132"/>
      <c r="AH87" s="133"/>
      <c r="AI87" s="99"/>
      <c r="AJ87" s="134">
        <f t="shared" si="9"/>
        <v>0</v>
      </c>
      <c r="AK87" s="132">
        <f>Foglio18!AL87</f>
        <v>0</v>
      </c>
      <c r="AL87" s="133">
        <f t="shared" si="10"/>
        <v>0</v>
      </c>
      <c r="AM87" s="99"/>
      <c r="AN87" s="158"/>
      <c r="AO87" s="159"/>
      <c r="AP87" s="158"/>
      <c r="AR87" s="188"/>
      <c r="AS87" s="188"/>
      <c r="AT87" s="188"/>
      <c r="AU87" s="216"/>
      <c r="AV87" s="188"/>
      <c r="AW87" s="260" t="s">
        <v>82</v>
      </c>
      <c r="AX87" s="261"/>
      <c r="AY87" s="261"/>
      <c r="AZ87" s="261"/>
      <c r="BA87" s="261"/>
      <c r="BB87" s="261"/>
      <c r="BC87" s="262"/>
      <c r="BD87" s="260" t="s">
        <v>83</v>
      </c>
      <c r="BE87" s="261"/>
      <c r="BF87" s="261"/>
      <c r="BG87" s="261"/>
      <c r="BH87" s="261"/>
      <c r="BI87" s="261"/>
      <c r="BJ87" s="260" t="s">
        <v>84</v>
      </c>
      <c r="BK87" s="261"/>
      <c r="BL87" s="261"/>
      <c r="BM87" s="261"/>
      <c r="BN87" s="261"/>
      <c r="BO87" s="261"/>
      <c r="BP87" s="260" t="s">
        <v>86</v>
      </c>
      <c r="BQ87" s="261"/>
      <c r="BR87" s="261"/>
      <c r="BS87" s="261"/>
      <c r="BT87" s="261"/>
      <c r="BU87" s="261"/>
      <c r="BV87" s="260" t="s">
        <v>97</v>
      </c>
      <c r="BW87" s="261"/>
      <c r="BX87" s="261"/>
      <c r="BY87" s="261"/>
      <c r="BZ87" s="261"/>
      <c r="CA87" s="261"/>
      <c r="CB87" s="260" t="s">
        <v>98</v>
      </c>
      <c r="CC87" s="261"/>
      <c r="CD87" s="261"/>
      <c r="CE87" s="261"/>
      <c r="CF87" s="261"/>
      <c r="CG87" s="262"/>
    </row>
    <row r="88" spans="1:85" ht="25.5" thickBot="1">
      <c r="A88" s="130">
        <v>19</v>
      </c>
      <c r="B88" s="131">
        <f>Foglio16!B88</f>
        <v>0</v>
      </c>
      <c r="C88" s="131">
        <f>Foglio16!C88</f>
        <v>0</v>
      </c>
      <c r="D88" s="132"/>
      <c r="E88" s="132"/>
      <c r="F88" s="132"/>
      <c r="G88" s="132"/>
      <c r="H88" s="132"/>
      <c r="I88" s="132"/>
      <c r="J88" s="132"/>
      <c r="K88" s="132"/>
      <c r="L88" s="132"/>
      <c r="M88" s="132"/>
      <c r="N88" s="132"/>
      <c r="O88" s="132"/>
      <c r="P88" s="132"/>
      <c r="Q88" s="132"/>
      <c r="R88" s="132"/>
      <c r="S88" s="132"/>
      <c r="T88" s="132"/>
      <c r="U88" s="132"/>
      <c r="V88" s="132"/>
      <c r="W88" s="132"/>
      <c r="X88" s="132"/>
      <c r="Y88" s="132"/>
      <c r="Z88" s="132"/>
      <c r="AA88" s="132"/>
      <c r="AB88" s="132"/>
      <c r="AC88" s="132"/>
      <c r="AD88" s="132"/>
      <c r="AE88" s="132"/>
      <c r="AF88" s="132"/>
      <c r="AG88" s="132"/>
      <c r="AH88" s="133"/>
      <c r="AI88" s="99"/>
      <c r="AJ88" s="134">
        <f t="shared" si="9"/>
        <v>0</v>
      </c>
      <c r="AK88" s="132">
        <f>Foglio18!AL88</f>
        <v>0</v>
      </c>
      <c r="AL88" s="133">
        <f t="shared" si="10"/>
        <v>0</v>
      </c>
      <c r="AM88" s="99"/>
      <c r="AN88" s="158"/>
      <c r="AO88" s="159"/>
      <c r="AP88" s="158"/>
      <c r="AR88" s="188" t="s">
        <v>90</v>
      </c>
      <c r="AS88" s="188" t="s">
        <v>79</v>
      </c>
      <c r="AT88" s="188" t="s">
        <v>80</v>
      </c>
      <c r="AU88" s="216" t="s">
        <v>81</v>
      </c>
      <c r="AV88" s="188" t="s">
        <v>91</v>
      </c>
      <c r="AW88" s="182" t="s">
        <v>85</v>
      </c>
      <c r="AX88" s="186" t="s">
        <v>93</v>
      </c>
      <c r="AY88" s="320" t="s">
        <v>76</v>
      </c>
      <c r="AZ88" s="320"/>
      <c r="BA88" s="215" t="s">
        <v>77</v>
      </c>
      <c r="BB88" s="226" t="s">
        <v>101</v>
      </c>
      <c r="BC88" s="184" t="s">
        <v>78</v>
      </c>
      <c r="BD88" s="182" t="s">
        <v>85</v>
      </c>
      <c r="BE88" s="320" t="s">
        <v>76</v>
      </c>
      <c r="BF88" s="320"/>
      <c r="BG88" s="183" t="s">
        <v>77</v>
      </c>
      <c r="BH88" s="183" t="s">
        <v>101</v>
      </c>
      <c r="BI88" s="184" t="s">
        <v>78</v>
      </c>
      <c r="BJ88" s="182" t="s">
        <v>85</v>
      </c>
      <c r="BK88" s="320" t="s">
        <v>76</v>
      </c>
      <c r="BL88" s="320"/>
      <c r="BM88" s="183" t="s">
        <v>77</v>
      </c>
      <c r="BN88" s="183" t="s">
        <v>101</v>
      </c>
      <c r="BO88" s="184" t="s">
        <v>78</v>
      </c>
      <c r="BP88" s="182" t="s">
        <v>85</v>
      </c>
      <c r="BQ88" s="320" t="s">
        <v>76</v>
      </c>
      <c r="BR88" s="320"/>
      <c r="BS88" s="183" t="s">
        <v>77</v>
      </c>
      <c r="BT88" s="183" t="s">
        <v>101</v>
      </c>
      <c r="BU88" s="184" t="s">
        <v>78</v>
      </c>
      <c r="BV88" s="182" t="s">
        <v>85</v>
      </c>
      <c r="BW88" s="320" t="s">
        <v>76</v>
      </c>
      <c r="BX88" s="320"/>
      <c r="BY88" s="183" t="s">
        <v>77</v>
      </c>
      <c r="BZ88" s="183" t="s">
        <v>101</v>
      </c>
      <c r="CA88" s="184" t="s">
        <v>78</v>
      </c>
      <c r="CB88" s="182" t="s">
        <v>85</v>
      </c>
      <c r="CC88" s="320" t="s">
        <v>76</v>
      </c>
      <c r="CD88" s="320"/>
      <c r="CE88" s="183" t="s">
        <v>77</v>
      </c>
      <c r="CF88" s="183" t="s">
        <v>101</v>
      </c>
      <c r="CG88" s="184" t="s">
        <v>78</v>
      </c>
    </row>
    <row r="89" spans="1:85">
      <c r="A89" s="130">
        <v>20</v>
      </c>
      <c r="B89" s="131">
        <f>Foglio16!B89</f>
        <v>0</v>
      </c>
      <c r="C89" s="131">
        <f>Foglio16!C89</f>
        <v>0</v>
      </c>
      <c r="D89" s="132"/>
      <c r="E89" s="132"/>
      <c r="F89" s="132"/>
      <c r="G89" s="132"/>
      <c r="H89" s="132"/>
      <c r="I89" s="132"/>
      <c r="J89" s="132"/>
      <c r="K89" s="132"/>
      <c r="L89" s="132"/>
      <c r="M89" s="132"/>
      <c r="N89" s="132"/>
      <c r="O89" s="132"/>
      <c r="P89" s="132"/>
      <c r="Q89" s="132"/>
      <c r="R89" s="132"/>
      <c r="S89" s="132"/>
      <c r="T89" s="132"/>
      <c r="U89" s="132"/>
      <c r="V89" s="132"/>
      <c r="W89" s="132"/>
      <c r="X89" s="132"/>
      <c r="Y89" s="132"/>
      <c r="Z89" s="132"/>
      <c r="AA89" s="132"/>
      <c r="AB89" s="132"/>
      <c r="AC89" s="132"/>
      <c r="AD89" s="132"/>
      <c r="AE89" s="132"/>
      <c r="AF89" s="132"/>
      <c r="AG89" s="132"/>
      <c r="AH89" s="133"/>
      <c r="AI89" s="99"/>
      <c r="AJ89" s="134">
        <f t="shared" si="9"/>
        <v>0</v>
      </c>
      <c r="AK89" s="132">
        <f>Foglio18!AL89</f>
        <v>0</v>
      </c>
      <c r="AL89" s="133">
        <f t="shared" si="10"/>
        <v>0</v>
      </c>
      <c r="AM89" s="99"/>
      <c r="AN89" s="158"/>
      <c r="AO89" s="159"/>
      <c r="AP89" s="158"/>
      <c r="AR89" s="339" t="str">
        <f>Foglio18!AR89</f>
        <v>CHIAPPE A.</v>
      </c>
      <c r="AS89" s="189">
        <f t="array" ref="AS89">SUM(IF(($B$97:$B$153=AR89)*($C$97:$C$153=AV89),$AL$97:$AL$153,0))</f>
        <v>29</v>
      </c>
      <c r="AT89" s="340">
        <f>BA89+BG89+BM89+BS89+BY89+CE89</f>
        <v>34</v>
      </c>
      <c r="AU89" s="217">
        <f>AT89-AS89-AS90</f>
        <v>2</v>
      </c>
      <c r="AV89" s="190" t="str">
        <f>Foglio18!AV89</f>
        <v>DOCENZA EST.</v>
      </c>
      <c r="AW89" s="329">
        <f>Foglio18!AW89</f>
        <v>144</v>
      </c>
      <c r="AX89" s="338" t="str">
        <f>Foglio18!AX89</f>
        <v>DOCENZA/CODOC EST.</v>
      </c>
      <c r="AY89" s="331">
        <f>Foglio18!AY89</f>
        <v>43360</v>
      </c>
      <c r="AZ89" s="331">
        <f>Foglio18!AZ89</f>
        <v>43465</v>
      </c>
      <c r="BA89" s="332">
        <f>Foglio18!BA89</f>
        <v>24</v>
      </c>
      <c r="BB89" s="324">
        <f>Foglio18!BB89</f>
        <v>0</v>
      </c>
      <c r="BC89" s="336">
        <f>Foglio18!BC89</f>
        <v>0</v>
      </c>
      <c r="BD89" s="329">
        <f>Foglio18!BD89</f>
        <v>9</v>
      </c>
      <c r="BE89" s="331">
        <f>Foglio18!BE89</f>
        <v>43472</v>
      </c>
      <c r="BF89" s="331">
        <f>Foglio18!BF89</f>
        <v>43554</v>
      </c>
      <c r="BG89" s="332">
        <f>Foglio18!BG89</f>
        <v>10</v>
      </c>
      <c r="BH89" s="334">
        <f>Foglio18!BH89</f>
        <v>0</v>
      </c>
      <c r="BI89" s="336">
        <f>Foglio18!BI89</f>
        <v>0</v>
      </c>
      <c r="BJ89" s="329">
        <f>Foglio18!BJ89</f>
        <v>0</v>
      </c>
      <c r="BK89" s="331">
        <f>Foglio18!BK89</f>
        <v>0</v>
      </c>
      <c r="BL89" s="331">
        <f>Foglio18!BL89</f>
        <v>0</v>
      </c>
      <c r="BM89" s="332">
        <f>Foglio18!BM89</f>
        <v>0</v>
      </c>
      <c r="BN89" s="334">
        <f>Foglio18!BN89</f>
        <v>0</v>
      </c>
      <c r="BO89" s="336">
        <f>Foglio18!BO89</f>
        <v>0</v>
      </c>
      <c r="BP89" s="329">
        <f>Foglio18!BP89</f>
        <v>0</v>
      </c>
      <c r="BQ89" s="331">
        <f>Foglio18!BQ89</f>
        <v>0</v>
      </c>
      <c r="BR89" s="331">
        <f>Foglio18!BR89</f>
        <v>0</v>
      </c>
      <c r="BS89" s="332">
        <f>Foglio18!BS89</f>
        <v>0</v>
      </c>
      <c r="BT89" s="334">
        <f>Foglio18!BT89</f>
        <v>0</v>
      </c>
      <c r="BU89" s="336">
        <f>Foglio18!BU89</f>
        <v>0</v>
      </c>
      <c r="BV89" s="329">
        <f>Foglio18!BV89</f>
        <v>0</v>
      </c>
      <c r="BW89" s="331">
        <f>Foglio18!BW89</f>
        <v>0</v>
      </c>
      <c r="BX89" s="331">
        <f>Foglio18!BX89</f>
        <v>0</v>
      </c>
      <c r="BY89" s="332">
        <f>Foglio18!BY89</f>
        <v>0</v>
      </c>
      <c r="BZ89" s="334">
        <f>Foglio18!BZ89</f>
        <v>0</v>
      </c>
      <c r="CA89" s="336">
        <f>Foglio18!CA89</f>
        <v>0</v>
      </c>
      <c r="CB89" s="329">
        <f>Foglio18!CB89</f>
        <v>0</v>
      </c>
      <c r="CC89" s="331">
        <f>Foglio18!CC89</f>
        <v>0</v>
      </c>
      <c r="CD89" s="331">
        <f>Foglio18!CD89</f>
        <v>0</v>
      </c>
      <c r="CE89" s="332">
        <f>Foglio18!CE89</f>
        <v>0</v>
      </c>
      <c r="CF89" s="334">
        <f>Foglio18!CF89</f>
        <v>0</v>
      </c>
      <c r="CG89" s="336">
        <f>Foglio18!CG89</f>
        <v>0</v>
      </c>
    </row>
    <row r="90" spans="1:85">
      <c r="A90" s="130">
        <v>21</v>
      </c>
      <c r="B90" s="131">
        <f>Foglio16!B90</f>
        <v>0</v>
      </c>
      <c r="C90" s="131">
        <f>Foglio16!C90</f>
        <v>0</v>
      </c>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3"/>
      <c r="AI90" s="99"/>
      <c r="AJ90" s="134">
        <f t="shared" si="9"/>
        <v>0</v>
      </c>
      <c r="AK90" s="132">
        <f>Foglio18!AL90</f>
        <v>0</v>
      </c>
      <c r="AL90" s="133">
        <f t="shared" si="10"/>
        <v>0</v>
      </c>
      <c r="AM90" s="99"/>
      <c r="AN90" s="158"/>
      <c r="AO90" s="159"/>
      <c r="AP90" s="158"/>
      <c r="AR90" s="277"/>
      <c r="AS90" s="197">
        <f t="array" ref="AS90">SUM(IF(($B$97:$B$153=AR89)*($C$97:$C$153=AV90),$AL$97:$AL$153,0))</f>
        <v>3</v>
      </c>
      <c r="AT90" s="328"/>
      <c r="AU90" s="218"/>
      <c r="AV90" s="199" t="str">
        <f>Foglio18!AV90</f>
        <v>CODOC EST.</v>
      </c>
      <c r="AW90" s="330"/>
      <c r="AX90" s="251"/>
      <c r="AY90" s="252"/>
      <c r="AZ90" s="252"/>
      <c r="BA90" s="333"/>
      <c r="BB90" s="265"/>
      <c r="BC90" s="337"/>
      <c r="BD90" s="330"/>
      <c r="BE90" s="252"/>
      <c r="BF90" s="252"/>
      <c r="BG90" s="333"/>
      <c r="BH90" s="335"/>
      <c r="BI90" s="337"/>
      <c r="BJ90" s="330"/>
      <c r="BK90" s="252"/>
      <c r="BL90" s="252"/>
      <c r="BM90" s="333"/>
      <c r="BN90" s="335"/>
      <c r="BO90" s="337"/>
      <c r="BP90" s="330"/>
      <c r="BQ90" s="252"/>
      <c r="BR90" s="252"/>
      <c r="BS90" s="333"/>
      <c r="BT90" s="335"/>
      <c r="BU90" s="337"/>
      <c r="BV90" s="330"/>
      <c r="BW90" s="252"/>
      <c r="BX90" s="252"/>
      <c r="BY90" s="333"/>
      <c r="BZ90" s="335"/>
      <c r="CA90" s="337"/>
      <c r="CB90" s="330"/>
      <c r="CC90" s="252"/>
      <c r="CD90" s="252"/>
      <c r="CE90" s="333"/>
      <c r="CF90" s="335"/>
      <c r="CG90" s="337"/>
    </row>
    <row r="91" spans="1:85">
      <c r="A91" s="130">
        <v>22</v>
      </c>
      <c r="B91" s="131">
        <f>Foglio16!B91</f>
        <v>0</v>
      </c>
      <c r="C91" s="131">
        <f>Foglio16!C91</f>
        <v>0</v>
      </c>
      <c r="D91" s="132"/>
      <c r="E91" s="132"/>
      <c r="F91" s="132"/>
      <c r="G91" s="132"/>
      <c r="H91" s="132"/>
      <c r="I91" s="132"/>
      <c r="J91" s="132"/>
      <c r="K91" s="132"/>
      <c r="L91" s="132"/>
      <c r="M91" s="132"/>
      <c r="N91" s="132"/>
      <c r="O91" s="132"/>
      <c r="P91" s="132"/>
      <c r="Q91" s="132"/>
      <c r="R91" s="132"/>
      <c r="S91" s="132"/>
      <c r="T91" s="132"/>
      <c r="U91" s="132"/>
      <c r="V91" s="132"/>
      <c r="W91" s="132"/>
      <c r="X91" s="132"/>
      <c r="Y91" s="132"/>
      <c r="Z91" s="132"/>
      <c r="AA91" s="132"/>
      <c r="AB91" s="132"/>
      <c r="AC91" s="132"/>
      <c r="AD91" s="132"/>
      <c r="AE91" s="132"/>
      <c r="AF91" s="132"/>
      <c r="AG91" s="132"/>
      <c r="AH91" s="133"/>
      <c r="AI91" s="99"/>
      <c r="AJ91" s="134">
        <f t="shared" si="9"/>
        <v>0</v>
      </c>
      <c r="AK91" s="132">
        <f>Foglio18!AL91</f>
        <v>0</v>
      </c>
      <c r="AL91" s="133">
        <f t="shared" si="10"/>
        <v>0</v>
      </c>
      <c r="AM91" s="99"/>
      <c r="AN91" s="158"/>
      <c r="AO91" s="159"/>
      <c r="AP91" s="158"/>
      <c r="AR91" s="276" t="str">
        <f>Foglio18!AR91</f>
        <v>DEFRANCHI BISSO F.</v>
      </c>
      <c r="AS91" s="200">
        <f t="array" ref="AS91">SUM(IF(($B$97:$B$153=AR91)*($C$97:$C$153=AV91),$AL$97:$AL$153,0))</f>
        <v>6</v>
      </c>
      <c r="AT91" s="327">
        <f>BA91+BG91+BM91+BS91+BY91+CE91</f>
        <v>30</v>
      </c>
      <c r="AU91" s="219">
        <f>AT91-AS91-AS92</f>
        <v>24</v>
      </c>
      <c r="AV91" s="202" t="str">
        <f>Foglio18!AV91</f>
        <v>DOCENZA EST.</v>
      </c>
      <c r="AW91" s="330">
        <f>Foglio18!AW91</f>
        <v>160</v>
      </c>
      <c r="AX91" s="251" t="str">
        <f>Foglio18!AX91</f>
        <v>DOCENZA/CODOC EST.</v>
      </c>
      <c r="AY91" s="252">
        <f>Foglio18!AY91</f>
        <v>43381</v>
      </c>
      <c r="AZ91" s="252">
        <f>Foglio18!AZ91</f>
        <v>43465</v>
      </c>
      <c r="BA91" s="333">
        <f>Foglio18!BA91</f>
        <v>30</v>
      </c>
      <c r="BB91" s="265">
        <f>Foglio18!BB91</f>
        <v>0</v>
      </c>
      <c r="BC91" s="337">
        <f>Foglio18!BC91</f>
        <v>0</v>
      </c>
      <c r="BD91" s="330">
        <f>Foglio18!BD91</f>
        <v>0</v>
      </c>
      <c r="BE91" s="252">
        <f>Foglio18!BE91</f>
        <v>0</v>
      </c>
      <c r="BF91" s="252">
        <f>Foglio18!BF91</f>
        <v>0</v>
      </c>
      <c r="BG91" s="333">
        <f>Foglio18!BG91</f>
        <v>0</v>
      </c>
      <c r="BH91" s="335">
        <f>Foglio18!BH91</f>
        <v>0</v>
      </c>
      <c r="BI91" s="337">
        <f>Foglio18!BI91</f>
        <v>0</v>
      </c>
      <c r="BJ91" s="330">
        <f>Foglio18!BJ91</f>
        <v>0</v>
      </c>
      <c r="BK91" s="252">
        <f>Foglio18!BK91</f>
        <v>0</v>
      </c>
      <c r="BL91" s="252">
        <f>Foglio18!BL91</f>
        <v>0</v>
      </c>
      <c r="BM91" s="333">
        <f>Foglio18!BM91</f>
        <v>0</v>
      </c>
      <c r="BN91" s="335">
        <f>Foglio18!BN91</f>
        <v>0</v>
      </c>
      <c r="BO91" s="337">
        <f>Foglio18!BO91</f>
        <v>0</v>
      </c>
      <c r="BP91" s="330">
        <f>Foglio18!BP91</f>
        <v>0</v>
      </c>
      <c r="BQ91" s="252">
        <f>Foglio18!BQ91</f>
        <v>0</v>
      </c>
      <c r="BR91" s="252">
        <f>Foglio18!BR91</f>
        <v>0</v>
      </c>
      <c r="BS91" s="333">
        <f>Foglio18!BS91</f>
        <v>0</v>
      </c>
      <c r="BT91" s="335">
        <f>Foglio18!BT91</f>
        <v>0</v>
      </c>
      <c r="BU91" s="337">
        <f>Foglio18!BU91</f>
        <v>0</v>
      </c>
      <c r="BV91" s="330">
        <f>Foglio18!BV91</f>
        <v>0</v>
      </c>
      <c r="BW91" s="252">
        <f>Foglio18!BW91</f>
        <v>0</v>
      </c>
      <c r="BX91" s="252">
        <f>Foglio18!BX91</f>
        <v>0</v>
      </c>
      <c r="BY91" s="333">
        <f>Foglio18!BY91</f>
        <v>0</v>
      </c>
      <c r="BZ91" s="335">
        <f>Foglio18!BZ91</f>
        <v>0</v>
      </c>
      <c r="CA91" s="337">
        <f>Foglio18!CA91</f>
        <v>0</v>
      </c>
      <c r="CB91" s="330">
        <f>Foglio18!CB91</f>
        <v>0</v>
      </c>
      <c r="CC91" s="252">
        <f>Foglio18!CC91</f>
        <v>0</v>
      </c>
      <c r="CD91" s="252">
        <f>Foglio18!CD91</f>
        <v>0</v>
      </c>
      <c r="CE91" s="333">
        <f>Foglio18!CE91</f>
        <v>0</v>
      </c>
      <c r="CF91" s="335">
        <f>Foglio18!CF91</f>
        <v>0</v>
      </c>
      <c r="CG91" s="337">
        <f>Foglio18!CG91</f>
        <v>0</v>
      </c>
    </row>
    <row r="92" spans="1:85">
      <c r="A92" s="130">
        <v>23</v>
      </c>
      <c r="B92" s="131">
        <f>Foglio16!B92</f>
        <v>0</v>
      </c>
      <c r="C92" s="131">
        <f>Foglio16!C92</f>
        <v>0</v>
      </c>
      <c r="D92" s="132"/>
      <c r="E92" s="132"/>
      <c r="F92" s="132"/>
      <c r="G92" s="132"/>
      <c r="H92" s="132"/>
      <c r="I92" s="132"/>
      <c r="J92" s="132"/>
      <c r="K92" s="132"/>
      <c r="L92" s="132"/>
      <c r="M92" s="132"/>
      <c r="N92" s="132"/>
      <c r="O92" s="132"/>
      <c r="P92" s="132"/>
      <c r="Q92" s="132"/>
      <c r="R92" s="132"/>
      <c r="S92" s="132"/>
      <c r="T92" s="132"/>
      <c r="U92" s="132"/>
      <c r="V92" s="132"/>
      <c r="W92" s="132"/>
      <c r="X92" s="132"/>
      <c r="Y92" s="132"/>
      <c r="Z92" s="132"/>
      <c r="AA92" s="132"/>
      <c r="AB92" s="132"/>
      <c r="AC92" s="132"/>
      <c r="AD92" s="132"/>
      <c r="AE92" s="132"/>
      <c r="AF92" s="132"/>
      <c r="AG92" s="132"/>
      <c r="AH92" s="133"/>
      <c r="AI92" s="99"/>
      <c r="AJ92" s="134">
        <f t="shared" si="9"/>
        <v>0</v>
      </c>
      <c r="AK92" s="132">
        <f>Foglio18!AL92</f>
        <v>0</v>
      </c>
      <c r="AL92" s="133">
        <f t="shared" si="10"/>
        <v>0</v>
      </c>
      <c r="AM92" s="99"/>
      <c r="AN92" s="158"/>
      <c r="AO92" s="159"/>
      <c r="AP92" s="158"/>
      <c r="AR92" s="277"/>
      <c r="AS92" s="197">
        <f t="array" ref="AS92">SUM(IF(($B$97:$B$153=AR91)*($C$97:$C$153=AV92),$AL$97:$AL$153,0))</f>
        <v>0</v>
      </c>
      <c r="AT92" s="328"/>
      <c r="AU92" s="218"/>
      <c r="AV92" s="199" t="str">
        <f>Foglio18!AV92</f>
        <v>CODOC EST.</v>
      </c>
      <c r="AW92" s="330"/>
      <c r="AX92" s="251"/>
      <c r="AY92" s="252"/>
      <c r="AZ92" s="252"/>
      <c r="BA92" s="333"/>
      <c r="BB92" s="265"/>
      <c r="BC92" s="337"/>
      <c r="BD92" s="330"/>
      <c r="BE92" s="252"/>
      <c r="BF92" s="252"/>
      <c r="BG92" s="333"/>
      <c r="BH92" s="335"/>
      <c r="BI92" s="337"/>
      <c r="BJ92" s="330"/>
      <c r="BK92" s="252"/>
      <c r="BL92" s="252"/>
      <c r="BM92" s="333"/>
      <c r="BN92" s="335"/>
      <c r="BO92" s="337"/>
      <c r="BP92" s="330"/>
      <c r="BQ92" s="252"/>
      <c r="BR92" s="252"/>
      <c r="BS92" s="333"/>
      <c r="BT92" s="335"/>
      <c r="BU92" s="337"/>
      <c r="BV92" s="330"/>
      <c r="BW92" s="252"/>
      <c r="BX92" s="252"/>
      <c r="BY92" s="333"/>
      <c r="BZ92" s="335"/>
      <c r="CA92" s="337"/>
      <c r="CB92" s="330"/>
      <c r="CC92" s="252"/>
      <c r="CD92" s="252"/>
      <c r="CE92" s="333"/>
      <c r="CF92" s="335"/>
      <c r="CG92" s="337"/>
    </row>
    <row r="93" spans="1:85">
      <c r="A93" s="130">
        <v>24</v>
      </c>
      <c r="B93" s="131">
        <f>Foglio16!B93</f>
        <v>0</v>
      </c>
      <c r="C93" s="131">
        <f>Foglio16!C93</f>
        <v>0</v>
      </c>
      <c r="D93" s="132"/>
      <c r="E93" s="132"/>
      <c r="F93" s="132"/>
      <c r="G93" s="132"/>
      <c r="H93" s="132"/>
      <c r="I93" s="132"/>
      <c r="J93" s="132"/>
      <c r="K93" s="132"/>
      <c r="L93" s="132"/>
      <c r="M93" s="132"/>
      <c r="N93" s="132"/>
      <c r="O93" s="132"/>
      <c r="P93" s="132"/>
      <c r="Q93" s="132"/>
      <c r="R93" s="132"/>
      <c r="S93" s="132"/>
      <c r="T93" s="132"/>
      <c r="U93" s="132"/>
      <c r="V93" s="132"/>
      <c r="W93" s="132"/>
      <c r="X93" s="132"/>
      <c r="Y93" s="132"/>
      <c r="Z93" s="132"/>
      <c r="AA93" s="132"/>
      <c r="AB93" s="132"/>
      <c r="AC93" s="132"/>
      <c r="AD93" s="132"/>
      <c r="AE93" s="132"/>
      <c r="AF93" s="132"/>
      <c r="AG93" s="132"/>
      <c r="AH93" s="133"/>
      <c r="AI93" s="99"/>
      <c r="AJ93" s="134">
        <f t="shared" si="9"/>
        <v>0</v>
      </c>
      <c r="AK93" s="132">
        <f>Foglio18!AL93</f>
        <v>0</v>
      </c>
      <c r="AL93" s="133">
        <f t="shared" si="10"/>
        <v>0</v>
      </c>
      <c r="AM93" s="99"/>
      <c r="AN93" s="158"/>
      <c r="AO93" s="159"/>
      <c r="AP93" s="158"/>
      <c r="AR93" s="276" t="str">
        <f>Foglio18!AR93</f>
        <v>RATTI S.</v>
      </c>
      <c r="AS93" s="200">
        <f t="array" ref="AS93">SUM(IF(($B$97:$B$153=AR93)*($C$97:$C$153=AV93),$AL$97:$AL$153,0))</f>
        <v>16</v>
      </c>
      <c r="AT93" s="327">
        <f>BA93+BG93+BM93+BS93+BY93+CE93</f>
        <v>20</v>
      </c>
      <c r="AU93" s="219">
        <f>AT93-AS93-AS94</f>
        <v>4</v>
      </c>
      <c r="AV93" s="202" t="str">
        <f>Foglio18!AV93</f>
        <v>DOCENZA EST.</v>
      </c>
      <c r="AW93" s="330">
        <f>Foglio18!AW93</f>
        <v>161</v>
      </c>
      <c r="AX93" s="251" t="str">
        <f>Foglio18!AX93</f>
        <v>DOCENZA/CODOC EST.</v>
      </c>
      <c r="AY93" s="252">
        <f>Foglio18!AY93</f>
        <v>43381</v>
      </c>
      <c r="AZ93" s="252">
        <f>Foglio18!AZ93</f>
        <v>43464</v>
      </c>
      <c r="BA93" s="333">
        <f>Foglio18!BA93</f>
        <v>20</v>
      </c>
      <c r="BB93" s="265">
        <f>Foglio18!BB93</f>
        <v>0</v>
      </c>
      <c r="BC93" s="337">
        <f>Foglio18!BC93</f>
        <v>0</v>
      </c>
      <c r="BD93" s="330">
        <f>Foglio18!BD93</f>
        <v>0</v>
      </c>
      <c r="BE93" s="252">
        <f>Foglio18!BE93</f>
        <v>0</v>
      </c>
      <c r="BF93" s="252">
        <f>Foglio18!BF93</f>
        <v>0</v>
      </c>
      <c r="BG93" s="333">
        <f>Foglio18!BG93</f>
        <v>0</v>
      </c>
      <c r="BH93" s="335">
        <f>Foglio18!BH93</f>
        <v>0</v>
      </c>
      <c r="BI93" s="337">
        <f>Foglio18!BI93</f>
        <v>0</v>
      </c>
      <c r="BJ93" s="330">
        <f>Foglio18!BJ93</f>
        <v>0</v>
      </c>
      <c r="BK93" s="252">
        <f>Foglio18!BK93</f>
        <v>0</v>
      </c>
      <c r="BL93" s="252">
        <f>Foglio18!BL93</f>
        <v>0</v>
      </c>
      <c r="BM93" s="333">
        <f>Foglio18!BM93</f>
        <v>0</v>
      </c>
      <c r="BN93" s="335">
        <f>Foglio18!BN93</f>
        <v>0</v>
      </c>
      <c r="BO93" s="337">
        <f>Foglio18!BO93</f>
        <v>0</v>
      </c>
      <c r="BP93" s="330">
        <f>Foglio18!BP93</f>
        <v>0</v>
      </c>
      <c r="BQ93" s="252">
        <f>Foglio18!BQ93</f>
        <v>0</v>
      </c>
      <c r="BR93" s="252">
        <f>Foglio18!BR93</f>
        <v>0</v>
      </c>
      <c r="BS93" s="333">
        <f>Foglio18!BS93</f>
        <v>0</v>
      </c>
      <c r="BT93" s="335">
        <f>Foglio18!BT93</f>
        <v>0</v>
      </c>
      <c r="BU93" s="337">
        <f>Foglio18!BU93</f>
        <v>0</v>
      </c>
      <c r="BV93" s="330">
        <f>Foglio18!BV93</f>
        <v>0</v>
      </c>
      <c r="BW93" s="252">
        <f>Foglio18!BW93</f>
        <v>0</v>
      </c>
      <c r="BX93" s="252">
        <f>Foglio18!BX93</f>
        <v>0</v>
      </c>
      <c r="BY93" s="333">
        <f>Foglio18!BY93</f>
        <v>0</v>
      </c>
      <c r="BZ93" s="335">
        <f>Foglio18!BZ93</f>
        <v>0</v>
      </c>
      <c r="CA93" s="337">
        <f>Foglio18!CA93</f>
        <v>0</v>
      </c>
      <c r="CB93" s="330">
        <f>Foglio18!CB93</f>
        <v>0</v>
      </c>
      <c r="CC93" s="252">
        <f>Foglio18!CC93</f>
        <v>0</v>
      </c>
      <c r="CD93" s="252">
        <f>Foglio18!CD93</f>
        <v>0</v>
      </c>
      <c r="CE93" s="333">
        <f>Foglio18!CE93</f>
        <v>0</v>
      </c>
      <c r="CF93" s="335">
        <f>Foglio18!CF93</f>
        <v>0</v>
      </c>
      <c r="CG93" s="337">
        <f>Foglio18!CG93</f>
        <v>0</v>
      </c>
    </row>
    <row r="94" spans="1:85">
      <c r="A94" s="130">
        <v>25</v>
      </c>
      <c r="B94" s="131">
        <f>Foglio16!B94</f>
        <v>0</v>
      </c>
      <c r="C94" s="131">
        <f>Foglio16!C94</f>
        <v>0</v>
      </c>
      <c r="D94" s="132"/>
      <c r="E94" s="132"/>
      <c r="F94" s="132"/>
      <c r="G94" s="132"/>
      <c r="H94" s="132"/>
      <c r="I94" s="132"/>
      <c r="J94" s="132"/>
      <c r="K94" s="132"/>
      <c r="L94" s="132"/>
      <c r="M94" s="132"/>
      <c r="N94" s="132"/>
      <c r="O94" s="132"/>
      <c r="P94" s="132"/>
      <c r="Q94" s="132"/>
      <c r="R94" s="132"/>
      <c r="S94" s="132"/>
      <c r="T94" s="132"/>
      <c r="U94" s="132"/>
      <c r="V94" s="132"/>
      <c r="W94" s="132"/>
      <c r="X94" s="132"/>
      <c r="Y94" s="132"/>
      <c r="Z94" s="132"/>
      <c r="AA94" s="132"/>
      <c r="AB94" s="132"/>
      <c r="AC94" s="132"/>
      <c r="AD94" s="132"/>
      <c r="AE94" s="132"/>
      <c r="AF94" s="132"/>
      <c r="AG94" s="132"/>
      <c r="AH94" s="133"/>
      <c r="AI94" s="99"/>
      <c r="AJ94" s="134">
        <f t="shared" si="9"/>
        <v>0</v>
      </c>
      <c r="AK94" s="132">
        <f>Foglio18!AL94</f>
        <v>0</v>
      </c>
      <c r="AL94" s="133">
        <f t="shared" si="10"/>
        <v>0</v>
      </c>
      <c r="AM94" s="99"/>
      <c r="AN94" s="158"/>
      <c r="AO94" s="159"/>
      <c r="AP94" s="158"/>
      <c r="AR94" s="277"/>
      <c r="AS94" s="197">
        <f t="array" ref="AS94">SUM(IF(($B$97:$B$153=AR93)*($C$97:$C$153=AV94),$AL$97:$AL$153,0))</f>
        <v>0</v>
      </c>
      <c r="AT94" s="328"/>
      <c r="AU94" s="218"/>
      <c r="AV94" s="199" t="str">
        <f>Foglio18!AV94</f>
        <v>CODOC EST.</v>
      </c>
      <c r="AW94" s="330"/>
      <c r="AX94" s="251"/>
      <c r="AY94" s="252"/>
      <c r="AZ94" s="252"/>
      <c r="BA94" s="333"/>
      <c r="BB94" s="265"/>
      <c r="BC94" s="337"/>
      <c r="BD94" s="330"/>
      <c r="BE94" s="252"/>
      <c r="BF94" s="252"/>
      <c r="BG94" s="333"/>
      <c r="BH94" s="335"/>
      <c r="BI94" s="337"/>
      <c r="BJ94" s="330"/>
      <c r="BK94" s="252"/>
      <c r="BL94" s="252"/>
      <c r="BM94" s="333"/>
      <c r="BN94" s="335"/>
      <c r="BO94" s="337"/>
      <c r="BP94" s="330"/>
      <c r="BQ94" s="252"/>
      <c r="BR94" s="252"/>
      <c r="BS94" s="333"/>
      <c r="BT94" s="335"/>
      <c r="BU94" s="337"/>
      <c r="BV94" s="330"/>
      <c r="BW94" s="252"/>
      <c r="BX94" s="252"/>
      <c r="BY94" s="333"/>
      <c r="BZ94" s="335"/>
      <c r="CA94" s="337"/>
      <c r="CB94" s="330"/>
      <c r="CC94" s="252"/>
      <c r="CD94" s="252"/>
      <c r="CE94" s="333"/>
      <c r="CF94" s="335"/>
      <c r="CG94" s="337"/>
    </row>
    <row r="95" spans="1:85">
      <c r="A95" s="130">
        <v>26</v>
      </c>
      <c r="B95" s="131">
        <f>Foglio16!B95</f>
        <v>0</v>
      </c>
      <c r="C95" s="131">
        <f>Foglio16!C95</f>
        <v>0</v>
      </c>
      <c r="D95" s="132"/>
      <c r="E95" s="132"/>
      <c r="F95" s="132"/>
      <c r="G95" s="132"/>
      <c r="H95" s="132"/>
      <c r="I95" s="132"/>
      <c r="J95" s="132"/>
      <c r="K95" s="132"/>
      <c r="L95" s="132"/>
      <c r="M95" s="132"/>
      <c r="N95" s="132"/>
      <c r="O95" s="132"/>
      <c r="P95" s="132"/>
      <c r="Q95" s="132"/>
      <c r="R95" s="132"/>
      <c r="S95" s="132"/>
      <c r="T95" s="132"/>
      <c r="U95" s="132"/>
      <c r="V95" s="132"/>
      <c r="W95" s="132"/>
      <c r="X95" s="132"/>
      <c r="Y95" s="132"/>
      <c r="Z95" s="132"/>
      <c r="AA95" s="132"/>
      <c r="AB95" s="132"/>
      <c r="AC95" s="132"/>
      <c r="AD95" s="132"/>
      <c r="AE95" s="132"/>
      <c r="AF95" s="132"/>
      <c r="AG95" s="132"/>
      <c r="AH95" s="133"/>
      <c r="AI95" s="99"/>
      <c r="AJ95" s="134">
        <f t="shared" si="9"/>
        <v>0</v>
      </c>
      <c r="AK95" s="132">
        <f>Foglio18!AL95</f>
        <v>0</v>
      </c>
      <c r="AL95" s="133">
        <f t="shared" si="10"/>
        <v>0</v>
      </c>
      <c r="AM95" s="99"/>
      <c r="AN95" s="158"/>
      <c r="AO95" s="159"/>
      <c r="AP95" s="158"/>
      <c r="AR95" s="276">
        <f>Foglio18!AR95</f>
        <v>0</v>
      </c>
      <c r="AS95" s="200">
        <f t="array" ref="AS95">SUM(IF(($B$97:$B$153=AR95)*($C$97:$C$153=AV95),$AL$97:$AL$153,0))</f>
        <v>0</v>
      </c>
      <c r="AT95" s="327">
        <f>BA95+BG95+BM95+BS95+BY95+CE95</f>
        <v>0</v>
      </c>
      <c r="AU95" s="219">
        <f>AT95-AS95-AS96</f>
        <v>0</v>
      </c>
      <c r="AV95" s="202">
        <f>Foglio18!AV95</f>
        <v>0</v>
      </c>
      <c r="AW95" s="330">
        <f>Foglio18!AW95</f>
        <v>0</v>
      </c>
      <c r="AX95" s="251">
        <f>Foglio18!AX95</f>
        <v>0</v>
      </c>
      <c r="AY95" s="252">
        <f>Foglio18!AY95</f>
        <v>0</v>
      </c>
      <c r="AZ95" s="252">
        <f>Foglio18!AZ95</f>
        <v>0</v>
      </c>
      <c r="BA95" s="333">
        <f>Foglio18!BA95</f>
        <v>0</v>
      </c>
      <c r="BB95" s="265">
        <f>Foglio18!BB95</f>
        <v>0</v>
      </c>
      <c r="BC95" s="337">
        <f>Foglio18!BC95</f>
        <v>0</v>
      </c>
      <c r="BD95" s="330">
        <f>Foglio18!BD95</f>
        <v>0</v>
      </c>
      <c r="BE95" s="252">
        <f>Foglio18!BE95</f>
        <v>0</v>
      </c>
      <c r="BF95" s="252">
        <f>Foglio18!BF95</f>
        <v>0</v>
      </c>
      <c r="BG95" s="333">
        <f>Foglio18!BG95</f>
        <v>0</v>
      </c>
      <c r="BH95" s="335">
        <f>Foglio18!BH95</f>
        <v>0</v>
      </c>
      <c r="BI95" s="337">
        <f>Foglio18!BI95</f>
        <v>0</v>
      </c>
      <c r="BJ95" s="330">
        <f>Foglio18!BJ95</f>
        <v>0</v>
      </c>
      <c r="BK95" s="252">
        <f>Foglio18!BK95</f>
        <v>0</v>
      </c>
      <c r="BL95" s="252">
        <f>Foglio18!BL95</f>
        <v>0</v>
      </c>
      <c r="BM95" s="333">
        <f>Foglio18!BM95</f>
        <v>0</v>
      </c>
      <c r="BN95" s="335">
        <f>Foglio18!BN95</f>
        <v>0</v>
      </c>
      <c r="BO95" s="337">
        <f>Foglio18!BO95</f>
        <v>0</v>
      </c>
      <c r="BP95" s="330">
        <f>Foglio18!BP95</f>
        <v>0</v>
      </c>
      <c r="BQ95" s="252">
        <f>Foglio18!BQ95</f>
        <v>0</v>
      </c>
      <c r="BR95" s="252">
        <f>Foglio18!BR95</f>
        <v>0</v>
      </c>
      <c r="BS95" s="333">
        <f>Foglio18!BS95</f>
        <v>0</v>
      </c>
      <c r="BT95" s="335">
        <f>Foglio18!BT95</f>
        <v>0</v>
      </c>
      <c r="BU95" s="337">
        <f>Foglio18!BU95</f>
        <v>0</v>
      </c>
      <c r="BV95" s="330">
        <f>Foglio18!BV95</f>
        <v>0</v>
      </c>
      <c r="BW95" s="252">
        <f>Foglio18!BW95</f>
        <v>0</v>
      </c>
      <c r="BX95" s="252">
        <f>Foglio18!BX95</f>
        <v>0</v>
      </c>
      <c r="BY95" s="333">
        <f>Foglio18!BY95</f>
        <v>0</v>
      </c>
      <c r="BZ95" s="335">
        <f>Foglio18!BZ95</f>
        <v>0</v>
      </c>
      <c r="CA95" s="337">
        <f>Foglio18!CA95</f>
        <v>0</v>
      </c>
      <c r="CB95" s="330">
        <f>Foglio18!CB95</f>
        <v>0</v>
      </c>
      <c r="CC95" s="252">
        <f>Foglio18!CC95</f>
        <v>0</v>
      </c>
      <c r="CD95" s="252">
        <f>Foglio18!CD95</f>
        <v>0</v>
      </c>
      <c r="CE95" s="333">
        <f>Foglio18!CE95</f>
        <v>0</v>
      </c>
      <c r="CF95" s="335">
        <f>Foglio18!CF95</f>
        <v>0</v>
      </c>
      <c r="CG95" s="337">
        <f>Foglio18!CG95</f>
        <v>0</v>
      </c>
    </row>
    <row r="96" spans="1:85">
      <c r="A96" s="130"/>
      <c r="B96" s="176" t="str">
        <f>SETT!B96</f>
        <v>Docenti  Esterni</v>
      </c>
      <c r="C96" s="160">
        <f>SETT!C96</f>
        <v>0</v>
      </c>
      <c r="D96" s="161"/>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c r="AC96" s="161"/>
      <c r="AD96" s="161"/>
      <c r="AE96" s="161"/>
      <c r="AF96" s="161"/>
      <c r="AG96" s="161"/>
      <c r="AH96" s="162"/>
      <c r="AI96" s="99"/>
      <c r="AJ96" s="163"/>
      <c r="AK96" s="161"/>
      <c r="AL96" s="162"/>
      <c r="AM96" s="99"/>
      <c r="AN96" s="158"/>
      <c r="AO96" s="159"/>
      <c r="AP96" s="158"/>
      <c r="AR96" s="277"/>
      <c r="AS96" s="197">
        <f t="array" ref="AS96">SUM(IF(($B$97:$B$153=AR95)*($C$97:$C$153=AV96),$AL$97:$AL$153,0))</f>
        <v>0</v>
      </c>
      <c r="AT96" s="328"/>
      <c r="AU96" s="218"/>
      <c r="AV96" s="199">
        <f>Foglio18!AV96</f>
        <v>0</v>
      </c>
      <c r="AW96" s="330"/>
      <c r="AX96" s="251"/>
      <c r="AY96" s="252"/>
      <c r="AZ96" s="252"/>
      <c r="BA96" s="333"/>
      <c r="BB96" s="265"/>
      <c r="BC96" s="337"/>
      <c r="BD96" s="330"/>
      <c r="BE96" s="252"/>
      <c r="BF96" s="252"/>
      <c r="BG96" s="333"/>
      <c r="BH96" s="335"/>
      <c r="BI96" s="337"/>
      <c r="BJ96" s="330"/>
      <c r="BK96" s="252"/>
      <c r="BL96" s="252"/>
      <c r="BM96" s="333"/>
      <c r="BN96" s="335"/>
      <c r="BO96" s="337"/>
      <c r="BP96" s="330"/>
      <c r="BQ96" s="252"/>
      <c r="BR96" s="252"/>
      <c r="BS96" s="333"/>
      <c r="BT96" s="335"/>
      <c r="BU96" s="337"/>
      <c r="BV96" s="330"/>
      <c r="BW96" s="252"/>
      <c r="BX96" s="252"/>
      <c r="BY96" s="333"/>
      <c r="BZ96" s="335"/>
      <c r="CA96" s="337"/>
      <c r="CB96" s="330"/>
      <c r="CC96" s="252"/>
      <c r="CD96" s="252"/>
      <c r="CE96" s="333"/>
      <c r="CF96" s="335"/>
      <c r="CG96" s="337"/>
    </row>
    <row r="97" spans="1:85">
      <c r="A97" s="130">
        <v>1</v>
      </c>
      <c r="B97" s="131" t="str">
        <f>Foglio16!B97</f>
        <v>CHIAPPE A.</v>
      </c>
      <c r="C97" s="131" t="str">
        <f>Foglio16!C97</f>
        <v>DOCENZA EST.</v>
      </c>
      <c r="D97" s="132"/>
      <c r="E97" s="132"/>
      <c r="F97" s="132"/>
      <c r="G97" s="132"/>
      <c r="H97" s="132"/>
      <c r="I97" s="132"/>
      <c r="J97" s="132"/>
      <c r="K97" s="132"/>
      <c r="L97" s="132"/>
      <c r="M97" s="132"/>
      <c r="N97" s="132"/>
      <c r="O97" s="132"/>
      <c r="P97" s="132"/>
      <c r="Q97" s="132"/>
      <c r="R97" s="132"/>
      <c r="S97" s="132"/>
      <c r="T97" s="132"/>
      <c r="U97" s="132"/>
      <c r="V97" s="132"/>
      <c r="W97" s="132"/>
      <c r="X97" s="132"/>
      <c r="Y97" s="132"/>
      <c r="Z97" s="132"/>
      <c r="AA97" s="132"/>
      <c r="AB97" s="132"/>
      <c r="AC97" s="132"/>
      <c r="AD97" s="132"/>
      <c r="AE97" s="132"/>
      <c r="AF97" s="132"/>
      <c r="AG97" s="132"/>
      <c r="AH97" s="133"/>
      <c r="AI97" s="99"/>
      <c r="AJ97" s="134">
        <f t="shared" ref="AJ97:AJ123" si="11">SUM(D97:AH97)</f>
        <v>0</v>
      </c>
      <c r="AK97" s="132">
        <f>Foglio18!AL97</f>
        <v>29</v>
      </c>
      <c r="AL97" s="133">
        <f t="shared" ref="AL97:AL123" si="12">AJ97+AK97</f>
        <v>29</v>
      </c>
      <c r="AM97" s="99"/>
      <c r="AN97" s="158"/>
      <c r="AO97" s="159"/>
      <c r="AP97" s="158"/>
      <c r="AR97" s="276">
        <f>Foglio18!AR97</f>
        <v>0</v>
      </c>
      <c r="AS97" s="200">
        <f t="array" ref="AS97">SUM(IF(($B$97:$B$153=AR97)*($C$97:$C$153=AV97),$AL$97:$AL$153,0))</f>
        <v>0</v>
      </c>
      <c r="AT97" s="327">
        <f>BA97+BG97+BM97+BS97+BY97+CE97</f>
        <v>0</v>
      </c>
      <c r="AU97" s="219">
        <f>AT97-AS97-AS98</f>
        <v>0</v>
      </c>
      <c r="AV97" s="202">
        <f>Foglio18!AV97</f>
        <v>0</v>
      </c>
      <c r="AW97" s="330">
        <f>Foglio18!AW97</f>
        <v>0</v>
      </c>
      <c r="AX97" s="251">
        <f>Foglio18!AX97</f>
        <v>0</v>
      </c>
      <c r="AY97" s="252">
        <f>Foglio18!AY97</f>
        <v>0</v>
      </c>
      <c r="AZ97" s="252">
        <f>Foglio18!AZ97</f>
        <v>0</v>
      </c>
      <c r="BA97" s="333">
        <f>Foglio18!BA97</f>
        <v>0</v>
      </c>
      <c r="BB97" s="265">
        <f>Foglio18!BB97</f>
        <v>0</v>
      </c>
      <c r="BC97" s="337">
        <f>Foglio18!BC97</f>
        <v>0</v>
      </c>
      <c r="BD97" s="330">
        <f>Foglio18!BD97</f>
        <v>0</v>
      </c>
      <c r="BE97" s="252">
        <f>Foglio18!BE97</f>
        <v>0</v>
      </c>
      <c r="BF97" s="252">
        <f>Foglio18!BF97</f>
        <v>0</v>
      </c>
      <c r="BG97" s="333">
        <f>Foglio18!BG97</f>
        <v>0</v>
      </c>
      <c r="BH97" s="335">
        <f>Foglio18!BH97</f>
        <v>0</v>
      </c>
      <c r="BI97" s="337">
        <f>Foglio18!BI97</f>
        <v>0</v>
      </c>
      <c r="BJ97" s="330">
        <f>Foglio18!BJ97</f>
        <v>0</v>
      </c>
      <c r="BK97" s="252">
        <f>Foglio18!BK97</f>
        <v>0</v>
      </c>
      <c r="BL97" s="252">
        <f>Foglio18!BL97</f>
        <v>0</v>
      </c>
      <c r="BM97" s="333">
        <f>Foglio18!BM97</f>
        <v>0</v>
      </c>
      <c r="BN97" s="335">
        <f>Foglio18!BN97</f>
        <v>0</v>
      </c>
      <c r="BO97" s="337">
        <f>Foglio18!BO97</f>
        <v>0</v>
      </c>
      <c r="BP97" s="330">
        <f>Foglio18!BP97</f>
        <v>0</v>
      </c>
      <c r="BQ97" s="252">
        <f>Foglio18!BQ97</f>
        <v>0</v>
      </c>
      <c r="BR97" s="252">
        <f>Foglio18!BR97</f>
        <v>0</v>
      </c>
      <c r="BS97" s="333">
        <f>Foglio18!BS97</f>
        <v>0</v>
      </c>
      <c r="BT97" s="335">
        <f>Foglio18!BT97</f>
        <v>0</v>
      </c>
      <c r="BU97" s="337">
        <f>Foglio18!BU97</f>
        <v>0</v>
      </c>
      <c r="BV97" s="330">
        <f>Foglio18!BV97</f>
        <v>0</v>
      </c>
      <c r="BW97" s="252">
        <f>Foglio18!BW97</f>
        <v>0</v>
      </c>
      <c r="BX97" s="252">
        <f>Foglio18!BX97</f>
        <v>0</v>
      </c>
      <c r="BY97" s="333">
        <f>Foglio18!BY97</f>
        <v>0</v>
      </c>
      <c r="BZ97" s="335">
        <f>Foglio18!BZ97</f>
        <v>0</v>
      </c>
      <c r="CA97" s="337">
        <f>Foglio18!CA97</f>
        <v>0</v>
      </c>
      <c r="CB97" s="330">
        <f>Foglio18!CB97</f>
        <v>0</v>
      </c>
      <c r="CC97" s="252">
        <f>Foglio18!CC97</f>
        <v>0</v>
      </c>
      <c r="CD97" s="252">
        <f>Foglio18!CD97</f>
        <v>0</v>
      </c>
      <c r="CE97" s="333">
        <f>Foglio18!CE97</f>
        <v>0</v>
      </c>
      <c r="CF97" s="335">
        <f>Foglio18!CF97</f>
        <v>0</v>
      </c>
      <c r="CG97" s="337">
        <f>Foglio18!CG97</f>
        <v>0</v>
      </c>
    </row>
    <row r="98" spans="1:85">
      <c r="A98" s="130">
        <v>2</v>
      </c>
      <c r="B98" s="131" t="str">
        <f>Foglio16!B98</f>
        <v>DEFRANCHI BISSO F.</v>
      </c>
      <c r="C98" s="131" t="str">
        <f>Foglio16!C98</f>
        <v>DOCENZA EST.</v>
      </c>
      <c r="D98" s="132"/>
      <c r="E98" s="132"/>
      <c r="F98" s="132"/>
      <c r="G98" s="132"/>
      <c r="H98" s="132"/>
      <c r="I98" s="132"/>
      <c r="J98" s="132"/>
      <c r="K98" s="132"/>
      <c r="L98" s="132"/>
      <c r="M98" s="132"/>
      <c r="N98" s="132"/>
      <c r="O98" s="132"/>
      <c r="P98" s="132"/>
      <c r="Q98" s="132"/>
      <c r="R98" s="132"/>
      <c r="S98" s="132"/>
      <c r="T98" s="132"/>
      <c r="U98" s="132"/>
      <c r="V98" s="132"/>
      <c r="W98" s="132"/>
      <c r="X98" s="132"/>
      <c r="Y98" s="132"/>
      <c r="Z98" s="132"/>
      <c r="AA98" s="132"/>
      <c r="AB98" s="132"/>
      <c r="AC98" s="132"/>
      <c r="AD98" s="132"/>
      <c r="AE98" s="132"/>
      <c r="AF98" s="132"/>
      <c r="AG98" s="132"/>
      <c r="AH98" s="133"/>
      <c r="AI98" s="99"/>
      <c r="AJ98" s="134">
        <f t="shared" si="11"/>
        <v>0</v>
      </c>
      <c r="AK98" s="132">
        <f>Foglio18!AL98</f>
        <v>6</v>
      </c>
      <c r="AL98" s="133">
        <f t="shared" si="12"/>
        <v>6</v>
      </c>
      <c r="AM98" s="99"/>
      <c r="AN98" s="158"/>
      <c r="AO98" s="159"/>
      <c r="AP98" s="158"/>
      <c r="AR98" s="277"/>
      <c r="AS98" s="197">
        <f t="array" ref="AS98">SUM(IF(($B$97:$B$153=AR97)*($C$97:$C$153=AV98),$AL$97:$AL$153,0))</f>
        <v>0</v>
      </c>
      <c r="AT98" s="328"/>
      <c r="AU98" s="218"/>
      <c r="AV98" s="199">
        <f>Foglio18!AV98</f>
        <v>0</v>
      </c>
      <c r="AW98" s="330"/>
      <c r="AX98" s="251"/>
      <c r="AY98" s="252"/>
      <c r="AZ98" s="252"/>
      <c r="BA98" s="333"/>
      <c r="BB98" s="265"/>
      <c r="BC98" s="337"/>
      <c r="BD98" s="330"/>
      <c r="BE98" s="252"/>
      <c r="BF98" s="252"/>
      <c r="BG98" s="333"/>
      <c r="BH98" s="335"/>
      <c r="BI98" s="337"/>
      <c r="BJ98" s="330"/>
      <c r="BK98" s="252"/>
      <c r="BL98" s="252"/>
      <c r="BM98" s="333"/>
      <c r="BN98" s="335"/>
      <c r="BO98" s="337"/>
      <c r="BP98" s="330"/>
      <c r="BQ98" s="252"/>
      <c r="BR98" s="252"/>
      <c r="BS98" s="333"/>
      <c r="BT98" s="335"/>
      <c r="BU98" s="337"/>
      <c r="BV98" s="330"/>
      <c r="BW98" s="252"/>
      <c r="BX98" s="252"/>
      <c r="BY98" s="333"/>
      <c r="BZ98" s="335"/>
      <c r="CA98" s="337"/>
      <c r="CB98" s="330"/>
      <c r="CC98" s="252"/>
      <c r="CD98" s="252"/>
      <c r="CE98" s="333"/>
      <c r="CF98" s="335"/>
      <c r="CG98" s="337"/>
    </row>
    <row r="99" spans="1:85">
      <c r="A99" s="130">
        <v>3</v>
      </c>
      <c r="B99" s="131" t="str">
        <f>Foglio16!B99</f>
        <v>RATTI S.</v>
      </c>
      <c r="C99" s="131" t="str">
        <f>Foglio16!C99</f>
        <v>DOCENZA EST.</v>
      </c>
      <c r="D99" s="132"/>
      <c r="E99" s="132"/>
      <c r="F99" s="132"/>
      <c r="G99" s="132"/>
      <c r="H99" s="132"/>
      <c r="I99" s="132"/>
      <c r="J99" s="132"/>
      <c r="K99" s="132"/>
      <c r="L99" s="132"/>
      <c r="M99" s="132"/>
      <c r="N99" s="132"/>
      <c r="O99" s="132"/>
      <c r="P99" s="132"/>
      <c r="Q99" s="132"/>
      <c r="R99" s="132"/>
      <c r="S99" s="132"/>
      <c r="T99" s="132"/>
      <c r="U99" s="132"/>
      <c r="V99" s="132"/>
      <c r="W99" s="132"/>
      <c r="X99" s="132"/>
      <c r="Y99" s="132"/>
      <c r="Z99" s="132"/>
      <c r="AA99" s="132"/>
      <c r="AB99" s="132"/>
      <c r="AC99" s="132"/>
      <c r="AD99" s="132"/>
      <c r="AE99" s="132"/>
      <c r="AF99" s="132"/>
      <c r="AG99" s="132"/>
      <c r="AH99" s="133"/>
      <c r="AI99" s="99"/>
      <c r="AJ99" s="134">
        <f t="shared" si="11"/>
        <v>0</v>
      </c>
      <c r="AK99" s="132">
        <f>Foglio18!AL99</f>
        <v>16</v>
      </c>
      <c r="AL99" s="133">
        <f t="shared" si="12"/>
        <v>16</v>
      </c>
      <c r="AM99" s="99"/>
      <c r="AN99" s="158"/>
      <c r="AO99" s="159"/>
      <c r="AP99" s="158"/>
      <c r="AR99" s="276">
        <f>Foglio18!AR99</f>
        <v>0</v>
      </c>
      <c r="AS99" s="200">
        <f t="array" ref="AS99">SUM(IF(($B$97:$B$153=AR99)*($C$97:$C$153=AV99),$AL$97:$AL$153,0))</f>
        <v>0</v>
      </c>
      <c r="AT99" s="327">
        <f>BA99+BG99+BM99+BS99+BY99+CE99</f>
        <v>0</v>
      </c>
      <c r="AU99" s="219">
        <f>AT99-AS99-AS100</f>
        <v>0</v>
      </c>
      <c r="AV99" s="202">
        <f>Foglio18!AV99</f>
        <v>0</v>
      </c>
      <c r="AW99" s="330">
        <f>Foglio18!AW99</f>
        <v>0</v>
      </c>
      <c r="AX99" s="251">
        <f>Foglio18!AX99</f>
        <v>0</v>
      </c>
      <c r="AY99" s="252">
        <f>Foglio18!AY99</f>
        <v>0</v>
      </c>
      <c r="AZ99" s="252">
        <f>Foglio18!AZ99</f>
        <v>0</v>
      </c>
      <c r="BA99" s="333">
        <f>Foglio18!BA99</f>
        <v>0</v>
      </c>
      <c r="BB99" s="265">
        <f>Foglio18!BB99</f>
        <v>0</v>
      </c>
      <c r="BC99" s="337">
        <f>Foglio18!BC99</f>
        <v>0</v>
      </c>
      <c r="BD99" s="330">
        <f>Foglio18!BD99</f>
        <v>0</v>
      </c>
      <c r="BE99" s="252">
        <f>Foglio18!BE99</f>
        <v>0</v>
      </c>
      <c r="BF99" s="252">
        <f>Foglio18!BF99</f>
        <v>0</v>
      </c>
      <c r="BG99" s="333">
        <f>Foglio18!BG99</f>
        <v>0</v>
      </c>
      <c r="BH99" s="335">
        <f>Foglio18!BH99</f>
        <v>0</v>
      </c>
      <c r="BI99" s="337">
        <f>Foglio18!BI99</f>
        <v>0</v>
      </c>
      <c r="BJ99" s="330">
        <f>Foglio18!BJ99</f>
        <v>0</v>
      </c>
      <c r="BK99" s="252">
        <f>Foglio18!BK99</f>
        <v>0</v>
      </c>
      <c r="BL99" s="252">
        <f>Foglio18!BL99</f>
        <v>0</v>
      </c>
      <c r="BM99" s="333">
        <f>Foglio18!BM99</f>
        <v>0</v>
      </c>
      <c r="BN99" s="335">
        <f>Foglio18!BN99</f>
        <v>0</v>
      </c>
      <c r="BO99" s="337">
        <f>Foglio18!BO99</f>
        <v>0</v>
      </c>
      <c r="BP99" s="330">
        <f>Foglio18!BP99</f>
        <v>0</v>
      </c>
      <c r="BQ99" s="252">
        <f>Foglio18!BQ99</f>
        <v>0</v>
      </c>
      <c r="BR99" s="252">
        <f>Foglio18!BR99</f>
        <v>0</v>
      </c>
      <c r="BS99" s="333">
        <f>Foglio18!BS99</f>
        <v>0</v>
      </c>
      <c r="BT99" s="335">
        <f>Foglio18!BT99</f>
        <v>0</v>
      </c>
      <c r="BU99" s="337">
        <f>Foglio18!BU99</f>
        <v>0</v>
      </c>
      <c r="BV99" s="330">
        <f>Foglio18!BV99</f>
        <v>0</v>
      </c>
      <c r="BW99" s="252">
        <f>Foglio18!BW99</f>
        <v>0</v>
      </c>
      <c r="BX99" s="252">
        <f>Foglio18!BX99</f>
        <v>0</v>
      </c>
      <c r="BY99" s="333">
        <f>Foglio18!BY99</f>
        <v>0</v>
      </c>
      <c r="BZ99" s="335">
        <f>Foglio18!BZ99</f>
        <v>0</v>
      </c>
      <c r="CA99" s="337">
        <f>Foglio18!CA99</f>
        <v>0</v>
      </c>
      <c r="CB99" s="330">
        <f>Foglio18!CB99</f>
        <v>0</v>
      </c>
      <c r="CC99" s="252">
        <f>Foglio18!CC99</f>
        <v>0</v>
      </c>
      <c r="CD99" s="252">
        <f>Foglio18!CD99</f>
        <v>0</v>
      </c>
      <c r="CE99" s="333">
        <f>Foglio18!CE99</f>
        <v>0</v>
      </c>
      <c r="CF99" s="335">
        <f>Foglio18!CF99</f>
        <v>0</v>
      </c>
      <c r="CG99" s="337">
        <f>Foglio18!CG99</f>
        <v>0</v>
      </c>
    </row>
    <row r="100" spans="1:85">
      <c r="A100" s="130">
        <v>4</v>
      </c>
      <c r="B100" s="131" t="str">
        <f>Foglio16!B100</f>
        <v>CHIAPPE A.</v>
      </c>
      <c r="C100" s="131" t="str">
        <f>Foglio16!C100</f>
        <v>CODOC EST.</v>
      </c>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2"/>
      <c r="AH100" s="133"/>
      <c r="AI100" s="99"/>
      <c r="AJ100" s="134">
        <f t="shared" si="11"/>
        <v>0</v>
      </c>
      <c r="AK100" s="132">
        <f>Foglio18!AL100</f>
        <v>3</v>
      </c>
      <c r="AL100" s="133">
        <f t="shared" si="12"/>
        <v>3</v>
      </c>
      <c r="AM100" s="99"/>
      <c r="AN100" s="158"/>
      <c r="AO100" s="159"/>
      <c r="AP100" s="158"/>
      <c r="AR100" s="277"/>
      <c r="AS100" s="197">
        <f t="array" ref="AS100">SUM(IF(($B$97:$B$153=AR99)*($C$97:$C$153=AV100),$AL$97:$AL$153,0))</f>
        <v>0</v>
      </c>
      <c r="AT100" s="328"/>
      <c r="AU100" s="218"/>
      <c r="AV100" s="199">
        <f>Foglio18!AV100</f>
        <v>0</v>
      </c>
      <c r="AW100" s="330"/>
      <c r="AX100" s="251"/>
      <c r="AY100" s="252"/>
      <c r="AZ100" s="252"/>
      <c r="BA100" s="333"/>
      <c r="BB100" s="265"/>
      <c r="BC100" s="337"/>
      <c r="BD100" s="330"/>
      <c r="BE100" s="252"/>
      <c r="BF100" s="252"/>
      <c r="BG100" s="333"/>
      <c r="BH100" s="335"/>
      <c r="BI100" s="337"/>
      <c r="BJ100" s="330"/>
      <c r="BK100" s="252"/>
      <c r="BL100" s="252"/>
      <c r="BM100" s="333"/>
      <c r="BN100" s="335"/>
      <c r="BO100" s="337"/>
      <c r="BP100" s="330"/>
      <c r="BQ100" s="252"/>
      <c r="BR100" s="252"/>
      <c r="BS100" s="333"/>
      <c r="BT100" s="335"/>
      <c r="BU100" s="337"/>
      <c r="BV100" s="330"/>
      <c r="BW100" s="252"/>
      <c r="BX100" s="252"/>
      <c r="BY100" s="333"/>
      <c r="BZ100" s="335"/>
      <c r="CA100" s="337"/>
      <c r="CB100" s="330"/>
      <c r="CC100" s="252"/>
      <c r="CD100" s="252"/>
      <c r="CE100" s="333"/>
      <c r="CF100" s="335"/>
      <c r="CG100" s="337"/>
    </row>
    <row r="101" spans="1:85">
      <c r="A101" s="130">
        <v>5</v>
      </c>
      <c r="B101" s="131">
        <f>Foglio16!B101</f>
        <v>0</v>
      </c>
      <c r="C101" s="131">
        <f>Foglio16!C101</f>
        <v>0</v>
      </c>
      <c r="D101" s="132"/>
      <c r="E101" s="132"/>
      <c r="F101" s="132"/>
      <c r="G101" s="132"/>
      <c r="H101" s="132"/>
      <c r="I101" s="132"/>
      <c r="J101" s="132"/>
      <c r="K101" s="132"/>
      <c r="L101" s="132"/>
      <c r="M101" s="132"/>
      <c r="N101" s="132"/>
      <c r="O101" s="132"/>
      <c r="P101" s="132"/>
      <c r="Q101" s="132"/>
      <c r="R101" s="132"/>
      <c r="S101" s="132"/>
      <c r="T101" s="132"/>
      <c r="U101" s="132"/>
      <c r="V101" s="132"/>
      <c r="W101" s="132"/>
      <c r="X101" s="132"/>
      <c r="Y101" s="132"/>
      <c r="Z101" s="132"/>
      <c r="AA101" s="132"/>
      <c r="AB101" s="132"/>
      <c r="AC101" s="132"/>
      <c r="AD101" s="132"/>
      <c r="AE101" s="132"/>
      <c r="AF101" s="132"/>
      <c r="AG101" s="132"/>
      <c r="AH101" s="133"/>
      <c r="AI101" s="99"/>
      <c r="AJ101" s="134">
        <f t="shared" si="11"/>
        <v>0</v>
      </c>
      <c r="AK101" s="132">
        <f>Foglio18!AL101</f>
        <v>0</v>
      </c>
      <c r="AL101" s="133">
        <f t="shared" si="12"/>
        <v>0</v>
      </c>
      <c r="AM101" s="99"/>
      <c r="AN101" s="158"/>
      <c r="AO101" s="159"/>
      <c r="AP101" s="158"/>
      <c r="AR101" s="276">
        <f>Foglio18!AR101</f>
        <v>0</v>
      </c>
      <c r="AS101" s="200">
        <f t="array" ref="AS101">SUM(IF(($B$97:$B$153=AR101)*($C$97:$C$153=AV101),$AL$97:$AL$153,0))</f>
        <v>0</v>
      </c>
      <c r="AT101" s="327">
        <f>BA101+BG101+BM101+BS101+BY101+CE101</f>
        <v>0</v>
      </c>
      <c r="AU101" s="219">
        <f>AT101-AS101-AS102</f>
        <v>0</v>
      </c>
      <c r="AV101" s="202">
        <f>Foglio18!AV101</f>
        <v>0</v>
      </c>
      <c r="AW101" s="330">
        <f>Foglio18!AW101</f>
        <v>0</v>
      </c>
      <c r="AX101" s="251">
        <f>Foglio18!AX101</f>
        <v>0</v>
      </c>
      <c r="AY101" s="252">
        <f>Foglio18!AY101</f>
        <v>0</v>
      </c>
      <c r="AZ101" s="252">
        <f>Foglio18!AZ101</f>
        <v>0</v>
      </c>
      <c r="BA101" s="333">
        <f>Foglio18!BA101</f>
        <v>0</v>
      </c>
      <c r="BB101" s="265">
        <f>Foglio18!BB101</f>
        <v>0</v>
      </c>
      <c r="BC101" s="337">
        <f>Foglio18!BC101</f>
        <v>0</v>
      </c>
      <c r="BD101" s="330">
        <f>Foglio18!BD101</f>
        <v>0</v>
      </c>
      <c r="BE101" s="252">
        <f>Foglio18!BE101</f>
        <v>0</v>
      </c>
      <c r="BF101" s="252">
        <f>Foglio18!BF101</f>
        <v>0</v>
      </c>
      <c r="BG101" s="333">
        <f>Foglio18!BG101</f>
        <v>0</v>
      </c>
      <c r="BH101" s="335">
        <f>Foglio18!BH101</f>
        <v>0</v>
      </c>
      <c r="BI101" s="337">
        <f>Foglio18!BI101</f>
        <v>0</v>
      </c>
      <c r="BJ101" s="330">
        <f>Foglio18!BJ101</f>
        <v>0</v>
      </c>
      <c r="BK101" s="252">
        <f>Foglio18!BK101</f>
        <v>0</v>
      </c>
      <c r="BL101" s="252">
        <f>Foglio18!BL101</f>
        <v>0</v>
      </c>
      <c r="BM101" s="333">
        <f>Foglio18!BM101</f>
        <v>0</v>
      </c>
      <c r="BN101" s="335">
        <f>Foglio18!BN101</f>
        <v>0</v>
      </c>
      <c r="BO101" s="337">
        <f>Foglio18!BO101</f>
        <v>0</v>
      </c>
      <c r="BP101" s="330">
        <f>Foglio18!BP101</f>
        <v>0</v>
      </c>
      <c r="BQ101" s="252">
        <f>Foglio18!BQ101</f>
        <v>0</v>
      </c>
      <c r="BR101" s="252">
        <f>Foglio18!BR101</f>
        <v>0</v>
      </c>
      <c r="BS101" s="333">
        <f>Foglio18!BS101</f>
        <v>0</v>
      </c>
      <c r="BT101" s="335">
        <f>Foglio18!BT101</f>
        <v>0</v>
      </c>
      <c r="BU101" s="337">
        <f>Foglio18!BU101</f>
        <v>0</v>
      </c>
      <c r="BV101" s="330">
        <f>Foglio18!BV101</f>
        <v>0</v>
      </c>
      <c r="BW101" s="252">
        <f>Foglio18!BW101</f>
        <v>0</v>
      </c>
      <c r="BX101" s="252">
        <f>Foglio18!BX101</f>
        <v>0</v>
      </c>
      <c r="BY101" s="333">
        <f>Foglio18!BY101</f>
        <v>0</v>
      </c>
      <c r="BZ101" s="335">
        <f>Foglio18!BZ101</f>
        <v>0</v>
      </c>
      <c r="CA101" s="337">
        <f>Foglio18!CA101</f>
        <v>0</v>
      </c>
      <c r="CB101" s="330">
        <f>Foglio18!CB101</f>
        <v>0</v>
      </c>
      <c r="CC101" s="252">
        <f>Foglio18!CC101</f>
        <v>0</v>
      </c>
      <c r="CD101" s="252">
        <f>Foglio18!CD101</f>
        <v>0</v>
      </c>
      <c r="CE101" s="333">
        <f>Foglio18!CE101</f>
        <v>0</v>
      </c>
      <c r="CF101" s="335">
        <f>Foglio18!CF101</f>
        <v>0</v>
      </c>
      <c r="CG101" s="337">
        <f>Foglio18!CG101</f>
        <v>0</v>
      </c>
    </row>
    <row r="102" spans="1:85">
      <c r="A102" s="130">
        <v>6</v>
      </c>
      <c r="B102" s="131">
        <f>Foglio16!B102</f>
        <v>0</v>
      </c>
      <c r="C102" s="131">
        <f>Foglio16!C102</f>
        <v>0</v>
      </c>
      <c r="D102" s="132"/>
      <c r="E102" s="132"/>
      <c r="F102" s="132"/>
      <c r="G102" s="132"/>
      <c r="H102" s="132"/>
      <c r="I102" s="132"/>
      <c r="J102" s="132"/>
      <c r="K102" s="132"/>
      <c r="L102" s="132"/>
      <c r="M102" s="132"/>
      <c r="N102" s="132"/>
      <c r="O102" s="132"/>
      <c r="P102" s="132"/>
      <c r="Q102" s="132"/>
      <c r="R102" s="132"/>
      <c r="S102" s="132"/>
      <c r="T102" s="132"/>
      <c r="U102" s="132"/>
      <c r="V102" s="132"/>
      <c r="W102" s="132"/>
      <c r="X102" s="132"/>
      <c r="Y102" s="132"/>
      <c r="Z102" s="132"/>
      <c r="AA102" s="132"/>
      <c r="AB102" s="132"/>
      <c r="AC102" s="132"/>
      <c r="AD102" s="132"/>
      <c r="AE102" s="132"/>
      <c r="AF102" s="132"/>
      <c r="AG102" s="132"/>
      <c r="AH102" s="133"/>
      <c r="AI102" s="99"/>
      <c r="AJ102" s="134">
        <f t="shared" si="11"/>
        <v>0</v>
      </c>
      <c r="AK102" s="132">
        <f>Foglio18!AL102</f>
        <v>0</v>
      </c>
      <c r="AL102" s="133">
        <f t="shared" si="12"/>
        <v>0</v>
      </c>
      <c r="AM102" s="99"/>
      <c r="AN102" s="158"/>
      <c r="AO102" s="159"/>
      <c r="AP102" s="158"/>
      <c r="AR102" s="277"/>
      <c r="AS102" s="197">
        <f t="array" ref="AS102">SUM(IF(($B$97:$B$153=AR101)*($C$97:$C$153=AV102),$AL$97:$AL$153,0))</f>
        <v>0</v>
      </c>
      <c r="AT102" s="328"/>
      <c r="AU102" s="218"/>
      <c r="AV102" s="199">
        <f>Foglio18!AV102</f>
        <v>0</v>
      </c>
      <c r="AW102" s="330"/>
      <c r="AX102" s="251"/>
      <c r="AY102" s="252"/>
      <c r="AZ102" s="252"/>
      <c r="BA102" s="333"/>
      <c r="BB102" s="265"/>
      <c r="BC102" s="337"/>
      <c r="BD102" s="330"/>
      <c r="BE102" s="252"/>
      <c r="BF102" s="252"/>
      <c r="BG102" s="333"/>
      <c r="BH102" s="335"/>
      <c r="BI102" s="337"/>
      <c r="BJ102" s="330"/>
      <c r="BK102" s="252"/>
      <c r="BL102" s="252"/>
      <c r="BM102" s="333"/>
      <c r="BN102" s="335"/>
      <c r="BO102" s="337"/>
      <c r="BP102" s="330"/>
      <c r="BQ102" s="252"/>
      <c r="BR102" s="252"/>
      <c r="BS102" s="333"/>
      <c r="BT102" s="335"/>
      <c r="BU102" s="337"/>
      <c r="BV102" s="330"/>
      <c r="BW102" s="252"/>
      <c r="BX102" s="252"/>
      <c r="BY102" s="333"/>
      <c r="BZ102" s="335"/>
      <c r="CA102" s="337"/>
      <c r="CB102" s="330"/>
      <c r="CC102" s="252"/>
      <c r="CD102" s="252"/>
      <c r="CE102" s="333"/>
      <c r="CF102" s="335"/>
      <c r="CG102" s="337"/>
    </row>
    <row r="103" spans="1:85">
      <c r="A103" s="130">
        <v>7</v>
      </c>
      <c r="B103" s="131">
        <f>Foglio16!B103</f>
        <v>0</v>
      </c>
      <c r="C103" s="131">
        <f>Foglio16!C103</f>
        <v>0</v>
      </c>
      <c r="D103" s="132"/>
      <c r="E103" s="132"/>
      <c r="F103" s="132"/>
      <c r="G103" s="132"/>
      <c r="H103" s="132"/>
      <c r="I103" s="132"/>
      <c r="J103" s="132"/>
      <c r="K103" s="132"/>
      <c r="L103" s="132"/>
      <c r="M103" s="132"/>
      <c r="N103" s="132"/>
      <c r="O103" s="132"/>
      <c r="P103" s="132"/>
      <c r="Q103" s="132"/>
      <c r="R103" s="132"/>
      <c r="S103" s="132"/>
      <c r="T103" s="132"/>
      <c r="U103" s="132"/>
      <c r="V103" s="132"/>
      <c r="W103" s="132"/>
      <c r="X103" s="132"/>
      <c r="Y103" s="132"/>
      <c r="Z103" s="132"/>
      <c r="AA103" s="132"/>
      <c r="AB103" s="132"/>
      <c r="AC103" s="132"/>
      <c r="AD103" s="132"/>
      <c r="AE103" s="132"/>
      <c r="AF103" s="132"/>
      <c r="AG103" s="132"/>
      <c r="AH103" s="133"/>
      <c r="AI103" s="99"/>
      <c r="AJ103" s="134">
        <f t="shared" si="11"/>
        <v>0</v>
      </c>
      <c r="AK103" s="132">
        <f>Foglio18!AL103</f>
        <v>0</v>
      </c>
      <c r="AL103" s="133">
        <f t="shared" si="12"/>
        <v>0</v>
      </c>
      <c r="AM103" s="99"/>
      <c r="AN103" s="158"/>
      <c r="AO103" s="159"/>
      <c r="AP103" s="158"/>
      <c r="AR103" s="276">
        <f>Foglio18!AR103</f>
        <v>0</v>
      </c>
      <c r="AS103" s="200">
        <f t="array" ref="AS103">SUM(IF(($B$97:$B$153=AR103)*($C$97:$C$153=AV103),$AL$97:$AL$153,0))</f>
        <v>0</v>
      </c>
      <c r="AT103" s="327">
        <f>BA103+BG103+BM103+BS103+BY103+CE103</f>
        <v>0</v>
      </c>
      <c r="AU103" s="219">
        <f>AT103-AS103-AS104</f>
        <v>0</v>
      </c>
      <c r="AV103" s="202">
        <f>Foglio18!AV103</f>
        <v>0</v>
      </c>
      <c r="AW103" s="330">
        <f>Foglio18!AW103</f>
        <v>0</v>
      </c>
      <c r="AX103" s="251">
        <f>Foglio18!AX103</f>
        <v>0</v>
      </c>
      <c r="AY103" s="252">
        <f>Foglio18!AY103</f>
        <v>0</v>
      </c>
      <c r="AZ103" s="252">
        <f>Foglio18!AZ103</f>
        <v>0</v>
      </c>
      <c r="BA103" s="333">
        <f>Foglio18!BA103</f>
        <v>0</v>
      </c>
      <c r="BB103" s="265">
        <f>Foglio18!BB103</f>
        <v>0</v>
      </c>
      <c r="BC103" s="337">
        <f>Foglio18!BC103</f>
        <v>0</v>
      </c>
      <c r="BD103" s="330">
        <f>Foglio18!BD103</f>
        <v>0</v>
      </c>
      <c r="BE103" s="252">
        <f>Foglio18!BE103</f>
        <v>0</v>
      </c>
      <c r="BF103" s="252">
        <f>Foglio18!BF103</f>
        <v>0</v>
      </c>
      <c r="BG103" s="333">
        <f>Foglio18!BG103</f>
        <v>0</v>
      </c>
      <c r="BH103" s="335">
        <f>Foglio18!BH103</f>
        <v>0</v>
      </c>
      <c r="BI103" s="337">
        <f>Foglio18!BI103</f>
        <v>0</v>
      </c>
      <c r="BJ103" s="330">
        <f>Foglio18!BJ103</f>
        <v>0</v>
      </c>
      <c r="BK103" s="252">
        <f>Foglio18!BK103</f>
        <v>0</v>
      </c>
      <c r="BL103" s="252">
        <f>Foglio18!BL103</f>
        <v>0</v>
      </c>
      <c r="BM103" s="333">
        <f>Foglio18!BM103</f>
        <v>0</v>
      </c>
      <c r="BN103" s="335">
        <f>Foglio18!BN103</f>
        <v>0</v>
      </c>
      <c r="BO103" s="337">
        <f>Foglio18!BO103</f>
        <v>0</v>
      </c>
      <c r="BP103" s="330">
        <f>Foglio18!BP103</f>
        <v>0</v>
      </c>
      <c r="BQ103" s="252">
        <f>Foglio18!BQ103</f>
        <v>0</v>
      </c>
      <c r="BR103" s="252">
        <f>Foglio18!BR103</f>
        <v>0</v>
      </c>
      <c r="BS103" s="333">
        <f>Foglio18!BS103</f>
        <v>0</v>
      </c>
      <c r="BT103" s="335">
        <f>Foglio18!BT103</f>
        <v>0</v>
      </c>
      <c r="BU103" s="337">
        <f>Foglio18!BU103</f>
        <v>0</v>
      </c>
      <c r="BV103" s="330">
        <f>Foglio18!BV103</f>
        <v>0</v>
      </c>
      <c r="BW103" s="252">
        <f>Foglio18!BW103</f>
        <v>0</v>
      </c>
      <c r="BX103" s="252">
        <f>Foglio18!BX103</f>
        <v>0</v>
      </c>
      <c r="BY103" s="333">
        <f>Foglio18!BY103</f>
        <v>0</v>
      </c>
      <c r="BZ103" s="335">
        <f>Foglio18!BZ103</f>
        <v>0</v>
      </c>
      <c r="CA103" s="337">
        <f>Foglio18!CA103</f>
        <v>0</v>
      </c>
      <c r="CB103" s="330">
        <f>Foglio18!CB103</f>
        <v>0</v>
      </c>
      <c r="CC103" s="252">
        <f>Foglio18!CC103</f>
        <v>0</v>
      </c>
      <c r="CD103" s="252">
        <f>Foglio18!CD103</f>
        <v>0</v>
      </c>
      <c r="CE103" s="333">
        <f>Foglio18!CE103</f>
        <v>0</v>
      </c>
      <c r="CF103" s="335">
        <f>Foglio18!CF103</f>
        <v>0</v>
      </c>
      <c r="CG103" s="337">
        <f>Foglio18!CG103</f>
        <v>0</v>
      </c>
    </row>
    <row r="104" spans="1:85">
      <c r="A104" s="130">
        <v>8</v>
      </c>
      <c r="B104" s="131">
        <f>Foglio16!B104</f>
        <v>0</v>
      </c>
      <c r="C104" s="131">
        <f>Foglio16!C104</f>
        <v>0</v>
      </c>
      <c r="D104" s="132"/>
      <c r="E104" s="132"/>
      <c r="F104" s="132"/>
      <c r="G104" s="132"/>
      <c r="H104" s="132"/>
      <c r="I104" s="132"/>
      <c r="J104" s="132"/>
      <c r="K104" s="132"/>
      <c r="L104" s="132"/>
      <c r="M104" s="132"/>
      <c r="N104" s="132"/>
      <c r="O104" s="132"/>
      <c r="P104" s="132"/>
      <c r="Q104" s="132"/>
      <c r="R104" s="132"/>
      <c r="S104" s="132"/>
      <c r="T104" s="132"/>
      <c r="U104" s="132"/>
      <c r="V104" s="132"/>
      <c r="W104" s="132"/>
      <c r="X104" s="132"/>
      <c r="Y104" s="132"/>
      <c r="Z104" s="132"/>
      <c r="AA104" s="132"/>
      <c r="AB104" s="132"/>
      <c r="AC104" s="132"/>
      <c r="AD104" s="132"/>
      <c r="AE104" s="132"/>
      <c r="AF104" s="132"/>
      <c r="AG104" s="132"/>
      <c r="AH104" s="133"/>
      <c r="AI104" s="99"/>
      <c r="AJ104" s="134">
        <f t="shared" si="11"/>
        <v>0</v>
      </c>
      <c r="AK104" s="132">
        <f>Foglio18!AL104</f>
        <v>0</v>
      </c>
      <c r="AL104" s="133">
        <f t="shared" si="12"/>
        <v>0</v>
      </c>
      <c r="AM104" s="99"/>
      <c r="AN104" s="158"/>
      <c r="AO104" s="159"/>
      <c r="AP104" s="158"/>
      <c r="AR104" s="277"/>
      <c r="AS104" s="197">
        <f t="array" ref="AS104">SUM(IF(($B$97:$B$153=AR103)*($C$97:$C$153=AV104),$AL$97:$AL$153,0))</f>
        <v>0</v>
      </c>
      <c r="AT104" s="328"/>
      <c r="AU104" s="218"/>
      <c r="AV104" s="199">
        <f>Foglio18!AV104</f>
        <v>0</v>
      </c>
      <c r="AW104" s="330"/>
      <c r="AX104" s="251"/>
      <c r="AY104" s="252"/>
      <c r="AZ104" s="252"/>
      <c r="BA104" s="333"/>
      <c r="BB104" s="265"/>
      <c r="BC104" s="337"/>
      <c r="BD104" s="330"/>
      <c r="BE104" s="252"/>
      <c r="BF104" s="252"/>
      <c r="BG104" s="333"/>
      <c r="BH104" s="335"/>
      <c r="BI104" s="337"/>
      <c r="BJ104" s="330"/>
      <c r="BK104" s="252"/>
      <c r="BL104" s="252"/>
      <c r="BM104" s="333"/>
      <c r="BN104" s="335"/>
      <c r="BO104" s="337"/>
      <c r="BP104" s="330"/>
      <c r="BQ104" s="252"/>
      <c r="BR104" s="252"/>
      <c r="BS104" s="333"/>
      <c r="BT104" s="335"/>
      <c r="BU104" s="337"/>
      <c r="BV104" s="330"/>
      <c r="BW104" s="252"/>
      <c r="BX104" s="252"/>
      <c r="BY104" s="333"/>
      <c r="BZ104" s="335"/>
      <c r="CA104" s="337"/>
      <c r="CB104" s="330"/>
      <c r="CC104" s="252"/>
      <c r="CD104" s="252"/>
      <c r="CE104" s="333"/>
      <c r="CF104" s="335"/>
      <c r="CG104" s="337"/>
    </row>
    <row r="105" spans="1:85">
      <c r="A105" s="130">
        <v>9</v>
      </c>
      <c r="B105" s="131">
        <f>Foglio16!B105</f>
        <v>0</v>
      </c>
      <c r="C105" s="131">
        <f>Foglio16!C105</f>
        <v>0</v>
      </c>
      <c r="D105" s="132"/>
      <c r="E105" s="132"/>
      <c r="F105" s="132"/>
      <c r="G105" s="132"/>
      <c r="H105" s="132"/>
      <c r="I105" s="132"/>
      <c r="J105" s="132"/>
      <c r="K105" s="132"/>
      <c r="L105" s="132"/>
      <c r="M105" s="132"/>
      <c r="N105" s="132"/>
      <c r="O105" s="132"/>
      <c r="P105" s="132"/>
      <c r="Q105" s="132"/>
      <c r="R105" s="132"/>
      <c r="S105" s="132"/>
      <c r="T105" s="132"/>
      <c r="U105" s="132"/>
      <c r="V105" s="132"/>
      <c r="W105" s="132"/>
      <c r="X105" s="132"/>
      <c r="Y105" s="132"/>
      <c r="Z105" s="132"/>
      <c r="AA105" s="132"/>
      <c r="AB105" s="132"/>
      <c r="AC105" s="132"/>
      <c r="AD105" s="132"/>
      <c r="AE105" s="132"/>
      <c r="AF105" s="132"/>
      <c r="AG105" s="132"/>
      <c r="AH105" s="133"/>
      <c r="AI105" s="99"/>
      <c r="AJ105" s="134">
        <f t="shared" si="11"/>
        <v>0</v>
      </c>
      <c r="AK105" s="132">
        <f>Foglio18!AL105</f>
        <v>0</v>
      </c>
      <c r="AL105" s="133">
        <f t="shared" si="12"/>
        <v>0</v>
      </c>
      <c r="AM105" s="99"/>
      <c r="AN105" s="158"/>
      <c r="AO105" s="159"/>
      <c r="AP105" s="158"/>
      <c r="AR105" s="276">
        <f>Foglio18!AR105</f>
        <v>0</v>
      </c>
      <c r="AS105" s="200">
        <f t="array" ref="AS105">SUM(IF(($B$97:$B$153=AR105)*($C$97:$C$153=AV105),$AL$97:$AL$153,0))</f>
        <v>0</v>
      </c>
      <c r="AT105" s="327">
        <f>BA105+BG105+BM105+BS105+BY105+CE105</f>
        <v>0</v>
      </c>
      <c r="AU105" s="219">
        <f>AT105-AS105-AS106</f>
        <v>0</v>
      </c>
      <c r="AV105" s="202">
        <f>Foglio18!AV105</f>
        <v>0</v>
      </c>
      <c r="AW105" s="330">
        <f>Foglio18!AW105</f>
        <v>0</v>
      </c>
      <c r="AX105" s="251">
        <f>Foglio18!AX105</f>
        <v>0</v>
      </c>
      <c r="AY105" s="252">
        <f>Foglio18!AY105</f>
        <v>0</v>
      </c>
      <c r="AZ105" s="252">
        <f>Foglio18!AZ105</f>
        <v>0</v>
      </c>
      <c r="BA105" s="333">
        <f>Foglio18!BA105</f>
        <v>0</v>
      </c>
      <c r="BB105" s="265">
        <f>Foglio18!BB105</f>
        <v>0</v>
      </c>
      <c r="BC105" s="337">
        <f>Foglio18!BC105</f>
        <v>0</v>
      </c>
      <c r="BD105" s="330">
        <f>Foglio18!BD105</f>
        <v>0</v>
      </c>
      <c r="BE105" s="252">
        <f>Foglio18!BE105</f>
        <v>0</v>
      </c>
      <c r="BF105" s="252">
        <f>Foglio18!BF105</f>
        <v>0</v>
      </c>
      <c r="BG105" s="333">
        <f>Foglio18!BG105</f>
        <v>0</v>
      </c>
      <c r="BH105" s="335">
        <f>Foglio18!BH105</f>
        <v>0</v>
      </c>
      <c r="BI105" s="337">
        <f>Foglio18!BI105</f>
        <v>0</v>
      </c>
      <c r="BJ105" s="330">
        <f>Foglio18!BJ105</f>
        <v>0</v>
      </c>
      <c r="BK105" s="252">
        <f>Foglio18!BK105</f>
        <v>0</v>
      </c>
      <c r="BL105" s="252">
        <f>Foglio18!BL105</f>
        <v>0</v>
      </c>
      <c r="BM105" s="333">
        <f>Foglio18!BM105</f>
        <v>0</v>
      </c>
      <c r="BN105" s="335">
        <f>Foglio18!BN105</f>
        <v>0</v>
      </c>
      <c r="BO105" s="337">
        <f>Foglio18!BO105</f>
        <v>0</v>
      </c>
      <c r="BP105" s="330">
        <f>Foglio18!BP105</f>
        <v>0</v>
      </c>
      <c r="BQ105" s="252">
        <f>Foglio18!BQ105</f>
        <v>0</v>
      </c>
      <c r="BR105" s="252">
        <f>Foglio18!BR105</f>
        <v>0</v>
      </c>
      <c r="BS105" s="333">
        <f>Foglio18!BS105</f>
        <v>0</v>
      </c>
      <c r="BT105" s="335">
        <f>Foglio18!BT105</f>
        <v>0</v>
      </c>
      <c r="BU105" s="337">
        <f>Foglio18!BU105</f>
        <v>0</v>
      </c>
      <c r="BV105" s="330">
        <f>Foglio18!BV105</f>
        <v>0</v>
      </c>
      <c r="BW105" s="252">
        <f>Foglio18!BW105</f>
        <v>0</v>
      </c>
      <c r="BX105" s="252">
        <f>Foglio18!BX105</f>
        <v>0</v>
      </c>
      <c r="BY105" s="333">
        <f>Foglio18!BY105</f>
        <v>0</v>
      </c>
      <c r="BZ105" s="335">
        <f>Foglio18!BZ105</f>
        <v>0</v>
      </c>
      <c r="CA105" s="337">
        <f>Foglio18!CA105</f>
        <v>0</v>
      </c>
      <c r="CB105" s="330">
        <f>Foglio18!CB105</f>
        <v>0</v>
      </c>
      <c r="CC105" s="252">
        <f>Foglio18!CC105</f>
        <v>0</v>
      </c>
      <c r="CD105" s="252">
        <f>Foglio18!CD105</f>
        <v>0</v>
      </c>
      <c r="CE105" s="333">
        <f>Foglio18!CE105</f>
        <v>0</v>
      </c>
      <c r="CF105" s="335">
        <f>Foglio18!CF105</f>
        <v>0</v>
      </c>
      <c r="CG105" s="337">
        <f>Foglio18!CG105</f>
        <v>0</v>
      </c>
    </row>
    <row r="106" spans="1:85">
      <c r="A106" s="130">
        <v>10</v>
      </c>
      <c r="B106" s="131">
        <f>Foglio16!B106</f>
        <v>0</v>
      </c>
      <c r="C106" s="131">
        <f>Foglio16!C106</f>
        <v>0</v>
      </c>
      <c r="D106" s="132"/>
      <c r="E106" s="132"/>
      <c r="F106" s="132"/>
      <c r="G106" s="132"/>
      <c r="H106" s="132"/>
      <c r="I106" s="132"/>
      <c r="J106" s="132"/>
      <c r="K106" s="132"/>
      <c r="L106" s="132"/>
      <c r="M106" s="132"/>
      <c r="N106" s="132"/>
      <c r="O106" s="132"/>
      <c r="P106" s="132"/>
      <c r="Q106" s="132"/>
      <c r="R106" s="132"/>
      <c r="S106" s="132"/>
      <c r="T106" s="132"/>
      <c r="U106" s="132"/>
      <c r="V106" s="132"/>
      <c r="W106" s="132"/>
      <c r="X106" s="132"/>
      <c r="Y106" s="132"/>
      <c r="Z106" s="132"/>
      <c r="AA106" s="132"/>
      <c r="AB106" s="132"/>
      <c r="AC106" s="132"/>
      <c r="AD106" s="132"/>
      <c r="AE106" s="132"/>
      <c r="AF106" s="132"/>
      <c r="AG106" s="132"/>
      <c r="AH106" s="133"/>
      <c r="AI106" s="99"/>
      <c r="AJ106" s="134">
        <f t="shared" si="11"/>
        <v>0</v>
      </c>
      <c r="AK106" s="132">
        <f>Foglio18!AL106</f>
        <v>0</v>
      </c>
      <c r="AL106" s="133">
        <f t="shared" si="12"/>
        <v>0</v>
      </c>
      <c r="AM106" s="99"/>
      <c r="AN106" s="158"/>
      <c r="AO106" s="159"/>
      <c r="AP106" s="158"/>
      <c r="AR106" s="277"/>
      <c r="AS106" s="197">
        <f t="array" ref="AS106">SUM(IF(($B$97:$B$153=AR105)*($C$97:$C$153=AV106),$AL$97:$AL$153,0))</f>
        <v>0</v>
      </c>
      <c r="AT106" s="328"/>
      <c r="AU106" s="218"/>
      <c r="AV106" s="199">
        <f>Foglio18!AV106</f>
        <v>0</v>
      </c>
      <c r="AW106" s="330"/>
      <c r="AX106" s="251"/>
      <c r="AY106" s="252"/>
      <c r="AZ106" s="252"/>
      <c r="BA106" s="333"/>
      <c r="BB106" s="265"/>
      <c r="BC106" s="337"/>
      <c r="BD106" s="330"/>
      <c r="BE106" s="252"/>
      <c r="BF106" s="252"/>
      <c r="BG106" s="333"/>
      <c r="BH106" s="335"/>
      <c r="BI106" s="337"/>
      <c r="BJ106" s="330"/>
      <c r="BK106" s="252"/>
      <c r="BL106" s="252"/>
      <c r="BM106" s="333"/>
      <c r="BN106" s="335"/>
      <c r="BO106" s="337"/>
      <c r="BP106" s="330"/>
      <c r="BQ106" s="252"/>
      <c r="BR106" s="252"/>
      <c r="BS106" s="333"/>
      <c r="BT106" s="335"/>
      <c r="BU106" s="337"/>
      <c r="BV106" s="330"/>
      <c r="BW106" s="252"/>
      <c r="BX106" s="252"/>
      <c r="BY106" s="333"/>
      <c r="BZ106" s="335"/>
      <c r="CA106" s="337"/>
      <c r="CB106" s="330"/>
      <c r="CC106" s="252"/>
      <c r="CD106" s="252"/>
      <c r="CE106" s="333"/>
      <c r="CF106" s="335"/>
      <c r="CG106" s="337"/>
    </row>
    <row r="107" spans="1:85">
      <c r="A107" s="130">
        <v>11</v>
      </c>
      <c r="B107" s="131">
        <f>Foglio16!B107</f>
        <v>0</v>
      </c>
      <c r="C107" s="131">
        <f>Foglio16!C107</f>
        <v>0</v>
      </c>
      <c r="D107" s="132"/>
      <c r="E107" s="132"/>
      <c r="F107" s="132"/>
      <c r="G107" s="132"/>
      <c r="H107" s="132"/>
      <c r="I107" s="132"/>
      <c r="J107" s="132"/>
      <c r="K107" s="132"/>
      <c r="L107" s="132"/>
      <c r="M107" s="132"/>
      <c r="N107" s="132"/>
      <c r="O107" s="132"/>
      <c r="P107" s="132"/>
      <c r="Q107" s="132"/>
      <c r="R107" s="132"/>
      <c r="S107" s="132"/>
      <c r="T107" s="132"/>
      <c r="U107" s="132"/>
      <c r="V107" s="132"/>
      <c r="W107" s="132"/>
      <c r="X107" s="132"/>
      <c r="Y107" s="132"/>
      <c r="Z107" s="132"/>
      <c r="AA107" s="132"/>
      <c r="AB107" s="132"/>
      <c r="AC107" s="132"/>
      <c r="AD107" s="132"/>
      <c r="AE107" s="132"/>
      <c r="AF107" s="132"/>
      <c r="AG107" s="132"/>
      <c r="AH107" s="133"/>
      <c r="AI107" s="99"/>
      <c r="AJ107" s="134">
        <f t="shared" si="11"/>
        <v>0</v>
      </c>
      <c r="AK107" s="132">
        <f>Foglio18!AL107</f>
        <v>0</v>
      </c>
      <c r="AL107" s="133">
        <f t="shared" si="12"/>
        <v>0</v>
      </c>
      <c r="AM107" s="99"/>
      <c r="AN107" s="158"/>
      <c r="AO107" s="159"/>
      <c r="AP107" s="158"/>
      <c r="AR107" s="276">
        <f>Foglio18!AR107</f>
        <v>0</v>
      </c>
      <c r="AS107" s="200">
        <f t="array" ref="AS107">SUM(IF(($B$97:$B$153=AR107)*($C$97:$C$153=AV107),$AL$97:$AL$153,0))</f>
        <v>0</v>
      </c>
      <c r="AT107" s="327">
        <f>BA107+BG107+BM107+BS107+BY107+CE107</f>
        <v>0</v>
      </c>
      <c r="AU107" s="219">
        <f>AT107-AS107-AS108</f>
        <v>0</v>
      </c>
      <c r="AV107" s="202">
        <f>Foglio18!AV107</f>
        <v>0</v>
      </c>
      <c r="AW107" s="330">
        <f>Foglio18!AW107</f>
        <v>0</v>
      </c>
      <c r="AX107" s="251">
        <f>Foglio18!AX107</f>
        <v>0</v>
      </c>
      <c r="AY107" s="252">
        <f>Foglio18!AY107</f>
        <v>0</v>
      </c>
      <c r="AZ107" s="252">
        <f>Foglio18!AZ107</f>
        <v>0</v>
      </c>
      <c r="BA107" s="333">
        <f>Foglio18!BA107</f>
        <v>0</v>
      </c>
      <c r="BB107" s="265">
        <f>Foglio18!BB107</f>
        <v>0</v>
      </c>
      <c r="BC107" s="337">
        <f>Foglio18!BC107</f>
        <v>0</v>
      </c>
      <c r="BD107" s="330">
        <f>Foglio18!BD107</f>
        <v>0</v>
      </c>
      <c r="BE107" s="252">
        <f>Foglio18!BE107</f>
        <v>0</v>
      </c>
      <c r="BF107" s="252">
        <f>Foglio18!BF107</f>
        <v>0</v>
      </c>
      <c r="BG107" s="333">
        <f>Foglio18!BG107</f>
        <v>0</v>
      </c>
      <c r="BH107" s="335">
        <f>Foglio18!BH107</f>
        <v>0</v>
      </c>
      <c r="BI107" s="337">
        <f>Foglio18!BI107</f>
        <v>0</v>
      </c>
      <c r="BJ107" s="330">
        <f>Foglio18!BJ107</f>
        <v>0</v>
      </c>
      <c r="BK107" s="252">
        <f>Foglio18!BK107</f>
        <v>0</v>
      </c>
      <c r="BL107" s="252">
        <f>Foglio18!BL107</f>
        <v>0</v>
      </c>
      <c r="BM107" s="333">
        <f>Foglio18!BM107</f>
        <v>0</v>
      </c>
      <c r="BN107" s="335">
        <f>Foglio18!BN107</f>
        <v>0</v>
      </c>
      <c r="BO107" s="337">
        <f>Foglio18!BO107</f>
        <v>0</v>
      </c>
      <c r="BP107" s="330">
        <f>Foglio18!BP107</f>
        <v>0</v>
      </c>
      <c r="BQ107" s="252">
        <f>Foglio18!BQ107</f>
        <v>0</v>
      </c>
      <c r="BR107" s="252">
        <f>Foglio18!BR107</f>
        <v>0</v>
      </c>
      <c r="BS107" s="333">
        <f>Foglio18!BS107</f>
        <v>0</v>
      </c>
      <c r="BT107" s="335">
        <f>Foglio18!BT107</f>
        <v>0</v>
      </c>
      <c r="BU107" s="337">
        <f>Foglio18!BU107</f>
        <v>0</v>
      </c>
      <c r="BV107" s="330">
        <f>Foglio18!BV107</f>
        <v>0</v>
      </c>
      <c r="BW107" s="252">
        <f>Foglio18!BW107</f>
        <v>0</v>
      </c>
      <c r="BX107" s="252">
        <f>Foglio18!BX107</f>
        <v>0</v>
      </c>
      <c r="BY107" s="333">
        <f>Foglio18!BY107</f>
        <v>0</v>
      </c>
      <c r="BZ107" s="335">
        <f>Foglio18!BZ107</f>
        <v>0</v>
      </c>
      <c r="CA107" s="337">
        <f>Foglio18!CA107</f>
        <v>0</v>
      </c>
      <c r="CB107" s="330">
        <f>Foglio18!CB107</f>
        <v>0</v>
      </c>
      <c r="CC107" s="252">
        <f>Foglio18!CC107</f>
        <v>0</v>
      </c>
      <c r="CD107" s="252">
        <f>Foglio18!CD107</f>
        <v>0</v>
      </c>
      <c r="CE107" s="333">
        <f>Foglio18!CE107</f>
        <v>0</v>
      </c>
      <c r="CF107" s="335">
        <f>Foglio18!CF107</f>
        <v>0</v>
      </c>
      <c r="CG107" s="337">
        <f>Foglio18!CG107</f>
        <v>0</v>
      </c>
    </row>
    <row r="108" spans="1:85">
      <c r="A108" s="130">
        <v>12</v>
      </c>
      <c r="B108" s="131">
        <f>Foglio16!B108</f>
        <v>0</v>
      </c>
      <c r="C108" s="131">
        <f>Foglio16!C108</f>
        <v>0</v>
      </c>
      <c r="D108" s="132"/>
      <c r="E108" s="132"/>
      <c r="F108" s="132"/>
      <c r="G108" s="132"/>
      <c r="H108" s="132"/>
      <c r="I108" s="132"/>
      <c r="J108" s="132"/>
      <c r="K108" s="132"/>
      <c r="L108" s="132"/>
      <c r="M108" s="132"/>
      <c r="N108" s="132"/>
      <c r="O108" s="132"/>
      <c r="P108" s="132"/>
      <c r="Q108" s="132"/>
      <c r="R108" s="132"/>
      <c r="S108" s="132"/>
      <c r="T108" s="132"/>
      <c r="U108" s="132"/>
      <c r="V108" s="132"/>
      <c r="W108" s="132"/>
      <c r="X108" s="132"/>
      <c r="Y108" s="132"/>
      <c r="Z108" s="132"/>
      <c r="AA108" s="132"/>
      <c r="AB108" s="132"/>
      <c r="AC108" s="132"/>
      <c r="AD108" s="132"/>
      <c r="AE108" s="132"/>
      <c r="AF108" s="132"/>
      <c r="AG108" s="132"/>
      <c r="AH108" s="133"/>
      <c r="AI108" s="99"/>
      <c r="AJ108" s="134">
        <f t="shared" si="11"/>
        <v>0</v>
      </c>
      <c r="AK108" s="132">
        <f>Foglio18!AL108</f>
        <v>0</v>
      </c>
      <c r="AL108" s="133">
        <f t="shared" si="12"/>
        <v>0</v>
      </c>
      <c r="AM108" s="99"/>
      <c r="AN108" s="158"/>
      <c r="AO108" s="159"/>
      <c r="AP108" s="158"/>
      <c r="AR108" s="277"/>
      <c r="AS108" s="197">
        <f t="array" ref="AS108">SUM(IF(($B$97:$B$153=AR107)*($C$97:$C$153=AV108),$AL$97:$AL$153,0))</f>
        <v>0</v>
      </c>
      <c r="AT108" s="328"/>
      <c r="AU108" s="218"/>
      <c r="AV108" s="199">
        <f>Foglio18!AV108</f>
        <v>0</v>
      </c>
      <c r="AW108" s="330"/>
      <c r="AX108" s="251"/>
      <c r="AY108" s="252"/>
      <c r="AZ108" s="252"/>
      <c r="BA108" s="333"/>
      <c r="BB108" s="265"/>
      <c r="BC108" s="337"/>
      <c r="BD108" s="330"/>
      <c r="BE108" s="252"/>
      <c r="BF108" s="252"/>
      <c r="BG108" s="333"/>
      <c r="BH108" s="335"/>
      <c r="BI108" s="337"/>
      <c r="BJ108" s="330"/>
      <c r="BK108" s="252"/>
      <c r="BL108" s="252"/>
      <c r="BM108" s="333"/>
      <c r="BN108" s="335"/>
      <c r="BO108" s="337"/>
      <c r="BP108" s="330"/>
      <c r="BQ108" s="252"/>
      <c r="BR108" s="252"/>
      <c r="BS108" s="333"/>
      <c r="BT108" s="335"/>
      <c r="BU108" s="337"/>
      <c r="BV108" s="330"/>
      <c r="BW108" s="252"/>
      <c r="BX108" s="252"/>
      <c r="BY108" s="333"/>
      <c r="BZ108" s="335"/>
      <c r="CA108" s="337"/>
      <c r="CB108" s="330"/>
      <c r="CC108" s="252"/>
      <c r="CD108" s="252"/>
      <c r="CE108" s="333"/>
      <c r="CF108" s="335"/>
      <c r="CG108" s="337"/>
    </row>
    <row r="109" spans="1:85">
      <c r="A109" s="130">
        <v>13</v>
      </c>
      <c r="B109" s="131">
        <f>Foglio16!B109</f>
        <v>0</v>
      </c>
      <c r="C109" s="131">
        <f>Foglio16!C109</f>
        <v>0</v>
      </c>
      <c r="D109" s="132"/>
      <c r="E109" s="132"/>
      <c r="F109" s="132"/>
      <c r="G109" s="132"/>
      <c r="H109" s="132"/>
      <c r="I109" s="132"/>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2"/>
      <c r="AH109" s="133"/>
      <c r="AI109" s="99"/>
      <c r="AJ109" s="134">
        <f t="shared" si="11"/>
        <v>0</v>
      </c>
      <c r="AK109" s="132">
        <f>Foglio18!AL109</f>
        <v>0</v>
      </c>
      <c r="AL109" s="133">
        <f t="shared" si="12"/>
        <v>0</v>
      </c>
      <c r="AM109" s="99"/>
      <c r="AN109" s="158"/>
      <c r="AO109" s="159"/>
      <c r="AP109" s="158"/>
      <c r="AR109" s="276">
        <f>Foglio18!AR109</f>
        <v>0</v>
      </c>
      <c r="AS109" s="200">
        <f t="array" ref="AS109">SUM(IF(($B$97:$B$153=AR109)*($C$97:$C$153=AV109),$AL$97:$AL$153,0))</f>
        <v>0</v>
      </c>
      <c r="AT109" s="327">
        <f>BA109+BG109+BM109+BS109+BY109+CE109</f>
        <v>0</v>
      </c>
      <c r="AU109" s="219">
        <f>AT109-AS109-AS110</f>
        <v>0</v>
      </c>
      <c r="AV109" s="202">
        <f>Foglio18!AV109</f>
        <v>0</v>
      </c>
      <c r="AW109" s="330">
        <f>Foglio18!AW109</f>
        <v>0</v>
      </c>
      <c r="AX109" s="251">
        <f>Foglio18!AX109</f>
        <v>0</v>
      </c>
      <c r="AY109" s="252">
        <f>Foglio18!AY109</f>
        <v>0</v>
      </c>
      <c r="AZ109" s="252">
        <f>Foglio18!AZ109</f>
        <v>0</v>
      </c>
      <c r="BA109" s="333">
        <f>Foglio18!BA109</f>
        <v>0</v>
      </c>
      <c r="BB109" s="265">
        <f>Foglio18!BB109</f>
        <v>0</v>
      </c>
      <c r="BC109" s="337">
        <f>Foglio18!BC109</f>
        <v>0</v>
      </c>
      <c r="BD109" s="330">
        <f>Foglio18!BD109</f>
        <v>0</v>
      </c>
      <c r="BE109" s="252">
        <f>Foglio18!BE109</f>
        <v>0</v>
      </c>
      <c r="BF109" s="252">
        <f>Foglio18!BF109</f>
        <v>0</v>
      </c>
      <c r="BG109" s="333">
        <f>Foglio18!BG109</f>
        <v>0</v>
      </c>
      <c r="BH109" s="335">
        <f>Foglio18!BH109</f>
        <v>0</v>
      </c>
      <c r="BI109" s="337">
        <f>Foglio18!BI109</f>
        <v>0</v>
      </c>
      <c r="BJ109" s="330">
        <f>Foglio18!BJ109</f>
        <v>0</v>
      </c>
      <c r="BK109" s="252">
        <f>Foglio18!BK109</f>
        <v>0</v>
      </c>
      <c r="BL109" s="252">
        <f>Foglio18!BL109</f>
        <v>0</v>
      </c>
      <c r="BM109" s="333">
        <f>Foglio18!BM109</f>
        <v>0</v>
      </c>
      <c r="BN109" s="335">
        <f>Foglio18!BN109</f>
        <v>0</v>
      </c>
      <c r="BO109" s="337">
        <f>Foglio18!BO109</f>
        <v>0</v>
      </c>
      <c r="BP109" s="330">
        <f>Foglio18!BP109</f>
        <v>0</v>
      </c>
      <c r="BQ109" s="252">
        <f>Foglio18!BQ109</f>
        <v>0</v>
      </c>
      <c r="BR109" s="252">
        <f>Foglio18!BR109</f>
        <v>0</v>
      </c>
      <c r="BS109" s="333">
        <f>Foglio18!BS109</f>
        <v>0</v>
      </c>
      <c r="BT109" s="335">
        <f>Foglio18!BT109</f>
        <v>0</v>
      </c>
      <c r="BU109" s="337">
        <f>Foglio18!BU109</f>
        <v>0</v>
      </c>
      <c r="BV109" s="330">
        <f>Foglio18!BV109</f>
        <v>0</v>
      </c>
      <c r="BW109" s="252">
        <f>Foglio18!BW109</f>
        <v>0</v>
      </c>
      <c r="BX109" s="252">
        <f>Foglio18!BX109</f>
        <v>0</v>
      </c>
      <c r="BY109" s="333">
        <f>Foglio18!BY109</f>
        <v>0</v>
      </c>
      <c r="BZ109" s="335">
        <f>Foglio18!BZ109</f>
        <v>0</v>
      </c>
      <c r="CA109" s="337">
        <f>Foglio18!CA109</f>
        <v>0</v>
      </c>
      <c r="CB109" s="330">
        <f>Foglio18!CB109</f>
        <v>0</v>
      </c>
      <c r="CC109" s="252">
        <f>Foglio18!CC109</f>
        <v>0</v>
      </c>
      <c r="CD109" s="252">
        <f>Foglio18!CD109</f>
        <v>0</v>
      </c>
      <c r="CE109" s="333">
        <f>Foglio18!CE109</f>
        <v>0</v>
      </c>
      <c r="CF109" s="335">
        <f>Foglio18!CF109</f>
        <v>0</v>
      </c>
      <c r="CG109" s="337">
        <f>Foglio18!CG109</f>
        <v>0</v>
      </c>
    </row>
    <row r="110" spans="1:85">
      <c r="A110" s="130">
        <v>14</v>
      </c>
      <c r="B110" s="131">
        <f>Foglio16!B110</f>
        <v>0</v>
      </c>
      <c r="C110" s="131">
        <f>Foglio16!C110</f>
        <v>0</v>
      </c>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3"/>
      <c r="AI110" s="99"/>
      <c r="AJ110" s="134">
        <f t="shared" si="11"/>
        <v>0</v>
      </c>
      <c r="AK110" s="132">
        <f>Foglio18!AL110</f>
        <v>0</v>
      </c>
      <c r="AL110" s="133">
        <f t="shared" si="12"/>
        <v>0</v>
      </c>
      <c r="AM110" s="99"/>
      <c r="AN110" s="289" t="s">
        <v>2</v>
      </c>
      <c r="AO110" s="289"/>
      <c r="AP110" s="289"/>
      <c r="AR110" s="277"/>
      <c r="AS110" s="197">
        <f t="array" ref="AS110">SUM(IF(($B$97:$B$153=AR109)*($C$97:$C$153=AV110),$AL$97:$AL$153,0))</f>
        <v>0</v>
      </c>
      <c r="AT110" s="328"/>
      <c r="AU110" s="218"/>
      <c r="AV110" s="199">
        <f>Foglio18!AV110</f>
        <v>0</v>
      </c>
      <c r="AW110" s="330"/>
      <c r="AX110" s="251"/>
      <c r="AY110" s="252"/>
      <c r="AZ110" s="252"/>
      <c r="BA110" s="333"/>
      <c r="BB110" s="265"/>
      <c r="BC110" s="337"/>
      <c r="BD110" s="330"/>
      <c r="BE110" s="252"/>
      <c r="BF110" s="252"/>
      <c r="BG110" s="333"/>
      <c r="BH110" s="335"/>
      <c r="BI110" s="337"/>
      <c r="BJ110" s="330"/>
      <c r="BK110" s="252"/>
      <c r="BL110" s="252"/>
      <c r="BM110" s="333"/>
      <c r="BN110" s="335"/>
      <c r="BO110" s="337"/>
      <c r="BP110" s="330"/>
      <c r="BQ110" s="252"/>
      <c r="BR110" s="252"/>
      <c r="BS110" s="333"/>
      <c r="BT110" s="335"/>
      <c r="BU110" s="337"/>
      <c r="BV110" s="330"/>
      <c r="BW110" s="252"/>
      <c r="BX110" s="252"/>
      <c r="BY110" s="333"/>
      <c r="BZ110" s="335"/>
      <c r="CA110" s="337"/>
      <c r="CB110" s="330"/>
      <c r="CC110" s="252"/>
      <c r="CD110" s="252"/>
      <c r="CE110" s="333"/>
      <c r="CF110" s="335"/>
      <c r="CG110" s="337"/>
    </row>
    <row r="111" spans="1:85">
      <c r="A111" s="130">
        <v>15</v>
      </c>
      <c r="B111" s="131">
        <f>Foglio16!B111</f>
        <v>0</v>
      </c>
      <c r="C111" s="131">
        <f>Foglio16!C111</f>
        <v>0</v>
      </c>
      <c r="D111" s="132"/>
      <c r="E111" s="132"/>
      <c r="F111" s="132"/>
      <c r="G111" s="132"/>
      <c r="H111" s="132"/>
      <c r="I111" s="132"/>
      <c r="J111" s="132"/>
      <c r="K111" s="132"/>
      <c r="L111" s="132"/>
      <c r="M111" s="132"/>
      <c r="N111" s="132"/>
      <c r="O111" s="132"/>
      <c r="P111" s="132"/>
      <c r="Q111" s="132"/>
      <c r="R111" s="132"/>
      <c r="S111" s="132"/>
      <c r="T111" s="132"/>
      <c r="U111" s="132"/>
      <c r="V111" s="132"/>
      <c r="W111" s="132"/>
      <c r="X111" s="132"/>
      <c r="Y111" s="132"/>
      <c r="Z111" s="132"/>
      <c r="AA111" s="132"/>
      <c r="AB111" s="132"/>
      <c r="AC111" s="132"/>
      <c r="AD111" s="132"/>
      <c r="AE111" s="132"/>
      <c r="AF111" s="132"/>
      <c r="AG111" s="132"/>
      <c r="AH111" s="133"/>
      <c r="AI111" s="99"/>
      <c r="AJ111" s="134">
        <f t="shared" si="11"/>
        <v>0</v>
      </c>
      <c r="AK111" s="132">
        <f>Foglio18!AL111</f>
        <v>0</v>
      </c>
      <c r="AL111" s="133">
        <f t="shared" si="12"/>
        <v>0</v>
      </c>
      <c r="AM111" s="99"/>
      <c r="AN111" s="158"/>
      <c r="AO111" s="159"/>
      <c r="AP111" s="158"/>
      <c r="AR111" s="276">
        <f>Foglio18!AR111</f>
        <v>0</v>
      </c>
      <c r="AS111" s="200">
        <f t="array" ref="AS111">SUM(IF(($B$97:$B$153=AR111)*($C$97:$C$153=AV111),$AL$97:$AL$153,0))</f>
        <v>0</v>
      </c>
      <c r="AT111" s="327">
        <f>BA111+BG111+BM111+BS111+BY111+CE111</f>
        <v>0</v>
      </c>
      <c r="AU111" s="219">
        <f>AT111-AS111-AS112</f>
        <v>0</v>
      </c>
      <c r="AV111" s="202">
        <f>Foglio18!AV111</f>
        <v>0</v>
      </c>
      <c r="AW111" s="330">
        <f>Foglio18!AW111</f>
        <v>0</v>
      </c>
      <c r="AX111" s="251">
        <f>Foglio18!AX111</f>
        <v>0</v>
      </c>
      <c r="AY111" s="252">
        <f>Foglio18!AY111</f>
        <v>0</v>
      </c>
      <c r="AZ111" s="252">
        <f>Foglio18!AZ111</f>
        <v>0</v>
      </c>
      <c r="BA111" s="333">
        <f>Foglio18!BA111</f>
        <v>0</v>
      </c>
      <c r="BB111" s="265">
        <f>Foglio18!BB111</f>
        <v>0</v>
      </c>
      <c r="BC111" s="337">
        <f>Foglio18!BC111</f>
        <v>0</v>
      </c>
      <c r="BD111" s="330">
        <f>Foglio18!BD111</f>
        <v>0</v>
      </c>
      <c r="BE111" s="252">
        <f>Foglio18!BE111</f>
        <v>0</v>
      </c>
      <c r="BF111" s="252">
        <f>Foglio18!BF111</f>
        <v>0</v>
      </c>
      <c r="BG111" s="333">
        <f>Foglio18!BG111</f>
        <v>0</v>
      </c>
      <c r="BH111" s="335">
        <f>Foglio18!BH111</f>
        <v>0</v>
      </c>
      <c r="BI111" s="337">
        <f>Foglio18!BI111</f>
        <v>0</v>
      </c>
      <c r="BJ111" s="330">
        <f>Foglio18!BJ111</f>
        <v>0</v>
      </c>
      <c r="BK111" s="252">
        <f>Foglio18!BK111</f>
        <v>0</v>
      </c>
      <c r="BL111" s="252">
        <f>Foglio18!BL111</f>
        <v>0</v>
      </c>
      <c r="BM111" s="333">
        <f>Foglio18!BM111</f>
        <v>0</v>
      </c>
      <c r="BN111" s="335">
        <f>Foglio18!BN111</f>
        <v>0</v>
      </c>
      <c r="BO111" s="337">
        <f>Foglio18!BO111</f>
        <v>0</v>
      </c>
      <c r="BP111" s="330">
        <f>Foglio18!BP111</f>
        <v>0</v>
      </c>
      <c r="BQ111" s="252">
        <f>Foglio18!BQ111</f>
        <v>0</v>
      </c>
      <c r="BR111" s="252">
        <f>Foglio18!BR111</f>
        <v>0</v>
      </c>
      <c r="BS111" s="333">
        <f>Foglio18!BS111</f>
        <v>0</v>
      </c>
      <c r="BT111" s="335">
        <f>Foglio18!BT111</f>
        <v>0</v>
      </c>
      <c r="BU111" s="337">
        <f>Foglio18!BU111</f>
        <v>0</v>
      </c>
      <c r="BV111" s="330">
        <f>Foglio18!BV111</f>
        <v>0</v>
      </c>
      <c r="BW111" s="252">
        <f>Foglio18!BW111</f>
        <v>0</v>
      </c>
      <c r="BX111" s="252">
        <f>Foglio18!BX111</f>
        <v>0</v>
      </c>
      <c r="BY111" s="333">
        <f>Foglio18!BY111</f>
        <v>0</v>
      </c>
      <c r="BZ111" s="335">
        <f>Foglio18!BZ111</f>
        <v>0</v>
      </c>
      <c r="CA111" s="337">
        <f>Foglio18!CA111</f>
        <v>0</v>
      </c>
      <c r="CB111" s="330">
        <f>Foglio18!CB111</f>
        <v>0</v>
      </c>
      <c r="CC111" s="252">
        <f>Foglio18!CC111</f>
        <v>0</v>
      </c>
      <c r="CD111" s="252">
        <f>Foglio18!CD111</f>
        <v>0</v>
      </c>
      <c r="CE111" s="333">
        <f>Foglio18!CE111</f>
        <v>0</v>
      </c>
      <c r="CF111" s="335">
        <f>Foglio18!CF111</f>
        <v>0</v>
      </c>
      <c r="CG111" s="337">
        <f>Foglio18!CG111</f>
        <v>0</v>
      </c>
    </row>
    <row r="112" spans="1:85">
      <c r="A112" s="130">
        <v>16</v>
      </c>
      <c r="B112" s="131">
        <f>Foglio16!B112</f>
        <v>0</v>
      </c>
      <c r="C112" s="131">
        <f>Foglio16!C112</f>
        <v>0</v>
      </c>
      <c r="D112" s="132"/>
      <c r="E112" s="132"/>
      <c r="F112" s="132"/>
      <c r="G112" s="132"/>
      <c r="H112" s="132"/>
      <c r="I112" s="132"/>
      <c r="J112" s="132"/>
      <c r="K112" s="132"/>
      <c r="L112" s="132"/>
      <c r="M112" s="132"/>
      <c r="N112" s="132"/>
      <c r="O112" s="132"/>
      <c r="P112" s="132"/>
      <c r="Q112" s="132"/>
      <c r="R112" s="132"/>
      <c r="S112" s="132"/>
      <c r="T112" s="132"/>
      <c r="U112" s="132"/>
      <c r="V112" s="132"/>
      <c r="W112" s="132"/>
      <c r="X112" s="132"/>
      <c r="Y112" s="132"/>
      <c r="Z112" s="132"/>
      <c r="AA112" s="132"/>
      <c r="AB112" s="132"/>
      <c r="AC112" s="132"/>
      <c r="AD112" s="132"/>
      <c r="AE112" s="132"/>
      <c r="AF112" s="132"/>
      <c r="AG112" s="132"/>
      <c r="AH112" s="133"/>
      <c r="AI112" s="99"/>
      <c r="AJ112" s="134">
        <f t="shared" si="11"/>
        <v>0</v>
      </c>
      <c r="AK112" s="132">
        <f>Foglio18!AL112</f>
        <v>0</v>
      </c>
      <c r="AL112" s="133">
        <f t="shared" si="12"/>
        <v>0</v>
      </c>
      <c r="AM112" s="99"/>
      <c r="AN112" s="290" t="s">
        <v>61</v>
      </c>
      <c r="AO112" s="290"/>
      <c r="AP112" s="290"/>
      <c r="AR112" s="277"/>
      <c r="AS112" s="197">
        <f t="array" ref="AS112">SUM(IF(($B$97:$B$153=AR111)*($C$97:$C$153=AV112),$AL$97:$AL$153,0))</f>
        <v>0</v>
      </c>
      <c r="AT112" s="328"/>
      <c r="AU112" s="218"/>
      <c r="AV112" s="199">
        <f>Foglio18!AV112</f>
        <v>0</v>
      </c>
      <c r="AW112" s="330"/>
      <c r="AX112" s="251"/>
      <c r="AY112" s="252"/>
      <c r="AZ112" s="252"/>
      <c r="BA112" s="333"/>
      <c r="BB112" s="265"/>
      <c r="BC112" s="337"/>
      <c r="BD112" s="330"/>
      <c r="BE112" s="252"/>
      <c r="BF112" s="252"/>
      <c r="BG112" s="333"/>
      <c r="BH112" s="335"/>
      <c r="BI112" s="337"/>
      <c r="BJ112" s="330"/>
      <c r="BK112" s="252"/>
      <c r="BL112" s="252"/>
      <c r="BM112" s="333"/>
      <c r="BN112" s="335"/>
      <c r="BO112" s="337"/>
      <c r="BP112" s="330"/>
      <c r="BQ112" s="252"/>
      <c r="BR112" s="252"/>
      <c r="BS112" s="333"/>
      <c r="BT112" s="335"/>
      <c r="BU112" s="337"/>
      <c r="BV112" s="330"/>
      <c r="BW112" s="252"/>
      <c r="BX112" s="252"/>
      <c r="BY112" s="333"/>
      <c r="BZ112" s="335"/>
      <c r="CA112" s="337"/>
      <c r="CB112" s="330"/>
      <c r="CC112" s="252"/>
      <c r="CD112" s="252"/>
      <c r="CE112" s="333"/>
      <c r="CF112" s="335"/>
      <c r="CG112" s="337"/>
    </row>
    <row r="113" spans="1:85">
      <c r="A113" s="130">
        <v>17</v>
      </c>
      <c r="B113" s="131">
        <f>Foglio16!B113</f>
        <v>0</v>
      </c>
      <c r="C113" s="131">
        <f>Foglio16!C113</f>
        <v>0</v>
      </c>
      <c r="D113" s="132"/>
      <c r="E113" s="132"/>
      <c r="F113" s="132"/>
      <c r="G113" s="132"/>
      <c r="H113" s="132"/>
      <c r="I113" s="132"/>
      <c r="J113" s="132"/>
      <c r="K113" s="132"/>
      <c r="L113" s="132"/>
      <c r="M113" s="132"/>
      <c r="N113" s="132"/>
      <c r="O113" s="132"/>
      <c r="P113" s="132"/>
      <c r="Q113" s="132"/>
      <c r="R113" s="132"/>
      <c r="S113" s="132"/>
      <c r="T113" s="132"/>
      <c r="U113" s="132"/>
      <c r="V113" s="132"/>
      <c r="W113" s="132"/>
      <c r="X113" s="132"/>
      <c r="Y113" s="132"/>
      <c r="Z113" s="132"/>
      <c r="AA113" s="132"/>
      <c r="AB113" s="132"/>
      <c r="AC113" s="132"/>
      <c r="AD113" s="132"/>
      <c r="AE113" s="132"/>
      <c r="AF113" s="132"/>
      <c r="AG113" s="132"/>
      <c r="AH113" s="133"/>
      <c r="AI113" s="99"/>
      <c r="AJ113" s="134">
        <f t="shared" si="11"/>
        <v>0</v>
      </c>
      <c r="AK113" s="132">
        <f>Foglio18!AL113</f>
        <v>0</v>
      </c>
      <c r="AL113" s="133">
        <f t="shared" si="12"/>
        <v>0</v>
      </c>
      <c r="AM113" s="99"/>
      <c r="AN113" s="158"/>
      <c r="AO113" s="159"/>
      <c r="AP113" s="158"/>
      <c r="AR113" s="276">
        <f>Foglio18!AR113</f>
        <v>0</v>
      </c>
      <c r="AS113" s="200">
        <f t="array" ref="AS113">SUM(IF(($B$97:$B$153=AR113)*($C$97:$C$153=AV113),$AL$97:$AL$153,0))</f>
        <v>0</v>
      </c>
      <c r="AT113" s="327">
        <f>BA113+BG113+BM113+BS113+BY113+CE113</f>
        <v>0</v>
      </c>
      <c r="AU113" s="219">
        <f>AT113-AS113-AS114</f>
        <v>0</v>
      </c>
      <c r="AV113" s="202">
        <f>Foglio18!AV113</f>
        <v>0</v>
      </c>
      <c r="AW113" s="330">
        <f>Foglio18!AW113</f>
        <v>0</v>
      </c>
      <c r="AX113" s="251">
        <f>Foglio18!AX113</f>
        <v>0</v>
      </c>
      <c r="AY113" s="252">
        <f>Foglio18!AY113</f>
        <v>0</v>
      </c>
      <c r="AZ113" s="252">
        <f>Foglio18!AZ113</f>
        <v>0</v>
      </c>
      <c r="BA113" s="333">
        <f>Foglio18!BA113</f>
        <v>0</v>
      </c>
      <c r="BB113" s="265">
        <f>Foglio18!BB113</f>
        <v>0</v>
      </c>
      <c r="BC113" s="337">
        <f>Foglio18!BC113</f>
        <v>0</v>
      </c>
      <c r="BD113" s="330">
        <f>Foglio18!BD113</f>
        <v>0</v>
      </c>
      <c r="BE113" s="252">
        <f>Foglio18!BE113</f>
        <v>0</v>
      </c>
      <c r="BF113" s="252">
        <f>Foglio18!BF113</f>
        <v>0</v>
      </c>
      <c r="BG113" s="333">
        <f>Foglio18!BG113</f>
        <v>0</v>
      </c>
      <c r="BH113" s="335">
        <f>Foglio18!BH113</f>
        <v>0</v>
      </c>
      <c r="BI113" s="337">
        <f>Foglio18!BI113</f>
        <v>0</v>
      </c>
      <c r="BJ113" s="330">
        <f>Foglio18!BJ113</f>
        <v>0</v>
      </c>
      <c r="BK113" s="252">
        <f>Foglio18!BK113</f>
        <v>0</v>
      </c>
      <c r="BL113" s="252">
        <f>Foglio18!BL113</f>
        <v>0</v>
      </c>
      <c r="BM113" s="333">
        <f>Foglio18!BM113</f>
        <v>0</v>
      </c>
      <c r="BN113" s="335">
        <f>Foglio18!BN113</f>
        <v>0</v>
      </c>
      <c r="BO113" s="337">
        <f>Foglio18!BO113</f>
        <v>0</v>
      </c>
      <c r="BP113" s="330">
        <f>Foglio18!BP113</f>
        <v>0</v>
      </c>
      <c r="BQ113" s="252">
        <f>Foglio18!BQ113</f>
        <v>0</v>
      </c>
      <c r="BR113" s="252">
        <f>Foglio18!BR113</f>
        <v>0</v>
      </c>
      <c r="BS113" s="333">
        <f>Foglio18!BS113</f>
        <v>0</v>
      </c>
      <c r="BT113" s="335">
        <f>Foglio18!BT113</f>
        <v>0</v>
      </c>
      <c r="BU113" s="337">
        <f>Foglio18!BU113</f>
        <v>0</v>
      </c>
      <c r="BV113" s="330">
        <f>Foglio18!BV113</f>
        <v>0</v>
      </c>
      <c r="BW113" s="252">
        <f>Foglio18!BW113</f>
        <v>0</v>
      </c>
      <c r="BX113" s="252">
        <f>Foglio18!BX113</f>
        <v>0</v>
      </c>
      <c r="BY113" s="333">
        <f>Foglio18!BY113</f>
        <v>0</v>
      </c>
      <c r="BZ113" s="335">
        <f>Foglio18!BZ113</f>
        <v>0</v>
      </c>
      <c r="CA113" s="337">
        <f>Foglio18!CA113</f>
        <v>0</v>
      </c>
      <c r="CB113" s="330">
        <f>Foglio18!CB113</f>
        <v>0</v>
      </c>
      <c r="CC113" s="252">
        <f>Foglio18!CC113</f>
        <v>0</v>
      </c>
      <c r="CD113" s="252">
        <f>Foglio18!CD113</f>
        <v>0</v>
      </c>
      <c r="CE113" s="333">
        <f>Foglio18!CE113</f>
        <v>0</v>
      </c>
      <c r="CF113" s="335">
        <f>Foglio18!CF113</f>
        <v>0</v>
      </c>
      <c r="CG113" s="337">
        <f>Foglio18!CG113</f>
        <v>0</v>
      </c>
    </row>
    <row r="114" spans="1:85">
      <c r="A114" s="130">
        <v>18</v>
      </c>
      <c r="B114" s="131">
        <f>Foglio16!B114</f>
        <v>0</v>
      </c>
      <c r="C114" s="131">
        <f>Foglio16!C114</f>
        <v>0</v>
      </c>
      <c r="D114" s="132"/>
      <c r="E114" s="132"/>
      <c r="F114" s="132"/>
      <c r="G114" s="132"/>
      <c r="H114" s="132"/>
      <c r="I114" s="132"/>
      <c r="J114" s="132"/>
      <c r="K114" s="132"/>
      <c r="L114" s="132"/>
      <c r="M114" s="132"/>
      <c r="N114" s="132"/>
      <c r="O114" s="132"/>
      <c r="P114" s="132"/>
      <c r="Q114" s="132"/>
      <c r="R114" s="132"/>
      <c r="S114" s="132"/>
      <c r="T114" s="132"/>
      <c r="U114" s="132"/>
      <c r="V114" s="132"/>
      <c r="W114" s="132"/>
      <c r="X114" s="132"/>
      <c r="Y114" s="132"/>
      <c r="Z114" s="132"/>
      <c r="AA114" s="132"/>
      <c r="AB114" s="132"/>
      <c r="AC114" s="132"/>
      <c r="AD114" s="132"/>
      <c r="AE114" s="132"/>
      <c r="AF114" s="132"/>
      <c r="AG114" s="132"/>
      <c r="AH114" s="133"/>
      <c r="AI114" s="99"/>
      <c r="AJ114" s="134">
        <f t="shared" si="11"/>
        <v>0</v>
      </c>
      <c r="AK114" s="132">
        <f>Foglio18!AL114</f>
        <v>0</v>
      </c>
      <c r="AL114" s="133">
        <f t="shared" si="12"/>
        <v>0</v>
      </c>
      <c r="AM114" s="99"/>
      <c r="AN114" s="164"/>
      <c r="AO114" s="165"/>
      <c r="AP114" s="164"/>
      <c r="AR114" s="277"/>
      <c r="AS114" s="197">
        <f t="array" ref="AS114">SUM(IF(($B$97:$B$153=AR113)*($C$97:$C$153=AV114),$AL$97:$AL$153,0))</f>
        <v>0</v>
      </c>
      <c r="AT114" s="328"/>
      <c r="AU114" s="218"/>
      <c r="AV114" s="199">
        <f>Foglio18!AV114</f>
        <v>0</v>
      </c>
      <c r="AW114" s="330"/>
      <c r="AX114" s="251"/>
      <c r="AY114" s="252"/>
      <c r="AZ114" s="252"/>
      <c r="BA114" s="333"/>
      <c r="BB114" s="265"/>
      <c r="BC114" s="337"/>
      <c r="BD114" s="330"/>
      <c r="BE114" s="252"/>
      <c r="BF114" s="252"/>
      <c r="BG114" s="333"/>
      <c r="BH114" s="335"/>
      <c r="BI114" s="337"/>
      <c r="BJ114" s="330"/>
      <c r="BK114" s="252"/>
      <c r="BL114" s="252"/>
      <c r="BM114" s="333"/>
      <c r="BN114" s="335"/>
      <c r="BO114" s="337"/>
      <c r="BP114" s="330"/>
      <c r="BQ114" s="252"/>
      <c r="BR114" s="252"/>
      <c r="BS114" s="333"/>
      <c r="BT114" s="335"/>
      <c r="BU114" s="337"/>
      <c r="BV114" s="330"/>
      <c r="BW114" s="252"/>
      <c r="BX114" s="252"/>
      <c r="BY114" s="333"/>
      <c r="BZ114" s="335"/>
      <c r="CA114" s="337"/>
      <c r="CB114" s="330"/>
      <c r="CC114" s="252"/>
      <c r="CD114" s="252"/>
      <c r="CE114" s="333"/>
      <c r="CF114" s="335"/>
      <c r="CG114" s="337"/>
    </row>
    <row r="115" spans="1:85">
      <c r="A115" s="130">
        <v>19</v>
      </c>
      <c r="B115" s="131">
        <f>Foglio16!B115</f>
        <v>0</v>
      </c>
      <c r="C115" s="131">
        <f>Foglio16!C115</f>
        <v>0</v>
      </c>
      <c r="D115" s="132"/>
      <c r="E115" s="132"/>
      <c r="F115" s="132"/>
      <c r="G115" s="132"/>
      <c r="H115" s="132"/>
      <c r="I115" s="132"/>
      <c r="J115" s="132"/>
      <c r="K115" s="132"/>
      <c r="L115" s="132"/>
      <c r="M115" s="132"/>
      <c r="N115" s="132"/>
      <c r="O115" s="132"/>
      <c r="P115" s="132"/>
      <c r="Q115" s="132"/>
      <c r="R115" s="132"/>
      <c r="S115" s="132"/>
      <c r="T115" s="132"/>
      <c r="U115" s="132"/>
      <c r="V115" s="132"/>
      <c r="W115" s="132"/>
      <c r="X115" s="132"/>
      <c r="Y115" s="132"/>
      <c r="Z115" s="132"/>
      <c r="AA115" s="132"/>
      <c r="AB115" s="132"/>
      <c r="AC115" s="132"/>
      <c r="AD115" s="132"/>
      <c r="AE115" s="132"/>
      <c r="AF115" s="132"/>
      <c r="AG115" s="132"/>
      <c r="AH115" s="133"/>
      <c r="AI115" s="99"/>
      <c r="AJ115" s="134">
        <f t="shared" si="11"/>
        <v>0</v>
      </c>
      <c r="AK115" s="132">
        <f>Foglio18!AL115</f>
        <v>0</v>
      </c>
      <c r="AL115" s="133">
        <f t="shared" si="12"/>
        <v>0</v>
      </c>
      <c r="AM115" s="99"/>
      <c r="AN115" s="158"/>
      <c r="AO115" s="159"/>
      <c r="AP115" s="158"/>
      <c r="AR115" s="276">
        <f>Foglio18!AR115</f>
        <v>0</v>
      </c>
      <c r="AS115" s="200">
        <f t="array" ref="AS115">SUM(IF(($B$97:$B$153=AR115)*($C$97:$C$153=AV115),$AL$97:$AL$153,0))</f>
        <v>0</v>
      </c>
      <c r="AT115" s="327">
        <f>BA115+BG115+BM115+BS115+BY115+CE115</f>
        <v>0</v>
      </c>
      <c r="AU115" s="219">
        <f>AT115-AS115-AS116</f>
        <v>0</v>
      </c>
      <c r="AV115" s="202">
        <f>Foglio18!AV115</f>
        <v>0</v>
      </c>
      <c r="AW115" s="330">
        <f>Foglio18!AW115</f>
        <v>0</v>
      </c>
      <c r="AX115" s="251">
        <f>Foglio18!AX115</f>
        <v>0</v>
      </c>
      <c r="AY115" s="252">
        <f>Foglio18!AY115</f>
        <v>0</v>
      </c>
      <c r="AZ115" s="252">
        <f>Foglio18!AZ115</f>
        <v>0</v>
      </c>
      <c r="BA115" s="333">
        <f>Foglio18!BA115</f>
        <v>0</v>
      </c>
      <c r="BB115" s="265">
        <f>Foglio18!BB115</f>
        <v>0</v>
      </c>
      <c r="BC115" s="337">
        <f>Foglio18!BC115</f>
        <v>0</v>
      </c>
      <c r="BD115" s="330">
        <f>Foglio18!BD115</f>
        <v>0</v>
      </c>
      <c r="BE115" s="252">
        <f>Foglio18!BE115</f>
        <v>0</v>
      </c>
      <c r="BF115" s="252">
        <f>Foglio18!BF115</f>
        <v>0</v>
      </c>
      <c r="BG115" s="333">
        <f>Foglio18!BG115</f>
        <v>0</v>
      </c>
      <c r="BH115" s="335">
        <f>Foglio18!BH115</f>
        <v>0</v>
      </c>
      <c r="BI115" s="337">
        <f>Foglio18!BI115</f>
        <v>0</v>
      </c>
      <c r="BJ115" s="330">
        <f>Foglio18!BJ115</f>
        <v>0</v>
      </c>
      <c r="BK115" s="252">
        <f>Foglio18!BK115</f>
        <v>0</v>
      </c>
      <c r="BL115" s="252">
        <f>Foglio18!BL115</f>
        <v>0</v>
      </c>
      <c r="BM115" s="333">
        <f>Foglio18!BM115</f>
        <v>0</v>
      </c>
      <c r="BN115" s="335">
        <f>Foglio18!BN115</f>
        <v>0</v>
      </c>
      <c r="BO115" s="337">
        <f>Foglio18!BO115</f>
        <v>0</v>
      </c>
      <c r="BP115" s="330">
        <f>Foglio18!BP115</f>
        <v>0</v>
      </c>
      <c r="BQ115" s="252">
        <f>Foglio18!BQ115</f>
        <v>0</v>
      </c>
      <c r="BR115" s="252">
        <f>Foglio18!BR115</f>
        <v>0</v>
      </c>
      <c r="BS115" s="333">
        <f>Foglio18!BS115</f>
        <v>0</v>
      </c>
      <c r="BT115" s="335">
        <f>Foglio18!BT115</f>
        <v>0</v>
      </c>
      <c r="BU115" s="337">
        <f>Foglio18!BU115</f>
        <v>0</v>
      </c>
      <c r="BV115" s="330">
        <f>Foglio18!BV115</f>
        <v>0</v>
      </c>
      <c r="BW115" s="252">
        <f>Foglio18!BW115</f>
        <v>0</v>
      </c>
      <c r="BX115" s="252">
        <f>Foglio18!BX115</f>
        <v>0</v>
      </c>
      <c r="BY115" s="333">
        <f>Foglio18!BY115</f>
        <v>0</v>
      </c>
      <c r="BZ115" s="335">
        <f>Foglio18!BZ115</f>
        <v>0</v>
      </c>
      <c r="CA115" s="337">
        <f>Foglio18!CA115</f>
        <v>0</v>
      </c>
      <c r="CB115" s="330">
        <f>Foglio18!CB115</f>
        <v>0</v>
      </c>
      <c r="CC115" s="252">
        <f>Foglio18!CC115</f>
        <v>0</v>
      </c>
      <c r="CD115" s="252">
        <f>Foglio18!CD115</f>
        <v>0</v>
      </c>
      <c r="CE115" s="333">
        <f>Foglio18!CE115</f>
        <v>0</v>
      </c>
      <c r="CF115" s="335">
        <f>Foglio18!CF115</f>
        <v>0</v>
      </c>
      <c r="CG115" s="337">
        <f>Foglio18!CG115</f>
        <v>0</v>
      </c>
    </row>
    <row r="116" spans="1:85">
      <c r="A116" s="130">
        <v>20</v>
      </c>
      <c r="B116" s="131">
        <f>Foglio16!B116</f>
        <v>0</v>
      </c>
      <c r="C116" s="131">
        <f>Foglio16!C116</f>
        <v>0</v>
      </c>
      <c r="D116" s="132"/>
      <c r="E116" s="132"/>
      <c r="F116" s="132"/>
      <c r="G116" s="132"/>
      <c r="H116" s="132"/>
      <c r="I116" s="132"/>
      <c r="J116" s="132"/>
      <c r="K116" s="132"/>
      <c r="L116" s="132"/>
      <c r="M116" s="132"/>
      <c r="N116" s="132"/>
      <c r="O116" s="132"/>
      <c r="P116" s="132"/>
      <c r="Q116" s="132"/>
      <c r="R116" s="132"/>
      <c r="S116" s="132"/>
      <c r="T116" s="132"/>
      <c r="U116" s="132"/>
      <c r="V116" s="132"/>
      <c r="W116" s="132"/>
      <c r="X116" s="132"/>
      <c r="Y116" s="132"/>
      <c r="Z116" s="132"/>
      <c r="AA116" s="132"/>
      <c r="AB116" s="132"/>
      <c r="AC116" s="132"/>
      <c r="AD116" s="132"/>
      <c r="AE116" s="132"/>
      <c r="AF116" s="132"/>
      <c r="AG116" s="132"/>
      <c r="AH116" s="133"/>
      <c r="AI116" s="99"/>
      <c r="AJ116" s="134">
        <f t="shared" si="11"/>
        <v>0</v>
      </c>
      <c r="AK116" s="132">
        <f>Foglio18!AL116</f>
        <v>0</v>
      </c>
      <c r="AL116" s="133">
        <f t="shared" si="12"/>
        <v>0</v>
      </c>
      <c r="AM116" s="99"/>
      <c r="AN116" s="158"/>
      <c r="AO116" s="159"/>
      <c r="AP116" s="158"/>
      <c r="AR116" s="277"/>
      <c r="AS116" s="197">
        <f t="array" ref="AS116">SUM(IF(($B$97:$B$153=AR115)*($C$97:$C$153=AV116),$AL$97:$AL$153,0))</f>
        <v>0</v>
      </c>
      <c r="AT116" s="328"/>
      <c r="AU116" s="218"/>
      <c r="AV116" s="199">
        <f>Foglio18!AV116</f>
        <v>0</v>
      </c>
      <c r="AW116" s="330"/>
      <c r="AX116" s="251"/>
      <c r="AY116" s="252"/>
      <c r="AZ116" s="252"/>
      <c r="BA116" s="333"/>
      <c r="BB116" s="265"/>
      <c r="BC116" s="337"/>
      <c r="BD116" s="330"/>
      <c r="BE116" s="252"/>
      <c r="BF116" s="252"/>
      <c r="BG116" s="333"/>
      <c r="BH116" s="335"/>
      <c r="BI116" s="337"/>
      <c r="BJ116" s="330"/>
      <c r="BK116" s="252"/>
      <c r="BL116" s="252"/>
      <c r="BM116" s="333"/>
      <c r="BN116" s="335"/>
      <c r="BO116" s="337"/>
      <c r="BP116" s="330"/>
      <c r="BQ116" s="252"/>
      <c r="BR116" s="252"/>
      <c r="BS116" s="333"/>
      <c r="BT116" s="335"/>
      <c r="BU116" s="337"/>
      <c r="BV116" s="330"/>
      <c r="BW116" s="252"/>
      <c r="BX116" s="252"/>
      <c r="BY116" s="333"/>
      <c r="BZ116" s="335"/>
      <c r="CA116" s="337"/>
      <c r="CB116" s="330"/>
      <c r="CC116" s="252"/>
      <c r="CD116" s="252"/>
      <c r="CE116" s="333"/>
      <c r="CF116" s="335"/>
      <c r="CG116" s="337"/>
    </row>
    <row r="117" spans="1:85">
      <c r="A117" s="130">
        <v>21</v>
      </c>
      <c r="B117" s="131">
        <f>Foglio16!B117</f>
        <v>0</v>
      </c>
      <c r="C117" s="131">
        <f>Foglio16!C117</f>
        <v>0</v>
      </c>
      <c r="D117" s="132"/>
      <c r="E117" s="132"/>
      <c r="F117" s="132"/>
      <c r="G117" s="132"/>
      <c r="H117" s="132"/>
      <c r="I117" s="132"/>
      <c r="J117" s="132"/>
      <c r="K117" s="132"/>
      <c r="L117" s="132"/>
      <c r="M117" s="132"/>
      <c r="N117" s="132"/>
      <c r="O117" s="132"/>
      <c r="P117" s="132"/>
      <c r="Q117" s="132"/>
      <c r="R117" s="132"/>
      <c r="S117" s="132"/>
      <c r="T117" s="132"/>
      <c r="U117" s="132"/>
      <c r="V117" s="132"/>
      <c r="W117" s="132"/>
      <c r="X117" s="132"/>
      <c r="Y117" s="132"/>
      <c r="Z117" s="132"/>
      <c r="AA117" s="132"/>
      <c r="AB117" s="132"/>
      <c r="AC117" s="132"/>
      <c r="AD117" s="132"/>
      <c r="AE117" s="132"/>
      <c r="AF117" s="132"/>
      <c r="AG117" s="132"/>
      <c r="AH117" s="133"/>
      <c r="AI117" s="99"/>
      <c r="AJ117" s="134">
        <f t="shared" si="11"/>
        <v>0</v>
      </c>
      <c r="AK117" s="132">
        <f>Foglio18!AL117</f>
        <v>0</v>
      </c>
      <c r="AL117" s="133">
        <f t="shared" si="12"/>
        <v>0</v>
      </c>
      <c r="AM117" s="99"/>
      <c r="AN117" s="158"/>
      <c r="AO117" s="159"/>
      <c r="AP117" s="158"/>
      <c r="AR117" s="276">
        <f>Foglio18!AR117</f>
        <v>0</v>
      </c>
      <c r="AS117" s="200">
        <f t="array" ref="AS117">SUM(IF(($B$97:$B$153=AR117)*($C$97:$C$153=AV117),$AL$97:$AL$153,0))</f>
        <v>0</v>
      </c>
      <c r="AT117" s="327">
        <f>BA117+BG117+BM117+BS117+BY117+CE117</f>
        <v>0</v>
      </c>
      <c r="AU117" s="219">
        <f>AT117-AS117-AS118</f>
        <v>0</v>
      </c>
      <c r="AV117" s="202">
        <f>Foglio18!AV117</f>
        <v>0</v>
      </c>
      <c r="AW117" s="330">
        <f>Foglio18!AW117</f>
        <v>0</v>
      </c>
      <c r="AX117" s="251">
        <f>Foglio18!AX117</f>
        <v>0</v>
      </c>
      <c r="AY117" s="252">
        <f>Foglio18!AY117</f>
        <v>0</v>
      </c>
      <c r="AZ117" s="252">
        <f>Foglio18!AZ117</f>
        <v>0</v>
      </c>
      <c r="BA117" s="333">
        <f>Foglio18!BA117</f>
        <v>0</v>
      </c>
      <c r="BB117" s="265">
        <f>Foglio18!BB117</f>
        <v>0</v>
      </c>
      <c r="BC117" s="337">
        <f>Foglio18!BC117</f>
        <v>0</v>
      </c>
      <c r="BD117" s="330">
        <f>Foglio18!BD117</f>
        <v>0</v>
      </c>
      <c r="BE117" s="252">
        <f>Foglio18!BE117</f>
        <v>0</v>
      </c>
      <c r="BF117" s="252">
        <f>Foglio18!BF117</f>
        <v>0</v>
      </c>
      <c r="BG117" s="333">
        <f>Foglio18!BG117</f>
        <v>0</v>
      </c>
      <c r="BH117" s="335">
        <f>Foglio18!BH117</f>
        <v>0</v>
      </c>
      <c r="BI117" s="337">
        <f>Foglio18!BI117</f>
        <v>0</v>
      </c>
      <c r="BJ117" s="330">
        <f>Foglio18!BJ117</f>
        <v>0</v>
      </c>
      <c r="BK117" s="252">
        <f>Foglio18!BK117</f>
        <v>0</v>
      </c>
      <c r="BL117" s="252">
        <f>Foglio18!BL117</f>
        <v>0</v>
      </c>
      <c r="BM117" s="333">
        <f>Foglio18!BM117</f>
        <v>0</v>
      </c>
      <c r="BN117" s="335">
        <f>Foglio18!BN117</f>
        <v>0</v>
      </c>
      <c r="BO117" s="337">
        <f>Foglio18!BO117</f>
        <v>0</v>
      </c>
      <c r="BP117" s="330">
        <f>Foglio18!BP117</f>
        <v>0</v>
      </c>
      <c r="BQ117" s="252">
        <f>Foglio18!BQ117</f>
        <v>0</v>
      </c>
      <c r="BR117" s="252">
        <f>Foglio18!BR117</f>
        <v>0</v>
      </c>
      <c r="BS117" s="333">
        <f>Foglio18!BS117</f>
        <v>0</v>
      </c>
      <c r="BT117" s="335">
        <f>Foglio18!BT117</f>
        <v>0</v>
      </c>
      <c r="BU117" s="337">
        <f>Foglio18!BU117</f>
        <v>0</v>
      </c>
      <c r="BV117" s="330">
        <f>Foglio18!BV117</f>
        <v>0</v>
      </c>
      <c r="BW117" s="252">
        <f>Foglio18!BW117</f>
        <v>0</v>
      </c>
      <c r="BX117" s="252">
        <f>Foglio18!BX117</f>
        <v>0</v>
      </c>
      <c r="BY117" s="333">
        <f>Foglio18!BY117</f>
        <v>0</v>
      </c>
      <c r="BZ117" s="335">
        <f>Foglio18!BZ117</f>
        <v>0</v>
      </c>
      <c r="CA117" s="337">
        <f>Foglio18!CA117</f>
        <v>0</v>
      </c>
      <c r="CB117" s="330">
        <f>Foglio18!CB117</f>
        <v>0</v>
      </c>
      <c r="CC117" s="252">
        <f>Foglio18!CC117</f>
        <v>0</v>
      </c>
      <c r="CD117" s="252">
        <f>Foglio18!CD117</f>
        <v>0</v>
      </c>
      <c r="CE117" s="333">
        <f>Foglio18!CE117</f>
        <v>0</v>
      </c>
      <c r="CF117" s="335">
        <f>Foglio18!CF117</f>
        <v>0</v>
      </c>
      <c r="CG117" s="337">
        <f>Foglio18!CG117</f>
        <v>0</v>
      </c>
    </row>
    <row r="118" spans="1:85">
      <c r="A118" s="130">
        <v>22</v>
      </c>
      <c r="B118" s="131">
        <f>Foglio16!B118</f>
        <v>0</v>
      </c>
      <c r="C118" s="131">
        <f>Foglio16!C118</f>
        <v>0</v>
      </c>
      <c r="D118" s="132"/>
      <c r="E118" s="132"/>
      <c r="F118" s="132"/>
      <c r="G118" s="132"/>
      <c r="H118" s="132"/>
      <c r="I118" s="132"/>
      <c r="J118" s="132"/>
      <c r="K118" s="132"/>
      <c r="L118" s="132"/>
      <c r="M118" s="132"/>
      <c r="N118" s="132"/>
      <c r="O118" s="132"/>
      <c r="P118" s="132"/>
      <c r="Q118" s="132"/>
      <c r="R118" s="132"/>
      <c r="S118" s="132"/>
      <c r="T118" s="132"/>
      <c r="U118" s="132"/>
      <c r="V118" s="132"/>
      <c r="W118" s="132"/>
      <c r="X118" s="132"/>
      <c r="Y118" s="132"/>
      <c r="Z118" s="132"/>
      <c r="AA118" s="132"/>
      <c r="AB118" s="132"/>
      <c r="AC118" s="132"/>
      <c r="AD118" s="132"/>
      <c r="AE118" s="132"/>
      <c r="AF118" s="132"/>
      <c r="AG118" s="132"/>
      <c r="AH118" s="133"/>
      <c r="AI118" s="99"/>
      <c r="AJ118" s="134">
        <f t="shared" si="11"/>
        <v>0</v>
      </c>
      <c r="AK118" s="132">
        <f>Foglio18!AL118</f>
        <v>0</v>
      </c>
      <c r="AL118" s="133">
        <f t="shared" si="12"/>
        <v>0</v>
      </c>
      <c r="AM118" s="99"/>
      <c r="AN118" s="158"/>
      <c r="AO118" s="159"/>
      <c r="AP118" s="158"/>
      <c r="AR118" s="277"/>
      <c r="AS118" s="197">
        <f t="array" ref="AS118">SUM(IF(($B$97:$B$153=AR117)*($C$97:$C$153=AV118),$AL$97:$AL$153,0))</f>
        <v>0</v>
      </c>
      <c r="AT118" s="328"/>
      <c r="AU118" s="218"/>
      <c r="AV118" s="199">
        <f>Foglio18!AV118</f>
        <v>0</v>
      </c>
      <c r="AW118" s="330"/>
      <c r="AX118" s="251"/>
      <c r="AY118" s="252"/>
      <c r="AZ118" s="252"/>
      <c r="BA118" s="333"/>
      <c r="BB118" s="265"/>
      <c r="BC118" s="337"/>
      <c r="BD118" s="330"/>
      <c r="BE118" s="252"/>
      <c r="BF118" s="252"/>
      <c r="BG118" s="333"/>
      <c r="BH118" s="335"/>
      <c r="BI118" s="337"/>
      <c r="BJ118" s="330"/>
      <c r="BK118" s="252"/>
      <c r="BL118" s="252"/>
      <c r="BM118" s="333"/>
      <c r="BN118" s="335"/>
      <c r="BO118" s="337"/>
      <c r="BP118" s="330"/>
      <c r="BQ118" s="252"/>
      <c r="BR118" s="252"/>
      <c r="BS118" s="333"/>
      <c r="BT118" s="335"/>
      <c r="BU118" s="337"/>
      <c r="BV118" s="330"/>
      <c r="BW118" s="252"/>
      <c r="BX118" s="252"/>
      <c r="BY118" s="333"/>
      <c r="BZ118" s="335"/>
      <c r="CA118" s="337"/>
      <c r="CB118" s="330"/>
      <c r="CC118" s="252"/>
      <c r="CD118" s="252"/>
      <c r="CE118" s="333"/>
      <c r="CF118" s="335"/>
      <c r="CG118" s="337"/>
    </row>
    <row r="119" spans="1:85">
      <c r="A119" s="130">
        <v>23</v>
      </c>
      <c r="B119" s="131">
        <f>Foglio16!B119</f>
        <v>0</v>
      </c>
      <c r="C119" s="131">
        <f>Foglio16!C119</f>
        <v>0</v>
      </c>
      <c r="D119" s="132"/>
      <c r="E119" s="132"/>
      <c r="F119" s="132"/>
      <c r="G119" s="132"/>
      <c r="H119" s="132"/>
      <c r="I119" s="132"/>
      <c r="J119" s="132"/>
      <c r="K119" s="132"/>
      <c r="L119" s="132"/>
      <c r="M119" s="132"/>
      <c r="N119" s="132"/>
      <c r="O119" s="132"/>
      <c r="P119" s="132"/>
      <c r="Q119" s="132"/>
      <c r="R119" s="132"/>
      <c r="S119" s="132"/>
      <c r="T119" s="132"/>
      <c r="U119" s="132"/>
      <c r="V119" s="132"/>
      <c r="W119" s="132"/>
      <c r="X119" s="132"/>
      <c r="Y119" s="132"/>
      <c r="Z119" s="132"/>
      <c r="AA119" s="132"/>
      <c r="AB119" s="132"/>
      <c r="AC119" s="132"/>
      <c r="AD119" s="132"/>
      <c r="AE119" s="132"/>
      <c r="AF119" s="132"/>
      <c r="AG119" s="132"/>
      <c r="AH119" s="133"/>
      <c r="AI119" s="99"/>
      <c r="AJ119" s="134">
        <f t="shared" si="11"/>
        <v>0</v>
      </c>
      <c r="AK119" s="132">
        <f>Foglio18!AL119</f>
        <v>0</v>
      </c>
      <c r="AL119" s="133">
        <f t="shared" si="12"/>
        <v>0</v>
      </c>
      <c r="AM119" s="99"/>
      <c r="AN119" s="158"/>
      <c r="AO119" s="159"/>
      <c r="AP119" s="158"/>
      <c r="AR119" s="276">
        <f>Foglio18!AR119</f>
        <v>0</v>
      </c>
      <c r="AS119" s="200">
        <f t="array" ref="AS119">SUM(IF(($B$97:$B$153=AR119)*($C$97:$C$153=AV119),$AL$97:$AL$153,0))</f>
        <v>0</v>
      </c>
      <c r="AT119" s="327">
        <f>BA119+BG119+BM119+BS119+BY119+CE119</f>
        <v>0</v>
      </c>
      <c r="AU119" s="219">
        <f>AT119-AS119-AS120</f>
        <v>0</v>
      </c>
      <c r="AV119" s="202">
        <f>Foglio18!AV119</f>
        <v>0</v>
      </c>
      <c r="AW119" s="330">
        <f>Foglio18!AW119</f>
        <v>0</v>
      </c>
      <c r="AX119" s="251">
        <f>Foglio18!AX119</f>
        <v>0</v>
      </c>
      <c r="AY119" s="252">
        <f>Foglio18!AY119</f>
        <v>0</v>
      </c>
      <c r="AZ119" s="252">
        <f>Foglio18!AZ119</f>
        <v>0</v>
      </c>
      <c r="BA119" s="333">
        <f>Foglio18!BA119</f>
        <v>0</v>
      </c>
      <c r="BB119" s="265">
        <f>Foglio18!BB119</f>
        <v>0</v>
      </c>
      <c r="BC119" s="337">
        <f>Foglio18!BC119</f>
        <v>0</v>
      </c>
      <c r="BD119" s="330">
        <f>Foglio18!BD119</f>
        <v>0</v>
      </c>
      <c r="BE119" s="252">
        <f>Foglio18!BE119</f>
        <v>0</v>
      </c>
      <c r="BF119" s="252">
        <f>Foglio18!BF119</f>
        <v>0</v>
      </c>
      <c r="BG119" s="333">
        <f>Foglio18!BG119</f>
        <v>0</v>
      </c>
      <c r="BH119" s="335">
        <f>Foglio18!BH119</f>
        <v>0</v>
      </c>
      <c r="BI119" s="337">
        <f>Foglio18!BI119</f>
        <v>0</v>
      </c>
      <c r="BJ119" s="330">
        <f>Foglio18!BJ119</f>
        <v>0</v>
      </c>
      <c r="BK119" s="252">
        <f>Foglio18!BK119</f>
        <v>0</v>
      </c>
      <c r="BL119" s="252">
        <f>Foglio18!BL119</f>
        <v>0</v>
      </c>
      <c r="BM119" s="333">
        <f>Foglio18!BM119</f>
        <v>0</v>
      </c>
      <c r="BN119" s="335">
        <f>Foglio18!BN119</f>
        <v>0</v>
      </c>
      <c r="BO119" s="337">
        <f>Foglio18!BO119</f>
        <v>0</v>
      </c>
      <c r="BP119" s="330">
        <f>Foglio18!BP119</f>
        <v>0</v>
      </c>
      <c r="BQ119" s="252">
        <f>Foglio18!BQ119</f>
        <v>0</v>
      </c>
      <c r="BR119" s="252">
        <f>Foglio18!BR119</f>
        <v>0</v>
      </c>
      <c r="BS119" s="333">
        <f>Foglio18!BS119</f>
        <v>0</v>
      </c>
      <c r="BT119" s="335">
        <f>Foglio18!BT119</f>
        <v>0</v>
      </c>
      <c r="BU119" s="337">
        <f>Foglio18!BU119</f>
        <v>0</v>
      </c>
      <c r="BV119" s="330">
        <f>Foglio18!BV119</f>
        <v>0</v>
      </c>
      <c r="BW119" s="252">
        <f>Foglio18!BW119</f>
        <v>0</v>
      </c>
      <c r="BX119" s="252">
        <f>Foglio18!BX119</f>
        <v>0</v>
      </c>
      <c r="BY119" s="333">
        <f>Foglio18!BY119</f>
        <v>0</v>
      </c>
      <c r="BZ119" s="335">
        <f>Foglio18!BZ119</f>
        <v>0</v>
      </c>
      <c r="CA119" s="337">
        <f>Foglio18!CA119</f>
        <v>0</v>
      </c>
      <c r="CB119" s="330">
        <f>Foglio18!CB119</f>
        <v>0</v>
      </c>
      <c r="CC119" s="252">
        <f>Foglio18!CC119</f>
        <v>0</v>
      </c>
      <c r="CD119" s="252">
        <f>Foglio18!CD119</f>
        <v>0</v>
      </c>
      <c r="CE119" s="333">
        <f>Foglio18!CE119</f>
        <v>0</v>
      </c>
      <c r="CF119" s="335">
        <f>Foglio18!CF119</f>
        <v>0</v>
      </c>
      <c r="CG119" s="337">
        <f>Foglio18!CG119</f>
        <v>0</v>
      </c>
    </row>
    <row r="120" spans="1:85">
      <c r="A120" s="130">
        <v>24</v>
      </c>
      <c r="B120" s="131">
        <f>Foglio16!B120</f>
        <v>0</v>
      </c>
      <c r="C120" s="131">
        <f>Foglio16!C120</f>
        <v>0</v>
      </c>
      <c r="D120" s="132"/>
      <c r="E120" s="132"/>
      <c r="F120" s="132"/>
      <c r="G120" s="132"/>
      <c r="H120" s="132"/>
      <c r="I120" s="132"/>
      <c r="J120" s="132"/>
      <c r="K120" s="132"/>
      <c r="L120" s="132"/>
      <c r="M120" s="132"/>
      <c r="N120" s="132"/>
      <c r="O120" s="132"/>
      <c r="P120" s="132"/>
      <c r="Q120" s="132"/>
      <c r="R120" s="132"/>
      <c r="S120" s="132"/>
      <c r="T120" s="132"/>
      <c r="U120" s="132"/>
      <c r="V120" s="132"/>
      <c r="W120" s="132"/>
      <c r="X120" s="132"/>
      <c r="Y120" s="132"/>
      <c r="Z120" s="132"/>
      <c r="AA120" s="132"/>
      <c r="AB120" s="132"/>
      <c r="AC120" s="132"/>
      <c r="AD120" s="132"/>
      <c r="AE120" s="132"/>
      <c r="AF120" s="132"/>
      <c r="AG120" s="132"/>
      <c r="AH120" s="133"/>
      <c r="AI120" s="99"/>
      <c r="AJ120" s="134">
        <f t="shared" si="11"/>
        <v>0</v>
      </c>
      <c r="AK120" s="132">
        <f>Foglio18!AL120</f>
        <v>0</v>
      </c>
      <c r="AL120" s="133">
        <f t="shared" si="12"/>
        <v>0</v>
      </c>
      <c r="AM120" s="99"/>
      <c r="AN120" s="158"/>
      <c r="AO120" s="159"/>
      <c r="AP120" s="158"/>
      <c r="AR120" s="277"/>
      <c r="AS120" s="197">
        <f t="array" ref="AS120">SUM(IF(($B$97:$B$153=AR119)*($C$97:$C$153=AV120),$AL$97:$AL$153,0))</f>
        <v>0</v>
      </c>
      <c r="AT120" s="328"/>
      <c r="AU120" s="218"/>
      <c r="AV120" s="199">
        <f>Foglio18!AV120</f>
        <v>0</v>
      </c>
      <c r="AW120" s="330"/>
      <c r="AX120" s="251"/>
      <c r="AY120" s="252"/>
      <c r="AZ120" s="252"/>
      <c r="BA120" s="333"/>
      <c r="BB120" s="265"/>
      <c r="BC120" s="337"/>
      <c r="BD120" s="330"/>
      <c r="BE120" s="252"/>
      <c r="BF120" s="252"/>
      <c r="BG120" s="333"/>
      <c r="BH120" s="335"/>
      <c r="BI120" s="337"/>
      <c r="BJ120" s="330"/>
      <c r="BK120" s="252"/>
      <c r="BL120" s="252"/>
      <c r="BM120" s="333"/>
      <c r="BN120" s="335"/>
      <c r="BO120" s="337"/>
      <c r="BP120" s="330"/>
      <c r="BQ120" s="252"/>
      <c r="BR120" s="252"/>
      <c r="BS120" s="333"/>
      <c r="BT120" s="335"/>
      <c r="BU120" s="337"/>
      <c r="BV120" s="330"/>
      <c r="BW120" s="252"/>
      <c r="BX120" s="252"/>
      <c r="BY120" s="333"/>
      <c r="BZ120" s="335"/>
      <c r="CA120" s="337"/>
      <c r="CB120" s="330"/>
      <c r="CC120" s="252"/>
      <c r="CD120" s="252"/>
      <c r="CE120" s="333"/>
      <c r="CF120" s="335"/>
      <c r="CG120" s="337"/>
    </row>
    <row r="121" spans="1:85">
      <c r="A121" s="130">
        <v>25</v>
      </c>
      <c r="B121" s="131">
        <f>Foglio16!B121</f>
        <v>0</v>
      </c>
      <c r="C121" s="131">
        <f>Foglio16!C121</f>
        <v>0</v>
      </c>
      <c r="D121" s="132"/>
      <c r="E121" s="132"/>
      <c r="F121" s="132"/>
      <c r="G121" s="132"/>
      <c r="H121" s="132"/>
      <c r="I121" s="132"/>
      <c r="J121" s="132"/>
      <c r="K121" s="132"/>
      <c r="L121" s="132"/>
      <c r="M121" s="132"/>
      <c r="N121" s="132"/>
      <c r="O121" s="132"/>
      <c r="P121" s="132"/>
      <c r="Q121" s="132"/>
      <c r="R121" s="132"/>
      <c r="S121" s="132"/>
      <c r="T121" s="132"/>
      <c r="U121" s="132"/>
      <c r="V121" s="132"/>
      <c r="W121" s="132"/>
      <c r="X121" s="132"/>
      <c r="Y121" s="132"/>
      <c r="Z121" s="132"/>
      <c r="AA121" s="132"/>
      <c r="AB121" s="132"/>
      <c r="AC121" s="132"/>
      <c r="AD121" s="132"/>
      <c r="AE121" s="132"/>
      <c r="AF121" s="132"/>
      <c r="AG121" s="132"/>
      <c r="AH121" s="133"/>
      <c r="AI121" s="99"/>
      <c r="AJ121" s="134">
        <f t="shared" si="11"/>
        <v>0</v>
      </c>
      <c r="AK121" s="132">
        <f>Foglio18!AL121</f>
        <v>0</v>
      </c>
      <c r="AL121" s="133">
        <f t="shared" si="12"/>
        <v>0</v>
      </c>
      <c r="AM121" s="99"/>
      <c r="AN121" s="158"/>
      <c r="AO121" s="159"/>
      <c r="AP121" s="158"/>
      <c r="AR121" s="276">
        <f>Foglio18!AR121</f>
        <v>0</v>
      </c>
      <c r="AS121" s="200">
        <f t="array" ref="AS121">SUM(IF(($B$97:$B$153=AR121)*($C$97:$C$153=AV121),$AL$97:$AL$153,0))</f>
        <v>0</v>
      </c>
      <c r="AT121" s="327">
        <f>BA121+BG121+BM121+BS121+BY121+CE121</f>
        <v>0</v>
      </c>
      <c r="AU121" s="219">
        <f>AT121-AS121-AS122</f>
        <v>0</v>
      </c>
      <c r="AV121" s="202">
        <f>Foglio18!AV121</f>
        <v>0</v>
      </c>
      <c r="AW121" s="330">
        <f>Foglio18!AW121</f>
        <v>0</v>
      </c>
      <c r="AX121" s="251">
        <f>Foglio18!AX121</f>
        <v>0</v>
      </c>
      <c r="AY121" s="252">
        <f>Foglio18!AY121</f>
        <v>0</v>
      </c>
      <c r="AZ121" s="252">
        <f>Foglio18!AZ121</f>
        <v>0</v>
      </c>
      <c r="BA121" s="333">
        <f>Foglio18!BA121</f>
        <v>0</v>
      </c>
      <c r="BB121" s="265">
        <f>Foglio18!BB121</f>
        <v>0</v>
      </c>
      <c r="BC121" s="337">
        <f>Foglio18!BC121</f>
        <v>0</v>
      </c>
      <c r="BD121" s="330">
        <f>Foglio18!BD121</f>
        <v>0</v>
      </c>
      <c r="BE121" s="252">
        <f>Foglio18!BE121</f>
        <v>0</v>
      </c>
      <c r="BF121" s="252">
        <f>Foglio18!BF121</f>
        <v>0</v>
      </c>
      <c r="BG121" s="333">
        <f>Foglio18!BG121</f>
        <v>0</v>
      </c>
      <c r="BH121" s="335">
        <f>Foglio18!BH121</f>
        <v>0</v>
      </c>
      <c r="BI121" s="337">
        <f>Foglio18!BI121</f>
        <v>0</v>
      </c>
      <c r="BJ121" s="330">
        <f>Foglio18!BJ121</f>
        <v>0</v>
      </c>
      <c r="BK121" s="252">
        <f>Foglio18!BK121</f>
        <v>0</v>
      </c>
      <c r="BL121" s="252">
        <f>Foglio18!BL121</f>
        <v>0</v>
      </c>
      <c r="BM121" s="333">
        <f>Foglio18!BM121</f>
        <v>0</v>
      </c>
      <c r="BN121" s="335">
        <f>Foglio18!BN121</f>
        <v>0</v>
      </c>
      <c r="BO121" s="337">
        <f>Foglio18!BO121</f>
        <v>0</v>
      </c>
      <c r="BP121" s="330">
        <f>Foglio18!BP121</f>
        <v>0</v>
      </c>
      <c r="BQ121" s="252">
        <f>Foglio18!BQ121</f>
        <v>0</v>
      </c>
      <c r="BR121" s="252">
        <f>Foglio18!BR121</f>
        <v>0</v>
      </c>
      <c r="BS121" s="333">
        <f>Foglio18!BS121</f>
        <v>0</v>
      </c>
      <c r="BT121" s="335">
        <f>Foglio18!BT121</f>
        <v>0</v>
      </c>
      <c r="BU121" s="337">
        <f>Foglio18!BU121</f>
        <v>0</v>
      </c>
      <c r="BV121" s="330">
        <f>Foglio18!BV121</f>
        <v>0</v>
      </c>
      <c r="BW121" s="252">
        <f>Foglio18!BW121</f>
        <v>0</v>
      </c>
      <c r="BX121" s="252">
        <f>Foglio18!BX121</f>
        <v>0</v>
      </c>
      <c r="BY121" s="333">
        <f>Foglio18!BY121</f>
        <v>0</v>
      </c>
      <c r="BZ121" s="335">
        <f>Foglio18!BZ121</f>
        <v>0</v>
      </c>
      <c r="CA121" s="337">
        <f>Foglio18!CA121</f>
        <v>0</v>
      </c>
      <c r="CB121" s="330">
        <f>Foglio18!CB121</f>
        <v>0</v>
      </c>
      <c r="CC121" s="252">
        <f>Foglio18!CC121</f>
        <v>0</v>
      </c>
      <c r="CD121" s="252">
        <f>Foglio18!CD121</f>
        <v>0</v>
      </c>
      <c r="CE121" s="333">
        <f>Foglio18!CE121</f>
        <v>0</v>
      </c>
      <c r="CF121" s="335">
        <f>Foglio18!CF121</f>
        <v>0</v>
      </c>
      <c r="CG121" s="337">
        <f>Foglio18!CG121</f>
        <v>0</v>
      </c>
    </row>
    <row r="122" spans="1:85">
      <c r="A122" s="130">
        <v>26</v>
      </c>
      <c r="B122" s="131">
        <f>Foglio16!B122</f>
        <v>0</v>
      </c>
      <c r="C122" s="131">
        <f>Foglio16!C122</f>
        <v>0</v>
      </c>
      <c r="D122" s="132"/>
      <c r="E122" s="132"/>
      <c r="F122" s="132"/>
      <c r="G122" s="132"/>
      <c r="H122" s="132"/>
      <c r="I122" s="132"/>
      <c r="J122" s="132"/>
      <c r="K122" s="132"/>
      <c r="L122" s="132"/>
      <c r="M122" s="132"/>
      <c r="N122" s="132"/>
      <c r="O122" s="132"/>
      <c r="P122" s="132"/>
      <c r="Q122" s="132"/>
      <c r="R122" s="132"/>
      <c r="S122" s="132"/>
      <c r="T122" s="132"/>
      <c r="U122" s="132"/>
      <c r="V122" s="132"/>
      <c r="W122" s="132"/>
      <c r="X122" s="132"/>
      <c r="Y122" s="132"/>
      <c r="Z122" s="132"/>
      <c r="AA122" s="132"/>
      <c r="AB122" s="132"/>
      <c r="AC122" s="132"/>
      <c r="AD122" s="132"/>
      <c r="AE122" s="132"/>
      <c r="AF122" s="132"/>
      <c r="AG122" s="132"/>
      <c r="AH122" s="133"/>
      <c r="AI122" s="99"/>
      <c r="AJ122" s="134">
        <f t="shared" si="11"/>
        <v>0</v>
      </c>
      <c r="AK122" s="132">
        <f>Foglio18!AL122</f>
        <v>0</v>
      </c>
      <c r="AL122" s="133">
        <f t="shared" si="12"/>
        <v>0</v>
      </c>
      <c r="AM122" s="99"/>
      <c r="AN122" s="158"/>
      <c r="AO122" s="159"/>
      <c r="AP122" s="158"/>
      <c r="AR122" s="277"/>
      <c r="AS122" s="197">
        <f t="array" ref="AS122">SUM(IF(($B$97:$B$153=AR121)*($C$97:$C$153=AV122),$AL$97:$AL$153,0))</f>
        <v>0</v>
      </c>
      <c r="AT122" s="328"/>
      <c r="AU122" s="218"/>
      <c r="AV122" s="199">
        <f>Foglio18!AV122</f>
        <v>0</v>
      </c>
      <c r="AW122" s="330"/>
      <c r="AX122" s="251"/>
      <c r="AY122" s="252"/>
      <c r="AZ122" s="252"/>
      <c r="BA122" s="333"/>
      <c r="BB122" s="265"/>
      <c r="BC122" s="337"/>
      <c r="BD122" s="330"/>
      <c r="BE122" s="252"/>
      <c r="BF122" s="252"/>
      <c r="BG122" s="333"/>
      <c r="BH122" s="335"/>
      <c r="BI122" s="337"/>
      <c r="BJ122" s="330"/>
      <c r="BK122" s="252"/>
      <c r="BL122" s="252"/>
      <c r="BM122" s="333"/>
      <c r="BN122" s="335"/>
      <c r="BO122" s="337"/>
      <c r="BP122" s="330"/>
      <c r="BQ122" s="252"/>
      <c r="BR122" s="252"/>
      <c r="BS122" s="333"/>
      <c r="BT122" s="335"/>
      <c r="BU122" s="337"/>
      <c r="BV122" s="330"/>
      <c r="BW122" s="252"/>
      <c r="BX122" s="252"/>
      <c r="BY122" s="333"/>
      <c r="BZ122" s="335"/>
      <c r="CA122" s="337"/>
      <c r="CB122" s="330"/>
      <c r="CC122" s="252"/>
      <c r="CD122" s="252"/>
      <c r="CE122" s="333"/>
      <c r="CF122" s="335"/>
      <c r="CG122" s="337"/>
    </row>
    <row r="123" spans="1:85" ht="12.75" customHeight="1" thickBot="1">
      <c r="A123" s="130">
        <v>27</v>
      </c>
      <c r="B123" s="131">
        <f>Foglio16!B123</f>
        <v>0</v>
      </c>
      <c r="C123" s="131">
        <f>Foglio16!C123</f>
        <v>0</v>
      </c>
      <c r="D123" s="132"/>
      <c r="E123" s="132"/>
      <c r="F123" s="132"/>
      <c r="G123" s="132"/>
      <c r="H123" s="132"/>
      <c r="I123" s="132"/>
      <c r="J123" s="132"/>
      <c r="K123" s="132"/>
      <c r="L123" s="132"/>
      <c r="M123" s="132"/>
      <c r="N123" s="132"/>
      <c r="O123" s="132"/>
      <c r="P123" s="132"/>
      <c r="Q123" s="132"/>
      <c r="R123" s="132"/>
      <c r="S123" s="132"/>
      <c r="T123" s="132"/>
      <c r="U123" s="132"/>
      <c r="V123" s="132"/>
      <c r="W123" s="132"/>
      <c r="X123" s="132"/>
      <c r="Y123" s="132"/>
      <c r="Z123" s="132"/>
      <c r="AA123" s="132"/>
      <c r="AB123" s="132"/>
      <c r="AC123" s="132"/>
      <c r="AD123" s="132"/>
      <c r="AE123" s="132"/>
      <c r="AF123" s="132"/>
      <c r="AG123" s="132"/>
      <c r="AH123" s="133"/>
      <c r="AI123" s="99"/>
      <c r="AJ123" s="134">
        <f t="shared" si="11"/>
        <v>0</v>
      </c>
      <c r="AK123" s="132">
        <f>Foglio18!AL123</f>
        <v>0</v>
      </c>
      <c r="AL123" s="133">
        <f t="shared" si="12"/>
        <v>0</v>
      </c>
      <c r="AM123" s="99"/>
      <c r="AN123" s="158"/>
      <c r="AO123" s="159"/>
      <c r="AP123" s="158"/>
      <c r="AR123" s="276">
        <f>Foglio18!AR123</f>
        <v>0</v>
      </c>
      <c r="AS123" s="200">
        <f t="array" ref="AS123">SUM(IF(($B$97:$B$153=AR123)*($C$97:$C$153=AV123),$AL$97:$AL$153,0))</f>
        <v>0</v>
      </c>
      <c r="AT123" s="327">
        <f>BA123+BG123+BM123+BS123+BY123+CE123</f>
        <v>0</v>
      </c>
      <c r="AU123" s="219">
        <f>AT123-AS123-AS124</f>
        <v>0</v>
      </c>
      <c r="AV123" s="202">
        <f>Foglio18!AV123</f>
        <v>0</v>
      </c>
      <c r="AW123" s="330">
        <f>Foglio18!AW123</f>
        <v>0</v>
      </c>
      <c r="AX123" s="251">
        <f>Foglio18!AX123</f>
        <v>0</v>
      </c>
      <c r="AY123" s="252">
        <f>Foglio18!AY123</f>
        <v>0</v>
      </c>
      <c r="AZ123" s="252">
        <f>Foglio18!AZ123</f>
        <v>0</v>
      </c>
      <c r="BA123" s="333">
        <f>Foglio18!BA123</f>
        <v>0</v>
      </c>
      <c r="BB123" s="265">
        <f>Foglio18!BB123</f>
        <v>0</v>
      </c>
      <c r="BC123" s="337">
        <f>Foglio18!BC123</f>
        <v>0</v>
      </c>
      <c r="BD123" s="330">
        <f>Foglio18!BD123</f>
        <v>0</v>
      </c>
      <c r="BE123" s="252">
        <f>Foglio18!BE123</f>
        <v>0</v>
      </c>
      <c r="BF123" s="252">
        <f>Foglio18!BF123</f>
        <v>0</v>
      </c>
      <c r="BG123" s="333">
        <f>Foglio18!BG123</f>
        <v>0</v>
      </c>
      <c r="BH123" s="335">
        <f>Foglio18!BH123</f>
        <v>0</v>
      </c>
      <c r="BI123" s="337">
        <f>Foglio18!BI123</f>
        <v>0</v>
      </c>
      <c r="BJ123" s="330">
        <f>Foglio18!BJ123</f>
        <v>0</v>
      </c>
      <c r="BK123" s="252">
        <f>Foglio18!BK123</f>
        <v>0</v>
      </c>
      <c r="BL123" s="252">
        <f>Foglio18!BL123</f>
        <v>0</v>
      </c>
      <c r="BM123" s="333">
        <f>Foglio18!BM123</f>
        <v>0</v>
      </c>
      <c r="BN123" s="335">
        <f>Foglio18!BN123</f>
        <v>0</v>
      </c>
      <c r="BO123" s="337">
        <f>Foglio18!BO123</f>
        <v>0</v>
      </c>
      <c r="BP123" s="330">
        <f>Foglio18!BP123</f>
        <v>0</v>
      </c>
      <c r="BQ123" s="252">
        <f>Foglio18!BQ123</f>
        <v>0</v>
      </c>
      <c r="BR123" s="252">
        <f>Foglio18!BR123</f>
        <v>0</v>
      </c>
      <c r="BS123" s="333">
        <f>Foglio18!BS123</f>
        <v>0</v>
      </c>
      <c r="BT123" s="335">
        <f>Foglio18!BT123</f>
        <v>0</v>
      </c>
      <c r="BU123" s="337">
        <f>Foglio18!BU123</f>
        <v>0</v>
      </c>
      <c r="BV123" s="330">
        <f>Foglio18!BV123</f>
        <v>0</v>
      </c>
      <c r="BW123" s="252">
        <f>Foglio18!BW123</f>
        <v>0</v>
      </c>
      <c r="BX123" s="252">
        <f>Foglio18!BX123</f>
        <v>0</v>
      </c>
      <c r="BY123" s="333">
        <f>Foglio18!BY123</f>
        <v>0</v>
      </c>
      <c r="BZ123" s="335">
        <f>Foglio18!BZ123</f>
        <v>0</v>
      </c>
      <c r="CA123" s="337">
        <f>Foglio18!CA123</f>
        <v>0</v>
      </c>
      <c r="CB123" s="330">
        <f>Foglio18!CB123</f>
        <v>0</v>
      </c>
      <c r="CC123" s="252">
        <f>Foglio18!CC123</f>
        <v>0</v>
      </c>
      <c r="CD123" s="252">
        <f>Foglio18!CD123</f>
        <v>0</v>
      </c>
      <c r="CE123" s="333">
        <f>Foglio18!CE123</f>
        <v>0</v>
      </c>
      <c r="CF123" s="335">
        <f>Foglio18!CF123</f>
        <v>0</v>
      </c>
      <c r="CG123" s="337">
        <f>Foglio18!CG123</f>
        <v>0</v>
      </c>
    </row>
    <row r="124" spans="1:85" ht="10.5" customHeight="1" thickTop="1">
      <c r="A124" s="168"/>
      <c r="B124" s="168"/>
      <c r="C124" s="168"/>
      <c r="D124" s="169"/>
      <c r="E124" s="169"/>
      <c r="F124" s="169"/>
      <c r="G124" s="169"/>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D124" s="169"/>
      <c r="AE124" s="169"/>
      <c r="AF124" s="169"/>
      <c r="AG124" s="169"/>
      <c r="AH124" s="169"/>
      <c r="AI124" s="169"/>
      <c r="AJ124" s="169"/>
      <c r="AK124" s="169"/>
      <c r="AL124" s="169"/>
      <c r="AM124" s="99"/>
      <c r="AN124" s="158"/>
      <c r="AO124" s="159"/>
      <c r="AP124" s="158"/>
      <c r="AR124" s="277"/>
      <c r="AS124" s="197">
        <f t="array" ref="AS124">SUM(IF(($B$97:$B$153=AR123)*($C$97:$C$153=AV124),$AL$97:$AL$153,0))</f>
        <v>0</v>
      </c>
      <c r="AT124" s="328"/>
      <c r="AU124" s="218"/>
      <c r="AV124" s="199">
        <f>Foglio18!AV124</f>
        <v>0</v>
      </c>
      <c r="AW124" s="330"/>
      <c r="AX124" s="251"/>
      <c r="AY124" s="252"/>
      <c r="AZ124" s="252"/>
      <c r="BA124" s="333"/>
      <c r="BB124" s="265"/>
      <c r="BC124" s="337"/>
      <c r="BD124" s="330"/>
      <c r="BE124" s="252"/>
      <c r="BF124" s="252"/>
      <c r="BG124" s="333"/>
      <c r="BH124" s="335"/>
      <c r="BI124" s="337"/>
      <c r="BJ124" s="330"/>
      <c r="BK124" s="252"/>
      <c r="BL124" s="252"/>
      <c r="BM124" s="333"/>
      <c r="BN124" s="335"/>
      <c r="BO124" s="337"/>
      <c r="BP124" s="330"/>
      <c r="BQ124" s="252"/>
      <c r="BR124" s="252"/>
      <c r="BS124" s="333"/>
      <c r="BT124" s="335"/>
      <c r="BU124" s="337"/>
      <c r="BV124" s="330"/>
      <c r="BW124" s="252"/>
      <c r="BX124" s="252"/>
      <c r="BY124" s="333"/>
      <c r="BZ124" s="335"/>
      <c r="CA124" s="337"/>
      <c r="CB124" s="330"/>
      <c r="CC124" s="252"/>
      <c r="CD124" s="252"/>
      <c r="CE124" s="333"/>
      <c r="CF124" s="335"/>
      <c r="CG124" s="337"/>
    </row>
    <row r="125" spans="1:85" ht="10.5" customHeight="1">
      <c r="A125" s="170"/>
      <c r="B125" s="170"/>
      <c r="C125" s="170"/>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c r="AA125" s="158"/>
      <c r="AB125" s="158"/>
      <c r="AC125" s="158"/>
      <c r="AD125" s="158"/>
      <c r="AE125" s="158"/>
      <c r="AF125" s="158"/>
      <c r="AG125" s="158"/>
      <c r="AH125" s="158"/>
      <c r="AI125" s="158"/>
      <c r="AJ125" s="158"/>
      <c r="AK125" s="158"/>
      <c r="AL125" s="158"/>
      <c r="AM125" s="99"/>
      <c r="AN125" s="158"/>
      <c r="AO125" s="159"/>
      <c r="AP125" s="158"/>
      <c r="AR125" s="276">
        <f>Foglio18!AR125</f>
        <v>0</v>
      </c>
      <c r="AS125" s="200">
        <f t="array" ref="AS125">SUM(IF(($B$97:$B$153=AR125)*($C$97:$C$153=AV125),$AL$97:$AL$153,0))</f>
        <v>0</v>
      </c>
      <c r="AT125" s="327">
        <f>BA125+BG125+BM125+BS125+BY125+CE125</f>
        <v>0</v>
      </c>
      <c r="AU125" s="219">
        <f>AT125-AS125-AS126</f>
        <v>0</v>
      </c>
      <c r="AV125" s="202">
        <f>Foglio18!AV125</f>
        <v>0</v>
      </c>
      <c r="AW125" s="330">
        <f>Foglio18!AW125</f>
        <v>0</v>
      </c>
      <c r="AX125" s="251">
        <f>Foglio18!AX125</f>
        <v>0</v>
      </c>
      <c r="AY125" s="252">
        <f>Foglio18!AY125</f>
        <v>0</v>
      </c>
      <c r="AZ125" s="252">
        <f>Foglio18!AZ125</f>
        <v>0</v>
      </c>
      <c r="BA125" s="333">
        <f>Foglio18!BA125</f>
        <v>0</v>
      </c>
      <c r="BB125" s="265">
        <f>Foglio18!BB125</f>
        <v>0</v>
      </c>
      <c r="BC125" s="337">
        <f>Foglio18!BC125</f>
        <v>0</v>
      </c>
      <c r="BD125" s="330">
        <f>Foglio18!BD125</f>
        <v>0</v>
      </c>
      <c r="BE125" s="252">
        <f>Foglio18!BE125</f>
        <v>0</v>
      </c>
      <c r="BF125" s="252">
        <f>Foglio18!BF125</f>
        <v>0</v>
      </c>
      <c r="BG125" s="333">
        <f>Foglio18!BG125</f>
        <v>0</v>
      </c>
      <c r="BH125" s="335">
        <f>Foglio18!BH125</f>
        <v>0</v>
      </c>
      <c r="BI125" s="337">
        <f>Foglio18!BI125</f>
        <v>0</v>
      </c>
      <c r="BJ125" s="330">
        <f>Foglio18!BJ125</f>
        <v>0</v>
      </c>
      <c r="BK125" s="252">
        <f>Foglio18!BK125</f>
        <v>0</v>
      </c>
      <c r="BL125" s="252">
        <f>Foglio18!BL125</f>
        <v>0</v>
      </c>
      <c r="BM125" s="333">
        <f>Foglio18!BM125</f>
        <v>0</v>
      </c>
      <c r="BN125" s="335">
        <f>Foglio18!BN125</f>
        <v>0</v>
      </c>
      <c r="BO125" s="337">
        <f>Foglio18!BO125</f>
        <v>0</v>
      </c>
      <c r="BP125" s="330">
        <f>Foglio18!BP125</f>
        <v>0</v>
      </c>
      <c r="BQ125" s="252">
        <f>Foglio18!BQ125</f>
        <v>0</v>
      </c>
      <c r="BR125" s="252">
        <f>Foglio18!BR125</f>
        <v>0</v>
      </c>
      <c r="BS125" s="333">
        <f>Foglio18!BS125</f>
        <v>0</v>
      </c>
      <c r="BT125" s="335">
        <f>Foglio18!BT125</f>
        <v>0</v>
      </c>
      <c r="BU125" s="337">
        <f>Foglio18!BU125</f>
        <v>0</v>
      </c>
      <c r="BV125" s="330">
        <f>Foglio18!BV125</f>
        <v>0</v>
      </c>
      <c r="BW125" s="252">
        <f>Foglio18!BW125</f>
        <v>0</v>
      </c>
      <c r="BX125" s="252">
        <f>Foglio18!BX125</f>
        <v>0</v>
      </c>
      <c r="BY125" s="333">
        <f>Foglio18!BY125</f>
        <v>0</v>
      </c>
      <c r="BZ125" s="335">
        <f>Foglio18!BZ125</f>
        <v>0</v>
      </c>
      <c r="CA125" s="337">
        <f>Foglio18!CA125</f>
        <v>0</v>
      </c>
      <c r="CB125" s="330">
        <f>Foglio18!CB125</f>
        <v>0</v>
      </c>
      <c r="CC125" s="252">
        <f>Foglio18!CC125</f>
        <v>0</v>
      </c>
      <c r="CD125" s="252">
        <f>Foglio18!CD125</f>
        <v>0</v>
      </c>
      <c r="CE125" s="333">
        <f>Foglio18!CE125</f>
        <v>0</v>
      </c>
      <c r="CF125" s="335">
        <f>Foglio18!CF125</f>
        <v>0</v>
      </c>
      <c r="CG125" s="337">
        <f>Foglio18!CG125</f>
        <v>0</v>
      </c>
    </row>
    <row r="126" spans="1:85" ht="10.5" customHeight="1">
      <c r="A126" s="170"/>
      <c r="B126" s="170"/>
      <c r="C126" s="170"/>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c r="AA126" s="158"/>
      <c r="AB126" s="158"/>
      <c r="AC126" s="158"/>
      <c r="AD126" s="158"/>
      <c r="AE126" s="158"/>
      <c r="AF126" s="158"/>
      <c r="AG126" s="158"/>
      <c r="AH126" s="158"/>
      <c r="AI126" s="158"/>
      <c r="AJ126" s="158"/>
      <c r="AK126" s="158"/>
      <c r="AL126" s="158"/>
      <c r="AM126" s="99"/>
      <c r="AN126" s="158"/>
      <c r="AO126" s="159"/>
      <c r="AP126" s="158"/>
      <c r="AR126" s="277"/>
      <c r="AS126" s="197">
        <f t="array" ref="AS126">SUM(IF(($B$97:$B$153=AR125)*($C$97:$C$153=AV126),$AL$97:$AL$153,0))</f>
        <v>0</v>
      </c>
      <c r="AT126" s="328"/>
      <c r="AU126" s="218"/>
      <c r="AV126" s="199">
        <f>Foglio18!AV126</f>
        <v>0</v>
      </c>
      <c r="AW126" s="330"/>
      <c r="AX126" s="251"/>
      <c r="AY126" s="252"/>
      <c r="AZ126" s="252"/>
      <c r="BA126" s="333"/>
      <c r="BB126" s="265"/>
      <c r="BC126" s="337"/>
      <c r="BD126" s="330"/>
      <c r="BE126" s="252"/>
      <c r="BF126" s="252"/>
      <c r="BG126" s="333"/>
      <c r="BH126" s="335"/>
      <c r="BI126" s="337"/>
      <c r="BJ126" s="330"/>
      <c r="BK126" s="252"/>
      <c r="BL126" s="252"/>
      <c r="BM126" s="333"/>
      <c r="BN126" s="335"/>
      <c r="BO126" s="337"/>
      <c r="BP126" s="330"/>
      <c r="BQ126" s="252"/>
      <c r="BR126" s="252"/>
      <c r="BS126" s="333"/>
      <c r="BT126" s="335"/>
      <c r="BU126" s="337"/>
      <c r="BV126" s="330"/>
      <c r="BW126" s="252"/>
      <c r="BX126" s="252"/>
      <c r="BY126" s="333"/>
      <c r="BZ126" s="335"/>
      <c r="CA126" s="337"/>
      <c r="CB126" s="330"/>
      <c r="CC126" s="252"/>
      <c r="CD126" s="252"/>
      <c r="CE126" s="333"/>
      <c r="CF126" s="335"/>
      <c r="CG126" s="337"/>
    </row>
    <row r="127" spans="1:85" ht="10.5" customHeight="1">
      <c r="A127" s="170"/>
      <c r="B127" s="170"/>
      <c r="C127" s="170"/>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c r="AA127" s="158"/>
      <c r="AB127" s="158"/>
      <c r="AC127" s="158"/>
      <c r="AD127" s="158"/>
      <c r="AE127" s="158"/>
      <c r="AF127" s="158"/>
      <c r="AG127" s="158"/>
      <c r="AH127" s="158"/>
      <c r="AI127" s="158"/>
      <c r="AJ127" s="158"/>
      <c r="AK127" s="158"/>
      <c r="AL127" s="158"/>
      <c r="AM127" s="99"/>
      <c r="AN127" s="158"/>
      <c r="AO127" s="159"/>
      <c r="AP127" s="158"/>
      <c r="AR127" s="276">
        <f>Foglio18!AR127</f>
        <v>0</v>
      </c>
      <c r="AS127" s="200">
        <f t="array" ref="AS127">SUM(IF(($B$97:$B$153=AR127)*($C$97:$C$153=AV127),$AL$97:$AL$153,0))</f>
        <v>0</v>
      </c>
      <c r="AT127" s="327">
        <f>BA127+BG127+BM127+BS127+BY127+CE127</f>
        <v>0</v>
      </c>
      <c r="AU127" s="219">
        <f>AT127-AS127-AS128</f>
        <v>0</v>
      </c>
      <c r="AV127" s="202">
        <f>Foglio18!AV127</f>
        <v>0</v>
      </c>
      <c r="AW127" s="330">
        <f>Foglio18!AW127</f>
        <v>0</v>
      </c>
      <c r="AX127" s="251">
        <f>Foglio18!AX127</f>
        <v>0</v>
      </c>
      <c r="AY127" s="252">
        <f>Foglio18!AY127</f>
        <v>0</v>
      </c>
      <c r="AZ127" s="252">
        <f>Foglio18!AZ127</f>
        <v>0</v>
      </c>
      <c r="BA127" s="333">
        <f>Foglio18!BA127</f>
        <v>0</v>
      </c>
      <c r="BB127" s="265">
        <f>Foglio18!BB127</f>
        <v>0</v>
      </c>
      <c r="BC127" s="337">
        <f>Foglio18!BC127</f>
        <v>0</v>
      </c>
      <c r="BD127" s="330">
        <f>Foglio18!BD127</f>
        <v>0</v>
      </c>
      <c r="BE127" s="252">
        <f>Foglio18!BE127</f>
        <v>0</v>
      </c>
      <c r="BF127" s="252">
        <f>Foglio18!BF127</f>
        <v>0</v>
      </c>
      <c r="BG127" s="333">
        <f>Foglio18!BG127</f>
        <v>0</v>
      </c>
      <c r="BH127" s="335">
        <f>Foglio18!BH127</f>
        <v>0</v>
      </c>
      <c r="BI127" s="337">
        <f>Foglio18!BI127</f>
        <v>0</v>
      </c>
      <c r="BJ127" s="330">
        <f>Foglio18!BJ127</f>
        <v>0</v>
      </c>
      <c r="BK127" s="252">
        <f>Foglio18!BK127</f>
        <v>0</v>
      </c>
      <c r="BL127" s="252">
        <f>Foglio18!BL127</f>
        <v>0</v>
      </c>
      <c r="BM127" s="333">
        <f>Foglio18!BM127</f>
        <v>0</v>
      </c>
      <c r="BN127" s="335">
        <f>Foglio18!BN127</f>
        <v>0</v>
      </c>
      <c r="BO127" s="337">
        <f>Foglio18!BO127</f>
        <v>0</v>
      </c>
      <c r="BP127" s="330">
        <f>Foglio18!BP127</f>
        <v>0</v>
      </c>
      <c r="BQ127" s="252">
        <f>Foglio18!BQ127</f>
        <v>0</v>
      </c>
      <c r="BR127" s="252">
        <f>Foglio18!BR127</f>
        <v>0</v>
      </c>
      <c r="BS127" s="333">
        <f>Foglio18!BS127</f>
        <v>0</v>
      </c>
      <c r="BT127" s="335">
        <f>Foglio18!BT127</f>
        <v>0</v>
      </c>
      <c r="BU127" s="337">
        <f>Foglio18!BU127</f>
        <v>0</v>
      </c>
      <c r="BV127" s="330">
        <f>Foglio18!BV127</f>
        <v>0</v>
      </c>
      <c r="BW127" s="252">
        <f>Foglio18!BW127</f>
        <v>0</v>
      </c>
      <c r="BX127" s="252">
        <f>Foglio18!BX127</f>
        <v>0</v>
      </c>
      <c r="BY127" s="333">
        <f>Foglio18!BY127</f>
        <v>0</v>
      </c>
      <c r="BZ127" s="335">
        <f>Foglio18!BZ127</f>
        <v>0</v>
      </c>
      <c r="CA127" s="337">
        <f>Foglio18!CA127</f>
        <v>0</v>
      </c>
      <c r="CB127" s="330">
        <f>Foglio18!CB127</f>
        <v>0</v>
      </c>
      <c r="CC127" s="252">
        <f>Foglio18!CC127</f>
        <v>0</v>
      </c>
      <c r="CD127" s="252">
        <f>Foglio18!CD127</f>
        <v>0</v>
      </c>
      <c r="CE127" s="333">
        <f>Foglio18!CE127</f>
        <v>0</v>
      </c>
      <c r="CF127" s="335">
        <f>Foglio18!CF127</f>
        <v>0</v>
      </c>
      <c r="CG127" s="337">
        <f>Foglio18!CG127</f>
        <v>0</v>
      </c>
    </row>
    <row r="128" spans="1:85" ht="15.75" thickBot="1">
      <c r="A128" s="148" t="s">
        <v>4</v>
      </c>
      <c r="B128" s="98"/>
      <c r="C128" s="98"/>
      <c r="D128" s="149"/>
      <c r="E128" s="99"/>
      <c r="F128" s="99"/>
      <c r="G128" s="99"/>
      <c r="H128" s="99"/>
      <c r="I128" s="99"/>
      <c r="J128" s="99"/>
      <c r="K128" s="99"/>
      <c r="L128" s="99"/>
      <c r="M128" s="99"/>
      <c r="N128" s="105" t="s">
        <v>108</v>
      </c>
      <c r="O128" s="99"/>
      <c r="P128" s="99"/>
      <c r="Q128" s="99"/>
      <c r="R128" s="99"/>
      <c r="S128" s="99"/>
      <c r="T128" s="99"/>
      <c r="U128" s="99"/>
      <c r="V128" s="99"/>
      <c r="W128" s="99"/>
      <c r="X128" s="99"/>
      <c r="Y128" s="99"/>
      <c r="Z128" s="99"/>
      <c r="AA128" s="99"/>
      <c r="AB128" s="99"/>
      <c r="AC128" s="99"/>
      <c r="AD128" s="99"/>
      <c r="AE128" s="99"/>
      <c r="AF128" s="99"/>
      <c r="AG128" s="99"/>
      <c r="AH128" s="99"/>
      <c r="AI128" s="99"/>
      <c r="AJ128" s="99"/>
      <c r="AK128" s="99"/>
      <c r="AL128" s="99"/>
      <c r="AM128" s="99"/>
      <c r="AN128" s="99"/>
      <c r="AO128" s="102"/>
      <c r="AP128" s="99"/>
      <c r="AR128" s="281"/>
      <c r="AS128" s="191">
        <f t="array" ref="AS128">SUM(IF(($B$97:$B$153=AR127)*($C$97:$C$153=AV128),$AL$97:$AL$153,0))</f>
        <v>0</v>
      </c>
      <c r="AT128" s="341"/>
      <c r="AU128" s="227"/>
      <c r="AV128" s="192">
        <f>Foglio18!AV128</f>
        <v>0</v>
      </c>
      <c r="AW128" s="342"/>
      <c r="AX128" s="258"/>
      <c r="AY128" s="259"/>
      <c r="AZ128" s="259"/>
      <c r="BA128" s="343"/>
      <c r="BB128" s="323"/>
      <c r="BC128" s="344"/>
      <c r="BD128" s="342"/>
      <c r="BE128" s="259"/>
      <c r="BF128" s="259"/>
      <c r="BG128" s="343"/>
      <c r="BH128" s="345"/>
      <c r="BI128" s="344"/>
      <c r="BJ128" s="342"/>
      <c r="BK128" s="259"/>
      <c r="BL128" s="259"/>
      <c r="BM128" s="343"/>
      <c r="BN128" s="345"/>
      <c r="BO128" s="344"/>
      <c r="BP128" s="342"/>
      <c r="BQ128" s="259"/>
      <c r="BR128" s="259"/>
      <c r="BS128" s="343"/>
      <c r="BT128" s="345"/>
      <c r="BU128" s="344"/>
      <c r="BV128" s="342"/>
      <c r="BW128" s="259"/>
      <c r="BX128" s="259"/>
      <c r="BY128" s="343"/>
      <c r="BZ128" s="345"/>
      <c r="CA128" s="344"/>
      <c r="CB128" s="342"/>
      <c r="CC128" s="259"/>
      <c r="CD128" s="259"/>
      <c r="CE128" s="343"/>
      <c r="CF128" s="345"/>
      <c r="CG128" s="344"/>
    </row>
    <row r="129" spans="1:73" ht="15.75" thickBot="1">
      <c r="A129" s="111"/>
      <c r="B129" s="103"/>
      <c r="C129" s="103"/>
      <c r="D129" s="99"/>
      <c r="E129" s="99"/>
      <c r="F129" s="99"/>
      <c r="G129" s="99"/>
      <c r="H129" s="99"/>
      <c r="I129" s="99"/>
      <c r="J129" s="99"/>
      <c r="K129" s="99"/>
      <c r="L129" s="99"/>
      <c r="M129" s="99"/>
      <c r="N129" s="99"/>
      <c r="O129" s="99"/>
      <c r="P129" s="99"/>
      <c r="Q129" s="99"/>
      <c r="R129" s="99"/>
      <c r="S129" s="99"/>
      <c r="T129" s="99"/>
      <c r="U129" s="99"/>
      <c r="V129" s="99"/>
      <c r="W129" s="99"/>
      <c r="X129" s="99"/>
      <c r="Y129" s="99"/>
      <c r="Z129" s="99"/>
      <c r="AA129" s="99"/>
      <c r="AB129" s="99"/>
      <c r="AC129" s="99"/>
      <c r="AD129" s="99"/>
      <c r="AE129" s="99"/>
      <c r="AF129" s="99"/>
      <c r="AG129" s="99"/>
      <c r="AH129" s="99"/>
      <c r="AI129" s="99"/>
      <c r="AJ129" s="99"/>
      <c r="AK129" s="99"/>
      <c r="AL129" s="99"/>
      <c r="AM129" s="99"/>
      <c r="AN129" s="99"/>
      <c r="AO129" s="102"/>
      <c r="AP129" s="99"/>
    </row>
    <row r="130" spans="1:73" ht="15" customHeight="1">
      <c r="A130" s="111"/>
      <c r="B130" s="291" t="s">
        <v>5</v>
      </c>
      <c r="C130" s="291"/>
      <c r="D130" s="112"/>
      <c r="E130" s="292" t="str">
        <f>$E$9</f>
        <v xml:space="preserve">MESE DI </v>
      </c>
      <c r="F130" s="292"/>
      <c r="G130" s="292"/>
      <c r="H130" s="292"/>
      <c r="I130" s="292"/>
      <c r="J130" s="292"/>
      <c r="K130" s="292"/>
      <c r="L130" s="292"/>
      <c r="M130" s="292"/>
      <c r="N130" s="99"/>
      <c r="O130" s="99"/>
      <c r="P130" s="99"/>
      <c r="Q130" s="113" t="str">
        <f>$Q$9</f>
        <v>CORSO: "OPERATORE ELETTRICO" 1° ANNO</v>
      </c>
      <c r="R130" s="113"/>
      <c r="S130" s="99"/>
      <c r="T130" s="99"/>
      <c r="U130" s="99"/>
      <c r="V130" s="99"/>
      <c r="W130" s="99"/>
      <c r="X130" s="99"/>
      <c r="Y130" s="99"/>
      <c r="Z130" s="99"/>
      <c r="AA130" s="99"/>
      <c r="AB130" s="99"/>
      <c r="AC130" s="99"/>
      <c r="AD130" s="99"/>
      <c r="AE130" s="99"/>
      <c r="AF130" s="99"/>
      <c r="AG130" s="99"/>
      <c r="AH130" s="99"/>
      <c r="AI130" s="99"/>
      <c r="AJ130" s="99"/>
      <c r="AK130" s="99"/>
      <c r="AL130" s="99"/>
      <c r="AM130" s="99"/>
      <c r="AN130" s="99"/>
      <c r="AO130" s="102"/>
      <c r="AP130" s="99"/>
      <c r="AR130" s="304" t="s">
        <v>94</v>
      </c>
      <c r="AS130" s="305"/>
      <c r="AT130" s="305"/>
      <c r="AU130" s="305"/>
      <c r="AV130" s="306"/>
    </row>
    <row r="131" spans="1:73" ht="15" customHeight="1">
      <c r="A131" s="114"/>
      <c r="B131" s="114"/>
      <c r="C131" s="103"/>
      <c r="D131" s="99"/>
      <c r="E131" s="99"/>
      <c r="F131" s="99"/>
      <c r="G131" s="99"/>
      <c r="H131" s="99"/>
      <c r="I131" s="115"/>
      <c r="J131" s="99"/>
      <c r="K131" s="99"/>
      <c r="L131" s="115"/>
      <c r="M131" s="115" t="s">
        <v>3</v>
      </c>
      <c r="N131" s="115"/>
      <c r="O131" s="115"/>
      <c r="P131" s="115"/>
      <c r="Q131" s="293" t="str">
        <f>$Q$10</f>
        <v>COD: ARIEFP1821/20/1</v>
      </c>
      <c r="R131" s="293"/>
      <c r="S131" s="293"/>
      <c r="T131" s="293"/>
      <c r="U131" s="293"/>
      <c r="V131" s="293"/>
      <c r="W131" s="293"/>
      <c r="X131" s="293"/>
      <c r="Y131" s="293"/>
      <c r="Z131" s="293"/>
      <c r="AA131" s="293"/>
      <c r="AB131" s="293"/>
      <c r="AC131" s="293"/>
      <c r="AD131" s="293"/>
      <c r="AE131" s="115"/>
      <c r="AF131" s="115"/>
      <c r="AG131" s="115"/>
      <c r="AH131" s="115"/>
      <c r="AI131" s="115"/>
      <c r="AJ131" s="115" t="s">
        <v>3</v>
      </c>
      <c r="AK131" s="115"/>
      <c r="AL131" s="115"/>
      <c r="AM131" s="115"/>
      <c r="AN131" s="115"/>
      <c r="AO131" s="116"/>
      <c r="AP131" s="115"/>
      <c r="AQ131" s="53"/>
      <c r="AR131" s="296"/>
      <c r="AS131" s="297"/>
      <c r="AT131" s="297"/>
      <c r="AU131" s="297"/>
      <c r="AV131" s="307"/>
    </row>
    <row r="132" spans="1:73" ht="15" customHeight="1">
      <c r="A132" s="114"/>
      <c r="B132" s="114"/>
      <c r="C132" s="103"/>
      <c r="D132" s="99"/>
      <c r="E132" s="99"/>
      <c r="F132" s="99"/>
      <c r="G132" s="99"/>
      <c r="H132" s="99"/>
      <c r="I132" s="115"/>
      <c r="J132" s="99"/>
      <c r="K132" s="99"/>
      <c r="L132" s="115"/>
      <c r="M132" s="115"/>
      <c r="N132" s="115"/>
      <c r="O132" s="115"/>
      <c r="P132" s="115"/>
      <c r="Q132" s="171"/>
      <c r="R132" s="171"/>
      <c r="S132" s="171"/>
      <c r="T132" s="171"/>
      <c r="U132" s="171"/>
      <c r="V132" s="171"/>
      <c r="W132" s="171"/>
      <c r="X132" s="171"/>
      <c r="Y132" s="171"/>
      <c r="Z132" s="171"/>
      <c r="AA132" s="171"/>
      <c r="AB132" s="171"/>
      <c r="AC132" s="171"/>
      <c r="AD132" s="171"/>
      <c r="AE132" s="115"/>
      <c r="AF132" s="115"/>
      <c r="AG132" s="115"/>
      <c r="AH132" s="115"/>
      <c r="AI132" s="115"/>
      <c r="AJ132" s="115"/>
      <c r="AK132" s="115"/>
      <c r="AL132" s="115"/>
      <c r="AM132" s="115"/>
      <c r="AN132" s="115"/>
      <c r="AO132" s="116"/>
      <c r="AP132" s="115"/>
      <c r="AQ132" s="53"/>
      <c r="AR132" s="294" t="s">
        <v>95</v>
      </c>
      <c r="AS132" s="295"/>
      <c r="AT132" s="295" t="s">
        <v>79</v>
      </c>
      <c r="AU132" s="295"/>
      <c r="AV132" s="308" t="s">
        <v>96</v>
      </c>
      <c r="AW132" s="1" t="s">
        <v>87</v>
      </c>
      <c r="AY132" s="1" t="s">
        <v>102</v>
      </c>
    </row>
    <row r="133" spans="1:73" ht="10.5" customHeight="1" thickBot="1">
      <c r="A133" s="170"/>
      <c r="B133" s="170"/>
      <c r="C133" s="170"/>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c r="AA133" s="158"/>
      <c r="AB133" s="158"/>
      <c r="AC133" s="158"/>
      <c r="AD133" s="158"/>
      <c r="AE133" s="158"/>
      <c r="AF133" s="158"/>
      <c r="AG133" s="158"/>
      <c r="AH133" s="158"/>
      <c r="AI133" s="158"/>
      <c r="AJ133" s="158"/>
      <c r="AK133" s="158"/>
      <c r="AL133" s="158"/>
      <c r="AM133" s="99"/>
      <c r="AN133" s="158"/>
      <c r="AO133" s="159"/>
      <c r="AP133" s="158"/>
      <c r="AR133" s="296"/>
      <c r="AS133" s="297"/>
      <c r="AT133" s="297"/>
      <c r="AU133" s="297"/>
      <c r="AV133" s="307"/>
      <c r="AW133" s="1" t="s">
        <v>88</v>
      </c>
      <c r="AY133" s="1" t="s">
        <v>103</v>
      </c>
    </row>
    <row r="134" spans="1:73" s="12" customFormat="1" ht="33" customHeight="1" thickTop="1">
      <c r="A134" s="118" t="s">
        <v>0</v>
      </c>
      <c r="B134" s="272" t="s">
        <v>20</v>
      </c>
      <c r="C134" s="273"/>
      <c r="D134" s="121">
        <v>1</v>
      </c>
      <c r="E134" s="121">
        <v>2</v>
      </c>
      <c r="F134" s="121">
        <v>3</v>
      </c>
      <c r="G134" s="121">
        <v>4</v>
      </c>
      <c r="H134" s="121">
        <v>5</v>
      </c>
      <c r="I134" s="121">
        <v>6</v>
      </c>
      <c r="J134" s="121">
        <v>7</v>
      </c>
      <c r="K134" s="121">
        <v>8</v>
      </c>
      <c r="L134" s="121">
        <v>9</v>
      </c>
      <c r="M134" s="121">
        <v>10</v>
      </c>
      <c r="N134" s="121">
        <v>11</v>
      </c>
      <c r="O134" s="121">
        <v>12</v>
      </c>
      <c r="P134" s="121">
        <v>13</v>
      </c>
      <c r="Q134" s="121">
        <v>14</v>
      </c>
      <c r="R134" s="121">
        <v>15</v>
      </c>
      <c r="S134" s="121">
        <v>16</v>
      </c>
      <c r="T134" s="121">
        <v>17</v>
      </c>
      <c r="U134" s="121">
        <v>18</v>
      </c>
      <c r="V134" s="121">
        <v>19</v>
      </c>
      <c r="W134" s="121">
        <v>20</v>
      </c>
      <c r="X134" s="121">
        <v>21</v>
      </c>
      <c r="Y134" s="121">
        <v>22</v>
      </c>
      <c r="Z134" s="121">
        <v>23</v>
      </c>
      <c r="AA134" s="121">
        <v>24</v>
      </c>
      <c r="AB134" s="121">
        <v>25</v>
      </c>
      <c r="AC134" s="121">
        <v>26</v>
      </c>
      <c r="AD134" s="121">
        <v>27</v>
      </c>
      <c r="AE134" s="121">
        <v>28</v>
      </c>
      <c r="AF134" s="121">
        <v>29</v>
      </c>
      <c r="AG134" s="121">
        <v>30</v>
      </c>
      <c r="AH134" s="122">
        <v>31</v>
      </c>
      <c r="AI134" s="99"/>
      <c r="AJ134" s="123" t="s">
        <v>11</v>
      </c>
      <c r="AK134" s="124" t="s">
        <v>12</v>
      </c>
      <c r="AL134" s="125" t="s">
        <v>14</v>
      </c>
      <c r="AM134" s="99"/>
      <c r="AN134" s="158"/>
      <c r="AO134" s="159"/>
      <c r="AP134" s="158"/>
      <c r="AQ134" s="13"/>
      <c r="AR134" s="294">
        <f>SUM($AL$97:$AL$123)+SUM($AL$149:$AL$153)</f>
        <v>54</v>
      </c>
      <c r="AS134" s="295">
        <f t="array" ref="AS134">SUM(IF(($B$97:$B$153=AR134)*($C$97:$C$153=AV134),$AL$97:$AL$153,0))</f>
        <v>0</v>
      </c>
      <c r="AT134" s="295">
        <f>SUM(AS89:AS128)</f>
        <v>54</v>
      </c>
      <c r="AU134" s="295"/>
      <c r="AV134" s="285">
        <f>AT134-AR134</f>
        <v>0</v>
      </c>
      <c r="AW134" s="1" t="s">
        <v>89</v>
      </c>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row>
    <row r="135" spans="1:73">
      <c r="A135" s="130"/>
      <c r="B135" s="287" t="s">
        <v>18</v>
      </c>
      <c r="C135" s="288"/>
      <c r="D135" s="132"/>
      <c r="E135" s="132"/>
      <c r="F135" s="132"/>
      <c r="G135" s="132"/>
      <c r="H135" s="132"/>
      <c r="I135" s="132"/>
      <c r="J135" s="132"/>
      <c r="K135" s="132"/>
      <c r="L135" s="132"/>
      <c r="M135" s="132"/>
      <c r="N135" s="132"/>
      <c r="O135" s="132"/>
      <c r="P135" s="132"/>
      <c r="Q135" s="132"/>
      <c r="R135" s="132"/>
      <c r="S135" s="132"/>
      <c r="T135" s="132"/>
      <c r="U135" s="132"/>
      <c r="V135" s="132"/>
      <c r="W135" s="132"/>
      <c r="X135" s="132"/>
      <c r="Y135" s="132"/>
      <c r="Z135" s="132"/>
      <c r="AA135" s="132"/>
      <c r="AB135" s="132"/>
      <c r="AC135" s="132"/>
      <c r="AD135" s="132"/>
      <c r="AE135" s="132"/>
      <c r="AF135" s="132"/>
      <c r="AG135" s="132"/>
      <c r="AH135" s="133"/>
      <c r="AI135" s="99"/>
      <c r="AJ135" s="134"/>
      <c r="AK135" s="132"/>
      <c r="AL135" s="133"/>
      <c r="AM135" s="99"/>
      <c r="AN135" s="158"/>
      <c r="AO135" s="159"/>
      <c r="AP135" s="158"/>
      <c r="AR135" s="296"/>
      <c r="AS135" s="297">
        <f t="array" ref="AS135">SUM(IF(($B$97:$B$153=AR134)*($C$97:$C$153=AV135),$AL$97:$AL$153,0))</f>
        <v>0</v>
      </c>
      <c r="AT135" s="297"/>
      <c r="AU135" s="297"/>
      <c r="AV135" s="286"/>
    </row>
    <row r="136" spans="1:73">
      <c r="A136" s="130">
        <v>1</v>
      </c>
      <c r="B136" s="131" t="str">
        <f>Foglio16!B136</f>
        <v>GARBARINO O.</v>
      </c>
      <c r="C136" s="131" t="str">
        <f>Foglio16!C136</f>
        <v>TUTOR INT.</v>
      </c>
      <c r="D136" s="132"/>
      <c r="E136" s="132"/>
      <c r="F136" s="132"/>
      <c r="G136" s="132"/>
      <c r="H136" s="132"/>
      <c r="I136" s="132"/>
      <c r="J136" s="132"/>
      <c r="K136" s="132"/>
      <c r="L136" s="132"/>
      <c r="M136" s="132"/>
      <c r="N136" s="132"/>
      <c r="O136" s="132"/>
      <c r="P136" s="132"/>
      <c r="Q136" s="132"/>
      <c r="R136" s="132"/>
      <c r="S136" s="132"/>
      <c r="T136" s="132"/>
      <c r="U136" s="132"/>
      <c r="V136" s="132"/>
      <c r="W136" s="132"/>
      <c r="X136" s="132"/>
      <c r="Y136" s="132"/>
      <c r="Z136" s="132"/>
      <c r="AA136" s="132"/>
      <c r="AB136" s="132"/>
      <c r="AC136" s="132"/>
      <c r="AD136" s="132"/>
      <c r="AE136" s="132"/>
      <c r="AF136" s="132"/>
      <c r="AG136" s="132"/>
      <c r="AH136" s="133"/>
      <c r="AI136" s="99"/>
      <c r="AJ136" s="134">
        <f t="shared" ref="AJ136:AJ147" si="13">SUM(D136:AH136)</f>
        <v>0</v>
      </c>
      <c r="AK136" s="132">
        <f>Foglio18!AL136</f>
        <v>169</v>
      </c>
      <c r="AL136" s="133">
        <f t="shared" ref="AL136:AL147" si="14">AJ136+AK136</f>
        <v>169</v>
      </c>
      <c r="AM136" s="99"/>
      <c r="AN136" s="158"/>
      <c r="AO136" s="159"/>
      <c r="AP136" s="158"/>
      <c r="AR136" s="298"/>
      <c r="AS136" s="299"/>
      <c r="AT136" s="299"/>
      <c r="AU136" s="299"/>
      <c r="AV136" s="300"/>
    </row>
    <row r="137" spans="1:73" ht="15.75" thickBot="1">
      <c r="A137" s="130">
        <v>2</v>
      </c>
      <c r="B137" s="131" t="str">
        <f>Foglio16!B137</f>
        <v>PERI F.</v>
      </c>
      <c r="C137" s="131" t="str">
        <f>Foglio16!C137</f>
        <v>TUTOR INT.</v>
      </c>
      <c r="D137" s="132"/>
      <c r="E137" s="132"/>
      <c r="F137" s="132"/>
      <c r="G137" s="132"/>
      <c r="H137" s="132"/>
      <c r="I137" s="132"/>
      <c r="J137" s="132"/>
      <c r="K137" s="132"/>
      <c r="L137" s="132"/>
      <c r="M137" s="132"/>
      <c r="N137" s="132"/>
      <c r="O137" s="132"/>
      <c r="P137" s="132"/>
      <c r="Q137" s="132"/>
      <c r="R137" s="132"/>
      <c r="S137" s="132"/>
      <c r="T137" s="132"/>
      <c r="U137" s="132"/>
      <c r="V137" s="132"/>
      <c r="W137" s="132"/>
      <c r="X137" s="132"/>
      <c r="Y137" s="132"/>
      <c r="Z137" s="132"/>
      <c r="AA137" s="132"/>
      <c r="AB137" s="132"/>
      <c r="AC137" s="132"/>
      <c r="AD137" s="132"/>
      <c r="AE137" s="132"/>
      <c r="AF137" s="132"/>
      <c r="AG137" s="132"/>
      <c r="AH137" s="133"/>
      <c r="AI137" s="99"/>
      <c r="AJ137" s="134">
        <f t="shared" si="13"/>
        <v>0</v>
      </c>
      <c r="AK137" s="132">
        <f>Foglio18!AL137</f>
        <v>125</v>
      </c>
      <c r="AL137" s="133">
        <f t="shared" si="14"/>
        <v>125</v>
      </c>
      <c r="AM137" s="99"/>
      <c r="AN137" s="158"/>
      <c r="AO137" s="159"/>
      <c r="AP137" s="158"/>
      <c r="AR137" s="301"/>
      <c r="AS137" s="302"/>
      <c r="AT137" s="302"/>
      <c r="AU137" s="302"/>
      <c r="AV137" s="303"/>
    </row>
    <row r="138" spans="1:73">
      <c r="A138" s="130">
        <v>3</v>
      </c>
      <c r="B138" s="131" t="str">
        <f>Foglio16!B138</f>
        <v>BIANCHI M.</v>
      </c>
      <c r="C138" s="131" t="str">
        <f>Foglio16!C138</f>
        <v>COORD. INT.</v>
      </c>
      <c r="D138" s="132"/>
      <c r="E138" s="132"/>
      <c r="F138" s="132"/>
      <c r="G138" s="132"/>
      <c r="H138" s="132"/>
      <c r="I138" s="132"/>
      <c r="J138" s="132"/>
      <c r="K138" s="132"/>
      <c r="L138" s="132"/>
      <c r="M138" s="132"/>
      <c r="N138" s="132"/>
      <c r="O138" s="132"/>
      <c r="P138" s="132"/>
      <c r="Q138" s="132"/>
      <c r="R138" s="132"/>
      <c r="S138" s="132"/>
      <c r="T138" s="132"/>
      <c r="U138" s="132"/>
      <c r="V138" s="132"/>
      <c r="W138" s="132"/>
      <c r="X138" s="132"/>
      <c r="Y138" s="132"/>
      <c r="Z138" s="132"/>
      <c r="AA138" s="132"/>
      <c r="AB138" s="132"/>
      <c r="AC138" s="132"/>
      <c r="AD138" s="132"/>
      <c r="AE138" s="132"/>
      <c r="AF138" s="132"/>
      <c r="AG138" s="132"/>
      <c r="AH138" s="133"/>
      <c r="AI138" s="99"/>
      <c r="AJ138" s="134">
        <f t="shared" si="13"/>
        <v>0</v>
      </c>
      <c r="AK138" s="132">
        <f>Foglio18!AL138</f>
        <v>12</v>
      </c>
      <c r="AL138" s="133">
        <f t="shared" si="14"/>
        <v>12</v>
      </c>
      <c r="AM138" s="99"/>
      <c r="AN138" s="158"/>
      <c r="AO138" s="159"/>
      <c r="AP138" s="158"/>
    </row>
    <row r="139" spans="1:73">
      <c r="A139" s="130">
        <v>4</v>
      </c>
      <c r="B139" s="131" t="str">
        <f>Foglio16!B139</f>
        <v>CAPITTA S.</v>
      </c>
      <c r="C139" s="131" t="str">
        <f>Foglio16!C139</f>
        <v>COORD. INT.</v>
      </c>
      <c r="D139" s="132"/>
      <c r="E139" s="132"/>
      <c r="F139" s="132"/>
      <c r="G139" s="132"/>
      <c r="H139" s="132"/>
      <c r="I139" s="132"/>
      <c r="J139" s="132"/>
      <c r="K139" s="132"/>
      <c r="L139" s="132"/>
      <c r="M139" s="132"/>
      <c r="N139" s="132"/>
      <c r="O139" s="132"/>
      <c r="P139" s="132"/>
      <c r="Q139" s="132"/>
      <c r="R139" s="132"/>
      <c r="S139" s="132"/>
      <c r="T139" s="132"/>
      <c r="U139" s="132"/>
      <c r="V139" s="132"/>
      <c r="W139" s="132"/>
      <c r="X139" s="132"/>
      <c r="Y139" s="132"/>
      <c r="Z139" s="132"/>
      <c r="AA139" s="132"/>
      <c r="AB139" s="132"/>
      <c r="AC139" s="132"/>
      <c r="AD139" s="132"/>
      <c r="AE139" s="132"/>
      <c r="AF139" s="132"/>
      <c r="AG139" s="132"/>
      <c r="AH139" s="133"/>
      <c r="AI139" s="99"/>
      <c r="AJ139" s="134">
        <f t="shared" si="13"/>
        <v>0</v>
      </c>
      <c r="AK139" s="132">
        <f>Foglio18!AL139</f>
        <v>106</v>
      </c>
      <c r="AL139" s="133">
        <f t="shared" si="14"/>
        <v>106</v>
      </c>
      <c r="AM139" s="99"/>
      <c r="AN139" s="158"/>
      <c r="AO139" s="159"/>
      <c r="AP139" s="158"/>
      <c r="AR139" s="279"/>
      <c r="AS139" s="279"/>
      <c r="AT139" s="279"/>
      <c r="AU139" s="279"/>
      <c r="AV139" s="279"/>
    </row>
    <row r="140" spans="1:73">
      <c r="A140" s="130">
        <v>5</v>
      </c>
      <c r="B140" s="131" t="str">
        <f>Foglio16!B140</f>
        <v>PERI F.</v>
      </c>
      <c r="C140" s="131" t="str">
        <f>Foglio16!C140</f>
        <v>TUTOR INT. (PSICOLOGO)</v>
      </c>
      <c r="D140" s="132"/>
      <c r="E140" s="132"/>
      <c r="F140" s="132"/>
      <c r="G140" s="132"/>
      <c r="H140" s="132"/>
      <c r="I140" s="132"/>
      <c r="J140" s="132"/>
      <c r="K140" s="132"/>
      <c r="L140" s="132"/>
      <c r="M140" s="132"/>
      <c r="N140" s="132"/>
      <c r="O140" s="132"/>
      <c r="P140" s="132"/>
      <c r="Q140" s="132"/>
      <c r="R140" s="132"/>
      <c r="S140" s="132"/>
      <c r="T140" s="132"/>
      <c r="U140" s="132"/>
      <c r="V140" s="132"/>
      <c r="W140" s="132"/>
      <c r="X140" s="132"/>
      <c r="Y140" s="132"/>
      <c r="Z140" s="132"/>
      <c r="AA140" s="132"/>
      <c r="AB140" s="132"/>
      <c r="AC140" s="132"/>
      <c r="AD140" s="132"/>
      <c r="AE140" s="132"/>
      <c r="AF140" s="132"/>
      <c r="AG140" s="132"/>
      <c r="AH140" s="133"/>
      <c r="AI140" s="99"/>
      <c r="AJ140" s="134">
        <f t="shared" si="13"/>
        <v>0</v>
      </c>
      <c r="AK140" s="132">
        <f>Foglio18!AL140</f>
        <v>23</v>
      </c>
      <c r="AL140" s="133">
        <f t="shared" si="14"/>
        <v>23</v>
      </c>
      <c r="AM140" s="99"/>
      <c r="AN140" s="158"/>
      <c r="AO140" s="159"/>
      <c r="AP140" s="158"/>
      <c r="AR140" s="279"/>
      <c r="AS140" s="279"/>
      <c r="AT140" s="279"/>
      <c r="AU140" s="279"/>
      <c r="AV140" s="279"/>
    </row>
    <row r="141" spans="1:73">
      <c r="A141" s="130">
        <v>6</v>
      </c>
      <c r="B141" s="131">
        <f>Foglio16!B141</f>
        <v>0</v>
      </c>
      <c r="C141" s="131">
        <f>Foglio16!C141</f>
        <v>0</v>
      </c>
      <c r="D141" s="132"/>
      <c r="E141" s="132"/>
      <c r="F141" s="132"/>
      <c r="G141" s="132"/>
      <c r="H141" s="132"/>
      <c r="I141" s="132"/>
      <c r="J141" s="132"/>
      <c r="K141" s="132"/>
      <c r="L141" s="132"/>
      <c r="M141" s="132"/>
      <c r="N141" s="132"/>
      <c r="O141" s="132"/>
      <c r="P141" s="132"/>
      <c r="Q141" s="132"/>
      <c r="R141" s="132"/>
      <c r="S141" s="132"/>
      <c r="T141" s="132"/>
      <c r="U141" s="132"/>
      <c r="V141" s="132"/>
      <c r="W141" s="132"/>
      <c r="X141" s="132"/>
      <c r="Y141" s="132"/>
      <c r="Z141" s="132"/>
      <c r="AA141" s="132"/>
      <c r="AB141" s="132"/>
      <c r="AC141" s="132"/>
      <c r="AD141" s="132"/>
      <c r="AE141" s="132"/>
      <c r="AF141" s="132"/>
      <c r="AG141" s="132"/>
      <c r="AH141" s="133"/>
      <c r="AI141" s="99"/>
      <c r="AJ141" s="134">
        <f t="shared" si="13"/>
        <v>0</v>
      </c>
      <c r="AK141" s="132">
        <f>Foglio18!AL141</f>
        <v>0</v>
      </c>
      <c r="AL141" s="133">
        <f t="shared" si="14"/>
        <v>0</v>
      </c>
      <c r="AM141" s="99"/>
      <c r="AN141" s="158"/>
      <c r="AO141" s="159"/>
      <c r="AP141" s="158"/>
      <c r="AR141" s="279"/>
      <c r="AS141" s="279"/>
      <c r="AT141" s="279"/>
      <c r="AU141" s="279"/>
      <c r="AV141" s="279"/>
    </row>
    <row r="142" spans="1:73">
      <c r="A142" s="130">
        <v>7</v>
      </c>
      <c r="B142" s="131">
        <f>Foglio16!B142</f>
        <v>0</v>
      </c>
      <c r="C142" s="131">
        <f>Foglio16!C142</f>
        <v>0</v>
      </c>
      <c r="D142" s="132"/>
      <c r="E142" s="132"/>
      <c r="F142" s="132"/>
      <c r="G142" s="132"/>
      <c r="H142" s="132"/>
      <c r="I142" s="132"/>
      <c r="J142" s="132"/>
      <c r="K142" s="132"/>
      <c r="L142" s="132"/>
      <c r="M142" s="132"/>
      <c r="N142" s="132"/>
      <c r="O142" s="132"/>
      <c r="P142" s="132"/>
      <c r="Q142" s="132"/>
      <c r="R142" s="132"/>
      <c r="S142" s="132"/>
      <c r="T142" s="132"/>
      <c r="U142" s="132"/>
      <c r="V142" s="132"/>
      <c r="W142" s="132"/>
      <c r="X142" s="132"/>
      <c r="Y142" s="132"/>
      <c r="Z142" s="132"/>
      <c r="AA142" s="132"/>
      <c r="AB142" s="132"/>
      <c r="AC142" s="132"/>
      <c r="AD142" s="132"/>
      <c r="AE142" s="132"/>
      <c r="AF142" s="132"/>
      <c r="AG142" s="132"/>
      <c r="AH142" s="133"/>
      <c r="AI142" s="99"/>
      <c r="AJ142" s="134">
        <f t="shared" si="13"/>
        <v>0</v>
      </c>
      <c r="AK142" s="132">
        <f>Foglio18!AL142</f>
        <v>0</v>
      </c>
      <c r="AL142" s="133">
        <f t="shared" si="14"/>
        <v>0</v>
      </c>
      <c r="AM142" s="99"/>
      <c r="AN142" s="158"/>
      <c r="AO142" s="159"/>
      <c r="AP142" s="158"/>
      <c r="AR142" s="194"/>
      <c r="AS142" s="193"/>
      <c r="AT142" s="195"/>
      <c r="AU142" s="196"/>
      <c r="AV142" s="193"/>
    </row>
    <row r="143" spans="1:73">
      <c r="A143" s="130">
        <v>8</v>
      </c>
      <c r="B143" s="131">
        <f>Foglio16!B143</f>
        <v>0</v>
      </c>
      <c r="C143" s="131">
        <f>Foglio16!C143</f>
        <v>0</v>
      </c>
      <c r="D143" s="132"/>
      <c r="E143" s="132"/>
      <c r="F143" s="132"/>
      <c r="G143" s="132"/>
      <c r="H143" s="132"/>
      <c r="I143" s="132"/>
      <c r="J143" s="132"/>
      <c r="K143" s="132"/>
      <c r="L143" s="132"/>
      <c r="M143" s="132"/>
      <c r="N143" s="132"/>
      <c r="O143" s="132"/>
      <c r="P143" s="132"/>
      <c r="Q143" s="132"/>
      <c r="R143" s="132"/>
      <c r="S143" s="132"/>
      <c r="T143" s="132"/>
      <c r="U143" s="132"/>
      <c r="V143" s="132"/>
      <c r="W143" s="132"/>
      <c r="X143" s="132"/>
      <c r="Y143" s="132"/>
      <c r="Z143" s="132"/>
      <c r="AA143" s="132"/>
      <c r="AB143" s="132"/>
      <c r="AC143" s="132"/>
      <c r="AD143" s="132"/>
      <c r="AE143" s="132"/>
      <c r="AF143" s="132"/>
      <c r="AG143" s="132"/>
      <c r="AH143" s="133"/>
      <c r="AI143" s="99"/>
      <c r="AJ143" s="134">
        <f t="shared" si="13"/>
        <v>0</v>
      </c>
      <c r="AK143" s="132">
        <f>Foglio18!AL143</f>
        <v>0</v>
      </c>
      <c r="AL143" s="133">
        <f t="shared" si="14"/>
        <v>0</v>
      </c>
      <c r="AM143" s="99"/>
      <c r="AN143" s="158"/>
      <c r="AO143" s="159"/>
      <c r="AP143" s="158"/>
      <c r="AR143" s="194"/>
      <c r="AS143" s="193"/>
      <c r="AT143" s="195"/>
      <c r="AU143" s="196"/>
      <c r="AV143" s="193"/>
    </row>
    <row r="144" spans="1:73">
      <c r="A144" s="130">
        <v>9</v>
      </c>
      <c r="B144" s="131">
        <f>Foglio16!B144</f>
        <v>0</v>
      </c>
      <c r="C144" s="131">
        <f>Foglio16!C144</f>
        <v>0</v>
      </c>
      <c r="D144" s="132"/>
      <c r="E144" s="132"/>
      <c r="F144" s="132"/>
      <c r="G144" s="132"/>
      <c r="H144" s="132"/>
      <c r="I144" s="132"/>
      <c r="J144" s="132"/>
      <c r="K144" s="132"/>
      <c r="L144" s="132"/>
      <c r="M144" s="132"/>
      <c r="N144" s="132"/>
      <c r="O144" s="132"/>
      <c r="P144" s="132"/>
      <c r="Q144" s="132"/>
      <c r="R144" s="132"/>
      <c r="S144" s="132"/>
      <c r="T144" s="132"/>
      <c r="U144" s="132"/>
      <c r="V144" s="132"/>
      <c r="W144" s="132"/>
      <c r="X144" s="132"/>
      <c r="Y144" s="132"/>
      <c r="Z144" s="132"/>
      <c r="AA144" s="132"/>
      <c r="AB144" s="132"/>
      <c r="AC144" s="132"/>
      <c r="AD144" s="132"/>
      <c r="AE144" s="132"/>
      <c r="AF144" s="132"/>
      <c r="AG144" s="132"/>
      <c r="AH144" s="133"/>
      <c r="AI144" s="99"/>
      <c r="AJ144" s="134">
        <f t="shared" si="13"/>
        <v>0</v>
      </c>
      <c r="AK144" s="132">
        <f>Foglio18!AL144</f>
        <v>0</v>
      </c>
      <c r="AL144" s="133">
        <f t="shared" si="14"/>
        <v>0</v>
      </c>
      <c r="AM144" s="99"/>
      <c r="AN144" s="158"/>
      <c r="AO144" s="159"/>
      <c r="AP144" s="158"/>
    </row>
    <row r="145" spans="1:42">
      <c r="A145" s="130">
        <v>10</v>
      </c>
      <c r="B145" s="131">
        <f>Foglio16!B145</f>
        <v>0</v>
      </c>
      <c r="C145" s="131">
        <f>Foglio16!C145</f>
        <v>0</v>
      </c>
      <c r="D145" s="132"/>
      <c r="E145" s="132"/>
      <c r="F145" s="132"/>
      <c r="G145" s="132"/>
      <c r="H145" s="132"/>
      <c r="I145" s="132"/>
      <c r="J145" s="132"/>
      <c r="K145" s="132"/>
      <c r="L145" s="132"/>
      <c r="M145" s="132"/>
      <c r="N145" s="132"/>
      <c r="O145" s="132"/>
      <c r="P145" s="132"/>
      <c r="Q145" s="132"/>
      <c r="R145" s="132"/>
      <c r="S145" s="132"/>
      <c r="T145" s="132"/>
      <c r="U145" s="132"/>
      <c r="V145" s="132"/>
      <c r="W145" s="132"/>
      <c r="X145" s="132"/>
      <c r="Y145" s="132"/>
      <c r="Z145" s="132"/>
      <c r="AA145" s="132"/>
      <c r="AB145" s="132"/>
      <c r="AC145" s="132"/>
      <c r="AD145" s="132"/>
      <c r="AE145" s="132"/>
      <c r="AF145" s="132"/>
      <c r="AG145" s="132"/>
      <c r="AH145" s="133"/>
      <c r="AI145" s="99"/>
      <c r="AJ145" s="134">
        <f t="shared" si="13"/>
        <v>0</v>
      </c>
      <c r="AK145" s="132">
        <f>Foglio18!AL145</f>
        <v>0</v>
      </c>
      <c r="AL145" s="133">
        <f t="shared" si="14"/>
        <v>0</v>
      </c>
      <c r="AM145" s="99"/>
      <c r="AN145" s="158"/>
      <c r="AO145" s="159"/>
      <c r="AP145" s="158"/>
    </row>
    <row r="146" spans="1:42">
      <c r="A146" s="130">
        <v>11</v>
      </c>
      <c r="B146" s="131">
        <f>Foglio16!B146</f>
        <v>0</v>
      </c>
      <c r="C146" s="131">
        <f>Foglio16!C146</f>
        <v>0</v>
      </c>
      <c r="D146" s="132"/>
      <c r="E146" s="132"/>
      <c r="F146" s="132"/>
      <c r="G146" s="132"/>
      <c r="H146" s="132"/>
      <c r="I146" s="132"/>
      <c r="J146" s="132"/>
      <c r="K146" s="132"/>
      <c r="L146" s="132"/>
      <c r="M146" s="132"/>
      <c r="N146" s="132"/>
      <c r="O146" s="132"/>
      <c r="P146" s="132"/>
      <c r="Q146" s="132"/>
      <c r="R146" s="132"/>
      <c r="S146" s="132"/>
      <c r="T146" s="132"/>
      <c r="U146" s="132"/>
      <c r="V146" s="132"/>
      <c r="W146" s="132"/>
      <c r="X146" s="132"/>
      <c r="Y146" s="132"/>
      <c r="Z146" s="132"/>
      <c r="AA146" s="132"/>
      <c r="AB146" s="132"/>
      <c r="AC146" s="132"/>
      <c r="AD146" s="132"/>
      <c r="AE146" s="132"/>
      <c r="AF146" s="132"/>
      <c r="AG146" s="132"/>
      <c r="AH146" s="133"/>
      <c r="AI146" s="99"/>
      <c r="AJ146" s="134">
        <f t="shared" si="13"/>
        <v>0</v>
      </c>
      <c r="AK146" s="132">
        <f>Foglio18!AL146</f>
        <v>0</v>
      </c>
      <c r="AL146" s="133">
        <f t="shared" si="14"/>
        <v>0</v>
      </c>
      <c r="AM146" s="99"/>
      <c r="AN146" s="158"/>
      <c r="AO146" s="159"/>
      <c r="AP146" s="158"/>
    </row>
    <row r="147" spans="1:42">
      <c r="A147" s="130">
        <v>12</v>
      </c>
      <c r="B147" s="131">
        <f>Foglio16!B147</f>
        <v>0</v>
      </c>
      <c r="C147" s="131">
        <f>Foglio16!C147</f>
        <v>0</v>
      </c>
      <c r="D147" s="132"/>
      <c r="E147" s="132"/>
      <c r="F147" s="132"/>
      <c r="G147" s="132"/>
      <c r="H147" s="132"/>
      <c r="I147" s="132"/>
      <c r="J147" s="132"/>
      <c r="K147" s="132"/>
      <c r="L147" s="132"/>
      <c r="M147" s="132"/>
      <c r="N147" s="132"/>
      <c r="O147" s="132"/>
      <c r="P147" s="132"/>
      <c r="Q147" s="132"/>
      <c r="R147" s="132"/>
      <c r="S147" s="132"/>
      <c r="T147" s="132"/>
      <c r="U147" s="132"/>
      <c r="V147" s="132"/>
      <c r="W147" s="132"/>
      <c r="X147" s="132"/>
      <c r="Y147" s="132"/>
      <c r="Z147" s="132"/>
      <c r="AA147" s="132"/>
      <c r="AB147" s="132"/>
      <c r="AC147" s="132"/>
      <c r="AD147" s="132"/>
      <c r="AE147" s="132"/>
      <c r="AF147" s="132"/>
      <c r="AG147" s="132"/>
      <c r="AH147" s="133"/>
      <c r="AI147" s="99"/>
      <c r="AJ147" s="134">
        <f t="shared" si="13"/>
        <v>0</v>
      </c>
      <c r="AK147" s="132">
        <f>Foglio18!AL147</f>
        <v>0</v>
      </c>
      <c r="AL147" s="133">
        <f t="shared" si="14"/>
        <v>0</v>
      </c>
      <c r="AM147" s="99"/>
      <c r="AN147" s="158"/>
      <c r="AO147" s="159"/>
      <c r="AP147" s="158"/>
    </row>
    <row r="148" spans="1:42">
      <c r="A148" s="130"/>
      <c r="B148" s="156" t="s">
        <v>26</v>
      </c>
      <c r="C148" s="131"/>
      <c r="D148" s="161"/>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c r="AC148" s="161"/>
      <c r="AD148" s="161"/>
      <c r="AE148" s="161"/>
      <c r="AF148" s="161"/>
      <c r="AG148" s="161"/>
      <c r="AH148" s="162"/>
      <c r="AI148" s="99"/>
      <c r="AJ148" s="163"/>
      <c r="AK148" s="161"/>
      <c r="AL148" s="162"/>
      <c r="AM148" s="99"/>
      <c r="AN148" s="158"/>
      <c r="AO148" s="159"/>
      <c r="AP148" s="158"/>
    </row>
    <row r="149" spans="1:42">
      <c r="A149" s="130">
        <v>1</v>
      </c>
      <c r="B149" s="131">
        <f>Foglio16!B149</f>
        <v>0</v>
      </c>
      <c r="C149" s="131">
        <f>Foglio16!C149</f>
        <v>0</v>
      </c>
      <c r="D149" s="132"/>
      <c r="E149" s="132"/>
      <c r="F149" s="132"/>
      <c r="G149" s="132"/>
      <c r="H149" s="132"/>
      <c r="I149" s="132"/>
      <c r="J149" s="132"/>
      <c r="K149" s="132"/>
      <c r="L149" s="132"/>
      <c r="M149" s="132"/>
      <c r="N149" s="132"/>
      <c r="O149" s="132"/>
      <c r="P149" s="132"/>
      <c r="Q149" s="132"/>
      <c r="R149" s="132"/>
      <c r="S149" s="132"/>
      <c r="T149" s="132"/>
      <c r="U149" s="132"/>
      <c r="V149" s="132"/>
      <c r="W149" s="132"/>
      <c r="X149" s="132"/>
      <c r="Y149" s="132"/>
      <c r="Z149" s="132"/>
      <c r="AA149" s="132"/>
      <c r="AB149" s="132"/>
      <c r="AC149" s="132"/>
      <c r="AD149" s="132"/>
      <c r="AE149" s="132"/>
      <c r="AF149" s="132"/>
      <c r="AG149" s="132"/>
      <c r="AH149" s="133"/>
      <c r="AI149" s="99"/>
      <c r="AJ149" s="134">
        <f>SUM(D149:AH149)</f>
        <v>0</v>
      </c>
      <c r="AK149" s="132">
        <f>Foglio18!AL149</f>
        <v>0</v>
      </c>
      <c r="AL149" s="133">
        <f>AJ149+AK149</f>
        <v>0</v>
      </c>
      <c r="AM149" s="99"/>
      <c r="AN149" s="158"/>
      <c r="AO149" s="159"/>
      <c r="AP149" s="158"/>
    </row>
    <row r="150" spans="1:42">
      <c r="A150" s="130">
        <v>2</v>
      </c>
      <c r="B150" s="131">
        <f>Foglio16!B150</f>
        <v>0</v>
      </c>
      <c r="C150" s="131">
        <f>Foglio16!C150</f>
        <v>0</v>
      </c>
      <c r="D150" s="132"/>
      <c r="E150" s="132"/>
      <c r="F150" s="132"/>
      <c r="G150" s="132"/>
      <c r="H150" s="132"/>
      <c r="I150" s="132"/>
      <c r="J150" s="132"/>
      <c r="K150" s="132"/>
      <c r="L150" s="132"/>
      <c r="M150" s="132"/>
      <c r="N150" s="132"/>
      <c r="O150" s="132"/>
      <c r="P150" s="132"/>
      <c r="Q150" s="132"/>
      <c r="R150" s="132"/>
      <c r="S150" s="132"/>
      <c r="T150" s="132"/>
      <c r="U150" s="132"/>
      <c r="V150" s="132"/>
      <c r="W150" s="132"/>
      <c r="X150" s="132"/>
      <c r="Y150" s="132"/>
      <c r="Z150" s="132"/>
      <c r="AA150" s="132"/>
      <c r="AB150" s="132"/>
      <c r="AC150" s="132"/>
      <c r="AD150" s="132"/>
      <c r="AE150" s="132"/>
      <c r="AF150" s="132"/>
      <c r="AG150" s="132"/>
      <c r="AH150" s="133"/>
      <c r="AI150" s="99"/>
      <c r="AJ150" s="134">
        <f>SUM(D150:AH150)</f>
        <v>0</v>
      </c>
      <c r="AK150" s="132">
        <f>Foglio18!AL150</f>
        <v>0</v>
      </c>
      <c r="AL150" s="133">
        <f>AJ150+AK150</f>
        <v>0</v>
      </c>
      <c r="AM150" s="99"/>
      <c r="AN150" s="158"/>
      <c r="AO150" s="159"/>
      <c r="AP150" s="158"/>
    </row>
    <row r="151" spans="1:42">
      <c r="A151" s="130">
        <v>3</v>
      </c>
      <c r="B151" s="131">
        <f>Foglio16!B151</f>
        <v>0</v>
      </c>
      <c r="C151" s="131">
        <f>Foglio16!C151</f>
        <v>0</v>
      </c>
      <c r="D151" s="132"/>
      <c r="E151" s="132"/>
      <c r="F151" s="132"/>
      <c r="G151" s="132"/>
      <c r="H151" s="132"/>
      <c r="I151" s="132"/>
      <c r="J151" s="132"/>
      <c r="K151" s="132"/>
      <c r="L151" s="132"/>
      <c r="M151" s="132"/>
      <c r="N151" s="132"/>
      <c r="O151" s="132"/>
      <c r="P151" s="132"/>
      <c r="Q151" s="132"/>
      <c r="R151" s="132"/>
      <c r="S151" s="132"/>
      <c r="T151" s="132"/>
      <c r="U151" s="132"/>
      <c r="V151" s="132"/>
      <c r="W151" s="132"/>
      <c r="X151" s="132"/>
      <c r="Y151" s="132"/>
      <c r="Z151" s="132"/>
      <c r="AA151" s="132"/>
      <c r="AB151" s="132"/>
      <c r="AC151" s="132"/>
      <c r="AD151" s="132"/>
      <c r="AE151" s="132"/>
      <c r="AF151" s="132"/>
      <c r="AG151" s="132"/>
      <c r="AH151" s="133"/>
      <c r="AI151" s="99"/>
      <c r="AJ151" s="134">
        <f>SUM(D151:AH151)</f>
        <v>0</v>
      </c>
      <c r="AK151" s="132">
        <f>Foglio18!AL151</f>
        <v>0</v>
      </c>
      <c r="AL151" s="133">
        <f>AJ151+AK151</f>
        <v>0</v>
      </c>
      <c r="AM151" s="99"/>
      <c r="AN151" s="158"/>
      <c r="AO151" s="159"/>
      <c r="AP151" s="158"/>
    </row>
    <row r="152" spans="1:42">
      <c r="A152" s="130">
        <v>4</v>
      </c>
      <c r="B152" s="131">
        <f>Foglio16!B152</f>
        <v>0</v>
      </c>
      <c r="C152" s="131">
        <f>Foglio16!C152</f>
        <v>0</v>
      </c>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3"/>
      <c r="AI152" s="99"/>
      <c r="AJ152" s="134">
        <f>SUM(D152:AH152)</f>
        <v>0</v>
      </c>
      <c r="AK152" s="132">
        <f>Foglio18!AL152</f>
        <v>0</v>
      </c>
      <c r="AL152" s="133">
        <f>AJ152+AK152</f>
        <v>0</v>
      </c>
      <c r="AM152" s="99"/>
      <c r="AN152" s="158"/>
      <c r="AO152" s="159"/>
      <c r="AP152" s="158"/>
    </row>
    <row r="153" spans="1:42" ht="15.75" thickBot="1">
      <c r="A153" s="130">
        <v>5</v>
      </c>
      <c r="B153" s="131">
        <f>Foglio16!B153</f>
        <v>0</v>
      </c>
      <c r="C153" s="131">
        <f>Foglio16!C153</f>
        <v>0</v>
      </c>
      <c r="D153" s="132"/>
      <c r="E153" s="132"/>
      <c r="F153" s="132"/>
      <c r="G153" s="132"/>
      <c r="H153" s="132"/>
      <c r="I153" s="132"/>
      <c r="J153" s="132"/>
      <c r="K153" s="132"/>
      <c r="L153" s="132"/>
      <c r="M153" s="132"/>
      <c r="N153" s="132"/>
      <c r="O153" s="132"/>
      <c r="P153" s="132"/>
      <c r="Q153" s="132"/>
      <c r="R153" s="132"/>
      <c r="S153" s="132"/>
      <c r="T153" s="132"/>
      <c r="U153" s="132"/>
      <c r="V153" s="132"/>
      <c r="W153" s="132"/>
      <c r="X153" s="132"/>
      <c r="Y153" s="132"/>
      <c r="Z153" s="132"/>
      <c r="AA153" s="132"/>
      <c r="AB153" s="132"/>
      <c r="AC153" s="132"/>
      <c r="AD153" s="132"/>
      <c r="AE153" s="132"/>
      <c r="AF153" s="132"/>
      <c r="AG153" s="132"/>
      <c r="AH153" s="133"/>
      <c r="AI153" s="99"/>
      <c r="AJ153" s="134">
        <f>SUM(D153:AH153)</f>
        <v>0</v>
      </c>
      <c r="AK153" s="132">
        <f>Foglio18!AL153</f>
        <v>0</v>
      </c>
      <c r="AL153" s="133">
        <f>AJ153+AK153</f>
        <v>0</v>
      </c>
      <c r="AM153" s="99"/>
      <c r="AN153" s="158"/>
      <c r="AO153" s="159"/>
      <c r="AP153" s="158"/>
    </row>
    <row r="154" spans="1:42" ht="18" customHeight="1" thickTop="1" thickBot="1">
      <c r="A154" s="141"/>
      <c r="B154" s="142"/>
      <c r="C154" s="142"/>
      <c r="D154" s="143"/>
      <c r="E154" s="143"/>
      <c r="F154" s="143"/>
      <c r="G154" s="143"/>
      <c r="H154" s="143"/>
      <c r="I154" s="143"/>
      <c r="J154" s="143"/>
      <c r="K154" s="143"/>
      <c r="L154" s="143"/>
      <c r="M154" s="143"/>
      <c r="N154" s="143"/>
      <c r="O154" s="143"/>
      <c r="P154" s="143"/>
      <c r="Q154" s="143"/>
      <c r="R154" s="143"/>
      <c r="S154" s="143"/>
      <c r="T154" s="143"/>
      <c r="U154" s="143"/>
      <c r="V154" s="143"/>
      <c r="W154" s="143"/>
      <c r="X154" s="143"/>
      <c r="Y154" s="143"/>
      <c r="Z154" s="143"/>
      <c r="AA154" s="143"/>
      <c r="AB154" s="143"/>
      <c r="AC154" s="143"/>
      <c r="AD154" s="144" t="s">
        <v>8</v>
      </c>
      <c r="AE154" s="145"/>
      <c r="AF154" s="145"/>
      <c r="AG154" s="145"/>
      <c r="AH154" s="146"/>
      <c r="AI154" s="110"/>
      <c r="AJ154" s="147">
        <f>SUM(AJ135:AJ153)</f>
        <v>0</v>
      </c>
      <c r="AK154" s="147">
        <f>SUM(AK135:AK153)</f>
        <v>435</v>
      </c>
      <c r="AL154" s="147">
        <f>SUM(AL135:AL153)</f>
        <v>435</v>
      </c>
      <c r="AM154" s="110"/>
      <c r="AN154" s="174"/>
      <c r="AO154" s="175"/>
      <c r="AP154" s="174"/>
    </row>
    <row r="155" spans="1:42" ht="15.75" thickTop="1">
      <c r="A155" s="103"/>
      <c r="B155" s="103"/>
      <c r="C155" s="103"/>
      <c r="D155" s="99"/>
      <c r="E155" s="99"/>
      <c r="F155" s="99"/>
      <c r="G155" s="99"/>
      <c r="H155" s="99"/>
      <c r="I155" s="99"/>
      <c r="J155" s="99"/>
      <c r="K155" s="99"/>
      <c r="L155" s="99"/>
      <c r="M155" s="99"/>
      <c r="N155" s="99"/>
      <c r="O155" s="99"/>
      <c r="P155" s="99"/>
      <c r="Q155" s="99"/>
      <c r="R155" s="99"/>
      <c r="S155" s="99"/>
      <c r="T155" s="99"/>
      <c r="U155" s="99"/>
      <c r="V155" s="99"/>
      <c r="W155" s="99"/>
      <c r="X155" s="99"/>
      <c r="Y155" s="99"/>
      <c r="Z155" s="99"/>
      <c r="AA155" s="99"/>
      <c r="AB155" s="99"/>
      <c r="AC155" s="99"/>
      <c r="AD155" s="99"/>
      <c r="AE155" s="99"/>
      <c r="AF155" s="99"/>
      <c r="AG155" s="99"/>
      <c r="AH155" s="99"/>
      <c r="AI155" s="99"/>
      <c r="AJ155" s="99"/>
      <c r="AK155" s="99"/>
      <c r="AL155" s="99"/>
      <c r="AM155" s="99"/>
      <c r="AN155" s="158"/>
      <c r="AO155" s="159"/>
      <c r="AP155" s="158"/>
    </row>
    <row r="156" spans="1:42">
      <c r="AN156" s="13"/>
      <c r="AO156" s="49"/>
      <c r="AP156" s="13"/>
    </row>
    <row r="159" spans="1:42">
      <c r="AN159" s="1"/>
    </row>
    <row r="160" spans="1:42">
      <c r="AN160" s="1"/>
    </row>
    <row r="161" spans="3:40">
      <c r="AN161" s="1"/>
    </row>
    <row r="162" spans="3:40">
      <c r="AN162" s="1"/>
    </row>
    <row r="163" spans="3:40">
      <c r="AN163" s="1"/>
    </row>
    <row r="164" spans="3:40" ht="15.75" thickBot="1">
      <c r="AN164" s="1"/>
    </row>
    <row r="165" spans="3:40">
      <c r="C165" s="85" t="s">
        <v>63</v>
      </c>
      <c r="AN165" s="1"/>
    </row>
    <row r="166" spans="3:40">
      <c r="C166" s="86" t="s">
        <v>27</v>
      </c>
      <c r="AN166" s="1"/>
    </row>
    <row r="167" spans="3:40">
      <c r="C167" s="86" t="s">
        <v>29</v>
      </c>
      <c r="AN167" s="1"/>
    </row>
    <row r="168" spans="3:40">
      <c r="C168" s="86" t="s">
        <v>52</v>
      </c>
      <c r="AN168" s="1"/>
    </row>
    <row r="169" spans="3:40">
      <c r="C169" s="86" t="s">
        <v>28</v>
      </c>
      <c r="AN169" s="1"/>
    </row>
    <row r="170" spans="3:40">
      <c r="C170" s="86" t="s">
        <v>30</v>
      </c>
      <c r="E170" s="86" t="s">
        <v>28</v>
      </c>
    </row>
    <row r="171" spans="3:40">
      <c r="C171" s="86" t="s">
        <v>53</v>
      </c>
      <c r="E171" s="86" t="s">
        <v>30</v>
      </c>
    </row>
    <row r="172" spans="3:40">
      <c r="C172" s="86" t="s">
        <v>34</v>
      </c>
      <c r="E172" s="86" t="s">
        <v>92</v>
      </c>
    </row>
    <row r="173" spans="3:40">
      <c r="C173" s="86" t="s">
        <v>37</v>
      </c>
      <c r="E173" s="86" t="s">
        <v>53</v>
      </c>
    </row>
    <row r="174" spans="3:40">
      <c r="C174" s="86" t="s">
        <v>41</v>
      </c>
      <c r="E174" s="86" t="s">
        <v>33</v>
      </c>
    </row>
    <row r="175" spans="3:40">
      <c r="C175" s="86" t="s">
        <v>43</v>
      </c>
      <c r="E175" s="86" t="s">
        <v>38</v>
      </c>
    </row>
    <row r="176" spans="3:40">
      <c r="C176" s="86" t="s">
        <v>33</v>
      </c>
      <c r="E176" s="86" t="s">
        <v>42</v>
      </c>
    </row>
    <row r="177" spans="3:5" ht="15.75" thickBot="1">
      <c r="C177" s="86" t="s">
        <v>38</v>
      </c>
      <c r="E177" s="87" t="s">
        <v>44</v>
      </c>
    </row>
    <row r="178" spans="3:5">
      <c r="C178" s="86" t="s">
        <v>42</v>
      </c>
    </row>
    <row r="179" spans="3:5" ht="15.75" thickBot="1">
      <c r="C179" s="87" t="s">
        <v>44</v>
      </c>
    </row>
  </sheetData>
  <mergeCells count="834">
    <mergeCell ref="AR134:AS135"/>
    <mergeCell ref="AT134:AU135"/>
    <mergeCell ref="AV134:AV135"/>
    <mergeCell ref="AR136:AV137"/>
    <mergeCell ref="AR139:AV139"/>
    <mergeCell ref="AR140:AR141"/>
    <mergeCell ref="AS140:AS141"/>
    <mergeCell ref="AT140:AT141"/>
    <mergeCell ref="AU140:AU141"/>
    <mergeCell ref="AV140:AV141"/>
    <mergeCell ref="CG127:CG128"/>
    <mergeCell ref="AR130:AV131"/>
    <mergeCell ref="AR132:AS133"/>
    <mergeCell ref="AT132:AU133"/>
    <mergeCell ref="AV132:AV133"/>
    <mergeCell ref="CC127:CC128"/>
    <mergeCell ref="CD127:CD128"/>
    <mergeCell ref="CE127:CE128"/>
    <mergeCell ref="CF127:CF128"/>
    <mergeCell ref="BY127:BY128"/>
    <mergeCell ref="BT127:BT128"/>
    <mergeCell ref="BZ127:BZ128"/>
    <mergeCell ref="CA127:CA128"/>
    <mergeCell ref="CB127:CB128"/>
    <mergeCell ref="BU127:BU128"/>
    <mergeCell ref="BV127:BV128"/>
    <mergeCell ref="BW127:BW128"/>
    <mergeCell ref="BX127:BX128"/>
    <mergeCell ref="BN127:BN128"/>
    <mergeCell ref="BO127:BO128"/>
    <mergeCell ref="BP127:BP128"/>
    <mergeCell ref="BQ127:BQ128"/>
    <mergeCell ref="BR127:BR128"/>
    <mergeCell ref="BS127:BS128"/>
    <mergeCell ref="BH127:BH128"/>
    <mergeCell ref="BI127:BI128"/>
    <mergeCell ref="BJ127:BJ128"/>
    <mergeCell ref="BK127:BK128"/>
    <mergeCell ref="BL127:BL128"/>
    <mergeCell ref="BM127:BM128"/>
    <mergeCell ref="BB127:BB128"/>
    <mergeCell ref="BC127:BC128"/>
    <mergeCell ref="BD127:BD128"/>
    <mergeCell ref="BE127:BE128"/>
    <mergeCell ref="BF127:BF128"/>
    <mergeCell ref="BG127:BG128"/>
    <mergeCell ref="CF125:CF126"/>
    <mergeCell ref="CG125:CG126"/>
    <mergeCell ref="AR127:AR128"/>
    <mergeCell ref="AT127:AT128"/>
    <mergeCell ref="AW127:AW128"/>
    <mergeCell ref="AX127:AX128"/>
    <mergeCell ref="AY127:AY128"/>
    <mergeCell ref="AZ127:AZ128"/>
    <mergeCell ref="CA125:CA126"/>
    <mergeCell ref="BA127:BA128"/>
    <mergeCell ref="CD125:CD126"/>
    <mergeCell ref="BW125:BW126"/>
    <mergeCell ref="BX125:BX126"/>
    <mergeCell ref="BY125:BY126"/>
    <mergeCell ref="BZ125:BZ126"/>
    <mergeCell ref="CE125:CE126"/>
    <mergeCell ref="BS125:BS126"/>
    <mergeCell ref="BT125:BT126"/>
    <mergeCell ref="BU125:BU126"/>
    <mergeCell ref="BV125:BV126"/>
    <mergeCell ref="CB125:CB126"/>
    <mergeCell ref="CC125:CC126"/>
    <mergeCell ref="BM125:BM126"/>
    <mergeCell ref="BN125:BN126"/>
    <mergeCell ref="BO125:BO126"/>
    <mergeCell ref="BP125:BP126"/>
    <mergeCell ref="BQ125:BQ126"/>
    <mergeCell ref="BR125:BR126"/>
    <mergeCell ref="BG125:BG126"/>
    <mergeCell ref="BH125:BH126"/>
    <mergeCell ref="BI125:BI126"/>
    <mergeCell ref="BJ125:BJ126"/>
    <mergeCell ref="BK125:BK126"/>
    <mergeCell ref="BL125:BL126"/>
    <mergeCell ref="BA125:BA126"/>
    <mergeCell ref="BB125:BB126"/>
    <mergeCell ref="BC125:BC126"/>
    <mergeCell ref="BD125:BD126"/>
    <mergeCell ref="BE125:BE126"/>
    <mergeCell ref="BF125:BF126"/>
    <mergeCell ref="AR125:AR126"/>
    <mergeCell ref="AT125:AT126"/>
    <mergeCell ref="AW125:AW126"/>
    <mergeCell ref="AX125:AX126"/>
    <mergeCell ref="AY125:AY126"/>
    <mergeCell ref="AZ125:AZ126"/>
    <mergeCell ref="CB123:CB124"/>
    <mergeCell ref="CC123:CC124"/>
    <mergeCell ref="CD123:CD124"/>
    <mergeCell ref="CE123:CE124"/>
    <mergeCell ref="CF123:CF124"/>
    <mergeCell ref="CG123:CG124"/>
    <mergeCell ref="BV123:BV124"/>
    <mergeCell ref="BW123:BW124"/>
    <mergeCell ref="BX123:BX124"/>
    <mergeCell ref="BY123:BY124"/>
    <mergeCell ref="BZ123:BZ124"/>
    <mergeCell ref="CA123:CA124"/>
    <mergeCell ref="BP123:BP124"/>
    <mergeCell ref="BQ123:BQ124"/>
    <mergeCell ref="BR123:BR124"/>
    <mergeCell ref="BS123:BS124"/>
    <mergeCell ref="BT123:BT124"/>
    <mergeCell ref="BU123:BU124"/>
    <mergeCell ref="BJ123:BJ124"/>
    <mergeCell ref="BK123:BK124"/>
    <mergeCell ref="BL123:BL124"/>
    <mergeCell ref="BM123:BM124"/>
    <mergeCell ref="BN123:BN124"/>
    <mergeCell ref="BO123:BO124"/>
    <mergeCell ref="BD123:BD124"/>
    <mergeCell ref="BE123:BE124"/>
    <mergeCell ref="BF123:BF124"/>
    <mergeCell ref="BG123:BG124"/>
    <mergeCell ref="BH123:BH124"/>
    <mergeCell ref="BI123:BI124"/>
    <mergeCell ref="CG121:CG122"/>
    <mergeCell ref="AR123:AR124"/>
    <mergeCell ref="AT123:AT124"/>
    <mergeCell ref="AW123:AW124"/>
    <mergeCell ref="AX123:AX124"/>
    <mergeCell ref="AY123:AY124"/>
    <mergeCell ref="AZ123:AZ124"/>
    <mergeCell ref="BA123:BA124"/>
    <mergeCell ref="BB123:BB124"/>
    <mergeCell ref="BC123:BC124"/>
    <mergeCell ref="CA121:CA122"/>
    <mergeCell ref="CB121:CB122"/>
    <mergeCell ref="CC121:CC122"/>
    <mergeCell ref="CD121:CD122"/>
    <mergeCell ref="CE121:CE122"/>
    <mergeCell ref="CF121:CF122"/>
    <mergeCell ref="BU121:BU122"/>
    <mergeCell ref="BV121:BV122"/>
    <mergeCell ref="BW121:BW122"/>
    <mergeCell ref="BX121:BX122"/>
    <mergeCell ref="BY121:BY122"/>
    <mergeCell ref="BZ121:BZ122"/>
    <mergeCell ref="BO121:BO122"/>
    <mergeCell ref="BP121:BP122"/>
    <mergeCell ref="BQ121:BQ122"/>
    <mergeCell ref="BR121:BR122"/>
    <mergeCell ref="BS121:BS122"/>
    <mergeCell ref="BT121:BT122"/>
    <mergeCell ref="BI121:BI122"/>
    <mergeCell ref="BJ121:BJ122"/>
    <mergeCell ref="BK121:BK122"/>
    <mergeCell ref="BL121:BL122"/>
    <mergeCell ref="BM121:BM122"/>
    <mergeCell ref="BN121:BN122"/>
    <mergeCell ref="BC121:BC122"/>
    <mergeCell ref="BD121:BD122"/>
    <mergeCell ref="BE121:BE122"/>
    <mergeCell ref="BF121:BF122"/>
    <mergeCell ref="BG121:BG122"/>
    <mergeCell ref="BH121:BH122"/>
    <mergeCell ref="CF119:CF120"/>
    <mergeCell ref="CG119:CG120"/>
    <mergeCell ref="AR121:AR122"/>
    <mergeCell ref="AT121:AT122"/>
    <mergeCell ref="AW121:AW122"/>
    <mergeCell ref="AX121:AX122"/>
    <mergeCell ref="AY121:AY122"/>
    <mergeCell ref="AZ121:AZ122"/>
    <mergeCell ref="BA121:BA122"/>
    <mergeCell ref="BB121:BB122"/>
    <mergeCell ref="BZ119:BZ120"/>
    <mergeCell ref="CA119:CA120"/>
    <mergeCell ref="CB119:CB120"/>
    <mergeCell ref="CC119:CC120"/>
    <mergeCell ref="CD119:CD120"/>
    <mergeCell ref="CE119:CE120"/>
    <mergeCell ref="BT119:BT120"/>
    <mergeCell ref="BU119:BU120"/>
    <mergeCell ref="BV119:BV120"/>
    <mergeCell ref="BW119:BW120"/>
    <mergeCell ref="BX119:BX120"/>
    <mergeCell ref="BY119:BY120"/>
    <mergeCell ref="BN119:BN120"/>
    <mergeCell ref="BO119:BO120"/>
    <mergeCell ref="BD119:BD120"/>
    <mergeCell ref="BE119:BE120"/>
    <mergeCell ref="BF119:BF120"/>
    <mergeCell ref="BG119:BG120"/>
    <mergeCell ref="CE117:CE118"/>
    <mergeCell ref="CF117:CF118"/>
    <mergeCell ref="CG117:CG118"/>
    <mergeCell ref="CA117:CA118"/>
    <mergeCell ref="CB117:CB118"/>
    <mergeCell ref="CC117:CC118"/>
    <mergeCell ref="CD117:CD118"/>
    <mergeCell ref="BJ117:BJ118"/>
    <mergeCell ref="BK117:BK118"/>
    <mergeCell ref="BL117:BL118"/>
    <mergeCell ref="BP119:BP120"/>
    <mergeCell ref="BQ119:BQ120"/>
    <mergeCell ref="BR119:BR120"/>
    <mergeCell ref="BS119:BS120"/>
    <mergeCell ref="BH119:BH120"/>
    <mergeCell ref="BI119:BI120"/>
    <mergeCell ref="BJ119:BJ120"/>
    <mergeCell ref="BK119:BK120"/>
    <mergeCell ref="BL119:BL120"/>
    <mergeCell ref="BM119:BM120"/>
    <mergeCell ref="AW119:AW120"/>
    <mergeCell ref="AX119:AX120"/>
    <mergeCell ref="AY119:AY120"/>
    <mergeCell ref="AZ119:AZ120"/>
    <mergeCell ref="BA119:BA120"/>
    <mergeCell ref="BY117:BY118"/>
    <mergeCell ref="BZ117:BZ118"/>
    <mergeCell ref="BS117:BS118"/>
    <mergeCell ref="BT117:BT118"/>
    <mergeCell ref="BU117:BU118"/>
    <mergeCell ref="BV117:BV118"/>
    <mergeCell ref="BW117:BW118"/>
    <mergeCell ref="BX117:BX118"/>
    <mergeCell ref="BM117:BM118"/>
    <mergeCell ref="BN117:BN118"/>
    <mergeCell ref="BO117:BO118"/>
    <mergeCell ref="BP117:BP118"/>
    <mergeCell ref="BQ117:BQ118"/>
    <mergeCell ref="BR117:BR118"/>
    <mergeCell ref="BG117:BG118"/>
    <mergeCell ref="BH117:BH118"/>
    <mergeCell ref="BI117:BI118"/>
    <mergeCell ref="BB119:BB120"/>
    <mergeCell ref="BC119:BC120"/>
    <mergeCell ref="BA117:BA118"/>
    <mergeCell ref="BB117:BB118"/>
    <mergeCell ref="BC117:BC118"/>
    <mergeCell ref="BD117:BD118"/>
    <mergeCell ref="BE117:BE118"/>
    <mergeCell ref="BF117:BF118"/>
    <mergeCell ref="AR117:AR118"/>
    <mergeCell ref="AT117:AT118"/>
    <mergeCell ref="AW117:AW118"/>
    <mergeCell ref="AX117:AX118"/>
    <mergeCell ref="AY117:AY118"/>
    <mergeCell ref="AZ117:AZ118"/>
    <mergeCell ref="CB115:CB116"/>
    <mergeCell ref="CC115:CC116"/>
    <mergeCell ref="CD115:CD116"/>
    <mergeCell ref="CE115:CE116"/>
    <mergeCell ref="CF115:CF116"/>
    <mergeCell ref="CG115:CG116"/>
    <mergeCell ref="BV115:BV116"/>
    <mergeCell ref="BW115:BW116"/>
    <mergeCell ref="BX115:BX116"/>
    <mergeCell ref="BY115:BY116"/>
    <mergeCell ref="BZ115:BZ116"/>
    <mergeCell ref="CA115:CA116"/>
    <mergeCell ref="BP115:BP116"/>
    <mergeCell ref="BQ115:BQ116"/>
    <mergeCell ref="BR115:BR116"/>
    <mergeCell ref="BS115:BS116"/>
    <mergeCell ref="BT115:BT116"/>
    <mergeCell ref="BU115:BU116"/>
    <mergeCell ref="BJ115:BJ116"/>
    <mergeCell ref="BK115:BK116"/>
    <mergeCell ref="BL115:BL116"/>
    <mergeCell ref="BM115:BM116"/>
    <mergeCell ref="BN115:BN116"/>
    <mergeCell ref="BO115:BO116"/>
    <mergeCell ref="BD115:BD116"/>
    <mergeCell ref="BE115:BE116"/>
    <mergeCell ref="BF115:BF116"/>
    <mergeCell ref="BG115:BG116"/>
    <mergeCell ref="BH115:BH116"/>
    <mergeCell ref="BI115:BI116"/>
    <mergeCell ref="CG113:CG114"/>
    <mergeCell ref="AR115:AR116"/>
    <mergeCell ref="AT115:AT116"/>
    <mergeCell ref="AW115:AW116"/>
    <mergeCell ref="AX115:AX116"/>
    <mergeCell ref="AY115:AY116"/>
    <mergeCell ref="AZ115:AZ116"/>
    <mergeCell ref="BA115:BA116"/>
    <mergeCell ref="BB115:BB116"/>
    <mergeCell ref="BC115:BC116"/>
    <mergeCell ref="CA113:CA114"/>
    <mergeCell ref="CB113:CB114"/>
    <mergeCell ref="CC113:CC114"/>
    <mergeCell ref="CD113:CD114"/>
    <mergeCell ref="CE113:CE114"/>
    <mergeCell ref="CF113:CF114"/>
    <mergeCell ref="BU113:BU114"/>
    <mergeCell ref="BV113:BV114"/>
    <mergeCell ref="BW113:BW114"/>
    <mergeCell ref="BX113:BX114"/>
    <mergeCell ref="BY113:BY114"/>
    <mergeCell ref="BZ113:BZ114"/>
    <mergeCell ref="BO113:BO114"/>
    <mergeCell ref="BP113:BP114"/>
    <mergeCell ref="BQ113:BQ114"/>
    <mergeCell ref="BR113:BR114"/>
    <mergeCell ref="BS113:BS114"/>
    <mergeCell ref="BT113:BT114"/>
    <mergeCell ref="BI113:BI114"/>
    <mergeCell ref="BJ113:BJ114"/>
    <mergeCell ref="BK113:BK114"/>
    <mergeCell ref="BL113:BL114"/>
    <mergeCell ref="BM113:BM114"/>
    <mergeCell ref="BN113:BN114"/>
    <mergeCell ref="BC113:BC114"/>
    <mergeCell ref="BD113:BD114"/>
    <mergeCell ref="BE113:BE114"/>
    <mergeCell ref="BF113:BF114"/>
    <mergeCell ref="BG113:BG114"/>
    <mergeCell ref="BH113:BH114"/>
    <mergeCell ref="CF111:CF112"/>
    <mergeCell ref="CG111:CG112"/>
    <mergeCell ref="AR113:AR114"/>
    <mergeCell ref="AT113:AT114"/>
    <mergeCell ref="AW113:AW114"/>
    <mergeCell ref="AX113:AX114"/>
    <mergeCell ref="AY113:AY114"/>
    <mergeCell ref="AZ113:AZ114"/>
    <mergeCell ref="BA113:BA114"/>
    <mergeCell ref="BB113:BB114"/>
    <mergeCell ref="BZ111:BZ112"/>
    <mergeCell ref="CA111:CA112"/>
    <mergeCell ref="CB111:CB112"/>
    <mergeCell ref="CC111:CC112"/>
    <mergeCell ref="CD111:CD112"/>
    <mergeCell ref="CE111:CE112"/>
    <mergeCell ref="BT111:BT112"/>
    <mergeCell ref="BU111:BU112"/>
    <mergeCell ref="BV111:BV112"/>
    <mergeCell ref="BW111:BW112"/>
    <mergeCell ref="BX111:BX112"/>
    <mergeCell ref="BY111:BY112"/>
    <mergeCell ref="BN111:BN112"/>
    <mergeCell ref="BO111:BO112"/>
    <mergeCell ref="BD111:BD112"/>
    <mergeCell ref="BE111:BE112"/>
    <mergeCell ref="BF111:BF112"/>
    <mergeCell ref="BG111:BG112"/>
    <mergeCell ref="CE109:CE110"/>
    <mergeCell ref="CF109:CF110"/>
    <mergeCell ref="CG109:CG110"/>
    <mergeCell ref="CA109:CA110"/>
    <mergeCell ref="CB109:CB110"/>
    <mergeCell ref="CC109:CC110"/>
    <mergeCell ref="CD109:CD110"/>
    <mergeCell ref="BJ109:BJ110"/>
    <mergeCell ref="BK109:BK110"/>
    <mergeCell ref="BL109:BL110"/>
    <mergeCell ref="BP111:BP112"/>
    <mergeCell ref="BQ111:BQ112"/>
    <mergeCell ref="BR111:BR112"/>
    <mergeCell ref="BS111:BS112"/>
    <mergeCell ref="BH111:BH112"/>
    <mergeCell ref="BI111:BI112"/>
    <mergeCell ref="BJ111:BJ112"/>
    <mergeCell ref="BK111:BK112"/>
    <mergeCell ref="BL111:BL112"/>
    <mergeCell ref="BM111:BM112"/>
    <mergeCell ref="AW111:AW112"/>
    <mergeCell ref="AX111:AX112"/>
    <mergeCell ref="AY111:AY112"/>
    <mergeCell ref="AZ111:AZ112"/>
    <mergeCell ref="BA111:BA112"/>
    <mergeCell ref="BY109:BY110"/>
    <mergeCell ref="BZ109:BZ110"/>
    <mergeCell ref="BS109:BS110"/>
    <mergeCell ref="BT109:BT110"/>
    <mergeCell ref="BU109:BU110"/>
    <mergeCell ref="BV109:BV110"/>
    <mergeCell ref="BW109:BW110"/>
    <mergeCell ref="BX109:BX110"/>
    <mergeCell ref="BM109:BM110"/>
    <mergeCell ref="BN109:BN110"/>
    <mergeCell ref="BO109:BO110"/>
    <mergeCell ref="BP109:BP110"/>
    <mergeCell ref="BQ109:BQ110"/>
    <mergeCell ref="BR109:BR110"/>
    <mergeCell ref="BG109:BG110"/>
    <mergeCell ref="BH109:BH110"/>
    <mergeCell ref="BI109:BI110"/>
    <mergeCell ref="BB111:BB112"/>
    <mergeCell ref="BC111:BC112"/>
    <mergeCell ref="BA109:BA110"/>
    <mergeCell ref="BB109:BB110"/>
    <mergeCell ref="BC109:BC110"/>
    <mergeCell ref="BD109:BD110"/>
    <mergeCell ref="BE109:BE110"/>
    <mergeCell ref="BF109:BF110"/>
    <mergeCell ref="CD107:CD108"/>
    <mergeCell ref="CE107:CE108"/>
    <mergeCell ref="CF107:CF108"/>
    <mergeCell ref="BQ107:BQ108"/>
    <mergeCell ref="BF107:BF108"/>
    <mergeCell ref="BG107:BG108"/>
    <mergeCell ref="BH107:BH108"/>
    <mergeCell ref="BI107:BI108"/>
    <mergeCell ref="BJ107:BJ108"/>
    <mergeCell ref="BK107:BK108"/>
    <mergeCell ref="CG107:CG108"/>
    <mergeCell ref="AR109:AR110"/>
    <mergeCell ref="AT109:AT110"/>
    <mergeCell ref="AW109:AW110"/>
    <mergeCell ref="AX109:AX110"/>
    <mergeCell ref="AY109:AY110"/>
    <mergeCell ref="AZ109:AZ110"/>
    <mergeCell ref="BX107:BX108"/>
    <mergeCell ref="BY107:BY108"/>
    <mergeCell ref="BZ107:BZ108"/>
    <mergeCell ref="CA107:CA108"/>
    <mergeCell ref="CB107:CB108"/>
    <mergeCell ref="CC107:CC108"/>
    <mergeCell ref="BR107:BR108"/>
    <mergeCell ref="BS107:BS108"/>
    <mergeCell ref="BT107:BT108"/>
    <mergeCell ref="BU107:BU108"/>
    <mergeCell ref="BV107:BV108"/>
    <mergeCell ref="BW107:BW108"/>
    <mergeCell ref="BL107:BL108"/>
    <mergeCell ref="BM107:BM108"/>
    <mergeCell ref="BN107:BN108"/>
    <mergeCell ref="BO107:BO108"/>
    <mergeCell ref="BP107:BP108"/>
    <mergeCell ref="AZ107:AZ108"/>
    <mergeCell ref="BA107:BA108"/>
    <mergeCell ref="BB107:BB108"/>
    <mergeCell ref="BC107:BC108"/>
    <mergeCell ref="BD107:BD108"/>
    <mergeCell ref="BE107:BE108"/>
    <mergeCell ref="CC105:CC106"/>
    <mergeCell ref="CD105:CD106"/>
    <mergeCell ref="CE105:CE106"/>
    <mergeCell ref="BP105:BP106"/>
    <mergeCell ref="BE105:BE106"/>
    <mergeCell ref="BF105:BF106"/>
    <mergeCell ref="BG105:BG106"/>
    <mergeCell ref="BH105:BH106"/>
    <mergeCell ref="BI105:BI106"/>
    <mergeCell ref="BJ105:BJ106"/>
    <mergeCell ref="CF105:CF106"/>
    <mergeCell ref="CG105:CG106"/>
    <mergeCell ref="AR107:AR108"/>
    <mergeCell ref="AT107:AT108"/>
    <mergeCell ref="AW107:AW108"/>
    <mergeCell ref="AX107:AX108"/>
    <mergeCell ref="AY107:AY108"/>
    <mergeCell ref="BW105:BW106"/>
    <mergeCell ref="BX105:BX106"/>
    <mergeCell ref="BY105:BY106"/>
    <mergeCell ref="BZ105:BZ106"/>
    <mergeCell ref="CA105:CA106"/>
    <mergeCell ref="CB105:CB106"/>
    <mergeCell ref="BQ105:BQ106"/>
    <mergeCell ref="BR105:BR106"/>
    <mergeCell ref="BS105:BS106"/>
    <mergeCell ref="BT105:BT106"/>
    <mergeCell ref="BU105:BU106"/>
    <mergeCell ref="BV105:BV106"/>
    <mergeCell ref="BK105:BK106"/>
    <mergeCell ref="BL105:BL106"/>
    <mergeCell ref="BM105:BM106"/>
    <mergeCell ref="BN105:BN106"/>
    <mergeCell ref="BO105:BO106"/>
    <mergeCell ref="CF103:CF104"/>
    <mergeCell ref="CG103:CG104"/>
    <mergeCell ref="AW105:AW106"/>
    <mergeCell ref="AX105:AX106"/>
    <mergeCell ref="AY105:AY106"/>
    <mergeCell ref="AZ105:AZ106"/>
    <mergeCell ref="BA105:BA106"/>
    <mergeCell ref="BB105:BB106"/>
    <mergeCell ref="BC105:BC106"/>
    <mergeCell ref="BD105:BD106"/>
    <mergeCell ref="BZ103:BZ104"/>
    <mergeCell ref="CA103:CA104"/>
    <mergeCell ref="CB103:CB104"/>
    <mergeCell ref="CC103:CC104"/>
    <mergeCell ref="CD103:CD104"/>
    <mergeCell ref="CE103:CE104"/>
    <mergeCell ref="BT103:BT104"/>
    <mergeCell ref="BU103:BU104"/>
    <mergeCell ref="BV103:BV104"/>
    <mergeCell ref="BW103:BW104"/>
    <mergeCell ref="BX103:BX104"/>
    <mergeCell ref="BY103:BY104"/>
    <mergeCell ref="BN103:BN104"/>
    <mergeCell ref="BO103:BO104"/>
    <mergeCell ref="BD103:BD104"/>
    <mergeCell ref="BE103:BE104"/>
    <mergeCell ref="BF103:BF104"/>
    <mergeCell ref="BG103:BG104"/>
    <mergeCell ref="CE101:CE102"/>
    <mergeCell ref="CF101:CF102"/>
    <mergeCell ref="CG101:CG102"/>
    <mergeCell ref="CA101:CA102"/>
    <mergeCell ref="CB101:CB102"/>
    <mergeCell ref="CC101:CC102"/>
    <mergeCell ref="CD101:CD102"/>
    <mergeCell ref="BJ101:BJ102"/>
    <mergeCell ref="BK101:BK102"/>
    <mergeCell ref="BL101:BL102"/>
    <mergeCell ref="BP103:BP104"/>
    <mergeCell ref="BQ103:BQ104"/>
    <mergeCell ref="BR103:BR104"/>
    <mergeCell ref="BS103:BS104"/>
    <mergeCell ref="BH103:BH104"/>
    <mergeCell ref="BI103:BI104"/>
    <mergeCell ref="BJ103:BJ104"/>
    <mergeCell ref="BK103:BK104"/>
    <mergeCell ref="BL103:BL104"/>
    <mergeCell ref="BM103:BM104"/>
    <mergeCell ref="AW103:AW104"/>
    <mergeCell ref="AX103:AX104"/>
    <mergeCell ref="AY103:AY104"/>
    <mergeCell ref="AZ103:AZ104"/>
    <mergeCell ref="BA103:BA104"/>
    <mergeCell ref="BY101:BY102"/>
    <mergeCell ref="BZ101:BZ102"/>
    <mergeCell ref="BS101:BS102"/>
    <mergeCell ref="BT101:BT102"/>
    <mergeCell ref="BU101:BU102"/>
    <mergeCell ref="BV101:BV102"/>
    <mergeCell ref="BW101:BW102"/>
    <mergeCell ref="BX101:BX102"/>
    <mergeCell ref="BM101:BM102"/>
    <mergeCell ref="BN101:BN102"/>
    <mergeCell ref="BO101:BO102"/>
    <mergeCell ref="BP101:BP102"/>
    <mergeCell ref="BQ101:BQ102"/>
    <mergeCell ref="BR101:BR102"/>
    <mergeCell ref="BG101:BG102"/>
    <mergeCell ref="BH101:BH102"/>
    <mergeCell ref="BI101:BI102"/>
    <mergeCell ref="BB103:BB104"/>
    <mergeCell ref="BC103:BC104"/>
    <mergeCell ref="BA101:BA102"/>
    <mergeCell ref="BB101:BB102"/>
    <mergeCell ref="BC101:BC102"/>
    <mergeCell ref="BD101:BD102"/>
    <mergeCell ref="BE101:BE102"/>
    <mergeCell ref="BF101:BF102"/>
    <mergeCell ref="CD99:CD100"/>
    <mergeCell ref="CE99:CE100"/>
    <mergeCell ref="CF99:CF100"/>
    <mergeCell ref="BQ99:BQ100"/>
    <mergeCell ref="BF99:BF100"/>
    <mergeCell ref="BG99:BG100"/>
    <mergeCell ref="BH99:BH100"/>
    <mergeCell ref="BI99:BI100"/>
    <mergeCell ref="BJ99:BJ100"/>
    <mergeCell ref="BK99:BK100"/>
    <mergeCell ref="CG99:CG100"/>
    <mergeCell ref="AR101:AR102"/>
    <mergeCell ref="AT101:AT102"/>
    <mergeCell ref="AW101:AW102"/>
    <mergeCell ref="AX101:AX102"/>
    <mergeCell ref="AY101:AY102"/>
    <mergeCell ref="AZ101:AZ102"/>
    <mergeCell ref="BX99:BX100"/>
    <mergeCell ref="BY99:BY100"/>
    <mergeCell ref="BZ99:BZ100"/>
    <mergeCell ref="CA99:CA100"/>
    <mergeCell ref="CB99:CB100"/>
    <mergeCell ref="CC99:CC100"/>
    <mergeCell ref="BR99:BR100"/>
    <mergeCell ref="BS99:BS100"/>
    <mergeCell ref="BT99:BT100"/>
    <mergeCell ref="BU99:BU100"/>
    <mergeCell ref="BV99:BV100"/>
    <mergeCell ref="BW99:BW100"/>
    <mergeCell ref="BL99:BL100"/>
    <mergeCell ref="BM99:BM100"/>
    <mergeCell ref="BN99:BN100"/>
    <mergeCell ref="BO99:BO100"/>
    <mergeCell ref="BP99:BP100"/>
    <mergeCell ref="AZ99:AZ100"/>
    <mergeCell ref="BA99:BA100"/>
    <mergeCell ref="BB99:BB100"/>
    <mergeCell ref="BC99:BC100"/>
    <mergeCell ref="BD99:BD100"/>
    <mergeCell ref="BE99:BE100"/>
    <mergeCell ref="CC97:CC98"/>
    <mergeCell ref="CD97:CD98"/>
    <mergeCell ref="CE97:CE98"/>
    <mergeCell ref="BP97:BP98"/>
    <mergeCell ref="BE97:BE98"/>
    <mergeCell ref="BF97:BF98"/>
    <mergeCell ref="BG97:BG98"/>
    <mergeCell ref="BH97:BH98"/>
    <mergeCell ref="BI97:BI98"/>
    <mergeCell ref="BJ97:BJ98"/>
    <mergeCell ref="CF97:CF98"/>
    <mergeCell ref="CG97:CG98"/>
    <mergeCell ref="AR99:AR100"/>
    <mergeCell ref="AT99:AT100"/>
    <mergeCell ref="AW99:AW100"/>
    <mergeCell ref="AX99:AX100"/>
    <mergeCell ref="AY99:AY100"/>
    <mergeCell ref="BW97:BW98"/>
    <mergeCell ref="BX97:BX98"/>
    <mergeCell ref="BY97:BY98"/>
    <mergeCell ref="BZ97:BZ98"/>
    <mergeCell ref="CA97:CA98"/>
    <mergeCell ref="CB97:CB98"/>
    <mergeCell ref="BQ97:BQ98"/>
    <mergeCell ref="BR97:BR98"/>
    <mergeCell ref="BS97:BS98"/>
    <mergeCell ref="BT97:BT98"/>
    <mergeCell ref="BU97:BU98"/>
    <mergeCell ref="BV97:BV98"/>
    <mergeCell ref="BK97:BK98"/>
    <mergeCell ref="BL97:BL98"/>
    <mergeCell ref="BM97:BM98"/>
    <mergeCell ref="BN97:BN98"/>
    <mergeCell ref="BO97:BO98"/>
    <mergeCell ref="CF95:CF96"/>
    <mergeCell ref="CG95:CG96"/>
    <mergeCell ref="AW97:AW98"/>
    <mergeCell ref="AX97:AX98"/>
    <mergeCell ref="AY97:AY98"/>
    <mergeCell ref="AZ97:AZ98"/>
    <mergeCell ref="BA97:BA98"/>
    <mergeCell ref="BB97:BB98"/>
    <mergeCell ref="BC97:BC98"/>
    <mergeCell ref="BD97:BD98"/>
    <mergeCell ref="BZ95:BZ96"/>
    <mergeCell ref="CA95:CA96"/>
    <mergeCell ref="CB95:CB96"/>
    <mergeCell ref="CC95:CC96"/>
    <mergeCell ref="CD95:CD96"/>
    <mergeCell ref="CE95:CE96"/>
    <mergeCell ref="BT95:BT96"/>
    <mergeCell ref="BU95:BU96"/>
    <mergeCell ref="BV95:BV96"/>
    <mergeCell ref="BW95:BW96"/>
    <mergeCell ref="BX95:BX96"/>
    <mergeCell ref="BY95:BY96"/>
    <mergeCell ref="BN95:BN96"/>
    <mergeCell ref="BO95:BO96"/>
    <mergeCell ref="BD95:BD96"/>
    <mergeCell ref="BE95:BE96"/>
    <mergeCell ref="BF95:BF96"/>
    <mergeCell ref="BG95:BG96"/>
    <mergeCell ref="CE93:CE94"/>
    <mergeCell ref="CF93:CF94"/>
    <mergeCell ref="CG93:CG94"/>
    <mergeCell ref="CA93:CA94"/>
    <mergeCell ref="CB93:CB94"/>
    <mergeCell ref="CC93:CC94"/>
    <mergeCell ref="CD93:CD94"/>
    <mergeCell ref="BJ93:BJ94"/>
    <mergeCell ref="BK93:BK94"/>
    <mergeCell ref="BL93:BL94"/>
    <mergeCell ref="BP95:BP96"/>
    <mergeCell ref="BQ95:BQ96"/>
    <mergeCell ref="BR95:BR96"/>
    <mergeCell ref="BS95:BS96"/>
    <mergeCell ref="BH95:BH96"/>
    <mergeCell ref="BI95:BI96"/>
    <mergeCell ref="BJ95:BJ96"/>
    <mergeCell ref="BK95:BK96"/>
    <mergeCell ref="BL95:BL96"/>
    <mergeCell ref="BM95:BM96"/>
    <mergeCell ref="AW95:AW96"/>
    <mergeCell ref="AX95:AX96"/>
    <mergeCell ref="AY95:AY96"/>
    <mergeCell ref="AZ95:AZ96"/>
    <mergeCell ref="BA95:BA96"/>
    <mergeCell ref="BY93:BY94"/>
    <mergeCell ref="BZ93:BZ94"/>
    <mergeCell ref="BS93:BS94"/>
    <mergeCell ref="BT93:BT94"/>
    <mergeCell ref="BU93:BU94"/>
    <mergeCell ref="BV93:BV94"/>
    <mergeCell ref="BW93:BW94"/>
    <mergeCell ref="BX93:BX94"/>
    <mergeCell ref="BM93:BM94"/>
    <mergeCell ref="BN93:BN94"/>
    <mergeCell ref="BO93:BO94"/>
    <mergeCell ref="BP93:BP94"/>
    <mergeCell ref="BQ93:BQ94"/>
    <mergeCell ref="BR93:BR94"/>
    <mergeCell ref="BG93:BG94"/>
    <mergeCell ref="BH93:BH94"/>
    <mergeCell ref="BI93:BI94"/>
    <mergeCell ref="BB95:BB96"/>
    <mergeCell ref="BC95:BC96"/>
    <mergeCell ref="BA93:BA94"/>
    <mergeCell ref="BB93:BB94"/>
    <mergeCell ref="BC93:BC94"/>
    <mergeCell ref="BD93:BD94"/>
    <mergeCell ref="BE93:BE94"/>
    <mergeCell ref="BF93:BF94"/>
    <mergeCell ref="AR93:AR94"/>
    <mergeCell ref="AT93:AT94"/>
    <mergeCell ref="AW93:AW94"/>
    <mergeCell ref="AX93:AX94"/>
    <mergeCell ref="AY93:AY94"/>
    <mergeCell ref="AZ93:AZ94"/>
    <mergeCell ref="CB91:CB92"/>
    <mergeCell ref="CC91:CC92"/>
    <mergeCell ref="CD91:CD92"/>
    <mergeCell ref="CE91:CE92"/>
    <mergeCell ref="CF91:CF92"/>
    <mergeCell ref="CG91:CG92"/>
    <mergeCell ref="BV91:BV92"/>
    <mergeCell ref="BW91:BW92"/>
    <mergeCell ref="BX91:BX92"/>
    <mergeCell ref="BY91:BY92"/>
    <mergeCell ref="BZ91:BZ92"/>
    <mergeCell ref="CA91:CA92"/>
    <mergeCell ref="BP91:BP92"/>
    <mergeCell ref="BQ91:BQ92"/>
    <mergeCell ref="BR91:BR92"/>
    <mergeCell ref="BS91:BS92"/>
    <mergeCell ref="BT91:BT92"/>
    <mergeCell ref="BU91:BU92"/>
    <mergeCell ref="BJ91:BJ92"/>
    <mergeCell ref="BK91:BK92"/>
    <mergeCell ref="BL91:BL92"/>
    <mergeCell ref="BM91:BM92"/>
    <mergeCell ref="BN91:BN92"/>
    <mergeCell ref="BO91:BO92"/>
    <mergeCell ref="BD91:BD92"/>
    <mergeCell ref="BE91:BE92"/>
    <mergeCell ref="BF91:BF92"/>
    <mergeCell ref="BG91:BG92"/>
    <mergeCell ref="BH91:BH92"/>
    <mergeCell ref="BI91:BI92"/>
    <mergeCell ref="CG89:CG90"/>
    <mergeCell ref="AR91:AR92"/>
    <mergeCell ref="AT91:AT92"/>
    <mergeCell ref="AW91:AW92"/>
    <mergeCell ref="AX91:AX92"/>
    <mergeCell ref="AY91:AY92"/>
    <mergeCell ref="AZ91:AZ92"/>
    <mergeCell ref="BA91:BA92"/>
    <mergeCell ref="BB91:BB92"/>
    <mergeCell ref="BC91:BC92"/>
    <mergeCell ref="CA89:CA90"/>
    <mergeCell ref="CB89:CB90"/>
    <mergeCell ref="CC89:CC90"/>
    <mergeCell ref="CD89:CD90"/>
    <mergeCell ref="CE89:CE90"/>
    <mergeCell ref="CF89:CF90"/>
    <mergeCell ref="BU89:BU90"/>
    <mergeCell ref="BV89:BV90"/>
    <mergeCell ref="BX89:BX90"/>
    <mergeCell ref="BY89:BY90"/>
    <mergeCell ref="BZ89:BZ90"/>
    <mergeCell ref="BO89:BO90"/>
    <mergeCell ref="BP89:BP90"/>
    <mergeCell ref="BQ89:BQ90"/>
    <mergeCell ref="BR89:BR90"/>
    <mergeCell ref="BS89:BS90"/>
    <mergeCell ref="BT89:BT90"/>
    <mergeCell ref="BM89:BM90"/>
    <mergeCell ref="BN89:BN90"/>
    <mergeCell ref="BC89:BC90"/>
    <mergeCell ref="BD89:BD90"/>
    <mergeCell ref="BE89:BE90"/>
    <mergeCell ref="BF89:BF90"/>
    <mergeCell ref="BG89:BG90"/>
    <mergeCell ref="BH89:BH90"/>
    <mergeCell ref="BW89:BW90"/>
    <mergeCell ref="AW89:AW90"/>
    <mergeCell ref="AX89:AX90"/>
    <mergeCell ref="AY89:AY90"/>
    <mergeCell ref="AZ89:AZ90"/>
    <mergeCell ref="BA89:BA90"/>
    <mergeCell ref="BB89:BB90"/>
    <mergeCell ref="AY88:AZ88"/>
    <mergeCell ref="BE88:BF88"/>
    <mergeCell ref="BK88:BL88"/>
    <mergeCell ref="BI89:BI90"/>
    <mergeCell ref="BJ89:BJ90"/>
    <mergeCell ref="BK89:BK90"/>
    <mergeCell ref="BL89:BL90"/>
    <mergeCell ref="BQ88:BR88"/>
    <mergeCell ref="BW88:BX88"/>
    <mergeCell ref="CC88:CD88"/>
    <mergeCell ref="BJ87:BO87"/>
    <mergeCell ref="BP87:BU87"/>
    <mergeCell ref="AZ11:BB11"/>
    <mergeCell ref="BD11:BE11"/>
    <mergeCell ref="BV87:CA87"/>
    <mergeCell ref="CB87:CG87"/>
    <mergeCell ref="AW87:BC87"/>
    <mergeCell ref="BD87:BI87"/>
    <mergeCell ref="B9:C9"/>
    <mergeCell ref="E9:M9"/>
    <mergeCell ref="Q10:AD10"/>
    <mergeCell ref="AJ11:AL11"/>
    <mergeCell ref="E10:K10"/>
    <mergeCell ref="L10:M10"/>
    <mergeCell ref="AN11:AP11"/>
    <mergeCell ref="B11:C11"/>
    <mergeCell ref="BD67:BE67"/>
    <mergeCell ref="B64:C64"/>
    <mergeCell ref="E64:M64"/>
    <mergeCell ref="A66:C66"/>
    <mergeCell ref="B67:C67"/>
    <mergeCell ref="AJ67:AL67"/>
    <mergeCell ref="AZ67:BB67"/>
    <mergeCell ref="Q65:AD65"/>
    <mergeCell ref="B135:C135"/>
    <mergeCell ref="AN110:AP110"/>
    <mergeCell ref="AN112:AP112"/>
    <mergeCell ref="B130:C130"/>
    <mergeCell ref="E130:M130"/>
    <mergeCell ref="Q131:AD131"/>
    <mergeCell ref="AR68:AT68"/>
    <mergeCell ref="B13:C13"/>
    <mergeCell ref="B68:C68"/>
    <mergeCell ref="B134:C134"/>
    <mergeCell ref="AR89:AR90"/>
    <mergeCell ref="AT89:AT90"/>
    <mergeCell ref="AR97:AR98"/>
    <mergeCell ref="AT97:AT98"/>
    <mergeCell ref="AR105:AR106"/>
    <mergeCell ref="AT105:AT106"/>
    <mergeCell ref="AR95:AR96"/>
    <mergeCell ref="AT95:AT96"/>
    <mergeCell ref="AR103:AR104"/>
    <mergeCell ref="AT103:AT104"/>
    <mergeCell ref="AR111:AR112"/>
    <mergeCell ref="AT111:AT112"/>
    <mergeCell ref="AR119:AR120"/>
    <mergeCell ref="AT119:AT120"/>
  </mergeCells>
  <phoneticPr fontId="3" type="noConversion"/>
  <dataValidations count="5">
    <dataValidation type="list" allowBlank="1" showInputMessage="1" showErrorMessage="1" sqref="C148">
      <formula1>$C$172:$C$189</formula1>
    </dataValidation>
    <dataValidation type="list" allowBlank="1" showInputMessage="1" showErrorMessage="1" sqref="BI89:BI128 BO89:BO128 CA89:CA128 BC89:BC128 BU89:BU128 CG89:CG128">
      <formula1>$AW$132:$AW$134</formula1>
    </dataValidation>
    <dataValidation type="list" allowBlank="1" showInputMessage="1" showErrorMessage="1" sqref="AV142:AV143">
      <formula1>$E$173:$E$173</formula1>
    </dataValidation>
    <dataValidation type="list" allowBlank="1" showInputMessage="1" showErrorMessage="1" sqref="AX113 AX115 AX117 AX119 AX121 AX89 AX127 AX123 AX125 AV89:AV128 AX91 AX93 AX95 AX97 AX99 AX101 AX103 AX105 AX107 AX109 AX111">
      <formula1>$E$170:$E$177</formula1>
    </dataValidation>
    <dataValidation type="list" allowBlank="1" showInputMessage="1" showErrorMessage="1" sqref="BZ89:BZ128 BT89:BT128 BB89:BB128 BN89:BN128 BH89:BH128 CF89:CF128">
      <formula1>$AY$132:$AY$133</formula1>
    </dataValidation>
  </dataValidations>
  <pageMargins left="0.2" right="0.2" top="0.23" bottom="0.25" header="0.17" footer="0.16"/>
  <pageSetup paperSize="9" scale="59" orientation="landscape" horizontalDpi="300" verticalDpi="300" r:id="rId1"/>
  <headerFooter alignWithMargins="0"/>
  <drawing r:id="rId2"/>
</worksheet>
</file>

<file path=xl/worksheets/sheet20.xml><?xml version="1.0" encoding="utf-8"?>
<worksheet xmlns="http://schemas.openxmlformats.org/spreadsheetml/2006/main" xmlns:r="http://schemas.openxmlformats.org/officeDocument/2006/relationships">
  <dimension ref="A1:CG179"/>
  <sheetViews>
    <sheetView zoomScale="75" workbookViewId="0">
      <selection activeCell="O1" sqref="O1"/>
    </sheetView>
  </sheetViews>
  <sheetFormatPr defaultRowHeight="15"/>
  <cols>
    <col min="1" max="1" width="3.85546875" style="1" customWidth="1"/>
    <col min="2" max="2" width="18.5703125" style="1" customWidth="1"/>
    <col min="3" max="3" width="23.42578125" style="1" customWidth="1"/>
    <col min="4" max="34" width="3.85546875" style="12" customWidth="1"/>
    <col min="35" max="35" width="1.28515625" style="12" customWidth="1"/>
    <col min="36" max="36" width="6.85546875" style="12" customWidth="1"/>
    <col min="37" max="37" width="8.85546875" style="12" customWidth="1"/>
    <col min="38" max="38" width="8.140625" style="12" customWidth="1"/>
    <col min="39" max="39" width="1.28515625" style="12" customWidth="1"/>
    <col min="40" max="40" width="6.85546875" style="12" customWidth="1"/>
    <col min="41" max="41" width="8.7109375" style="67" customWidth="1"/>
    <col min="42" max="42" width="8.140625" style="12" customWidth="1"/>
    <col min="43" max="43" width="5.85546875" style="52" customWidth="1"/>
    <col min="44" max="44" width="19.28515625" style="1" bestFit="1" customWidth="1"/>
    <col min="45" max="45" width="11.85546875" style="1" customWidth="1"/>
    <col min="46" max="46" width="12.7109375" style="1" customWidth="1"/>
    <col min="47" max="47" width="10.5703125" style="1" customWidth="1"/>
    <col min="48" max="48" width="14.140625" style="1" customWidth="1"/>
    <col min="49" max="50" width="9.140625" style="1"/>
    <col min="51" max="51" width="9.7109375" style="1" bestFit="1" customWidth="1"/>
    <col min="52" max="16384" width="9.140625" style="1"/>
  </cols>
  <sheetData>
    <row r="1" spans="1:63">
      <c r="A1" s="97" t="s">
        <v>4</v>
      </c>
      <c r="B1" s="98"/>
      <c r="C1" s="98"/>
      <c r="D1" s="99"/>
      <c r="E1" s="99"/>
      <c r="F1" s="99"/>
      <c r="G1" s="100"/>
      <c r="H1" s="100"/>
      <c r="I1" s="100"/>
      <c r="J1" s="100"/>
      <c r="K1" s="100"/>
      <c r="L1" s="100"/>
      <c r="M1" s="101"/>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102"/>
      <c r="AP1" s="99"/>
    </row>
    <row r="2" spans="1:63">
      <c r="A2" s="103"/>
      <c r="B2" s="103"/>
      <c r="C2" s="103"/>
      <c r="D2" s="99"/>
      <c r="E2" s="99"/>
      <c r="F2" s="104"/>
      <c r="G2" s="100"/>
      <c r="H2" s="100"/>
      <c r="I2" s="100"/>
      <c r="J2" s="100"/>
      <c r="K2" s="100"/>
      <c r="L2" s="100"/>
      <c r="M2" s="101"/>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102"/>
      <c r="AP2" s="99"/>
    </row>
    <row r="3" spans="1:63">
      <c r="A3" s="103"/>
      <c r="B3" s="103"/>
      <c r="C3" s="103"/>
      <c r="D3" s="99"/>
      <c r="E3" s="99"/>
      <c r="F3" s="99"/>
      <c r="G3" s="100"/>
      <c r="H3" s="100"/>
      <c r="I3" s="100"/>
      <c r="J3" s="100"/>
      <c r="K3" s="100"/>
      <c r="L3" s="100"/>
      <c r="M3" s="101"/>
      <c r="N3" s="99"/>
      <c r="O3" s="99"/>
      <c r="P3" s="99"/>
      <c r="Q3" s="99"/>
      <c r="R3" s="99"/>
      <c r="S3" s="99"/>
      <c r="T3" s="99"/>
      <c r="U3" s="99"/>
      <c r="V3" s="99"/>
      <c r="W3" s="99"/>
      <c r="X3" s="99"/>
      <c r="Y3" s="99"/>
      <c r="Z3" s="99"/>
      <c r="AA3" s="99"/>
      <c r="AB3" s="99"/>
      <c r="AC3" s="99"/>
      <c r="AD3" s="99"/>
      <c r="AE3" s="99"/>
      <c r="AF3" s="99"/>
      <c r="AG3" s="99"/>
      <c r="AH3" s="99"/>
      <c r="AI3" s="99"/>
      <c r="AJ3" s="99"/>
      <c r="AK3" s="99"/>
      <c r="AL3" s="99"/>
      <c r="AM3" s="99"/>
      <c r="AN3" s="99"/>
      <c r="AO3" s="102"/>
      <c r="AP3" s="99"/>
    </row>
    <row r="4" spans="1:63">
      <c r="A4" s="103"/>
      <c r="B4" s="103"/>
      <c r="C4" s="103"/>
      <c r="D4" s="99"/>
      <c r="E4" s="99"/>
      <c r="F4" s="99"/>
      <c r="G4" s="100"/>
      <c r="H4" s="100"/>
      <c r="I4" s="100"/>
      <c r="J4" s="100"/>
      <c r="K4" s="100"/>
      <c r="L4" s="100"/>
      <c r="M4" s="101"/>
      <c r="N4" s="99"/>
      <c r="O4" s="99"/>
      <c r="P4" s="99"/>
      <c r="Q4" s="99"/>
      <c r="R4" s="99"/>
      <c r="S4" s="99"/>
      <c r="T4" s="99"/>
      <c r="U4" s="99"/>
      <c r="V4" s="99"/>
      <c r="W4" s="99"/>
      <c r="X4" s="99"/>
      <c r="Y4" s="105" t="s">
        <v>106</v>
      </c>
      <c r="Z4" s="99"/>
      <c r="AA4" s="99"/>
      <c r="AB4" s="99"/>
      <c r="AC4" s="99"/>
      <c r="AD4" s="105"/>
      <c r="AE4" s="99"/>
      <c r="AF4" s="99"/>
      <c r="AG4" s="99"/>
      <c r="AH4" s="99"/>
      <c r="AI4" s="99"/>
      <c r="AJ4" s="99"/>
      <c r="AK4" s="99"/>
      <c r="AL4" s="99"/>
      <c r="AM4" s="99"/>
      <c r="AN4" s="99"/>
      <c r="AO4" s="102"/>
      <c r="AP4" s="99"/>
    </row>
    <row r="5" spans="1:63">
      <c r="A5" s="103"/>
      <c r="B5" s="103"/>
      <c r="C5" s="103"/>
      <c r="D5" s="99"/>
      <c r="E5" s="99"/>
      <c r="F5" s="99"/>
      <c r="G5" s="100"/>
      <c r="H5" s="100"/>
      <c r="I5" s="100"/>
      <c r="J5" s="100"/>
      <c r="K5" s="100"/>
      <c r="L5" s="100"/>
      <c r="M5" s="101"/>
      <c r="N5" s="99"/>
      <c r="O5" s="99"/>
      <c r="P5" s="99"/>
      <c r="Q5" s="99"/>
      <c r="R5" s="99"/>
      <c r="S5" s="99"/>
      <c r="T5" s="99"/>
      <c r="U5" s="99"/>
      <c r="V5" s="99"/>
      <c r="W5" s="99"/>
      <c r="X5" s="99"/>
      <c r="Y5" s="99"/>
      <c r="Z5" s="99"/>
      <c r="AA5" s="99"/>
      <c r="AB5" s="99"/>
      <c r="AC5" s="99"/>
      <c r="AD5" s="99"/>
      <c r="AE5" s="99"/>
      <c r="AF5" s="99"/>
      <c r="AG5" s="99"/>
      <c r="AH5" s="99"/>
      <c r="AI5" s="99"/>
      <c r="AJ5" s="99"/>
      <c r="AK5" s="99"/>
      <c r="AL5" s="99"/>
      <c r="AM5" s="99"/>
      <c r="AN5" s="99"/>
      <c r="AO5" s="102"/>
      <c r="AP5" s="99"/>
    </row>
    <row r="6" spans="1:63">
      <c r="A6" s="106"/>
      <c r="B6" s="103"/>
      <c r="C6" s="103"/>
      <c r="D6" s="99"/>
      <c r="E6" s="99"/>
      <c r="F6" s="99"/>
      <c r="G6" s="99"/>
      <c r="H6" s="99"/>
      <c r="I6" s="99"/>
      <c r="J6" s="99"/>
      <c r="K6" s="99"/>
      <c r="L6" s="99"/>
      <c r="M6" s="99"/>
      <c r="N6" s="99"/>
      <c r="O6" s="99"/>
      <c r="P6" s="99"/>
      <c r="Q6" s="99"/>
      <c r="R6" s="99"/>
      <c r="S6" s="99"/>
      <c r="T6" s="99"/>
      <c r="U6" s="99"/>
      <c r="V6" s="99"/>
      <c r="W6" s="99"/>
      <c r="X6" s="99"/>
      <c r="Y6" s="99"/>
      <c r="Z6" s="99"/>
      <c r="AA6" s="99"/>
      <c r="AB6" s="99"/>
      <c r="AC6" s="99"/>
      <c r="AD6" s="99"/>
      <c r="AE6" s="99"/>
      <c r="AF6" s="99"/>
      <c r="AG6" s="99"/>
      <c r="AH6" s="99"/>
      <c r="AI6" s="99"/>
      <c r="AJ6" s="99"/>
      <c r="AK6" s="99"/>
      <c r="AL6" s="99"/>
      <c r="AM6" s="99"/>
      <c r="AN6" s="99"/>
      <c r="AO6" s="102"/>
      <c r="AP6" s="99"/>
    </row>
    <row r="7" spans="1:63">
      <c r="A7" s="107"/>
      <c r="B7" s="108"/>
      <c r="C7" s="108"/>
      <c r="D7" s="109"/>
      <c r="E7" s="99"/>
      <c r="F7" s="99"/>
      <c r="G7" s="99"/>
      <c r="H7" s="99"/>
      <c r="I7" s="99"/>
      <c r="J7" s="99"/>
      <c r="K7" s="99"/>
      <c r="L7" s="99"/>
      <c r="M7" s="105"/>
      <c r="N7" s="110"/>
      <c r="O7" s="99"/>
      <c r="P7" s="99"/>
      <c r="Q7" s="99"/>
      <c r="R7" s="99"/>
      <c r="S7" s="99"/>
      <c r="T7" s="99"/>
      <c r="U7" s="99"/>
      <c r="V7" s="99"/>
      <c r="W7" s="99"/>
      <c r="X7" s="99"/>
      <c r="Y7" s="99"/>
      <c r="Z7" s="99"/>
      <c r="AA7" s="99"/>
      <c r="AB7" s="99"/>
      <c r="AC7" s="99"/>
      <c r="AD7" s="99"/>
      <c r="AE7" s="99"/>
      <c r="AF7" s="99"/>
      <c r="AG7" s="99"/>
      <c r="AH7" s="99"/>
      <c r="AI7" s="99"/>
      <c r="AJ7" s="99"/>
      <c r="AK7" s="99"/>
      <c r="AL7" s="99"/>
      <c r="AM7" s="99"/>
      <c r="AN7" s="99"/>
      <c r="AO7" s="102"/>
      <c r="AP7" s="99"/>
    </row>
    <row r="8" spans="1:63">
      <c r="A8" s="111"/>
      <c r="B8" s="103"/>
      <c r="C8" s="103"/>
      <c r="D8" s="99"/>
      <c r="E8" s="99"/>
      <c r="F8" s="99"/>
      <c r="G8" s="99"/>
      <c r="H8" s="99"/>
      <c r="I8" s="99"/>
      <c r="J8" s="99"/>
      <c r="K8" s="99"/>
      <c r="L8" s="99"/>
      <c r="M8" s="99"/>
      <c r="N8" s="99"/>
      <c r="O8" s="99"/>
      <c r="P8" s="99"/>
      <c r="Q8" s="99"/>
      <c r="R8" s="99"/>
      <c r="S8" s="99"/>
      <c r="T8" s="99"/>
      <c r="U8" s="99"/>
      <c r="V8" s="99"/>
      <c r="W8" s="99"/>
      <c r="X8" s="99"/>
      <c r="Y8" s="99"/>
      <c r="Z8" s="99"/>
      <c r="AA8" s="99"/>
      <c r="AB8" s="99"/>
      <c r="AC8" s="99"/>
      <c r="AD8" s="99"/>
      <c r="AE8" s="99"/>
      <c r="AF8" s="99"/>
      <c r="AG8" s="99"/>
      <c r="AH8" s="99"/>
      <c r="AI8" s="99"/>
      <c r="AJ8" s="99"/>
      <c r="AK8" s="99"/>
      <c r="AL8" s="99"/>
      <c r="AM8" s="99"/>
      <c r="AN8" s="99"/>
      <c r="AO8" s="102"/>
      <c r="AP8" s="99"/>
    </row>
    <row r="9" spans="1:63" ht="15" customHeight="1">
      <c r="A9" s="111"/>
      <c r="B9" s="292" t="s">
        <v>24</v>
      </c>
      <c r="C9" s="292"/>
      <c r="D9" s="112"/>
      <c r="E9" s="292" t="s">
        <v>13</v>
      </c>
      <c r="F9" s="292"/>
      <c r="G9" s="292"/>
      <c r="H9" s="292"/>
      <c r="I9" s="292"/>
      <c r="J9" s="292"/>
      <c r="K9" s="292"/>
      <c r="L9" s="292"/>
      <c r="M9" s="292"/>
      <c r="N9" s="99"/>
      <c r="O9" s="99"/>
      <c r="P9" s="99"/>
      <c r="Q9" s="113" t="str">
        <f>SETT!Q9</f>
        <v>CORSO: "OPERATORE ELETTRICO" 1° ANNO</v>
      </c>
      <c r="R9" s="113"/>
      <c r="S9" s="99"/>
      <c r="T9" s="99"/>
      <c r="U9" s="99"/>
      <c r="V9" s="99"/>
      <c r="W9" s="99"/>
      <c r="X9" s="99"/>
      <c r="Y9" s="99"/>
      <c r="Z9" s="99"/>
      <c r="AA9" s="99"/>
      <c r="AB9" s="99"/>
      <c r="AC9" s="99"/>
      <c r="AD9" s="99"/>
      <c r="AE9" s="99"/>
      <c r="AF9" s="99"/>
      <c r="AG9" s="99"/>
      <c r="AH9" s="99"/>
      <c r="AI9" s="99"/>
      <c r="AJ9" s="99"/>
      <c r="AK9" s="99"/>
      <c r="AL9" s="99"/>
      <c r="AM9" s="99"/>
      <c r="AN9" s="99"/>
      <c r="AO9" s="102"/>
      <c r="AP9" s="99"/>
    </row>
    <row r="10" spans="1:63" ht="15" customHeight="1" thickBot="1">
      <c r="A10" s="114"/>
      <c r="B10" s="114"/>
      <c r="C10" s="103"/>
      <c r="D10" s="99"/>
      <c r="E10" s="292" t="s">
        <v>104</v>
      </c>
      <c r="F10" s="292"/>
      <c r="G10" s="292"/>
      <c r="H10" s="292"/>
      <c r="I10" s="292"/>
      <c r="J10" s="292"/>
      <c r="K10" s="292"/>
      <c r="L10" s="291">
        <f>SETT!L10</f>
        <v>990</v>
      </c>
      <c r="M10" s="291"/>
      <c r="N10" s="115"/>
      <c r="O10" s="115"/>
      <c r="P10" s="115"/>
      <c r="Q10" s="292" t="str">
        <f>SETT!Q10</f>
        <v>COD: ARIEFP1821/20/1</v>
      </c>
      <c r="R10" s="292"/>
      <c r="S10" s="292"/>
      <c r="T10" s="292"/>
      <c r="U10" s="292"/>
      <c r="V10" s="292"/>
      <c r="W10" s="292"/>
      <c r="X10" s="292"/>
      <c r="Y10" s="292"/>
      <c r="Z10" s="292"/>
      <c r="AA10" s="292"/>
      <c r="AB10" s="292"/>
      <c r="AC10" s="292"/>
      <c r="AD10" s="292"/>
      <c r="AE10" s="115"/>
      <c r="AF10" s="115"/>
      <c r="AG10" s="115"/>
      <c r="AH10" s="115"/>
      <c r="AI10" s="115"/>
      <c r="AJ10" s="115" t="s">
        <v>3</v>
      </c>
      <c r="AK10" s="115"/>
      <c r="AL10" s="115"/>
      <c r="AM10" s="115"/>
      <c r="AN10" s="115"/>
      <c r="AO10" s="116"/>
      <c r="AP10" s="115"/>
      <c r="AQ10" s="53"/>
      <c r="AR10" s="8"/>
      <c r="AS10" s="8"/>
      <c r="AT10" s="8"/>
      <c r="AU10" s="8"/>
      <c r="AV10" s="8"/>
      <c r="AW10" s="8"/>
      <c r="AX10" s="8"/>
      <c r="AY10" s="8"/>
      <c r="AZ10" s="8"/>
      <c r="BA10" s="8"/>
      <c r="BB10" s="8"/>
      <c r="BC10" s="8"/>
      <c r="BD10" s="9"/>
      <c r="BE10" s="9"/>
      <c r="BF10" s="9"/>
      <c r="BG10" s="9"/>
      <c r="BH10" s="9"/>
      <c r="BI10" s="9"/>
      <c r="BJ10" s="9"/>
      <c r="BK10" s="9"/>
    </row>
    <row r="11" spans="1:63" ht="30.75" customHeight="1" thickBot="1">
      <c r="A11" s="114"/>
      <c r="B11" s="313" t="s">
        <v>15</v>
      </c>
      <c r="C11" s="313"/>
      <c r="D11" s="117"/>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313" t="s">
        <v>9</v>
      </c>
      <c r="AK11" s="313"/>
      <c r="AL11" s="313"/>
      <c r="AM11" s="115"/>
      <c r="AN11" s="313" t="s">
        <v>10</v>
      </c>
      <c r="AO11" s="313"/>
      <c r="AP11" s="313"/>
      <c r="AQ11" s="53"/>
      <c r="AR11" s="203" t="s">
        <v>25</v>
      </c>
      <c r="AS11" s="203" t="s">
        <v>99</v>
      </c>
      <c r="AT11" s="203" t="s">
        <v>100</v>
      </c>
      <c r="AU11" s="228" t="s">
        <v>105</v>
      </c>
      <c r="AV11" s="8"/>
      <c r="AW11" s="8"/>
      <c r="AX11" s="8"/>
      <c r="AY11" s="8"/>
      <c r="AZ11" s="309"/>
      <c r="BA11" s="309"/>
      <c r="BB11" s="309"/>
      <c r="BC11" s="8"/>
      <c r="BD11" s="309"/>
      <c r="BE11" s="309"/>
      <c r="BF11" s="8"/>
      <c r="BG11" s="9"/>
      <c r="BH11" s="9"/>
      <c r="BI11" s="9"/>
      <c r="BJ11" s="9"/>
      <c r="BK11" s="9"/>
    </row>
    <row r="12" spans="1:63" s="12" customFormat="1" ht="45" customHeight="1" thickTop="1" thickBot="1">
      <c r="A12" s="118" t="s">
        <v>0</v>
      </c>
      <c r="B12" s="119" t="s">
        <v>6</v>
      </c>
      <c r="C12" s="120" t="s">
        <v>7</v>
      </c>
      <c r="D12" s="121">
        <v>1</v>
      </c>
      <c r="E12" s="121">
        <v>2</v>
      </c>
      <c r="F12" s="121">
        <v>3</v>
      </c>
      <c r="G12" s="121">
        <v>4</v>
      </c>
      <c r="H12" s="121">
        <v>5</v>
      </c>
      <c r="I12" s="121">
        <v>6</v>
      </c>
      <c r="J12" s="121">
        <v>7</v>
      </c>
      <c r="K12" s="121">
        <v>8</v>
      </c>
      <c r="L12" s="121">
        <v>9</v>
      </c>
      <c r="M12" s="121">
        <v>10</v>
      </c>
      <c r="N12" s="121">
        <v>11</v>
      </c>
      <c r="O12" s="121">
        <v>12</v>
      </c>
      <c r="P12" s="121">
        <v>13</v>
      </c>
      <c r="Q12" s="121">
        <v>14</v>
      </c>
      <c r="R12" s="121">
        <v>15</v>
      </c>
      <c r="S12" s="121">
        <v>16</v>
      </c>
      <c r="T12" s="121">
        <v>17</v>
      </c>
      <c r="U12" s="121">
        <v>18</v>
      </c>
      <c r="V12" s="121">
        <v>19</v>
      </c>
      <c r="W12" s="121">
        <v>20</v>
      </c>
      <c r="X12" s="121">
        <v>21</v>
      </c>
      <c r="Y12" s="121">
        <v>22</v>
      </c>
      <c r="Z12" s="121">
        <v>23</v>
      </c>
      <c r="AA12" s="121">
        <v>24</v>
      </c>
      <c r="AB12" s="121">
        <v>25</v>
      </c>
      <c r="AC12" s="121">
        <v>26</v>
      </c>
      <c r="AD12" s="121">
        <v>27</v>
      </c>
      <c r="AE12" s="121">
        <v>28</v>
      </c>
      <c r="AF12" s="121">
        <v>29</v>
      </c>
      <c r="AG12" s="121">
        <v>30</v>
      </c>
      <c r="AH12" s="122">
        <v>31</v>
      </c>
      <c r="AI12" s="99"/>
      <c r="AJ12" s="123" t="s">
        <v>11</v>
      </c>
      <c r="AK12" s="124" t="s">
        <v>12</v>
      </c>
      <c r="AL12" s="125" t="s">
        <v>14</v>
      </c>
      <c r="AM12" s="99"/>
      <c r="AN12" s="123" t="s">
        <v>11</v>
      </c>
      <c r="AO12" s="124" t="s">
        <v>12</v>
      </c>
      <c r="AP12" s="125" t="s">
        <v>14</v>
      </c>
      <c r="AQ12" s="51"/>
      <c r="AR12" s="204"/>
      <c r="AS12" s="204"/>
      <c r="AT12" s="204"/>
      <c r="AU12" s="229">
        <f>$AL$13/$L$10</f>
        <v>0.60505050505050506</v>
      </c>
      <c r="AV12" s="13"/>
      <c r="AW12" s="13"/>
      <c r="AX12" s="13"/>
      <c r="AY12" s="13"/>
      <c r="AZ12" s="13"/>
      <c r="BA12" s="13"/>
      <c r="BB12" s="13"/>
      <c r="BC12" s="13"/>
      <c r="BD12" s="13"/>
      <c r="BE12" s="13"/>
      <c r="BF12" s="13"/>
      <c r="BG12" s="13"/>
      <c r="BH12" s="13"/>
      <c r="BI12" s="13"/>
      <c r="BJ12" s="13"/>
      <c r="BK12" s="13"/>
    </row>
    <row r="13" spans="1:63" s="60" customFormat="1" ht="14.25">
      <c r="A13" s="126"/>
      <c r="B13" s="270" t="s">
        <v>21</v>
      </c>
      <c r="C13" s="271"/>
      <c r="D13" s="127"/>
      <c r="E13" s="127"/>
      <c r="F13" s="127"/>
      <c r="G13" s="127"/>
      <c r="H13" s="127"/>
      <c r="I13" s="127"/>
      <c r="J13" s="127"/>
      <c r="K13" s="127"/>
      <c r="L13" s="127"/>
      <c r="M13" s="127"/>
      <c r="N13" s="127"/>
      <c r="O13" s="127"/>
      <c r="P13" s="127"/>
      <c r="Q13" s="127"/>
      <c r="R13" s="127"/>
      <c r="S13" s="127"/>
      <c r="T13" s="127"/>
      <c r="U13" s="127"/>
      <c r="V13" s="127"/>
      <c r="W13" s="127"/>
      <c r="X13" s="127"/>
      <c r="Y13" s="127"/>
      <c r="Z13" s="127"/>
      <c r="AA13" s="127"/>
      <c r="AB13" s="127"/>
      <c r="AC13" s="127"/>
      <c r="AD13" s="127"/>
      <c r="AE13" s="127"/>
      <c r="AF13" s="127"/>
      <c r="AG13" s="127"/>
      <c r="AH13" s="128"/>
      <c r="AI13" s="110"/>
      <c r="AJ13" s="129">
        <f t="shared" ref="AJ13:AJ43" si="0">SUM(D13:AH13)</f>
        <v>0</v>
      </c>
      <c r="AK13" s="127">
        <f>Foglio19!AL13</f>
        <v>599</v>
      </c>
      <c r="AL13" s="128">
        <f t="shared" ref="AL13:AL43" si="1">AJ13+AK13</f>
        <v>599</v>
      </c>
      <c r="AM13" s="110"/>
      <c r="AN13" s="129"/>
      <c r="AO13" s="127"/>
      <c r="AP13" s="128"/>
      <c r="AQ13" s="58"/>
      <c r="AR13" s="205"/>
      <c r="AS13" s="206"/>
      <c r="AT13" s="206"/>
    </row>
    <row r="14" spans="1:63">
      <c r="A14" s="130">
        <v>1</v>
      </c>
      <c r="B14" s="131" t="str">
        <f>Foglio16!B14</f>
        <v>AYLLA MORAN</v>
      </c>
      <c r="C14" s="131" t="str">
        <f>Foglio16!C14</f>
        <v>JEREMY RAFAEL</v>
      </c>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3"/>
      <c r="AI14" s="99"/>
      <c r="AJ14" s="134">
        <f t="shared" si="0"/>
        <v>0</v>
      </c>
      <c r="AK14" s="132">
        <f>Foglio19!AL14</f>
        <v>504.25</v>
      </c>
      <c r="AL14" s="133">
        <f t="shared" si="1"/>
        <v>504.25</v>
      </c>
      <c r="AM14" s="99"/>
      <c r="AN14" s="134">
        <f t="shared" ref="AN14:AN32" si="2">$AJ$13-AJ14</f>
        <v>0</v>
      </c>
      <c r="AO14" s="132">
        <f>Foglio19!AP14</f>
        <v>94.75</v>
      </c>
      <c r="AP14" s="133">
        <f t="shared" ref="AP14:AP32" si="3">AN14+AO14</f>
        <v>94.75</v>
      </c>
      <c r="AR14" s="207">
        <f>IF(D14&gt;0,1,0)+IF(E14&gt;0,1,0)+IF(F14&gt;0,1,0)+IF(G14&gt;0,1,0)+IF(H14&gt;0,1,0)+IF(I14&gt;0,1,0)+IF(J14&gt;0,1,0)+IF(K14&gt;0,1,0)+IF(L14&gt;0,1,0)+IF(M14&gt;0,1,0)+IF(N14&gt;0,1,0)+IF(O14&gt;0,1,0)+IF(P14&gt;0,1,0)+IF(Q14&gt;0,1,0)+IF(R14&gt;0,1,0)+IF(S14&gt;0,1,0)+IF(T14&gt;0,1,0)+IF(U14&gt;0,1,0)+IF(V14&gt;0,1,0)+IF(W14&gt;0,1,0)+IF(X14&gt;0,1,0)+IF(Y14&gt;0,1,0)+IF(Z14&gt;0,1,0)+IF(AA14&gt;0,1,0)+IF(AB14&gt;0,1,0)+IF(AC14&gt;0,1,0)+IF(AD14&gt;0,1,0)+IF(AE14&gt;0,1,0)+IF(AF14&gt;0,1,0)+IF(AG14&gt;0,1,0)+IF(AH14&gt;0,1,0)</f>
        <v>0</v>
      </c>
      <c r="AS14" s="208">
        <f>AL14/$L$10</f>
        <v>0.50934343434343432</v>
      </c>
      <c r="AT14" s="208">
        <f>AP14/$L$10</f>
        <v>9.5707070707070713E-2</v>
      </c>
    </row>
    <row r="15" spans="1:63">
      <c r="A15" s="130">
        <v>2</v>
      </c>
      <c r="B15" s="131" t="str">
        <f>Foglio16!B15</f>
        <v>ALIAJ</v>
      </c>
      <c r="C15" s="131" t="str">
        <f>Foglio16!C15</f>
        <v>KLARIS</v>
      </c>
      <c r="D15" s="132"/>
      <c r="E15" s="132"/>
      <c r="F15" s="132"/>
      <c r="G15" s="132"/>
      <c r="H15" s="132"/>
      <c r="I15" s="132"/>
      <c r="J15" s="132"/>
      <c r="K15" s="132"/>
      <c r="L15" s="132"/>
      <c r="M15" s="132"/>
      <c r="N15" s="132"/>
      <c r="O15" s="132"/>
      <c r="P15" s="132"/>
      <c r="Q15" s="132"/>
      <c r="R15" s="132"/>
      <c r="S15" s="132"/>
      <c r="T15" s="132"/>
      <c r="U15" s="132"/>
      <c r="V15" s="132"/>
      <c r="W15" s="132"/>
      <c r="X15" s="132"/>
      <c r="Y15" s="132"/>
      <c r="Z15" s="132"/>
      <c r="AA15" s="132"/>
      <c r="AB15" s="132"/>
      <c r="AC15" s="132"/>
      <c r="AD15" s="132"/>
      <c r="AE15" s="132"/>
      <c r="AF15" s="132"/>
      <c r="AG15" s="132"/>
      <c r="AH15" s="133"/>
      <c r="AI15" s="99"/>
      <c r="AJ15" s="134">
        <f t="shared" si="0"/>
        <v>0</v>
      </c>
      <c r="AK15" s="132">
        <f>Foglio19!AL15</f>
        <v>570</v>
      </c>
      <c r="AL15" s="133">
        <f t="shared" si="1"/>
        <v>570</v>
      </c>
      <c r="AM15" s="99"/>
      <c r="AN15" s="134">
        <f t="shared" si="2"/>
        <v>0</v>
      </c>
      <c r="AO15" s="132">
        <f>Foglio19!AP15</f>
        <v>29</v>
      </c>
      <c r="AP15" s="133">
        <f t="shared" si="3"/>
        <v>29</v>
      </c>
      <c r="AR15" s="207">
        <f t="shared" ref="AR15:AR39" si="4">IF(D15&gt;0,1,0)+IF(E15&gt;0,1,0)+IF(F15&gt;0,1,0)+IF(G15&gt;0,1,0)+IF(H15&gt;0,1,0)+IF(I15&gt;0,1,0)+IF(J15&gt;0,1,0)+IF(K15&gt;0,1,0)+IF(L15&gt;0,1,0)+IF(M15&gt;0,1,0)+IF(N15&gt;0,1,0)+IF(O15&gt;0,1,0)+IF(P15&gt;0,1,0)+IF(Q15&gt;0,1,0)+IF(R15&gt;0,1,0)+IF(S15&gt;0,1,0)+IF(T15&gt;0,1,0)+IF(U15&gt;0,1,0)+IF(V15&gt;0,1,0)+IF(W15&gt;0,1,0)+IF(X15&gt;0,1,0)+IF(Y15&gt;0,1,0)+IF(Z15&gt;0,1,0)+IF(AA15&gt;0,1,0)+IF(AB15&gt;0,1,0)+IF(AC15&gt;0,1,0)+IF(AD15&gt;0,1,0)+IF(AE15&gt;0,1,0)+IF(AF15&gt;0,1,0)+IF(AG15&gt;0,1,0)+IF(AH15&gt;0,1,0)</f>
        <v>0</v>
      </c>
      <c r="AS15" s="208">
        <f t="shared" ref="AS15:AS43" si="5">AL15/$L$10</f>
        <v>0.5757575757575758</v>
      </c>
      <c r="AT15" s="208">
        <f t="shared" ref="AT15:AT43" si="6">AP15/$L$10</f>
        <v>2.9292929292929294E-2</v>
      </c>
    </row>
    <row r="16" spans="1:63">
      <c r="A16" s="130">
        <v>3</v>
      </c>
      <c r="B16" s="131" t="str">
        <f>Foglio16!B16</f>
        <v>BARBIERI</v>
      </c>
      <c r="C16" s="131" t="str">
        <f>Foglio16!C16</f>
        <v>WALTER DARIO</v>
      </c>
      <c r="D16" s="132"/>
      <c r="E16" s="132"/>
      <c r="F16" s="132"/>
      <c r="G16" s="132"/>
      <c r="H16" s="132"/>
      <c r="I16" s="132"/>
      <c r="J16" s="132"/>
      <c r="K16" s="132"/>
      <c r="L16" s="132"/>
      <c r="M16" s="132"/>
      <c r="N16" s="132"/>
      <c r="O16" s="132"/>
      <c r="P16" s="132"/>
      <c r="Q16" s="132"/>
      <c r="R16" s="132"/>
      <c r="S16" s="132"/>
      <c r="T16" s="132"/>
      <c r="U16" s="132"/>
      <c r="V16" s="132"/>
      <c r="W16" s="132"/>
      <c r="X16" s="132"/>
      <c r="Y16" s="132"/>
      <c r="Z16" s="132"/>
      <c r="AA16" s="132"/>
      <c r="AB16" s="132"/>
      <c r="AC16" s="132"/>
      <c r="AD16" s="132"/>
      <c r="AE16" s="132"/>
      <c r="AF16" s="132"/>
      <c r="AG16" s="132"/>
      <c r="AH16" s="133"/>
      <c r="AI16" s="99"/>
      <c r="AJ16" s="134">
        <f t="shared" si="0"/>
        <v>0</v>
      </c>
      <c r="AK16" s="132">
        <f>Foglio19!AL16</f>
        <v>561.25</v>
      </c>
      <c r="AL16" s="133">
        <f t="shared" si="1"/>
        <v>561.25</v>
      </c>
      <c r="AM16" s="99"/>
      <c r="AN16" s="134">
        <f t="shared" si="2"/>
        <v>0</v>
      </c>
      <c r="AO16" s="132">
        <f>Foglio19!AP16</f>
        <v>37.75</v>
      </c>
      <c r="AP16" s="133">
        <f t="shared" si="3"/>
        <v>37.75</v>
      </c>
      <c r="AR16" s="207">
        <f t="shared" si="4"/>
        <v>0</v>
      </c>
      <c r="AS16" s="208">
        <f t="shared" si="5"/>
        <v>0.56691919191919193</v>
      </c>
      <c r="AT16" s="208">
        <f t="shared" si="6"/>
        <v>3.8131313131313134E-2</v>
      </c>
    </row>
    <row r="17" spans="1:46">
      <c r="A17" s="130">
        <v>4</v>
      </c>
      <c r="B17" s="131" t="str">
        <f>Foglio16!B17</f>
        <v>BORZONE</v>
      </c>
      <c r="C17" s="131" t="str">
        <f>Foglio16!C17</f>
        <v>MATTIA</v>
      </c>
      <c r="D17" s="132"/>
      <c r="E17" s="132"/>
      <c r="F17" s="132"/>
      <c r="G17" s="132"/>
      <c r="H17" s="132"/>
      <c r="I17" s="132"/>
      <c r="J17" s="132"/>
      <c r="K17" s="132"/>
      <c r="L17" s="132"/>
      <c r="M17" s="132"/>
      <c r="N17" s="132"/>
      <c r="O17" s="132"/>
      <c r="P17" s="132"/>
      <c r="Q17" s="132"/>
      <c r="R17" s="132"/>
      <c r="S17" s="132"/>
      <c r="T17" s="132"/>
      <c r="U17" s="132"/>
      <c r="V17" s="132"/>
      <c r="W17" s="132"/>
      <c r="X17" s="132"/>
      <c r="Y17" s="132"/>
      <c r="Z17" s="132"/>
      <c r="AA17" s="132"/>
      <c r="AB17" s="132"/>
      <c r="AC17" s="132"/>
      <c r="AD17" s="132"/>
      <c r="AE17" s="132"/>
      <c r="AF17" s="132"/>
      <c r="AG17" s="132"/>
      <c r="AH17" s="133"/>
      <c r="AI17" s="99"/>
      <c r="AJ17" s="134">
        <f t="shared" si="0"/>
        <v>0</v>
      </c>
      <c r="AK17" s="132">
        <f>Foglio19!AL17</f>
        <v>524</v>
      </c>
      <c r="AL17" s="133">
        <f t="shared" si="1"/>
        <v>524</v>
      </c>
      <c r="AM17" s="99"/>
      <c r="AN17" s="134">
        <f t="shared" si="2"/>
        <v>0</v>
      </c>
      <c r="AO17" s="132">
        <f>Foglio19!AP17</f>
        <v>75</v>
      </c>
      <c r="AP17" s="133">
        <f t="shared" si="3"/>
        <v>75</v>
      </c>
      <c r="AR17" s="207">
        <f t="shared" si="4"/>
        <v>0</v>
      </c>
      <c r="AS17" s="208">
        <f t="shared" si="5"/>
        <v>0.52929292929292926</v>
      </c>
      <c r="AT17" s="208">
        <f t="shared" si="6"/>
        <v>7.575757575757576E-2</v>
      </c>
    </row>
    <row r="18" spans="1:46">
      <c r="A18" s="130">
        <v>5</v>
      </c>
      <c r="B18" s="131" t="str">
        <f>Foglio16!B18</f>
        <v>BOUCHAFRA</v>
      </c>
      <c r="C18" s="131" t="str">
        <f>Foglio16!C18</f>
        <v>YOUSSEF</v>
      </c>
      <c r="D18" s="132"/>
      <c r="E18" s="132"/>
      <c r="F18" s="132"/>
      <c r="G18" s="132"/>
      <c r="H18" s="132"/>
      <c r="I18" s="132"/>
      <c r="J18" s="132"/>
      <c r="K18" s="132"/>
      <c r="L18" s="132"/>
      <c r="M18" s="132"/>
      <c r="N18" s="132"/>
      <c r="O18" s="132"/>
      <c r="P18" s="132"/>
      <c r="Q18" s="132"/>
      <c r="R18" s="132"/>
      <c r="S18" s="132"/>
      <c r="T18" s="132"/>
      <c r="U18" s="132"/>
      <c r="V18" s="132"/>
      <c r="W18" s="132"/>
      <c r="X18" s="132"/>
      <c r="Y18" s="132"/>
      <c r="Z18" s="132"/>
      <c r="AA18" s="132"/>
      <c r="AB18" s="132"/>
      <c r="AC18" s="132"/>
      <c r="AD18" s="132"/>
      <c r="AE18" s="132"/>
      <c r="AF18" s="132"/>
      <c r="AG18" s="132"/>
      <c r="AH18" s="133"/>
      <c r="AI18" s="99"/>
      <c r="AJ18" s="134">
        <f t="shared" si="0"/>
        <v>0</v>
      </c>
      <c r="AK18" s="132">
        <f>Foglio19!AL18</f>
        <v>598</v>
      </c>
      <c r="AL18" s="133">
        <f t="shared" si="1"/>
        <v>598</v>
      </c>
      <c r="AM18" s="99"/>
      <c r="AN18" s="134">
        <f t="shared" si="2"/>
        <v>0</v>
      </c>
      <c r="AO18" s="132">
        <f>Foglio19!AP18</f>
        <v>1</v>
      </c>
      <c r="AP18" s="133">
        <f t="shared" si="3"/>
        <v>1</v>
      </c>
      <c r="AR18" s="207">
        <f t="shared" si="4"/>
        <v>0</v>
      </c>
      <c r="AS18" s="208">
        <f t="shared" si="5"/>
        <v>0.60404040404040404</v>
      </c>
      <c r="AT18" s="208">
        <f t="shared" si="6"/>
        <v>1.0101010101010101E-3</v>
      </c>
    </row>
    <row r="19" spans="1:46">
      <c r="A19" s="130">
        <v>6</v>
      </c>
      <c r="B19" s="131" t="str">
        <f>Foglio16!B19</f>
        <v>CASELLA</v>
      </c>
      <c r="C19" s="131" t="str">
        <f>Foglio16!C19</f>
        <v>MICHELE</v>
      </c>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3"/>
      <c r="AI19" s="99"/>
      <c r="AJ19" s="134">
        <f t="shared" si="0"/>
        <v>0</v>
      </c>
      <c r="AK19" s="132">
        <f>Foglio19!AL19</f>
        <v>546</v>
      </c>
      <c r="AL19" s="133">
        <f t="shared" si="1"/>
        <v>546</v>
      </c>
      <c r="AM19" s="99"/>
      <c r="AN19" s="134">
        <f t="shared" si="2"/>
        <v>0</v>
      </c>
      <c r="AO19" s="132">
        <f>Foglio19!AP19</f>
        <v>53</v>
      </c>
      <c r="AP19" s="133">
        <f t="shared" si="3"/>
        <v>53</v>
      </c>
      <c r="AR19" s="207">
        <f t="shared" si="4"/>
        <v>0</v>
      </c>
      <c r="AS19" s="208">
        <f t="shared" si="5"/>
        <v>0.55151515151515151</v>
      </c>
      <c r="AT19" s="208">
        <f t="shared" si="6"/>
        <v>5.3535353535353533E-2</v>
      </c>
    </row>
    <row r="20" spans="1:46">
      <c r="A20" s="130">
        <v>7</v>
      </c>
      <c r="B20" s="131" t="str">
        <f>Foglio16!B20</f>
        <v>EL HAJEB</v>
      </c>
      <c r="C20" s="131" t="str">
        <f>Foglio16!C20</f>
        <v>ABDEL KARIM</v>
      </c>
      <c r="D20" s="132"/>
      <c r="E20" s="132"/>
      <c r="F20" s="132"/>
      <c r="G20" s="132"/>
      <c r="H20" s="132"/>
      <c r="I20" s="132"/>
      <c r="J20" s="132"/>
      <c r="K20" s="132"/>
      <c r="L20" s="132"/>
      <c r="M20" s="132"/>
      <c r="N20" s="132"/>
      <c r="O20" s="132"/>
      <c r="P20" s="132"/>
      <c r="Q20" s="132"/>
      <c r="R20" s="132"/>
      <c r="S20" s="132"/>
      <c r="T20" s="132"/>
      <c r="U20" s="132"/>
      <c r="V20" s="132"/>
      <c r="W20" s="132"/>
      <c r="X20" s="132"/>
      <c r="Y20" s="132"/>
      <c r="Z20" s="132"/>
      <c r="AA20" s="132"/>
      <c r="AB20" s="132"/>
      <c r="AC20" s="132"/>
      <c r="AD20" s="132"/>
      <c r="AE20" s="132"/>
      <c r="AF20" s="132"/>
      <c r="AG20" s="132"/>
      <c r="AH20" s="133"/>
      <c r="AI20" s="99"/>
      <c r="AJ20" s="134">
        <f t="shared" si="0"/>
        <v>0</v>
      </c>
      <c r="AK20" s="132">
        <f>Foglio19!AL20</f>
        <v>555</v>
      </c>
      <c r="AL20" s="133">
        <f t="shared" si="1"/>
        <v>555</v>
      </c>
      <c r="AM20" s="99"/>
      <c r="AN20" s="134">
        <f t="shared" si="2"/>
        <v>0</v>
      </c>
      <c r="AO20" s="132">
        <f>Foglio19!AP20</f>
        <v>44</v>
      </c>
      <c r="AP20" s="133">
        <f t="shared" si="3"/>
        <v>44</v>
      </c>
      <c r="AR20" s="207">
        <f t="shared" si="4"/>
        <v>0</v>
      </c>
      <c r="AS20" s="208">
        <f t="shared" si="5"/>
        <v>0.56060606060606055</v>
      </c>
      <c r="AT20" s="208">
        <f t="shared" si="6"/>
        <v>4.4444444444444446E-2</v>
      </c>
    </row>
    <row r="21" spans="1:46">
      <c r="A21" s="130">
        <v>8</v>
      </c>
      <c r="B21" s="131" t="str">
        <f>Foglio16!B21</f>
        <v>FERRARINI</v>
      </c>
      <c r="C21" s="131" t="str">
        <f>Foglio16!C21</f>
        <v>LUCA</v>
      </c>
      <c r="D21" s="132"/>
      <c r="E21" s="132"/>
      <c r="F21" s="132"/>
      <c r="G21" s="132"/>
      <c r="H21" s="132"/>
      <c r="I21" s="132"/>
      <c r="J21" s="132"/>
      <c r="K21" s="132"/>
      <c r="L21" s="132"/>
      <c r="M21" s="132"/>
      <c r="N21" s="132"/>
      <c r="O21" s="132"/>
      <c r="P21" s="132"/>
      <c r="Q21" s="132"/>
      <c r="R21" s="132"/>
      <c r="S21" s="132"/>
      <c r="T21" s="132"/>
      <c r="U21" s="132"/>
      <c r="V21" s="132"/>
      <c r="W21" s="132"/>
      <c r="X21" s="132"/>
      <c r="Y21" s="132"/>
      <c r="Z21" s="132"/>
      <c r="AA21" s="132"/>
      <c r="AB21" s="132"/>
      <c r="AC21" s="132"/>
      <c r="AD21" s="132"/>
      <c r="AE21" s="132"/>
      <c r="AF21" s="132"/>
      <c r="AG21" s="132"/>
      <c r="AH21" s="133"/>
      <c r="AI21" s="99"/>
      <c r="AJ21" s="134">
        <f t="shared" si="0"/>
        <v>0</v>
      </c>
      <c r="AK21" s="132">
        <f>Foglio19!AL21</f>
        <v>371.25</v>
      </c>
      <c r="AL21" s="133">
        <f t="shared" si="1"/>
        <v>371.25</v>
      </c>
      <c r="AM21" s="99"/>
      <c r="AN21" s="134">
        <f t="shared" si="2"/>
        <v>0</v>
      </c>
      <c r="AO21" s="132">
        <f>Foglio19!AP21</f>
        <v>227.75</v>
      </c>
      <c r="AP21" s="133">
        <f t="shared" si="3"/>
        <v>227.75</v>
      </c>
      <c r="AR21" s="207">
        <f t="shared" si="4"/>
        <v>0</v>
      </c>
      <c r="AS21" s="208">
        <f t="shared" si="5"/>
        <v>0.375</v>
      </c>
      <c r="AT21" s="208">
        <f t="shared" si="6"/>
        <v>0.23005050505050506</v>
      </c>
    </row>
    <row r="22" spans="1:46">
      <c r="A22" s="130">
        <v>9</v>
      </c>
      <c r="B22" s="131" t="str">
        <f>Foglio16!B22</f>
        <v>GOXHAJ</v>
      </c>
      <c r="C22" s="131" t="str">
        <f>Foglio16!C22</f>
        <v>THOMAS</v>
      </c>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3"/>
      <c r="AI22" s="99"/>
      <c r="AJ22" s="134">
        <f t="shared" si="0"/>
        <v>0</v>
      </c>
      <c r="AK22" s="132">
        <f>Foglio19!AL22</f>
        <v>488.5</v>
      </c>
      <c r="AL22" s="133">
        <f t="shared" si="1"/>
        <v>488.5</v>
      </c>
      <c r="AM22" s="99"/>
      <c r="AN22" s="134">
        <f t="shared" si="2"/>
        <v>0</v>
      </c>
      <c r="AO22" s="132">
        <f>Foglio19!AP22</f>
        <v>110.5</v>
      </c>
      <c r="AP22" s="133">
        <f t="shared" si="3"/>
        <v>110.5</v>
      </c>
      <c r="AR22" s="207">
        <f t="shared" si="4"/>
        <v>0</v>
      </c>
      <c r="AS22" s="208">
        <f t="shared" si="5"/>
        <v>0.49343434343434345</v>
      </c>
      <c r="AT22" s="208">
        <f t="shared" si="6"/>
        <v>0.11161616161616161</v>
      </c>
    </row>
    <row r="23" spans="1:46">
      <c r="A23" s="130">
        <v>10</v>
      </c>
      <c r="B23" s="131" t="str">
        <f>Foglio16!B23</f>
        <v>HOXHA</v>
      </c>
      <c r="C23" s="131" t="str">
        <f>Foglio16!C23</f>
        <v>HALI</v>
      </c>
      <c r="D23" s="132"/>
      <c r="E23" s="132"/>
      <c r="F23" s="132"/>
      <c r="G23" s="132"/>
      <c r="H23" s="132"/>
      <c r="I23" s="132"/>
      <c r="J23" s="132"/>
      <c r="K23" s="132"/>
      <c r="L23" s="132"/>
      <c r="M23" s="132"/>
      <c r="N23" s="132"/>
      <c r="O23" s="132"/>
      <c r="P23" s="132"/>
      <c r="Q23" s="132"/>
      <c r="R23" s="132"/>
      <c r="S23" s="132"/>
      <c r="T23" s="132"/>
      <c r="U23" s="132"/>
      <c r="V23" s="132"/>
      <c r="W23" s="132"/>
      <c r="X23" s="132"/>
      <c r="Y23" s="132"/>
      <c r="Z23" s="132"/>
      <c r="AA23" s="132"/>
      <c r="AB23" s="132"/>
      <c r="AC23" s="132"/>
      <c r="AD23" s="132"/>
      <c r="AE23" s="132"/>
      <c r="AF23" s="132"/>
      <c r="AG23" s="132"/>
      <c r="AH23" s="133"/>
      <c r="AI23" s="99"/>
      <c r="AJ23" s="134">
        <f t="shared" si="0"/>
        <v>0</v>
      </c>
      <c r="AK23" s="132">
        <f>Foglio19!AL23</f>
        <v>506.75</v>
      </c>
      <c r="AL23" s="133">
        <f t="shared" si="1"/>
        <v>506.75</v>
      </c>
      <c r="AM23" s="99"/>
      <c r="AN23" s="134">
        <f t="shared" si="2"/>
        <v>0</v>
      </c>
      <c r="AO23" s="132">
        <f>Foglio19!AP23</f>
        <v>92.25</v>
      </c>
      <c r="AP23" s="133">
        <f t="shared" si="3"/>
        <v>92.25</v>
      </c>
      <c r="AR23" s="207">
        <f t="shared" si="4"/>
        <v>0</v>
      </c>
      <c r="AS23" s="208">
        <f t="shared" si="5"/>
        <v>0.51186868686868692</v>
      </c>
      <c r="AT23" s="208">
        <f t="shared" si="6"/>
        <v>9.3181818181818185E-2</v>
      </c>
    </row>
    <row r="24" spans="1:46">
      <c r="A24" s="130">
        <v>11</v>
      </c>
      <c r="B24" s="131" t="str">
        <f>Foglio16!B24</f>
        <v>KASSIMI</v>
      </c>
      <c r="C24" s="131" t="str">
        <f>Foglio16!C24</f>
        <v>JAWAD</v>
      </c>
      <c r="D24" s="132"/>
      <c r="E24" s="132"/>
      <c r="F24" s="132"/>
      <c r="G24" s="132"/>
      <c r="H24" s="132"/>
      <c r="I24" s="132"/>
      <c r="J24" s="132"/>
      <c r="K24" s="132"/>
      <c r="L24" s="132"/>
      <c r="M24" s="132"/>
      <c r="N24" s="132"/>
      <c r="O24" s="132"/>
      <c r="P24" s="132"/>
      <c r="Q24" s="132"/>
      <c r="R24" s="132"/>
      <c r="S24" s="132"/>
      <c r="T24" s="132"/>
      <c r="U24" s="132"/>
      <c r="V24" s="132"/>
      <c r="W24" s="132"/>
      <c r="X24" s="132"/>
      <c r="Y24" s="132"/>
      <c r="Z24" s="132"/>
      <c r="AA24" s="132"/>
      <c r="AB24" s="132"/>
      <c r="AC24" s="132"/>
      <c r="AD24" s="132"/>
      <c r="AE24" s="132"/>
      <c r="AF24" s="132"/>
      <c r="AG24" s="132"/>
      <c r="AH24" s="133"/>
      <c r="AI24" s="99"/>
      <c r="AJ24" s="134">
        <f t="shared" si="0"/>
        <v>0</v>
      </c>
      <c r="AK24" s="132">
        <f>Foglio19!AL24</f>
        <v>574</v>
      </c>
      <c r="AL24" s="133">
        <f t="shared" si="1"/>
        <v>574</v>
      </c>
      <c r="AM24" s="99"/>
      <c r="AN24" s="134">
        <f t="shared" si="2"/>
        <v>0</v>
      </c>
      <c r="AO24" s="132">
        <f>Foglio19!AP24</f>
        <v>25</v>
      </c>
      <c r="AP24" s="133">
        <f t="shared" si="3"/>
        <v>25</v>
      </c>
      <c r="AR24" s="207">
        <f t="shared" si="4"/>
        <v>0</v>
      </c>
      <c r="AS24" s="208">
        <f t="shared" si="5"/>
        <v>0.57979797979797976</v>
      </c>
      <c r="AT24" s="208">
        <f t="shared" si="6"/>
        <v>2.5252525252525252E-2</v>
      </c>
    </row>
    <row r="25" spans="1:46">
      <c r="A25" s="130">
        <v>12</v>
      </c>
      <c r="B25" s="131" t="str">
        <f>Foglio16!B25</f>
        <v>LAVEZZO</v>
      </c>
      <c r="C25" s="131" t="str">
        <f>Foglio16!C25</f>
        <v>CRISTIAN</v>
      </c>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3"/>
      <c r="AI25" s="99"/>
      <c r="AJ25" s="134">
        <f t="shared" si="0"/>
        <v>0</v>
      </c>
      <c r="AK25" s="132">
        <f>Foglio19!AL25</f>
        <v>516.75</v>
      </c>
      <c r="AL25" s="133">
        <f t="shared" si="1"/>
        <v>516.75</v>
      </c>
      <c r="AM25" s="99"/>
      <c r="AN25" s="134">
        <f t="shared" si="2"/>
        <v>0</v>
      </c>
      <c r="AO25" s="132">
        <f>Foglio19!AP25</f>
        <v>82.25</v>
      </c>
      <c r="AP25" s="133">
        <f t="shared" si="3"/>
        <v>82.25</v>
      </c>
      <c r="AR25" s="207">
        <f t="shared" si="4"/>
        <v>0</v>
      </c>
      <c r="AS25" s="208">
        <f t="shared" si="5"/>
        <v>0.52196969696969697</v>
      </c>
      <c r="AT25" s="208">
        <f t="shared" si="6"/>
        <v>8.3080808080808075E-2</v>
      </c>
    </row>
    <row r="26" spans="1:46">
      <c r="A26" s="130">
        <v>13</v>
      </c>
      <c r="B26" s="131" t="str">
        <f>Foglio16!B26</f>
        <v>MARTORANA</v>
      </c>
      <c r="C26" s="131" t="str">
        <f>Foglio16!C26</f>
        <v>IVAN</v>
      </c>
      <c r="D26" s="132"/>
      <c r="E26" s="132"/>
      <c r="F26" s="132"/>
      <c r="G26" s="132"/>
      <c r="H26" s="132"/>
      <c r="I26" s="132"/>
      <c r="J26" s="132"/>
      <c r="K26" s="132"/>
      <c r="L26" s="132"/>
      <c r="M26" s="132"/>
      <c r="N26" s="132"/>
      <c r="O26" s="132"/>
      <c r="P26" s="132"/>
      <c r="Q26" s="132"/>
      <c r="R26" s="132"/>
      <c r="S26" s="132"/>
      <c r="T26" s="132"/>
      <c r="U26" s="132"/>
      <c r="V26" s="132"/>
      <c r="W26" s="132"/>
      <c r="X26" s="132"/>
      <c r="Y26" s="132"/>
      <c r="Z26" s="132"/>
      <c r="AA26" s="132"/>
      <c r="AB26" s="132"/>
      <c r="AC26" s="132"/>
      <c r="AD26" s="132"/>
      <c r="AE26" s="132"/>
      <c r="AF26" s="132"/>
      <c r="AG26" s="132"/>
      <c r="AH26" s="133"/>
      <c r="AI26" s="99"/>
      <c r="AJ26" s="134">
        <f t="shared" si="0"/>
        <v>0</v>
      </c>
      <c r="AK26" s="132">
        <f>Foglio19!AL26</f>
        <v>396</v>
      </c>
      <c r="AL26" s="133">
        <f t="shared" si="1"/>
        <v>396</v>
      </c>
      <c r="AM26" s="99"/>
      <c r="AN26" s="134">
        <f t="shared" si="2"/>
        <v>0</v>
      </c>
      <c r="AO26" s="132">
        <f>Foglio19!AP26</f>
        <v>203</v>
      </c>
      <c r="AP26" s="133">
        <f t="shared" si="3"/>
        <v>203</v>
      </c>
      <c r="AR26" s="207">
        <f t="shared" si="4"/>
        <v>0</v>
      </c>
      <c r="AS26" s="208">
        <f t="shared" si="5"/>
        <v>0.4</v>
      </c>
      <c r="AT26" s="208">
        <f t="shared" si="6"/>
        <v>0.20505050505050504</v>
      </c>
    </row>
    <row r="27" spans="1:46">
      <c r="A27" s="130">
        <v>14</v>
      </c>
      <c r="B27" s="131" t="str">
        <f>Foglio16!B27</f>
        <v xml:space="preserve">OLCESE </v>
      </c>
      <c r="C27" s="131" t="str">
        <f>Foglio16!C27</f>
        <v>RAFFAELE</v>
      </c>
      <c r="D27" s="132"/>
      <c r="E27" s="132"/>
      <c r="F27" s="132"/>
      <c r="G27" s="132"/>
      <c r="H27" s="132"/>
      <c r="I27" s="132"/>
      <c r="J27" s="132"/>
      <c r="K27" s="132"/>
      <c r="L27" s="132"/>
      <c r="M27" s="132"/>
      <c r="N27" s="132"/>
      <c r="O27" s="132"/>
      <c r="P27" s="132"/>
      <c r="Q27" s="132"/>
      <c r="R27" s="132"/>
      <c r="S27" s="132"/>
      <c r="T27" s="132"/>
      <c r="U27" s="132"/>
      <c r="V27" s="132"/>
      <c r="W27" s="132"/>
      <c r="X27" s="132"/>
      <c r="Y27" s="132"/>
      <c r="Z27" s="132"/>
      <c r="AA27" s="132"/>
      <c r="AB27" s="132"/>
      <c r="AC27" s="132"/>
      <c r="AD27" s="132"/>
      <c r="AE27" s="132"/>
      <c r="AF27" s="132"/>
      <c r="AG27" s="132"/>
      <c r="AH27" s="133"/>
      <c r="AI27" s="99"/>
      <c r="AJ27" s="134">
        <f t="shared" si="0"/>
        <v>0</v>
      </c>
      <c r="AK27" s="132">
        <f>Foglio19!AL27</f>
        <v>560</v>
      </c>
      <c r="AL27" s="133">
        <f t="shared" si="1"/>
        <v>560</v>
      </c>
      <c r="AM27" s="99"/>
      <c r="AN27" s="134">
        <f t="shared" si="2"/>
        <v>0</v>
      </c>
      <c r="AO27" s="132">
        <f>Foglio19!AP27</f>
        <v>39</v>
      </c>
      <c r="AP27" s="133">
        <f t="shared" si="3"/>
        <v>39</v>
      </c>
      <c r="AR27" s="207">
        <f t="shared" si="4"/>
        <v>0</v>
      </c>
      <c r="AS27" s="208">
        <f t="shared" si="5"/>
        <v>0.56565656565656564</v>
      </c>
      <c r="AT27" s="208">
        <f t="shared" si="6"/>
        <v>3.9393939393939391E-2</v>
      </c>
    </row>
    <row r="28" spans="1:46">
      <c r="A28" s="130">
        <v>15</v>
      </c>
      <c r="B28" s="131" t="str">
        <f>Foglio16!B28</f>
        <v>RICCA</v>
      </c>
      <c r="C28" s="131" t="str">
        <f>Foglio16!C28</f>
        <v>SIMONE</v>
      </c>
      <c r="D28" s="132"/>
      <c r="E28" s="132"/>
      <c r="F28" s="132"/>
      <c r="G28" s="132"/>
      <c r="H28" s="132"/>
      <c r="I28" s="132"/>
      <c r="J28" s="132"/>
      <c r="K28" s="132"/>
      <c r="L28" s="132"/>
      <c r="M28" s="132"/>
      <c r="N28" s="132"/>
      <c r="O28" s="132"/>
      <c r="P28" s="132"/>
      <c r="Q28" s="132"/>
      <c r="R28" s="132"/>
      <c r="S28" s="132"/>
      <c r="T28" s="132"/>
      <c r="U28" s="132"/>
      <c r="V28" s="132"/>
      <c r="W28" s="132"/>
      <c r="X28" s="132"/>
      <c r="Y28" s="132"/>
      <c r="Z28" s="132"/>
      <c r="AA28" s="132"/>
      <c r="AB28" s="132"/>
      <c r="AC28" s="132"/>
      <c r="AD28" s="132"/>
      <c r="AE28" s="132"/>
      <c r="AF28" s="132"/>
      <c r="AG28" s="132"/>
      <c r="AH28" s="133"/>
      <c r="AI28" s="99"/>
      <c r="AJ28" s="134">
        <f t="shared" si="0"/>
        <v>0</v>
      </c>
      <c r="AK28" s="132">
        <f>Foglio19!AL28</f>
        <v>563</v>
      </c>
      <c r="AL28" s="133">
        <f t="shared" si="1"/>
        <v>563</v>
      </c>
      <c r="AM28" s="99"/>
      <c r="AN28" s="134">
        <f t="shared" si="2"/>
        <v>0</v>
      </c>
      <c r="AO28" s="132">
        <f>Foglio19!AP28</f>
        <v>36</v>
      </c>
      <c r="AP28" s="133">
        <f t="shared" si="3"/>
        <v>36</v>
      </c>
      <c r="AR28" s="207">
        <f t="shared" si="4"/>
        <v>0</v>
      </c>
      <c r="AS28" s="208">
        <f t="shared" si="5"/>
        <v>0.56868686868686869</v>
      </c>
      <c r="AT28" s="208">
        <f t="shared" si="6"/>
        <v>3.6363636363636362E-2</v>
      </c>
    </row>
    <row r="29" spans="1:46">
      <c r="A29" s="130">
        <v>16</v>
      </c>
      <c r="B29" s="131" t="str">
        <f>Foglio16!B29</f>
        <v>RIGA</v>
      </c>
      <c r="C29" s="131" t="str">
        <f>Foglio16!C29</f>
        <v>VITTORIO</v>
      </c>
      <c r="D29" s="132"/>
      <c r="E29" s="132"/>
      <c r="F29" s="132"/>
      <c r="G29" s="132"/>
      <c r="H29" s="132"/>
      <c r="I29" s="132"/>
      <c r="J29" s="132"/>
      <c r="K29" s="132"/>
      <c r="L29" s="132"/>
      <c r="M29" s="132"/>
      <c r="N29" s="132"/>
      <c r="O29" s="132"/>
      <c r="P29" s="132"/>
      <c r="Q29" s="132"/>
      <c r="R29" s="132"/>
      <c r="S29" s="132"/>
      <c r="T29" s="132"/>
      <c r="U29" s="132"/>
      <c r="V29" s="132"/>
      <c r="W29" s="132"/>
      <c r="X29" s="132"/>
      <c r="Y29" s="132"/>
      <c r="Z29" s="132"/>
      <c r="AA29" s="132"/>
      <c r="AB29" s="132"/>
      <c r="AC29" s="132"/>
      <c r="AD29" s="132"/>
      <c r="AE29" s="132"/>
      <c r="AF29" s="132"/>
      <c r="AG29" s="132"/>
      <c r="AH29" s="133"/>
      <c r="AI29" s="99"/>
      <c r="AJ29" s="134">
        <f t="shared" si="0"/>
        <v>0</v>
      </c>
      <c r="AK29" s="132">
        <f>Foglio19!AL29</f>
        <v>473.75</v>
      </c>
      <c r="AL29" s="133">
        <f t="shared" si="1"/>
        <v>473.75</v>
      </c>
      <c r="AM29" s="99"/>
      <c r="AN29" s="134">
        <f t="shared" si="2"/>
        <v>0</v>
      </c>
      <c r="AO29" s="132">
        <f>Foglio19!AP29</f>
        <v>125.25</v>
      </c>
      <c r="AP29" s="133">
        <f t="shared" si="3"/>
        <v>125.25</v>
      </c>
      <c r="AR29" s="207">
        <f t="shared" si="4"/>
        <v>0</v>
      </c>
      <c r="AS29" s="208">
        <f t="shared" si="5"/>
        <v>0.47853535353535354</v>
      </c>
      <c r="AT29" s="208">
        <f t="shared" si="6"/>
        <v>0.12651515151515152</v>
      </c>
    </row>
    <row r="30" spans="1:46">
      <c r="A30" s="130">
        <v>17</v>
      </c>
      <c r="B30" s="131" t="str">
        <f>Foglio16!B30</f>
        <v>ROSSATO</v>
      </c>
      <c r="C30" s="131" t="str">
        <f>Foglio16!C30</f>
        <v>MARCO</v>
      </c>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3"/>
      <c r="AI30" s="99"/>
      <c r="AJ30" s="134">
        <f t="shared" si="0"/>
        <v>0</v>
      </c>
      <c r="AK30" s="132">
        <f>Foglio19!AL30</f>
        <v>567</v>
      </c>
      <c r="AL30" s="133">
        <f t="shared" si="1"/>
        <v>567</v>
      </c>
      <c r="AM30" s="99"/>
      <c r="AN30" s="134">
        <f t="shared" si="2"/>
        <v>0</v>
      </c>
      <c r="AO30" s="132">
        <f>Foglio19!AP30</f>
        <v>32</v>
      </c>
      <c r="AP30" s="133">
        <f t="shared" si="3"/>
        <v>32</v>
      </c>
      <c r="AR30" s="207">
        <f t="shared" si="4"/>
        <v>0</v>
      </c>
      <c r="AS30" s="208">
        <f t="shared" si="5"/>
        <v>0.57272727272727275</v>
      </c>
      <c r="AT30" s="208">
        <f t="shared" si="6"/>
        <v>3.2323232323232323E-2</v>
      </c>
    </row>
    <row r="31" spans="1:46">
      <c r="A31" s="130">
        <v>18</v>
      </c>
      <c r="B31" s="131" t="str">
        <f>Foglio16!B31</f>
        <v xml:space="preserve">CUNEO </v>
      </c>
      <c r="C31" s="131" t="str">
        <f>Foglio16!C31</f>
        <v>FRANCESCO (DUALE)</v>
      </c>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3"/>
      <c r="AI31" s="99"/>
      <c r="AJ31" s="134">
        <f t="shared" si="0"/>
        <v>0</v>
      </c>
      <c r="AK31" s="132">
        <f>Foglio19!AL31</f>
        <v>185</v>
      </c>
      <c r="AL31" s="133">
        <f t="shared" si="1"/>
        <v>185</v>
      </c>
      <c r="AM31" s="99"/>
      <c r="AN31" s="134">
        <f t="shared" si="2"/>
        <v>0</v>
      </c>
      <c r="AO31" s="132">
        <f>Foglio19!AP31</f>
        <v>414</v>
      </c>
      <c r="AP31" s="133">
        <f t="shared" si="3"/>
        <v>414</v>
      </c>
      <c r="AR31" s="207">
        <f t="shared" si="4"/>
        <v>0</v>
      </c>
      <c r="AS31" s="208">
        <f t="shared" si="5"/>
        <v>0.18686868686868688</v>
      </c>
      <c r="AT31" s="208">
        <f t="shared" si="6"/>
        <v>0.41818181818181815</v>
      </c>
    </row>
    <row r="32" spans="1:46">
      <c r="A32" s="130">
        <v>19</v>
      </c>
      <c r="B32" s="131" t="str">
        <f>Foglio16!B32</f>
        <v xml:space="preserve">COSTANZA </v>
      </c>
      <c r="C32" s="131" t="str">
        <f>Foglio16!C32</f>
        <v>MATTIA</v>
      </c>
      <c r="D32" s="132"/>
      <c r="E32" s="132"/>
      <c r="F32" s="132"/>
      <c r="G32" s="132"/>
      <c r="H32" s="132"/>
      <c r="I32" s="132"/>
      <c r="J32" s="132"/>
      <c r="K32" s="132"/>
      <c r="L32" s="132"/>
      <c r="M32" s="132"/>
      <c r="N32" s="132"/>
      <c r="O32" s="132"/>
      <c r="P32" s="132"/>
      <c r="Q32" s="132"/>
      <c r="R32" s="132"/>
      <c r="S32" s="132"/>
      <c r="T32" s="132"/>
      <c r="U32" s="132"/>
      <c r="V32" s="132"/>
      <c r="W32" s="132"/>
      <c r="X32" s="132"/>
      <c r="Y32" s="132"/>
      <c r="Z32" s="132"/>
      <c r="AA32" s="132"/>
      <c r="AB32" s="132"/>
      <c r="AC32" s="132"/>
      <c r="AD32" s="132"/>
      <c r="AE32" s="132"/>
      <c r="AF32" s="132"/>
      <c r="AG32" s="132"/>
      <c r="AH32" s="133"/>
      <c r="AI32" s="99"/>
      <c r="AJ32" s="134">
        <f t="shared" si="0"/>
        <v>0</v>
      </c>
      <c r="AK32" s="132">
        <f>Foglio19!AL32</f>
        <v>188</v>
      </c>
      <c r="AL32" s="133">
        <f t="shared" si="1"/>
        <v>188</v>
      </c>
      <c r="AM32" s="99"/>
      <c r="AN32" s="134">
        <f t="shared" si="2"/>
        <v>0</v>
      </c>
      <c r="AO32" s="132">
        <f>Foglio19!AP32</f>
        <v>0</v>
      </c>
      <c r="AP32" s="133">
        <f t="shared" si="3"/>
        <v>0</v>
      </c>
      <c r="AR32" s="207">
        <f t="shared" si="4"/>
        <v>0</v>
      </c>
      <c r="AS32" s="208">
        <f t="shared" si="5"/>
        <v>0.1898989898989899</v>
      </c>
      <c r="AT32" s="208">
        <f t="shared" si="6"/>
        <v>0</v>
      </c>
    </row>
    <row r="33" spans="1:46">
      <c r="A33" s="130">
        <v>20</v>
      </c>
      <c r="B33" s="131">
        <f>Foglio16!B33</f>
        <v>0</v>
      </c>
      <c r="C33" s="131">
        <f>Foglio16!C33</f>
        <v>0</v>
      </c>
      <c r="D33" s="132"/>
      <c r="E33" s="132"/>
      <c r="F33" s="132"/>
      <c r="G33" s="132"/>
      <c r="H33" s="132"/>
      <c r="I33" s="132"/>
      <c r="J33" s="132"/>
      <c r="K33" s="132"/>
      <c r="L33" s="132"/>
      <c r="M33" s="132"/>
      <c r="N33" s="132"/>
      <c r="O33" s="132"/>
      <c r="P33" s="132"/>
      <c r="Q33" s="132"/>
      <c r="R33" s="132"/>
      <c r="S33" s="132"/>
      <c r="T33" s="132"/>
      <c r="U33" s="132"/>
      <c r="V33" s="132"/>
      <c r="W33" s="132"/>
      <c r="X33" s="132"/>
      <c r="Y33" s="132"/>
      <c r="Z33" s="132"/>
      <c r="AA33" s="132"/>
      <c r="AB33" s="132"/>
      <c r="AC33" s="132"/>
      <c r="AD33" s="132"/>
      <c r="AE33" s="132"/>
      <c r="AF33" s="132"/>
      <c r="AG33" s="132"/>
      <c r="AH33" s="133"/>
      <c r="AI33" s="99"/>
      <c r="AJ33" s="134">
        <f t="shared" si="0"/>
        <v>0</v>
      </c>
      <c r="AK33" s="132">
        <f>Foglio19!AL33</f>
        <v>0</v>
      </c>
      <c r="AL33" s="133">
        <f t="shared" si="1"/>
        <v>0</v>
      </c>
      <c r="AM33" s="99"/>
      <c r="AN33" s="134">
        <f t="shared" ref="AN33:AN43" si="7">$AJ$13-AJ33</f>
        <v>0</v>
      </c>
      <c r="AO33" s="132">
        <f>Foglio19!AP33</f>
        <v>0</v>
      </c>
      <c r="AP33" s="133">
        <f t="shared" ref="AP33:AP43" si="8">AN33+AO33</f>
        <v>0</v>
      </c>
      <c r="AR33" s="207">
        <f t="shared" si="4"/>
        <v>0</v>
      </c>
      <c r="AS33" s="208">
        <f t="shared" si="5"/>
        <v>0</v>
      </c>
      <c r="AT33" s="208">
        <f t="shared" si="6"/>
        <v>0</v>
      </c>
    </row>
    <row r="34" spans="1:46">
      <c r="A34" s="130">
        <v>21</v>
      </c>
      <c r="B34" s="131">
        <f>Foglio16!B34</f>
        <v>0</v>
      </c>
      <c r="C34" s="131">
        <f>Foglio16!C34</f>
        <v>0</v>
      </c>
      <c r="D34" s="132"/>
      <c r="E34" s="132"/>
      <c r="F34" s="132"/>
      <c r="G34" s="132"/>
      <c r="H34" s="132"/>
      <c r="I34" s="132"/>
      <c r="J34" s="132"/>
      <c r="K34" s="132"/>
      <c r="L34" s="132"/>
      <c r="M34" s="132"/>
      <c r="N34" s="132"/>
      <c r="O34" s="132"/>
      <c r="P34" s="132"/>
      <c r="Q34" s="132"/>
      <c r="R34" s="132"/>
      <c r="S34" s="132"/>
      <c r="T34" s="132"/>
      <c r="U34" s="132"/>
      <c r="V34" s="132"/>
      <c r="W34" s="132"/>
      <c r="X34" s="132"/>
      <c r="Y34" s="132"/>
      <c r="Z34" s="132"/>
      <c r="AA34" s="132"/>
      <c r="AB34" s="132"/>
      <c r="AC34" s="132"/>
      <c r="AD34" s="132"/>
      <c r="AE34" s="132"/>
      <c r="AF34" s="132"/>
      <c r="AG34" s="132"/>
      <c r="AH34" s="133"/>
      <c r="AI34" s="99"/>
      <c r="AJ34" s="134">
        <f t="shared" si="0"/>
        <v>0</v>
      </c>
      <c r="AK34" s="132">
        <f>Foglio19!AL34</f>
        <v>0</v>
      </c>
      <c r="AL34" s="133">
        <f t="shared" si="1"/>
        <v>0</v>
      </c>
      <c r="AM34" s="99"/>
      <c r="AN34" s="134">
        <f t="shared" si="7"/>
        <v>0</v>
      </c>
      <c r="AO34" s="132">
        <f>Foglio19!AP34</f>
        <v>0</v>
      </c>
      <c r="AP34" s="133">
        <f t="shared" si="8"/>
        <v>0</v>
      </c>
      <c r="AR34" s="207">
        <f t="shared" si="4"/>
        <v>0</v>
      </c>
      <c r="AS34" s="208">
        <f t="shared" si="5"/>
        <v>0</v>
      </c>
      <c r="AT34" s="208">
        <f t="shared" si="6"/>
        <v>0</v>
      </c>
    </row>
    <row r="35" spans="1:46">
      <c r="A35" s="130">
        <v>22</v>
      </c>
      <c r="B35" s="131">
        <f>Foglio16!B35</f>
        <v>0</v>
      </c>
      <c r="C35" s="131">
        <f>Foglio16!C35</f>
        <v>0</v>
      </c>
      <c r="D35" s="132"/>
      <c r="E35" s="132"/>
      <c r="F35" s="132"/>
      <c r="G35" s="132"/>
      <c r="H35" s="132"/>
      <c r="I35" s="132"/>
      <c r="J35" s="132"/>
      <c r="K35" s="132"/>
      <c r="L35" s="132"/>
      <c r="M35" s="132"/>
      <c r="N35" s="132"/>
      <c r="O35" s="132"/>
      <c r="P35" s="132"/>
      <c r="Q35" s="132"/>
      <c r="R35" s="132"/>
      <c r="S35" s="132"/>
      <c r="T35" s="132"/>
      <c r="U35" s="132"/>
      <c r="V35" s="132"/>
      <c r="W35" s="132"/>
      <c r="X35" s="132"/>
      <c r="Y35" s="132"/>
      <c r="Z35" s="132"/>
      <c r="AA35" s="132"/>
      <c r="AB35" s="132"/>
      <c r="AC35" s="132"/>
      <c r="AD35" s="132"/>
      <c r="AE35" s="132"/>
      <c r="AF35" s="132"/>
      <c r="AG35" s="132"/>
      <c r="AH35" s="133"/>
      <c r="AI35" s="99"/>
      <c r="AJ35" s="134">
        <f t="shared" si="0"/>
        <v>0</v>
      </c>
      <c r="AK35" s="132">
        <f>Foglio19!AL35</f>
        <v>0</v>
      </c>
      <c r="AL35" s="133">
        <f t="shared" si="1"/>
        <v>0</v>
      </c>
      <c r="AM35" s="99"/>
      <c r="AN35" s="134">
        <f t="shared" si="7"/>
        <v>0</v>
      </c>
      <c r="AO35" s="132">
        <f>Foglio19!AP35</f>
        <v>0</v>
      </c>
      <c r="AP35" s="133">
        <f t="shared" si="8"/>
        <v>0</v>
      </c>
      <c r="AR35" s="207">
        <f t="shared" si="4"/>
        <v>0</v>
      </c>
      <c r="AS35" s="208">
        <f t="shared" si="5"/>
        <v>0</v>
      </c>
      <c r="AT35" s="208">
        <f t="shared" si="6"/>
        <v>0</v>
      </c>
    </row>
    <row r="36" spans="1:46">
      <c r="A36" s="130">
        <v>23</v>
      </c>
      <c r="B36" s="131">
        <f>Foglio16!B36</f>
        <v>0</v>
      </c>
      <c r="C36" s="131">
        <f>Foglio16!C36</f>
        <v>0</v>
      </c>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c r="AB36" s="132"/>
      <c r="AC36" s="132"/>
      <c r="AD36" s="132"/>
      <c r="AE36" s="132"/>
      <c r="AF36" s="132"/>
      <c r="AG36" s="132"/>
      <c r="AH36" s="133"/>
      <c r="AI36" s="99"/>
      <c r="AJ36" s="134">
        <f t="shared" si="0"/>
        <v>0</v>
      </c>
      <c r="AK36" s="132">
        <f>Foglio19!AL36</f>
        <v>0</v>
      </c>
      <c r="AL36" s="133">
        <f t="shared" si="1"/>
        <v>0</v>
      </c>
      <c r="AM36" s="99"/>
      <c r="AN36" s="134">
        <f t="shared" si="7"/>
        <v>0</v>
      </c>
      <c r="AO36" s="132">
        <f>Foglio19!AP36</f>
        <v>0</v>
      </c>
      <c r="AP36" s="133">
        <f t="shared" si="8"/>
        <v>0</v>
      </c>
      <c r="AR36" s="207">
        <f t="shared" si="4"/>
        <v>0</v>
      </c>
      <c r="AS36" s="208">
        <f t="shared" si="5"/>
        <v>0</v>
      </c>
      <c r="AT36" s="208">
        <f t="shared" si="6"/>
        <v>0</v>
      </c>
    </row>
    <row r="37" spans="1:46">
      <c r="A37" s="130">
        <v>24</v>
      </c>
      <c r="B37" s="131">
        <f>Foglio16!B37</f>
        <v>0</v>
      </c>
      <c r="C37" s="131">
        <f>Foglio16!C37</f>
        <v>0</v>
      </c>
      <c r="D37" s="132"/>
      <c r="E37" s="132"/>
      <c r="F37" s="132"/>
      <c r="G37" s="132"/>
      <c r="H37" s="132"/>
      <c r="I37" s="132"/>
      <c r="J37" s="132"/>
      <c r="K37" s="132"/>
      <c r="L37" s="132"/>
      <c r="M37" s="132"/>
      <c r="N37" s="132"/>
      <c r="O37" s="132"/>
      <c r="P37" s="132"/>
      <c r="Q37" s="132"/>
      <c r="R37" s="132"/>
      <c r="S37" s="132"/>
      <c r="T37" s="132"/>
      <c r="U37" s="132"/>
      <c r="V37" s="132"/>
      <c r="W37" s="132"/>
      <c r="X37" s="132"/>
      <c r="Y37" s="132"/>
      <c r="Z37" s="132"/>
      <c r="AA37" s="132"/>
      <c r="AB37" s="132"/>
      <c r="AC37" s="132"/>
      <c r="AD37" s="132"/>
      <c r="AE37" s="132"/>
      <c r="AF37" s="132"/>
      <c r="AG37" s="132"/>
      <c r="AH37" s="133"/>
      <c r="AI37" s="99"/>
      <c r="AJ37" s="134">
        <f t="shared" si="0"/>
        <v>0</v>
      </c>
      <c r="AK37" s="132">
        <f>Foglio19!AL37</f>
        <v>0</v>
      </c>
      <c r="AL37" s="133">
        <f t="shared" si="1"/>
        <v>0</v>
      </c>
      <c r="AM37" s="99"/>
      <c r="AN37" s="134">
        <f t="shared" si="7"/>
        <v>0</v>
      </c>
      <c r="AO37" s="132">
        <f>Foglio19!AP37</f>
        <v>0</v>
      </c>
      <c r="AP37" s="133">
        <f t="shared" si="8"/>
        <v>0</v>
      </c>
      <c r="AR37" s="207">
        <f t="shared" si="4"/>
        <v>0</v>
      </c>
      <c r="AS37" s="208">
        <f t="shared" si="5"/>
        <v>0</v>
      </c>
      <c r="AT37" s="208">
        <f t="shared" si="6"/>
        <v>0</v>
      </c>
    </row>
    <row r="38" spans="1:46">
      <c r="A38" s="130">
        <v>25</v>
      </c>
      <c r="B38" s="131">
        <f>Foglio16!B38</f>
        <v>0</v>
      </c>
      <c r="C38" s="131">
        <f>Foglio16!C38</f>
        <v>0</v>
      </c>
      <c r="D38" s="132"/>
      <c r="E38" s="132"/>
      <c r="F38" s="132"/>
      <c r="G38" s="132"/>
      <c r="H38" s="132"/>
      <c r="I38" s="132"/>
      <c r="J38" s="132"/>
      <c r="K38" s="132"/>
      <c r="L38" s="132"/>
      <c r="M38" s="132"/>
      <c r="N38" s="132"/>
      <c r="O38" s="132"/>
      <c r="P38" s="132"/>
      <c r="Q38" s="132"/>
      <c r="R38" s="132"/>
      <c r="S38" s="132"/>
      <c r="T38" s="132"/>
      <c r="U38" s="132"/>
      <c r="V38" s="132"/>
      <c r="W38" s="132"/>
      <c r="X38" s="132"/>
      <c r="Y38" s="132"/>
      <c r="Z38" s="132"/>
      <c r="AA38" s="132"/>
      <c r="AB38" s="132"/>
      <c r="AC38" s="132"/>
      <c r="AD38" s="132"/>
      <c r="AE38" s="132"/>
      <c r="AF38" s="132"/>
      <c r="AG38" s="132"/>
      <c r="AH38" s="133"/>
      <c r="AI38" s="99"/>
      <c r="AJ38" s="134">
        <f t="shared" si="0"/>
        <v>0</v>
      </c>
      <c r="AK38" s="132">
        <f>Foglio19!AL38</f>
        <v>0</v>
      </c>
      <c r="AL38" s="133">
        <f t="shared" si="1"/>
        <v>0</v>
      </c>
      <c r="AM38" s="99"/>
      <c r="AN38" s="134">
        <f t="shared" si="7"/>
        <v>0</v>
      </c>
      <c r="AO38" s="132">
        <f>Foglio19!AP38</f>
        <v>0</v>
      </c>
      <c r="AP38" s="133">
        <f t="shared" si="8"/>
        <v>0</v>
      </c>
      <c r="AR38" s="207">
        <f t="shared" si="4"/>
        <v>0</v>
      </c>
      <c r="AS38" s="208">
        <f t="shared" si="5"/>
        <v>0</v>
      </c>
      <c r="AT38" s="208">
        <f t="shared" si="6"/>
        <v>0</v>
      </c>
    </row>
    <row r="39" spans="1:46">
      <c r="A39" s="130">
        <v>26</v>
      </c>
      <c r="B39" s="131">
        <f>Foglio16!B39</f>
        <v>0</v>
      </c>
      <c r="C39" s="131">
        <f>Foglio16!C39</f>
        <v>0</v>
      </c>
      <c r="D39" s="132"/>
      <c r="E39" s="132"/>
      <c r="F39" s="132"/>
      <c r="G39" s="132"/>
      <c r="H39" s="132"/>
      <c r="I39" s="132"/>
      <c r="J39" s="132"/>
      <c r="K39" s="132"/>
      <c r="L39" s="132"/>
      <c r="M39" s="132"/>
      <c r="N39" s="132"/>
      <c r="O39" s="132"/>
      <c r="P39" s="132"/>
      <c r="Q39" s="132"/>
      <c r="R39" s="132"/>
      <c r="S39" s="132"/>
      <c r="T39" s="132"/>
      <c r="U39" s="132"/>
      <c r="V39" s="132"/>
      <c r="W39" s="132"/>
      <c r="X39" s="132"/>
      <c r="Y39" s="132"/>
      <c r="Z39" s="132"/>
      <c r="AA39" s="132"/>
      <c r="AB39" s="132"/>
      <c r="AC39" s="132"/>
      <c r="AD39" s="132"/>
      <c r="AE39" s="132"/>
      <c r="AF39" s="132"/>
      <c r="AG39" s="132"/>
      <c r="AH39" s="133"/>
      <c r="AI39" s="99"/>
      <c r="AJ39" s="134">
        <f t="shared" si="0"/>
        <v>0</v>
      </c>
      <c r="AK39" s="132">
        <f>Foglio19!AL39</f>
        <v>0</v>
      </c>
      <c r="AL39" s="133">
        <f t="shared" si="1"/>
        <v>0</v>
      </c>
      <c r="AM39" s="99"/>
      <c r="AN39" s="134">
        <f t="shared" si="7"/>
        <v>0</v>
      </c>
      <c r="AO39" s="132">
        <f>Foglio19!AP39</f>
        <v>0</v>
      </c>
      <c r="AP39" s="133">
        <f t="shared" si="8"/>
        <v>0</v>
      </c>
      <c r="AR39" s="207">
        <f t="shared" si="4"/>
        <v>0</v>
      </c>
      <c r="AS39" s="208">
        <f t="shared" si="5"/>
        <v>0</v>
      </c>
      <c r="AT39" s="208">
        <f t="shared" si="6"/>
        <v>0</v>
      </c>
    </row>
    <row r="40" spans="1:46">
      <c r="A40" s="130">
        <v>27</v>
      </c>
      <c r="B40" s="131">
        <f>Foglio16!B40</f>
        <v>0</v>
      </c>
      <c r="C40" s="131">
        <f>Foglio16!C40</f>
        <v>0</v>
      </c>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3"/>
      <c r="AI40" s="99"/>
      <c r="AJ40" s="134">
        <f t="shared" si="0"/>
        <v>0</v>
      </c>
      <c r="AK40" s="132">
        <f>Foglio19!AL40</f>
        <v>0</v>
      </c>
      <c r="AL40" s="133">
        <f t="shared" si="1"/>
        <v>0</v>
      </c>
      <c r="AM40" s="99"/>
      <c r="AN40" s="134">
        <f t="shared" si="7"/>
        <v>0</v>
      </c>
      <c r="AO40" s="132">
        <f>Foglio19!AP40</f>
        <v>0</v>
      </c>
      <c r="AP40" s="133">
        <f t="shared" si="8"/>
        <v>0</v>
      </c>
      <c r="AR40" s="207">
        <f>IF(D40&gt;0,1,0)+IF(E40&gt;0,1,0)+IF(F40&gt;0,1,0)+IF(G40&gt;0,1,0)+IF(H40&gt;0,1,0)+IF(I40&gt;0,1,0)+IF(J40&gt;0,1,0)+IF(K40&gt;0,1,0)+IF(L40&gt;0,1,0)+IF(M40&gt;0,1,0)+IF(N40&gt;0,1,0)+IF(O40&gt;0,1,0)+IF(P40&gt;0,1,0)+IF(Q40&gt;0,1,0)+IF(R40&gt;0,1,0)+IF(S40&gt;0,1,0)+IF(T40&gt;0,1,0)+IF(U40&gt;0,1,0)+IF(V40&gt;0,1,0)+IF(W40&gt;0,1,0)+IF(X40&gt;0,1,0)+IF(Y40&gt;0,1,0)+IF(Z40&gt;0,1,0)+IF(AA40&gt;0,1,0)+IF(AB40&gt;0,1,0)+IF(AC40&gt;0,1,0)+IF(AD40&gt;0,1,0)+IF(AE40&gt;0,1,0)+IF(AF40&gt;0,1,0)+IF(AG40&gt;0,1,0)+IF(AH40&gt;0,1,0)</f>
        <v>0</v>
      </c>
      <c r="AS40" s="208">
        <f t="shared" si="5"/>
        <v>0</v>
      </c>
      <c r="AT40" s="208">
        <f t="shared" si="6"/>
        <v>0</v>
      </c>
    </row>
    <row r="41" spans="1:46">
      <c r="A41" s="130">
        <v>28</v>
      </c>
      <c r="B41" s="131">
        <f>Foglio16!B41</f>
        <v>0</v>
      </c>
      <c r="C41" s="131">
        <f>Foglio16!C41</f>
        <v>0</v>
      </c>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3"/>
      <c r="AI41" s="99"/>
      <c r="AJ41" s="134">
        <f t="shared" si="0"/>
        <v>0</v>
      </c>
      <c r="AK41" s="132">
        <f>Foglio19!AL41</f>
        <v>0</v>
      </c>
      <c r="AL41" s="133">
        <f t="shared" si="1"/>
        <v>0</v>
      </c>
      <c r="AM41" s="99"/>
      <c r="AN41" s="134">
        <f t="shared" si="7"/>
        <v>0</v>
      </c>
      <c r="AO41" s="132">
        <f>Foglio19!AP41</f>
        <v>0</v>
      </c>
      <c r="AP41" s="133">
        <f t="shared" si="8"/>
        <v>0</v>
      </c>
      <c r="AR41" s="207">
        <f>IF(D41&gt;0,1,0)+IF(E41&gt;0,1,0)+IF(F41&gt;0,1,0)+IF(G41&gt;0,1,0)+IF(H41&gt;0,1,0)+IF(I41&gt;0,1,0)+IF(J41&gt;0,1,0)+IF(K41&gt;0,1,0)+IF(L41&gt;0,1,0)+IF(M41&gt;0,1,0)+IF(N41&gt;0,1,0)+IF(O41&gt;0,1,0)+IF(P41&gt;0,1,0)+IF(Q41&gt;0,1,0)+IF(R41&gt;0,1,0)+IF(S41&gt;0,1,0)+IF(T41&gt;0,1,0)+IF(U41&gt;0,1,0)+IF(V41&gt;0,1,0)+IF(W41&gt;0,1,0)+IF(X41&gt;0,1,0)+IF(Y41&gt;0,1,0)+IF(Z41&gt;0,1,0)+IF(AA41&gt;0,1,0)+IF(AB41&gt;0,1,0)+IF(AC41&gt;0,1,0)+IF(AD41&gt;0,1,0)+IF(AE41&gt;0,1,0)+IF(AF41&gt;0,1,0)+IF(AG41&gt;0,1,0)+IF(AH41&gt;0,1,0)</f>
        <v>0</v>
      </c>
      <c r="AS41" s="208">
        <f t="shared" si="5"/>
        <v>0</v>
      </c>
      <c r="AT41" s="208">
        <f t="shared" si="6"/>
        <v>0</v>
      </c>
    </row>
    <row r="42" spans="1:46">
      <c r="A42" s="130">
        <v>29</v>
      </c>
      <c r="B42" s="131">
        <f>Foglio16!B42</f>
        <v>0</v>
      </c>
      <c r="C42" s="131">
        <f>Foglio16!C42</f>
        <v>0</v>
      </c>
      <c r="D42" s="132"/>
      <c r="E42" s="132"/>
      <c r="F42" s="132"/>
      <c r="G42" s="132"/>
      <c r="H42" s="132"/>
      <c r="I42" s="132"/>
      <c r="J42" s="132"/>
      <c r="K42" s="132"/>
      <c r="L42" s="132"/>
      <c r="M42" s="132"/>
      <c r="N42" s="132"/>
      <c r="O42" s="132"/>
      <c r="P42" s="132"/>
      <c r="Q42" s="132"/>
      <c r="R42" s="132"/>
      <c r="S42" s="132"/>
      <c r="T42" s="132"/>
      <c r="U42" s="132"/>
      <c r="V42" s="132"/>
      <c r="W42" s="132"/>
      <c r="X42" s="132"/>
      <c r="Y42" s="132"/>
      <c r="Z42" s="132"/>
      <c r="AA42" s="132"/>
      <c r="AB42" s="132"/>
      <c r="AC42" s="132"/>
      <c r="AD42" s="132"/>
      <c r="AE42" s="132"/>
      <c r="AF42" s="132"/>
      <c r="AG42" s="132"/>
      <c r="AH42" s="133"/>
      <c r="AI42" s="99"/>
      <c r="AJ42" s="134">
        <f t="shared" si="0"/>
        <v>0</v>
      </c>
      <c r="AK42" s="132">
        <f>Foglio19!AL42</f>
        <v>0</v>
      </c>
      <c r="AL42" s="133">
        <f t="shared" si="1"/>
        <v>0</v>
      </c>
      <c r="AM42" s="99"/>
      <c r="AN42" s="134">
        <f t="shared" si="7"/>
        <v>0</v>
      </c>
      <c r="AO42" s="132">
        <f>Foglio19!AP42</f>
        <v>0</v>
      </c>
      <c r="AP42" s="133">
        <f t="shared" si="8"/>
        <v>0</v>
      </c>
      <c r="AR42" s="207">
        <f>IF(D42&gt;0,1,0)+IF(E42&gt;0,1,0)+IF(F42&gt;0,1,0)+IF(G42&gt;0,1,0)+IF(H42&gt;0,1,0)+IF(I42&gt;0,1,0)+IF(J42&gt;0,1,0)+IF(K42&gt;0,1,0)+IF(L42&gt;0,1,0)+IF(M42&gt;0,1,0)+IF(N42&gt;0,1,0)+IF(O42&gt;0,1,0)+IF(P42&gt;0,1,0)+IF(Q42&gt;0,1,0)+IF(R42&gt;0,1,0)+IF(S42&gt;0,1,0)+IF(T42&gt;0,1,0)+IF(U42&gt;0,1,0)+IF(V42&gt;0,1,0)+IF(W42&gt;0,1,0)+IF(X42&gt;0,1,0)+IF(Y42&gt;0,1,0)+IF(Z42&gt;0,1,0)+IF(AA42&gt;0,1,0)+IF(AB42&gt;0,1,0)+IF(AC42&gt;0,1,0)+IF(AD42&gt;0,1,0)+IF(AE42&gt;0,1,0)+IF(AF42&gt;0,1,0)+IF(AG42&gt;0,1,0)+IF(AH42&gt;0,1,0)</f>
        <v>0</v>
      </c>
      <c r="AS42" s="208">
        <f t="shared" si="5"/>
        <v>0</v>
      </c>
      <c r="AT42" s="208">
        <f t="shared" si="6"/>
        <v>0</v>
      </c>
    </row>
    <row r="43" spans="1:46" ht="15.75" thickBot="1">
      <c r="A43" s="130">
        <v>30</v>
      </c>
      <c r="B43" s="131">
        <f>Foglio16!B43</f>
        <v>0</v>
      </c>
      <c r="C43" s="131">
        <f>Foglio16!C43</f>
        <v>0</v>
      </c>
      <c r="D43" s="132"/>
      <c r="E43" s="132"/>
      <c r="F43" s="132"/>
      <c r="G43" s="132"/>
      <c r="H43" s="132"/>
      <c r="I43" s="132"/>
      <c r="J43" s="132"/>
      <c r="K43" s="132"/>
      <c r="L43" s="132"/>
      <c r="M43" s="132"/>
      <c r="N43" s="132"/>
      <c r="O43" s="132"/>
      <c r="P43" s="132"/>
      <c r="Q43" s="132"/>
      <c r="R43" s="132"/>
      <c r="S43" s="132"/>
      <c r="T43" s="132"/>
      <c r="U43" s="132"/>
      <c r="V43" s="132"/>
      <c r="W43" s="132"/>
      <c r="X43" s="132"/>
      <c r="Y43" s="132"/>
      <c r="Z43" s="132"/>
      <c r="AA43" s="132"/>
      <c r="AB43" s="132"/>
      <c r="AC43" s="132"/>
      <c r="AD43" s="132"/>
      <c r="AE43" s="132"/>
      <c r="AF43" s="132"/>
      <c r="AG43" s="132"/>
      <c r="AH43" s="133"/>
      <c r="AI43" s="99"/>
      <c r="AJ43" s="134">
        <f t="shared" si="0"/>
        <v>0</v>
      </c>
      <c r="AK43" s="132">
        <f>Foglio19!AL43</f>
        <v>0</v>
      </c>
      <c r="AL43" s="133">
        <f t="shared" si="1"/>
        <v>0</v>
      </c>
      <c r="AM43" s="99"/>
      <c r="AN43" s="134">
        <f t="shared" si="7"/>
        <v>0</v>
      </c>
      <c r="AO43" s="132">
        <f>Foglio19!AP43</f>
        <v>0</v>
      </c>
      <c r="AP43" s="133">
        <f t="shared" si="8"/>
        <v>0</v>
      </c>
      <c r="AR43" s="207">
        <f>IF(D43&gt;0,1,0)+IF(E43&gt;0,1,0)+IF(F43&gt;0,1,0)+IF(G43&gt;0,1,0)+IF(H43&gt;0,1,0)+IF(I43&gt;0,1,0)+IF(J43&gt;0,1,0)+IF(K43&gt;0,1,0)+IF(L43&gt;0,1,0)+IF(M43&gt;0,1,0)+IF(N43&gt;0,1,0)+IF(O43&gt;0,1,0)+IF(P43&gt;0,1,0)+IF(Q43&gt;0,1,0)+IF(R43&gt;0,1,0)+IF(S43&gt;0,1,0)+IF(T43&gt;0,1,0)+IF(U43&gt;0,1,0)+IF(V43&gt;0,1,0)+IF(W43&gt;0,1,0)+IF(X43&gt;0,1,0)+IF(Y43&gt;0,1,0)+IF(Z43&gt;0,1,0)+IF(AA43&gt;0,1,0)+IF(AB43&gt;0,1,0)+IF(AC43&gt;0,1,0)+IF(AD43&gt;0,1,0)+IF(AE43&gt;0,1,0)+IF(AF43&gt;0,1,0)+IF(AG43&gt;0,1,0)+IF(AH43&gt;0,1,0)</f>
        <v>0</v>
      </c>
      <c r="AS43" s="208">
        <f t="shared" si="5"/>
        <v>0</v>
      </c>
      <c r="AT43" s="208">
        <f t="shared" si="6"/>
        <v>0</v>
      </c>
    </row>
    <row r="44" spans="1:46" ht="26.25" customHeight="1" thickTop="1" thickBot="1">
      <c r="A44" s="141"/>
      <c r="B44" s="142"/>
      <c r="C44" s="142"/>
      <c r="D44" s="143"/>
      <c r="E44" s="143"/>
      <c r="F44" s="143"/>
      <c r="G44" s="143"/>
      <c r="H44" s="143"/>
      <c r="I44" s="143"/>
      <c r="J44" s="143"/>
      <c r="K44" s="143"/>
      <c r="L44" s="143"/>
      <c r="M44" s="143"/>
      <c r="N44" s="143"/>
      <c r="O44" s="143"/>
      <c r="P44" s="143"/>
      <c r="Q44" s="143"/>
      <c r="R44" s="143"/>
      <c r="S44" s="143"/>
      <c r="T44" s="143"/>
      <c r="U44" s="143"/>
      <c r="V44" s="143"/>
      <c r="W44" s="143"/>
      <c r="X44" s="143"/>
      <c r="Y44" s="143"/>
      <c r="Z44" s="143"/>
      <c r="AA44" s="143"/>
      <c r="AB44" s="143"/>
      <c r="AC44" s="143"/>
      <c r="AD44" s="144" t="s">
        <v>8</v>
      </c>
      <c r="AE44" s="145"/>
      <c r="AF44" s="145"/>
      <c r="AG44" s="145"/>
      <c r="AH44" s="146"/>
      <c r="AI44" s="110"/>
      <c r="AJ44" s="147">
        <f>SUM(AJ14:AJ43)</f>
        <v>0</v>
      </c>
      <c r="AK44" s="147">
        <f>SUM(AK14:AK43)</f>
        <v>9248.5</v>
      </c>
      <c r="AL44" s="147">
        <f>SUM(AL14:AL43)</f>
        <v>9248.5</v>
      </c>
      <c r="AM44" s="110"/>
      <c r="AN44" s="147">
        <f>SUM(AN13:AN43)</f>
        <v>0</v>
      </c>
      <c r="AO44" s="147">
        <f>SUM(AO13:AO43)</f>
        <v>1721.5</v>
      </c>
      <c r="AP44" s="147">
        <f>SUM(AP13:AP43)</f>
        <v>1721.5</v>
      </c>
      <c r="AR44" s="209">
        <f>SUM(AR14:AR43)</f>
        <v>0</v>
      </c>
      <c r="AS44" s="87"/>
      <c r="AT44" s="87"/>
    </row>
    <row r="45" spans="1:46" ht="15.75" thickTop="1">
      <c r="A45" s="103"/>
      <c r="B45" s="103"/>
      <c r="C45" s="103"/>
      <c r="D45" s="99"/>
      <c r="E45" s="99"/>
      <c r="F45" s="99"/>
      <c r="G45" s="99"/>
      <c r="H45" s="99"/>
      <c r="I45" s="99"/>
      <c r="J45" s="99"/>
      <c r="K45" s="99"/>
      <c r="L45" s="99"/>
      <c r="M45" s="99"/>
      <c r="N45" s="99"/>
      <c r="O45" s="99"/>
      <c r="P45" s="99"/>
      <c r="Q45" s="99"/>
      <c r="R45" s="99"/>
      <c r="S45" s="99"/>
      <c r="T45" s="99"/>
      <c r="U45" s="99"/>
      <c r="V45" s="99"/>
      <c r="W45" s="99"/>
      <c r="X45" s="99"/>
      <c r="Y45" s="99"/>
      <c r="Z45" s="99"/>
      <c r="AA45" s="99"/>
      <c r="AB45" s="99"/>
      <c r="AC45" s="99"/>
      <c r="AD45" s="99"/>
      <c r="AE45" s="99"/>
      <c r="AF45" s="99"/>
      <c r="AG45" s="99"/>
      <c r="AH45" s="99"/>
      <c r="AI45" s="99"/>
      <c r="AJ45" s="99"/>
      <c r="AK45" s="99"/>
      <c r="AL45" s="99"/>
      <c r="AM45" s="99"/>
      <c r="AN45" s="99"/>
      <c r="AO45" s="102"/>
      <c r="AP45" s="99"/>
    </row>
    <row r="46" spans="1:46">
      <c r="A46" s="103"/>
      <c r="B46" s="103"/>
      <c r="C46" s="103"/>
      <c r="D46" s="99"/>
      <c r="E46" s="99"/>
      <c r="F46" s="99"/>
      <c r="G46" s="99"/>
      <c r="H46" s="99"/>
      <c r="I46" s="99"/>
      <c r="J46" s="99"/>
      <c r="K46" s="99"/>
      <c r="L46" s="99"/>
      <c r="M46" s="99"/>
      <c r="N46" s="99"/>
      <c r="O46" s="99"/>
      <c r="P46" s="99"/>
      <c r="Q46" s="99"/>
      <c r="R46" s="99"/>
      <c r="S46" s="99"/>
      <c r="T46" s="99"/>
      <c r="U46" s="99"/>
      <c r="V46" s="99"/>
      <c r="W46" s="99"/>
      <c r="X46" s="99"/>
      <c r="Y46" s="99"/>
      <c r="Z46" s="99"/>
      <c r="AA46" s="99"/>
      <c r="AB46" s="99"/>
      <c r="AC46" s="99"/>
      <c r="AD46" s="99"/>
      <c r="AE46" s="99"/>
      <c r="AF46" s="99"/>
      <c r="AG46" s="99"/>
      <c r="AH46" s="99"/>
      <c r="AI46" s="99"/>
      <c r="AJ46" s="99"/>
      <c r="AK46" s="99"/>
      <c r="AL46" s="99"/>
      <c r="AM46" s="99"/>
      <c r="AN46" s="99"/>
      <c r="AO46" s="102"/>
      <c r="AP46" s="99"/>
    </row>
    <row r="47" spans="1:46">
      <c r="A47" s="103"/>
      <c r="B47" s="103"/>
      <c r="C47" s="103"/>
      <c r="D47" s="99"/>
      <c r="E47" s="99"/>
      <c r="F47" s="99"/>
      <c r="G47" s="99"/>
      <c r="H47" s="99"/>
      <c r="I47" s="99"/>
      <c r="J47" s="99"/>
      <c r="K47" s="99"/>
      <c r="L47" s="99"/>
      <c r="M47" s="99"/>
      <c r="N47" s="99"/>
      <c r="O47" s="99"/>
      <c r="P47" s="99"/>
      <c r="Q47" s="99"/>
      <c r="R47" s="99"/>
      <c r="S47" s="99"/>
      <c r="T47" s="99"/>
      <c r="U47" s="99"/>
      <c r="V47" s="99"/>
      <c r="W47" s="99"/>
      <c r="X47" s="99"/>
      <c r="Y47" s="99"/>
      <c r="Z47" s="99"/>
      <c r="AA47" s="99"/>
      <c r="AB47" s="99"/>
      <c r="AC47" s="99"/>
      <c r="AD47" s="99"/>
      <c r="AE47" s="99"/>
      <c r="AF47" s="99"/>
      <c r="AG47" s="99"/>
      <c r="AH47" s="99"/>
      <c r="AI47" s="99"/>
      <c r="AJ47" s="99"/>
      <c r="AK47" s="99"/>
      <c r="AL47" s="99"/>
      <c r="AM47" s="99"/>
      <c r="AN47" s="99"/>
      <c r="AO47" s="102"/>
      <c r="AP47" s="99"/>
    </row>
    <row r="48" spans="1:46">
      <c r="A48" s="103"/>
      <c r="B48" s="103"/>
      <c r="C48" s="103"/>
      <c r="D48" s="99"/>
      <c r="E48" s="99"/>
      <c r="F48" s="99"/>
      <c r="G48" s="99"/>
      <c r="H48" s="99"/>
      <c r="I48" s="99"/>
      <c r="J48" s="99"/>
      <c r="K48" s="99"/>
      <c r="L48" s="99"/>
      <c r="M48" s="99"/>
      <c r="N48" s="99"/>
      <c r="O48" s="99"/>
      <c r="P48" s="99"/>
      <c r="Q48" s="99"/>
      <c r="R48" s="99"/>
      <c r="S48" s="99"/>
      <c r="T48" s="99"/>
      <c r="U48" s="99"/>
      <c r="V48" s="99"/>
      <c r="W48" s="99"/>
      <c r="X48" s="99"/>
      <c r="Y48" s="99"/>
      <c r="Z48" s="99"/>
      <c r="AA48" s="99"/>
      <c r="AB48" s="99"/>
      <c r="AC48" s="99"/>
      <c r="AD48" s="99"/>
      <c r="AE48" s="99"/>
      <c r="AF48" s="99"/>
      <c r="AG48" s="99"/>
      <c r="AH48" s="99"/>
      <c r="AI48" s="99"/>
      <c r="AJ48" s="99"/>
      <c r="AK48" s="99"/>
      <c r="AL48" s="99"/>
      <c r="AM48" s="99"/>
      <c r="AN48" s="99"/>
      <c r="AO48" s="102"/>
      <c r="AP48" s="99"/>
    </row>
    <row r="49" spans="1:42">
      <c r="A49" s="103"/>
      <c r="B49" s="103"/>
      <c r="C49" s="103"/>
      <c r="D49" s="99"/>
      <c r="E49" s="99"/>
      <c r="F49" s="99"/>
      <c r="G49" s="99"/>
      <c r="H49" s="99"/>
      <c r="I49" s="99"/>
      <c r="J49" s="99"/>
      <c r="K49" s="99"/>
      <c r="L49" s="99"/>
      <c r="M49" s="99"/>
      <c r="N49" s="99"/>
      <c r="O49" s="99"/>
      <c r="P49" s="99"/>
      <c r="Q49" s="99"/>
      <c r="R49" s="99"/>
      <c r="S49" s="99"/>
      <c r="T49" s="99"/>
      <c r="U49" s="99"/>
      <c r="V49" s="99"/>
      <c r="W49" s="99"/>
      <c r="X49" s="99"/>
      <c r="Y49" s="99"/>
      <c r="Z49" s="99"/>
      <c r="AA49" s="99"/>
      <c r="AB49" s="99"/>
      <c r="AC49" s="99"/>
      <c r="AD49" s="99"/>
      <c r="AE49" s="99"/>
      <c r="AF49" s="99"/>
      <c r="AG49" s="99"/>
      <c r="AH49" s="99"/>
      <c r="AI49" s="99"/>
      <c r="AJ49" s="99"/>
      <c r="AK49" s="99"/>
      <c r="AL49" s="99"/>
      <c r="AM49" s="99"/>
      <c r="AN49" s="99"/>
      <c r="AO49" s="102"/>
      <c r="AP49" s="99"/>
    </row>
    <row r="50" spans="1:42">
      <c r="A50" s="103"/>
      <c r="B50" s="103"/>
      <c r="C50" s="103"/>
      <c r="D50" s="99"/>
      <c r="E50" s="99"/>
      <c r="F50" s="99"/>
      <c r="G50" s="99"/>
      <c r="H50" s="99"/>
      <c r="I50" s="99"/>
      <c r="J50" s="99"/>
      <c r="K50" s="99"/>
      <c r="L50" s="99"/>
      <c r="M50" s="99"/>
      <c r="N50" s="99"/>
      <c r="O50" s="99"/>
      <c r="P50" s="99"/>
      <c r="Q50" s="99"/>
      <c r="R50" s="99"/>
      <c r="S50" s="99"/>
      <c r="T50" s="99"/>
      <c r="U50" s="99"/>
      <c r="V50" s="99"/>
      <c r="W50" s="99"/>
      <c r="X50" s="99"/>
      <c r="Y50" s="99"/>
      <c r="Z50" s="99"/>
      <c r="AA50" s="99"/>
      <c r="AB50" s="99"/>
      <c r="AC50" s="99"/>
      <c r="AD50" s="99"/>
      <c r="AE50" s="99"/>
      <c r="AF50" s="99"/>
      <c r="AG50" s="99"/>
      <c r="AH50" s="99"/>
      <c r="AI50" s="99"/>
      <c r="AJ50" s="99"/>
      <c r="AK50" s="99"/>
      <c r="AL50" s="99"/>
      <c r="AM50" s="99"/>
      <c r="AN50" s="99"/>
      <c r="AO50" s="102"/>
      <c r="AP50" s="99"/>
    </row>
    <row r="51" spans="1:42">
      <c r="A51" s="103"/>
      <c r="B51" s="103"/>
      <c r="C51" s="103"/>
      <c r="D51" s="99"/>
      <c r="E51" s="99"/>
      <c r="F51" s="99"/>
      <c r="G51" s="99"/>
      <c r="H51" s="99"/>
      <c r="I51" s="99"/>
      <c r="J51" s="99"/>
      <c r="K51" s="99"/>
      <c r="L51" s="99"/>
      <c r="M51" s="99"/>
      <c r="N51" s="99"/>
      <c r="O51" s="99"/>
      <c r="P51" s="99"/>
      <c r="Q51" s="99"/>
      <c r="R51" s="99"/>
      <c r="S51" s="99"/>
      <c r="T51" s="99"/>
      <c r="U51" s="99"/>
      <c r="V51" s="99"/>
      <c r="W51" s="99"/>
      <c r="X51" s="99"/>
      <c r="Y51" s="99"/>
      <c r="Z51" s="99"/>
      <c r="AA51" s="99"/>
      <c r="AB51" s="99"/>
      <c r="AC51" s="99"/>
      <c r="AD51" s="99"/>
      <c r="AE51" s="99"/>
      <c r="AF51" s="99"/>
      <c r="AG51" s="99"/>
      <c r="AH51" s="99"/>
      <c r="AI51" s="99"/>
      <c r="AJ51" s="99"/>
      <c r="AK51" s="99"/>
      <c r="AL51" s="99"/>
      <c r="AM51" s="99"/>
      <c r="AN51" s="99"/>
      <c r="AO51" s="102"/>
      <c r="AP51" s="99"/>
    </row>
    <row r="52" spans="1:42">
      <c r="A52" s="103"/>
      <c r="B52" s="103"/>
      <c r="C52" s="103"/>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102"/>
      <c r="AP52" s="99"/>
    </row>
    <row r="53" spans="1:42">
      <c r="A53" s="103"/>
      <c r="B53" s="103"/>
      <c r="C53" s="103"/>
      <c r="D53" s="99"/>
      <c r="E53" s="99"/>
      <c r="F53" s="99"/>
      <c r="G53" s="99"/>
      <c r="H53" s="99"/>
      <c r="I53" s="99"/>
      <c r="J53" s="99"/>
      <c r="K53" s="99"/>
      <c r="L53" s="99"/>
      <c r="M53" s="99"/>
      <c r="N53" s="99"/>
      <c r="O53" s="99"/>
      <c r="P53" s="99"/>
      <c r="Q53" s="99"/>
      <c r="R53" s="99"/>
      <c r="S53" s="99"/>
      <c r="T53" s="99"/>
      <c r="U53" s="99"/>
      <c r="V53" s="99"/>
      <c r="W53" s="99"/>
      <c r="X53" s="99"/>
      <c r="Y53" s="99"/>
      <c r="Z53" s="99"/>
      <c r="AA53" s="99"/>
      <c r="AB53" s="99"/>
      <c r="AC53" s="99"/>
      <c r="AD53" s="99"/>
      <c r="AE53" s="99"/>
      <c r="AF53" s="99"/>
      <c r="AG53" s="99"/>
      <c r="AH53" s="99"/>
      <c r="AI53" s="99"/>
      <c r="AJ53" s="99"/>
      <c r="AK53" s="99"/>
      <c r="AL53" s="99"/>
      <c r="AM53" s="99"/>
      <c r="AN53" s="99"/>
      <c r="AO53" s="102"/>
      <c r="AP53" s="99"/>
    </row>
    <row r="54" spans="1:42">
      <c r="A54" s="103"/>
      <c r="B54" s="103"/>
      <c r="C54" s="103"/>
      <c r="D54" s="99"/>
      <c r="E54" s="99"/>
      <c r="F54" s="99"/>
      <c r="G54" s="99"/>
      <c r="H54" s="99"/>
      <c r="I54" s="99"/>
      <c r="J54" s="99"/>
      <c r="K54" s="99"/>
      <c r="L54" s="99"/>
      <c r="M54" s="99"/>
      <c r="N54" s="99"/>
      <c r="O54" s="99"/>
      <c r="P54" s="99"/>
      <c r="Q54" s="99"/>
      <c r="R54" s="99"/>
      <c r="S54" s="99"/>
      <c r="T54" s="99"/>
      <c r="U54" s="99"/>
      <c r="V54" s="99"/>
      <c r="W54" s="99"/>
      <c r="X54" s="99"/>
      <c r="Y54" s="99"/>
      <c r="Z54" s="99"/>
      <c r="AA54" s="99"/>
      <c r="AB54" s="99"/>
      <c r="AC54" s="99"/>
      <c r="AD54" s="99"/>
      <c r="AE54" s="99"/>
      <c r="AF54" s="99"/>
      <c r="AG54" s="99"/>
      <c r="AH54" s="99"/>
      <c r="AI54" s="99"/>
      <c r="AJ54" s="99"/>
      <c r="AK54" s="99"/>
      <c r="AL54" s="99"/>
      <c r="AM54" s="99"/>
      <c r="AN54" s="99"/>
      <c r="AO54" s="102"/>
      <c r="AP54" s="99"/>
    </row>
    <row r="55" spans="1:42">
      <c r="A55" s="103"/>
      <c r="B55" s="103"/>
      <c r="C55" s="103"/>
      <c r="D55" s="99"/>
      <c r="E55" s="99"/>
      <c r="F55" s="99"/>
      <c r="G55" s="99"/>
      <c r="H55" s="99"/>
      <c r="I55" s="99"/>
      <c r="J55" s="99"/>
      <c r="K55" s="99"/>
      <c r="L55" s="99"/>
      <c r="M55" s="99"/>
      <c r="N55" s="99"/>
      <c r="O55" s="99"/>
      <c r="P55" s="99"/>
      <c r="Q55" s="99"/>
      <c r="R55" s="99"/>
      <c r="S55" s="99"/>
      <c r="T55" s="99"/>
      <c r="U55" s="99"/>
      <c r="V55" s="99"/>
      <c r="W55" s="99"/>
      <c r="X55" s="99"/>
      <c r="Y55" s="99"/>
      <c r="Z55" s="99"/>
      <c r="AA55" s="99"/>
      <c r="AB55" s="99"/>
      <c r="AC55" s="99"/>
      <c r="AD55" s="99"/>
      <c r="AE55" s="99"/>
      <c r="AF55" s="99"/>
      <c r="AG55" s="99"/>
      <c r="AH55" s="99"/>
      <c r="AI55" s="99"/>
      <c r="AJ55" s="99"/>
      <c r="AK55" s="99"/>
      <c r="AL55" s="99"/>
      <c r="AM55" s="99"/>
      <c r="AN55" s="99"/>
      <c r="AO55" s="102"/>
      <c r="AP55" s="99"/>
    </row>
    <row r="56" spans="1:42">
      <c r="A56" s="103"/>
      <c r="B56" s="103"/>
      <c r="C56" s="103"/>
      <c r="D56" s="99"/>
      <c r="E56" s="99"/>
      <c r="F56" s="99"/>
      <c r="G56" s="99"/>
      <c r="H56" s="99"/>
      <c r="I56" s="99"/>
      <c r="J56" s="99"/>
      <c r="K56" s="99"/>
      <c r="L56" s="99"/>
      <c r="M56" s="99"/>
      <c r="N56" s="99"/>
      <c r="O56" s="99"/>
      <c r="P56" s="99"/>
      <c r="Q56" s="99"/>
      <c r="R56" s="99"/>
      <c r="S56" s="99"/>
      <c r="T56" s="99"/>
      <c r="U56" s="99"/>
      <c r="V56" s="99"/>
      <c r="W56" s="99"/>
      <c r="X56" s="99"/>
      <c r="Y56" s="99"/>
      <c r="Z56" s="99"/>
      <c r="AA56" s="99"/>
      <c r="AB56" s="99"/>
      <c r="AC56" s="99"/>
      <c r="AD56" s="99"/>
      <c r="AE56" s="99"/>
      <c r="AF56" s="99"/>
      <c r="AG56" s="99"/>
      <c r="AH56" s="99"/>
      <c r="AI56" s="99"/>
      <c r="AJ56" s="99"/>
      <c r="AK56" s="99"/>
      <c r="AL56" s="99"/>
      <c r="AM56" s="99"/>
      <c r="AN56" s="99"/>
      <c r="AO56" s="102"/>
      <c r="AP56" s="99"/>
    </row>
    <row r="57" spans="1:42">
      <c r="A57" s="103"/>
      <c r="B57" s="103"/>
      <c r="C57" s="103"/>
      <c r="D57" s="99"/>
      <c r="E57" s="99"/>
      <c r="F57" s="99"/>
      <c r="G57" s="99"/>
      <c r="H57" s="99"/>
      <c r="I57" s="99"/>
      <c r="J57" s="99"/>
      <c r="K57" s="99"/>
      <c r="L57" s="99"/>
      <c r="M57" s="99"/>
      <c r="N57" s="99"/>
      <c r="O57" s="99"/>
      <c r="P57" s="99"/>
      <c r="Q57" s="99"/>
      <c r="R57" s="99"/>
      <c r="S57" s="99"/>
      <c r="T57" s="99"/>
      <c r="U57" s="99"/>
      <c r="V57" s="99"/>
      <c r="W57" s="99"/>
      <c r="X57" s="99"/>
      <c r="Y57" s="99"/>
      <c r="Z57" s="99"/>
      <c r="AA57" s="99"/>
      <c r="AB57" s="99"/>
      <c r="AC57" s="99"/>
      <c r="AD57" s="99"/>
      <c r="AE57" s="99"/>
      <c r="AF57" s="99"/>
      <c r="AG57" s="99"/>
      <c r="AH57" s="99"/>
      <c r="AI57" s="99"/>
      <c r="AJ57" s="99"/>
      <c r="AK57" s="99"/>
      <c r="AL57" s="99"/>
      <c r="AM57" s="99"/>
      <c r="AN57" s="99"/>
      <c r="AO57" s="102"/>
      <c r="AP57" s="99"/>
    </row>
    <row r="58" spans="1:42">
      <c r="A58" s="103"/>
      <c r="B58" s="103"/>
      <c r="C58" s="103"/>
      <c r="D58" s="99"/>
      <c r="E58" s="99"/>
      <c r="F58" s="99"/>
      <c r="G58" s="99"/>
      <c r="H58" s="99"/>
      <c r="I58" s="99"/>
      <c r="J58" s="99"/>
      <c r="K58" s="99"/>
      <c r="L58" s="99"/>
      <c r="M58" s="99"/>
      <c r="N58" s="99"/>
      <c r="O58" s="99"/>
      <c r="P58" s="99"/>
      <c r="Q58" s="99"/>
      <c r="R58" s="99"/>
      <c r="S58" s="99"/>
      <c r="T58" s="99"/>
      <c r="U58" s="99"/>
      <c r="V58" s="99"/>
      <c r="W58" s="99"/>
      <c r="X58" s="99"/>
      <c r="Y58" s="99"/>
      <c r="Z58" s="99"/>
      <c r="AA58" s="99"/>
      <c r="AB58" s="99"/>
      <c r="AC58" s="99"/>
      <c r="AD58" s="99"/>
      <c r="AE58" s="99"/>
      <c r="AF58" s="99"/>
      <c r="AG58" s="99"/>
      <c r="AH58" s="99"/>
      <c r="AI58" s="99"/>
      <c r="AJ58" s="99"/>
      <c r="AK58" s="99"/>
      <c r="AL58" s="99"/>
      <c r="AM58" s="99"/>
      <c r="AN58" s="99"/>
      <c r="AO58" s="102"/>
      <c r="AP58" s="99"/>
    </row>
    <row r="59" spans="1:42">
      <c r="A59" s="103"/>
      <c r="B59" s="103"/>
      <c r="C59" s="103"/>
      <c r="D59" s="99"/>
      <c r="E59" s="99"/>
      <c r="F59" s="99"/>
      <c r="G59" s="99"/>
      <c r="H59" s="99"/>
      <c r="I59" s="99"/>
      <c r="J59" s="99"/>
      <c r="K59" s="99"/>
      <c r="L59" s="99"/>
      <c r="M59" s="99"/>
      <c r="N59" s="99"/>
      <c r="O59" s="99"/>
      <c r="P59" s="99"/>
      <c r="Q59" s="99"/>
      <c r="R59" s="99"/>
      <c r="S59" s="99"/>
      <c r="T59" s="99"/>
      <c r="U59" s="99"/>
      <c r="V59" s="99"/>
      <c r="W59" s="99"/>
      <c r="X59" s="99"/>
      <c r="Y59" s="99"/>
      <c r="Z59" s="99"/>
      <c r="AA59" s="99"/>
      <c r="AB59" s="99"/>
      <c r="AC59" s="99"/>
      <c r="AD59" s="99"/>
      <c r="AE59" s="99"/>
      <c r="AF59" s="99"/>
      <c r="AG59" s="99"/>
      <c r="AH59" s="99"/>
      <c r="AI59" s="99"/>
      <c r="AJ59" s="99"/>
      <c r="AK59" s="99"/>
      <c r="AL59" s="99"/>
      <c r="AM59" s="99"/>
      <c r="AN59" s="99"/>
      <c r="AO59" s="102"/>
      <c r="AP59" s="99"/>
    </row>
    <row r="60" spans="1:42">
      <c r="A60" s="103"/>
      <c r="B60" s="103"/>
      <c r="C60" s="103"/>
      <c r="D60" s="99"/>
      <c r="E60" s="99"/>
      <c r="F60" s="99"/>
      <c r="G60" s="99"/>
      <c r="H60" s="99"/>
      <c r="I60" s="99"/>
      <c r="J60" s="99"/>
      <c r="K60" s="99"/>
      <c r="L60" s="99"/>
      <c r="M60" s="99"/>
      <c r="N60" s="99"/>
      <c r="O60" s="99"/>
      <c r="P60" s="99"/>
      <c r="Q60" s="99"/>
      <c r="R60" s="99"/>
      <c r="S60" s="99"/>
      <c r="T60" s="99"/>
      <c r="U60" s="99"/>
      <c r="V60" s="99"/>
      <c r="W60" s="99"/>
      <c r="X60" s="99"/>
      <c r="Y60" s="99"/>
      <c r="Z60" s="99"/>
      <c r="AA60" s="99"/>
      <c r="AB60" s="99"/>
      <c r="AC60" s="99"/>
      <c r="AD60" s="99"/>
      <c r="AE60" s="99"/>
      <c r="AF60" s="99"/>
      <c r="AG60" s="99"/>
      <c r="AH60" s="99"/>
      <c r="AI60" s="99"/>
      <c r="AJ60" s="99"/>
      <c r="AK60" s="99"/>
      <c r="AL60" s="99"/>
      <c r="AM60" s="99"/>
      <c r="AN60" s="99"/>
      <c r="AO60" s="102"/>
      <c r="AP60" s="99"/>
    </row>
    <row r="61" spans="1:42">
      <c r="A61" s="103"/>
      <c r="B61" s="103"/>
      <c r="C61" s="103"/>
      <c r="D61" s="99"/>
      <c r="E61" s="99"/>
      <c r="F61" s="99"/>
      <c r="G61" s="99"/>
      <c r="H61" s="99"/>
      <c r="I61" s="99"/>
      <c r="J61" s="99"/>
      <c r="K61" s="99"/>
      <c r="L61" s="99"/>
      <c r="M61" s="99"/>
      <c r="N61" s="99"/>
      <c r="O61" s="99"/>
      <c r="P61" s="99"/>
      <c r="Q61" s="99"/>
      <c r="R61" s="99"/>
      <c r="S61" s="99"/>
      <c r="T61" s="99"/>
      <c r="U61" s="99"/>
      <c r="V61" s="99"/>
      <c r="W61" s="99"/>
      <c r="X61" s="99"/>
      <c r="Y61" s="99"/>
      <c r="Z61" s="99"/>
      <c r="AA61" s="99"/>
      <c r="AB61" s="99"/>
      <c r="AC61" s="99"/>
      <c r="AD61" s="99"/>
      <c r="AE61" s="99"/>
      <c r="AF61" s="99"/>
      <c r="AG61" s="99"/>
      <c r="AH61" s="99"/>
      <c r="AI61" s="99"/>
      <c r="AJ61" s="99"/>
      <c r="AK61" s="99"/>
      <c r="AL61" s="99"/>
      <c r="AM61" s="99"/>
      <c r="AN61" s="99"/>
      <c r="AO61" s="102"/>
      <c r="AP61" s="99"/>
    </row>
    <row r="62" spans="1:42">
      <c r="A62" s="148" t="s">
        <v>4</v>
      </c>
      <c r="B62" s="98"/>
      <c r="C62" s="98"/>
      <c r="D62" s="149"/>
      <c r="E62" s="99"/>
      <c r="F62" s="99"/>
      <c r="G62" s="99"/>
      <c r="H62" s="99"/>
      <c r="I62" s="99"/>
      <c r="J62" s="99"/>
      <c r="K62" s="99"/>
      <c r="L62" s="99"/>
      <c r="M62" s="99"/>
      <c r="N62" s="105" t="s">
        <v>107</v>
      </c>
      <c r="O62" s="99"/>
      <c r="P62" s="99"/>
      <c r="Q62" s="99"/>
      <c r="R62" s="99"/>
      <c r="S62" s="99"/>
      <c r="T62" s="99"/>
      <c r="U62" s="99"/>
      <c r="V62" s="99"/>
      <c r="W62" s="99"/>
      <c r="X62" s="99"/>
      <c r="Y62" s="99"/>
      <c r="Z62" s="99"/>
      <c r="AA62" s="99"/>
      <c r="AB62" s="99"/>
      <c r="AC62" s="99"/>
      <c r="AD62" s="99"/>
      <c r="AE62" s="99"/>
      <c r="AF62" s="99"/>
      <c r="AG62" s="99"/>
      <c r="AH62" s="99"/>
      <c r="AI62" s="99"/>
      <c r="AJ62" s="99"/>
      <c r="AK62" s="99"/>
      <c r="AL62" s="99"/>
      <c r="AM62" s="99"/>
      <c r="AN62" s="99"/>
      <c r="AO62" s="102"/>
      <c r="AP62" s="99"/>
    </row>
    <row r="63" spans="1:42">
      <c r="A63" s="111"/>
      <c r="B63" s="103"/>
      <c r="C63" s="103"/>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c r="AF63" s="99"/>
      <c r="AG63" s="99"/>
      <c r="AH63" s="99"/>
      <c r="AI63" s="99"/>
      <c r="AJ63" s="99"/>
      <c r="AK63" s="99"/>
      <c r="AL63" s="99"/>
      <c r="AM63" s="99"/>
      <c r="AN63" s="99"/>
      <c r="AO63" s="102"/>
      <c r="AP63" s="99"/>
    </row>
    <row r="64" spans="1:42" ht="15" customHeight="1">
      <c r="A64" s="111"/>
      <c r="B64" s="291" t="s">
        <v>5</v>
      </c>
      <c r="C64" s="291"/>
      <c r="D64" s="112"/>
      <c r="E64" s="292" t="str">
        <f>$E$9</f>
        <v xml:space="preserve">MESE DI </v>
      </c>
      <c r="F64" s="292"/>
      <c r="G64" s="292"/>
      <c r="H64" s="292"/>
      <c r="I64" s="292"/>
      <c r="J64" s="292"/>
      <c r="K64" s="292"/>
      <c r="L64" s="292"/>
      <c r="M64" s="292"/>
      <c r="N64" s="99"/>
      <c r="O64" s="99"/>
      <c r="P64" s="99"/>
      <c r="Q64" s="113" t="str">
        <f>$Q$9</f>
        <v>CORSO: "OPERATORE ELETTRICO" 1° ANNO</v>
      </c>
      <c r="R64" s="113"/>
      <c r="S64" s="99"/>
      <c r="T64" s="99"/>
      <c r="U64" s="99"/>
      <c r="V64" s="99"/>
      <c r="W64" s="99"/>
      <c r="X64" s="99"/>
      <c r="Y64" s="99"/>
      <c r="Z64" s="99"/>
      <c r="AA64" s="99"/>
      <c r="AB64" s="99"/>
      <c r="AC64" s="99"/>
      <c r="AD64" s="99"/>
      <c r="AE64" s="99"/>
      <c r="AF64" s="99"/>
      <c r="AG64" s="99"/>
      <c r="AH64" s="99"/>
      <c r="AI64" s="99"/>
      <c r="AJ64" s="99"/>
      <c r="AK64" s="99"/>
      <c r="AL64" s="99"/>
      <c r="AM64" s="99"/>
      <c r="AN64" s="99"/>
      <c r="AO64" s="102"/>
      <c r="AP64" s="99"/>
    </row>
    <row r="65" spans="1:63" ht="15" customHeight="1" thickBot="1">
      <c r="A65" s="114"/>
      <c r="B65" s="114"/>
      <c r="C65" s="103"/>
      <c r="D65" s="99"/>
      <c r="E65" s="99"/>
      <c r="F65" s="99"/>
      <c r="G65" s="99"/>
      <c r="H65" s="99"/>
      <c r="I65" s="115"/>
      <c r="J65" s="99"/>
      <c r="K65" s="99"/>
      <c r="L65" s="115"/>
      <c r="M65" s="115" t="s">
        <v>3</v>
      </c>
      <c r="N65" s="115"/>
      <c r="O65" s="115"/>
      <c r="P65" s="115"/>
      <c r="Q65" s="314" t="str">
        <f>$Q$10</f>
        <v>COD: ARIEFP1821/20/1</v>
      </c>
      <c r="R65" s="314"/>
      <c r="S65" s="314"/>
      <c r="T65" s="314"/>
      <c r="U65" s="314"/>
      <c r="V65" s="314"/>
      <c r="W65" s="314"/>
      <c r="X65" s="314"/>
      <c r="Y65" s="314"/>
      <c r="Z65" s="314"/>
      <c r="AA65" s="314"/>
      <c r="AB65" s="314"/>
      <c r="AC65" s="314"/>
      <c r="AD65" s="314"/>
      <c r="AE65" s="115"/>
      <c r="AF65" s="115"/>
      <c r="AG65" s="115"/>
      <c r="AH65" s="115"/>
      <c r="AI65" s="115"/>
      <c r="AJ65" s="115" t="s">
        <v>3</v>
      </c>
      <c r="AK65" s="115"/>
      <c r="AL65" s="115"/>
      <c r="AM65" s="115"/>
      <c r="AN65" s="115"/>
      <c r="AO65" s="116"/>
      <c r="AP65" s="115"/>
      <c r="AQ65" s="53"/>
      <c r="AR65" s="8"/>
      <c r="AS65" s="8"/>
      <c r="AT65" s="8"/>
      <c r="AU65" s="8"/>
      <c r="AV65" s="8"/>
      <c r="AW65" s="8"/>
      <c r="AX65" s="8"/>
      <c r="AY65" s="8"/>
      <c r="AZ65" s="8"/>
      <c r="BA65" s="8"/>
      <c r="BB65" s="8"/>
      <c r="BC65" s="8"/>
      <c r="BD65" s="9"/>
      <c r="BE65" s="9"/>
      <c r="BF65" s="9"/>
      <c r="BG65" s="9"/>
      <c r="BH65" s="9"/>
      <c r="BI65" s="9"/>
      <c r="BJ65" s="9"/>
      <c r="BK65" s="9"/>
    </row>
    <row r="66" spans="1:63" ht="16.5" customHeight="1" thickTop="1" thickBot="1">
      <c r="A66" s="310" t="s">
        <v>19</v>
      </c>
      <c r="B66" s="311"/>
      <c r="C66" s="312"/>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c r="AC66" s="150"/>
      <c r="AD66" s="150"/>
      <c r="AE66" s="150"/>
      <c r="AF66" s="150"/>
      <c r="AG66" s="150"/>
      <c r="AH66" s="151"/>
      <c r="AI66" s="99"/>
      <c r="AJ66" s="152"/>
      <c r="AK66" s="150"/>
      <c r="AL66" s="151"/>
      <c r="AM66" s="99"/>
      <c r="AN66" s="99"/>
      <c r="AO66" s="102"/>
      <c r="AP66" s="99"/>
    </row>
    <row r="67" spans="1:63" ht="5.25" customHeight="1" thickTop="1" thickBot="1">
      <c r="A67" s="114"/>
      <c r="B67" s="313"/>
      <c r="C67" s="313"/>
      <c r="D67" s="117"/>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c r="AC67" s="115"/>
      <c r="AD67" s="115"/>
      <c r="AE67" s="115"/>
      <c r="AF67" s="115"/>
      <c r="AG67" s="115"/>
      <c r="AH67" s="115"/>
      <c r="AI67" s="115"/>
      <c r="AJ67" s="313"/>
      <c r="AK67" s="313"/>
      <c r="AL67" s="313"/>
      <c r="AM67" s="115"/>
      <c r="AN67" s="153"/>
      <c r="AO67" s="154"/>
      <c r="AP67" s="153"/>
      <c r="AQ67" s="53"/>
      <c r="AR67" s="8"/>
      <c r="AS67" s="10"/>
      <c r="AT67" s="8"/>
      <c r="AU67" s="8"/>
      <c r="AV67" s="8"/>
      <c r="AW67" s="8"/>
      <c r="AX67" s="8"/>
      <c r="AY67" s="8"/>
      <c r="AZ67" s="309"/>
      <c r="BA67" s="309"/>
      <c r="BB67" s="309"/>
      <c r="BC67" s="8"/>
      <c r="BD67" s="309"/>
      <c r="BE67" s="309"/>
      <c r="BF67" s="8"/>
      <c r="BG67" s="9"/>
      <c r="BH67" s="9"/>
      <c r="BI67" s="9"/>
      <c r="BJ67" s="9"/>
      <c r="BK67" s="9"/>
    </row>
    <row r="68" spans="1:63" s="12" customFormat="1" ht="38.25" customHeight="1" thickTop="1">
      <c r="A68" s="118" t="s">
        <v>0</v>
      </c>
      <c r="B68" s="272" t="s">
        <v>1</v>
      </c>
      <c r="C68" s="273"/>
      <c r="D68" s="121">
        <v>1</v>
      </c>
      <c r="E68" s="121">
        <v>2</v>
      </c>
      <c r="F68" s="121">
        <v>3</v>
      </c>
      <c r="G68" s="121">
        <v>4</v>
      </c>
      <c r="H68" s="121">
        <v>5</v>
      </c>
      <c r="I68" s="121">
        <v>6</v>
      </c>
      <c r="J68" s="121">
        <v>7</v>
      </c>
      <c r="K68" s="121">
        <v>8</v>
      </c>
      <c r="L68" s="121">
        <v>9</v>
      </c>
      <c r="M68" s="121">
        <v>10</v>
      </c>
      <c r="N68" s="121">
        <v>11</v>
      </c>
      <c r="O68" s="121">
        <v>12</v>
      </c>
      <c r="P68" s="121">
        <v>13</v>
      </c>
      <c r="Q68" s="121">
        <v>14</v>
      </c>
      <c r="R68" s="121">
        <v>15</v>
      </c>
      <c r="S68" s="121">
        <v>16</v>
      </c>
      <c r="T68" s="121">
        <v>17</v>
      </c>
      <c r="U68" s="121">
        <v>18</v>
      </c>
      <c r="V68" s="121">
        <v>19</v>
      </c>
      <c r="W68" s="121">
        <v>20</v>
      </c>
      <c r="X68" s="121">
        <v>21</v>
      </c>
      <c r="Y68" s="121">
        <v>22</v>
      </c>
      <c r="Z68" s="121">
        <v>23</v>
      </c>
      <c r="AA68" s="121">
        <v>24</v>
      </c>
      <c r="AB68" s="121">
        <v>25</v>
      </c>
      <c r="AC68" s="121">
        <v>26</v>
      </c>
      <c r="AD68" s="121">
        <v>27</v>
      </c>
      <c r="AE68" s="121">
        <v>28</v>
      </c>
      <c r="AF68" s="121">
        <v>29</v>
      </c>
      <c r="AG68" s="121">
        <v>30</v>
      </c>
      <c r="AH68" s="122">
        <v>31</v>
      </c>
      <c r="AI68" s="99"/>
      <c r="AJ68" s="123" t="s">
        <v>11</v>
      </c>
      <c r="AK68" s="124" t="s">
        <v>12</v>
      </c>
      <c r="AL68" s="125" t="s">
        <v>14</v>
      </c>
      <c r="AM68" s="99"/>
      <c r="AN68" s="155"/>
      <c r="AO68" s="99"/>
      <c r="AP68" s="99"/>
      <c r="AR68" s="267" t="s">
        <v>45</v>
      </c>
      <c r="AS68" s="268"/>
      <c r="AT68" s="269"/>
      <c r="AU68" s="13"/>
      <c r="AV68" s="13"/>
      <c r="AW68" s="13"/>
      <c r="AX68" s="13"/>
      <c r="AY68" s="13"/>
      <c r="AZ68" s="13"/>
      <c r="BA68" s="13"/>
      <c r="BB68" s="13"/>
      <c r="BC68" s="13"/>
      <c r="BD68" s="13"/>
      <c r="BE68" s="13"/>
      <c r="BF68" s="13"/>
      <c r="BG68" s="13"/>
      <c r="BH68" s="13"/>
      <c r="BI68" s="13"/>
      <c r="BJ68" s="13"/>
      <c r="BK68" s="13"/>
    </row>
    <row r="69" spans="1:63">
      <c r="A69" s="130"/>
      <c r="B69" s="156" t="s">
        <v>16</v>
      </c>
      <c r="C69" s="157"/>
      <c r="D69" s="132"/>
      <c r="E69" s="132"/>
      <c r="F69" s="132"/>
      <c r="G69" s="132"/>
      <c r="H69" s="132"/>
      <c r="I69" s="132"/>
      <c r="J69" s="132"/>
      <c r="K69" s="132"/>
      <c r="L69" s="132"/>
      <c r="M69" s="132"/>
      <c r="N69" s="132"/>
      <c r="O69" s="132"/>
      <c r="P69" s="132"/>
      <c r="Q69" s="132"/>
      <c r="R69" s="132"/>
      <c r="S69" s="132"/>
      <c r="T69" s="132"/>
      <c r="U69" s="132"/>
      <c r="V69" s="132"/>
      <c r="W69" s="132"/>
      <c r="X69" s="132"/>
      <c r="Y69" s="132"/>
      <c r="Z69" s="132"/>
      <c r="AA69" s="132"/>
      <c r="AB69" s="132"/>
      <c r="AC69" s="132"/>
      <c r="AD69" s="132"/>
      <c r="AE69" s="132"/>
      <c r="AF69" s="132"/>
      <c r="AG69" s="132"/>
      <c r="AH69" s="133"/>
      <c r="AI69" s="99"/>
      <c r="AJ69" s="134"/>
      <c r="AK69" s="132"/>
      <c r="AL69" s="133"/>
      <c r="AM69" s="99"/>
      <c r="AN69" s="158"/>
      <c r="AO69" s="102"/>
      <c r="AP69" s="99"/>
      <c r="AR69" s="75" t="s">
        <v>46</v>
      </c>
      <c r="AS69" s="76"/>
      <c r="AT69" s="77">
        <f>AJ13</f>
        <v>0</v>
      </c>
    </row>
    <row r="70" spans="1:63" ht="15.75" thickBot="1">
      <c r="A70" s="130">
        <v>1</v>
      </c>
      <c r="B70" s="131" t="str">
        <f>Foglio16!B70</f>
        <v>GARIBALDI B.</v>
      </c>
      <c r="C70" s="131" t="str">
        <f>Foglio16!C70</f>
        <v>DOCENZA INT.</v>
      </c>
      <c r="D70" s="132"/>
      <c r="E70" s="132"/>
      <c r="F70" s="132"/>
      <c r="G70" s="132"/>
      <c r="H70" s="132"/>
      <c r="I70" s="132"/>
      <c r="J70" s="132"/>
      <c r="K70" s="132"/>
      <c r="L70" s="132"/>
      <c r="M70" s="132"/>
      <c r="N70" s="132"/>
      <c r="O70" s="132"/>
      <c r="P70" s="132"/>
      <c r="Q70" s="132"/>
      <c r="R70" s="132"/>
      <c r="S70" s="132"/>
      <c r="T70" s="132"/>
      <c r="U70" s="132"/>
      <c r="V70" s="132"/>
      <c r="W70" s="132"/>
      <c r="X70" s="132"/>
      <c r="Y70" s="132"/>
      <c r="Z70" s="132"/>
      <c r="AA70" s="132"/>
      <c r="AB70" s="132"/>
      <c r="AC70" s="132"/>
      <c r="AD70" s="132"/>
      <c r="AE70" s="132"/>
      <c r="AF70" s="132"/>
      <c r="AG70" s="132"/>
      <c r="AH70" s="133"/>
      <c r="AI70" s="99"/>
      <c r="AJ70" s="134">
        <f t="shared" ref="AJ70:AJ95" si="9">SUM(D70:AH70)</f>
        <v>0</v>
      </c>
      <c r="AK70" s="132">
        <f>Foglio19!AL70</f>
        <v>1</v>
      </c>
      <c r="AL70" s="133">
        <f t="shared" ref="AL70:AL95" si="10">AJ70+AK70</f>
        <v>1</v>
      </c>
      <c r="AM70" s="99"/>
      <c r="AN70" s="158"/>
      <c r="AO70" s="102"/>
      <c r="AP70" s="99"/>
      <c r="AR70" s="75" t="s">
        <v>47</v>
      </c>
      <c r="AS70" s="76"/>
      <c r="AT70" s="78">
        <f t="array" ref="AT70">SUM(IF(($C$70:$C$123=C166),$AJ$70:$AJ$123,0))+SUM(IF((C70:$C$123=C169),AJ70:$AJ$123,0))</f>
        <v>0</v>
      </c>
    </row>
    <row r="71" spans="1:63" ht="15.75" thickTop="1">
      <c r="A71" s="130">
        <v>2</v>
      </c>
      <c r="B71" s="131" t="str">
        <f>Foglio16!B71</f>
        <v>BONINO E.</v>
      </c>
      <c r="C71" s="131" t="str">
        <f>Foglio16!C71</f>
        <v>DOCENZA INT.</v>
      </c>
      <c r="D71" s="132"/>
      <c r="E71" s="132"/>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2"/>
      <c r="AH71" s="133"/>
      <c r="AI71" s="99"/>
      <c r="AJ71" s="134">
        <f t="shared" si="9"/>
        <v>0</v>
      </c>
      <c r="AK71" s="132">
        <f>Foglio19!AL71</f>
        <v>218</v>
      </c>
      <c r="AL71" s="133">
        <f t="shared" si="10"/>
        <v>218</v>
      </c>
      <c r="AM71" s="99"/>
      <c r="AN71" s="158"/>
      <c r="AO71" s="102"/>
      <c r="AP71" s="99"/>
      <c r="AR71" s="75"/>
      <c r="AS71" s="79" t="s">
        <v>54</v>
      </c>
      <c r="AT71" s="80">
        <f>AT69-AT70</f>
        <v>0</v>
      </c>
    </row>
    <row r="72" spans="1:63">
      <c r="A72" s="130">
        <v>3</v>
      </c>
      <c r="B72" s="131" t="str">
        <f>Foglio16!B72</f>
        <v>PAGNI R.</v>
      </c>
      <c r="C72" s="131" t="str">
        <f>Foglio16!C72</f>
        <v>DOCENZA INT.</v>
      </c>
      <c r="D72" s="132"/>
      <c r="E72" s="132"/>
      <c r="F72" s="132"/>
      <c r="G72" s="132"/>
      <c r="H72" s="132"/>
      <c r="I72" s="132"/>
      <c r="J72" s="132"/>
      <c r="K72" s="132"/>
      <c r="L72" s="132"/>
      <c r="M72" s="132"/>
      <c r="N72" s="132"/>
      <c r="O72" s="132"/>
      <c r="P72" s="132"/>
      <c r="Q72" s="132"/>
      <c r="R72" s="132"/>
      <c r="S72" s="132"/>
      <c r="T72" s="132"/>
      <c r="U72" s="132"/>
      <c r="V72" s="132"/>
      <c r="W72" s="132"/>
      <c r="X72" s="132"/>
      <c r="Y72" s="132"/>
      <c r="Z72" s="132"/>
      <c r="AA72" s="132"/>
      <c r="AB72" s="132"/>
      <c r="AC72" s="132"/>
      <c r="AD72" s="132"/>
      <c r="AE72" s="132"/>
      <c r="AF72" s="132"/>
      <c r="AG72" s="132"/>
      <c r="AH72" s="133"/>
      <c r="AI72" s="99"/>
      <c r="AJ72" s="134">
        <f t="shared" si="9"/>
        <v>0</v>
      </c>
      <c r="AK72" s="132">
        <f>Foglio19!AL72</f>
        <v>68</v>
      </c>
      <c r="AL72" s="133">
        <f t="shared" si="10"/>
        <v>68</v>
      </c>
      <c r="AM72" s="99"/>
      <c r="AN72" s="158"/>
      <c r="AO72" s="102"/>
      <c r="AP72" s="99"/>
      <c r="AR72" s="75"/>
      <c r="AS72" s="76"/>
      <c r="AT72" s="77"/>
    </row>
    <row r="73" spans="1:63">
      <c r="A73" s="130">
        <v>4</v>
      </c>
      <c r="B73" s="131" t="str">
        <f>Foglio16!B73</f>
        <v>PICCERI G.</v>
      </c>
      <c r="C73" s="131" t="str">
        <f>Foglio16!C73</f>
        <v>DOCENZA INT.</v>
      </c>
      <c r="D73" s="132"/>
      <c r="E73" s="132"/>
      <c r="F73" s="132"/>
      <c r="G73" s="132"/>
      <c r="H73" s="132"/>
      <c r="I73" s="132"/>
      <c r="J73" s="132"/>
      <c r="K73" s="132"/>
      <c r="L73" s="132"/>
      <c r="M73" s="132"/>
      <c r="N73" s="132"/>
      <c r="O73" s="132"/>
      <c r="P73" s="132"/>
      <c r="Q73" s="132"/>
      <c r="R73" s="132"/>
      <c r="S73" s="132"/>
      <c r="T73" s="132"/>
      <c r="U73" s="132"/>
      <c r="V73" s="132"/>
      <c r="W73" s="132"/>
      <c r="X73" s="132"/>
      <c r="Y73" s="132"/>
      <c r="Z73" s="132"/>
      <c r="AA73" s="132"/>
      <c r="AB73" s="132"/>
      <c r="AC73" s="132"/>
      <c r="AD73" s="132"/>
      <c r="AE73" s="132"/>
      <c r="AF73" s="132"/>
      <c r="AG73" s="132"/>
      <c r="AH73" s="133"/>
      <c r="AI73" s="99"/>
      <c r="AJ73" s="134">
        <f t="shared" si="9"/>
        <v>0</v>
      </c>
      <c r="AK73" s="132">
        <f>Foglio19!AL73</f>
        <v>44</v>
      </c>
      <c r="AL73" s="133">
        <f t="shared" si="10"/>
        <v>44</v>
      </c>
      <c r="AM73" s="99"/>
      <c r="AN73" s="158"/>
      <c r="AO73" s="102"/>
      <c r="AP73" s="99"/>
      <c r="AR73" s="75" t="s">
        <v>55</v>
      </c>
      <c r="AS73" s="76"/>
      <c r="AT73" s="81">
        <f t="array" ref="AT73">SUM(IF(($C$70:$C$123=C167),$AJ$70:$AJ$123,0))+SUM(IF((C70:$C$123=C170),AJ70:$AJ$123,0))</f>
        <v>0</v>
      </c>
    </row>
    <row r="74" spans="1:63">
      <c r="A74" s="130">
        <v>5</v>
      </c>
      <c r="B74" s="131" t="str">
        <f>Foglio16!B74</f>
        <v>FRONZOLI D.</v>
      </c>
      <c r="C74" s="131" t="str">
        <f>Foglio16!C74</f>
        <v>DOCENZA INT.</v>
      </c>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3"/>
      <c r="AI74" s="99"/>
      <c r="AJ74" s="134">
        <f t="shared" si="9"/>
        <v>0</v>
      </c>
      <c r="AK74" s="132">
        <f>Foglio19!AL74</f>
        <v>39</v>
      </c>
      <c r="AL74" s="133">
        <f t="shared" si="10"/>
        <v>39</v>
      </c>
      <c r="AM74" s="99"/>
      <c r="AN74" s="158"/>
      <c r="AO74" s="102"/>
      <c r="AP74" s="99"/>
      <c r="AR74" s="75"/>
      <c r="AS74" s="76"/>
      <c r="AT74" s="77"/>
    </row>
    <row r="75" spans="1:63">
      <c r="A75" s="130">
        <v>6</v>
      </c>
      <c r="B75" s="131" t="str">
        <f>Foglio16!B75</f>
        <v>BACIGALUPO A.</v>
      </c>
      <c r="C75" s="131" t="str">
        <f>Foglio16!C75</f>
        <v>DOCENZA INT.</v>
      </c>
      <c r="D75" s="132"/>
      <c r="E75" s="132"/>
      <c r="F75" s="132"/>
      <c r="G75" s="132"/>
      <c r="H75" s="132"/>
      <c r="I75" s="132"/>
      <c r="J75" s="132"/>
      <c r="K75" s="132"/>
      <c r="L75" s="132"/>
      <c r="M75" s="132"/>
      <c r="N75" s="132"/>
      <c r="O75" s="132"/>
      <c r="P75" s="132"/>
      <c r="Q75" s="132"/>
      <c r="R75" s="132"/>
      <c r="S75" s="132"/>
      <c r="T75" s="132"/>
      <c r="U75" s="132"/>
      <c r="V75" s="132"/>
      <c r="W75" s="132"/>
      <c r="X75" s="132"/>
      <c r="Y75" s="132"/>
      <c r="Z75" s="132"/>
      <c r="AA75" s="132"/>
      <c r="AB75" s="132"/>
      <c r="AC75" s="132"/>
      <c r="AD75" s="132"/>
      <c r="AE75" s="132"/>
      <c r="AF75" s="132"/>
      <c r="AG75" s="132"/>
      <c r="AH75" s="133"/>
      <c r="AI75" s="99"/>
      <c r="AJ75" s="134">
        <f t="shared" si="9"/>
        <v>0</v>
      </c>
      <c r="AK75" s="132">
        <f>Foglio19!AL75</f>
        <v>42</v>
      </c>
      <c r="AL75" s="133">
        <f t="shared" si="10"/>
        <v>42</v>
      </c>
      <c r="AM75" s="99"/>
      <c r="AN75" s="158"/>
      <c r="AO75" s="102"/>
      <c r="AP75" s="99"/>
      <c r="AR75" s="75" t="s">
        <v>56</v>
      </c>
      <c r="AS75" s="76"/>
      <c r="AT75" s="81">
        <f t="array" ref="AT75">SUM(IF(($C$70:$C$123=C168),$AJ$70:$AJ$123,0))+SUM(IF((C70:$C$123=C171),AJ70:$AJ$123,0))</f>
        <v>0</v>
      </c>
    </row>
    <row r="76" spans="1:63">
      <c r="A76" s="130">
        <v>7</v>
      </c>
      <c r="B76" s="131" t="str">
        <f>Foglio16!B76</f>
        <v>RIO A.</v>
      </c>
      <c r="C76" s="131" t="str">
        <f>Foglio16!C76</f>
        <v>DOCENZA INT.</v>
      </c>
      <c r="D76" s="132"/>
      <c r="E76" s="132"/>
      <c r="F76" s="132"/>
      <c r="G76" s="132"/>
      <c r="H76" s="132"/>
      <c r="I76" s="132"/>
      <c r="J76" s="132"/>
      <c r="K76" s="132"/>
      <c r="L76" s="132"/>
      <c r="M76" s="132"/>
      <c r="N76" s="132"/>
      <c r="O76" s="132"/>
      <c r="P76" s="132"/>
      <c r="Q76" s="132"/>
      <c r="R76" s="132"/>
      <c r="S76" s="132"/>
      <c r="T76" s="132"/>
      <c r="U76" s="132"/>
      <c r="V76" s="132"/>
      <c r="W76" s="132"/>
      <c r="X76" s="132"/>
      <c r="Y76" s="132"/>
      <c r="Z76" s="132"/>
      <c r="AA76" s="132"/>
      <c r="AB76" s="132"/>
      <c r="AC76" s="132"/>
      <c r="AD76" s="132"/>
      <c r="AE76" s="132"/>
      <c r="AF76" s="132"/>
      <c r="AG76" s="132"/>
      <c r="AH76" s="133"/>
      <c r="AI76" s="99"/>
      <c r="AJ76" s="134">
        <f t="shared" si="9"/>
        <v>0</v>
      </c>
      <c r="AK76" s="132">
        <f>Foglio19!AL76</f>
        <v>65</v>
      </c>
      <c r="AL76" s="133">
        <f t="shared" si="10"/>
        <v>65</v>
      </c>
      <c r="AM76" s="99"/>
      <c r="AN76" s="158"/>
      <c r="AO76" s="102"/>
      <c r="AP76" s="99"/>
      <c r="AR76" s="75"/>
      <c r="AS76" s="76"/>
      <c r="AT76" s="77"/>
    </row>
    <row r="77" spans="1:63">
      <c r="A77" s="130">
        <v>8</v>
      </c>
      <c r="B77" s="131" t="str">
        <f>Foglio16!B77</f>
        <v>PERI F.</v>
      </c>
      <c r="C77" s="131" t="str">
        <f>Foglio16!C77</f>
        <v>DOCENZA INT.</v>
      </c>
      <c r="D77" s="132"/>
      <c r="E77" s="132"/>
      <c r="F77" s="132"/>
      <c r="G77" s="132"/>
      <c r="H77" s="132"/>
      <c r="I77" s="132"/>
      <c r="J77" s="132"/>
      <c r="K77" s="132"/>
      <c r="L77" s="132"/>
      <c r="M77" s="132"/>
      <c r="N77" s="132"/>
      <c r="O77" s="132"/>
      <c r="P77" s="132"/>
      <c r="Q77" s="132"/>
      <c r="R77" s="132"/>
      <c r="S77" s="132"/>
      <c r="T77" s="132"/>
      <c r="U77" s="132"/>
      <c r="V77" s="132"/>
      <c r="W77" s="132"/>
      <c r="X77" s="132"/>
      <c r="Y77" s="132"/>
      <c r="Z77" s="132"/>
      <c r="AA77" s="132"/>
      <c r="AB77" s="132"/>
      <c r="AC77" s="132"/>
      <c r="AD77" s="132"/>
      <c r="AE77" s="132"/>
      <c r="AF77" s="132"/>
      <c r="AG77" s="132"/>
      <c r="AH77" s="133"/>
      <c r="AI77" s="99"/>
      <c r="AJ77" s="134">
        <f t="shared" si="9"/>
        <v>0</v>
      </c>
      <c r="AK77" s="132">
        <f>Foglio19!AL77</f>
        <v>6</v>
      </c>
      <c r="AL77" s="133">
        <f t="shared" si="10"/>
        <v>6</v>
      </c>
      <c r="AM77" s="99"/>
      <c r="AN77" s="158"/>
      <c r="AO77" s="102"/>
      <c r="AP77" s="99"/>
      <c r="AR77" s="75" t="s">
        <v>57</v>
      </c>
      <c r="AS77" s="76"/>
      <c r="AT77" s="81">
        <f t="array" ref="AT77">SUM(IF(($C$136:$C$153=C172),$AJ$136:$AJ$153,0))+SUM(IF((C136:$C$153=C176),AJ136:$AJ$153,0))</f>
        <v>0</v>
      </c>
    </row>
    <row r="78" spans="1:63">
      <c r="A78" s="130">
        <v>9</v>
      </c>
      <c r="B78" s="131" t="str">
        <f>Foglio16!B78</f>
        <v>BONINO E.</v>
      </c>
      <c r="C78" s="131" t="str">
        <f>Foglio16!C78</f>
        <v>CODOC INT.</v>
      </c>
      <c r="D78" s="132"/>
      <c r="E78" s="132"/>
      <c r="F78" s="132"/>
      <c r="G78" s="132"/>
      <c r="H78" s="132"/>
      <c r="I78" s="132"/>
      <c r="J78" s="132"/>
      <c r="K78" s="132"/>
      <c r="L78" s="132"/>
      <c r="M78" s="132"/>
      <c r="N78" s="132"/>
      <c r="O78" s="132"/>
      <c r="P78" s="132"/>
      <c r="Q78" s="132"/>
      <c r="R78" s="132"/>
      <c r="S78" s="132"/>
      <c r="T78" s="132"/>
      <c r="U78" s="132"/>
      <c r="V78" s="132"/>
      <c r="W78" s="132"/>
      <c r="X78" s="132"/>
      <c r="Y78" s="132"/>
      <c r="Z78" s="132"/>
      <c r="AA78" s="132"/>
      <c r="AB78" s="132"/>
      <c r="AC78" s="132"/>
      <c r="AD78" s="132"/>
      <c r="AE78" s="132"/>
      <c r="AF78" s="132"/>
      <c r="AG78" s="132"/>
      <c r="AH78" s="133"/>
      <c r="AI78" s="99"/>
      <c r="AJ78" s="134">
        <f t="shared" si="9"/>
        <v>0</v>
      </c>
      <c r="AK78" s="132">
        <f>Foglio19!AL78</f>
        <v>4</v>
      </c>
      <c r="AL78" s="133">
        <f t="shared" si="10"/>
        <v>4</v>
      </c>
      <c r="AM78" s="99"/>
      <c r="AN78" s="158"/>
      <c r="AO78" s="102"/>
      <c r="AP78" s="99"/>
      <c r="AR78" s="75"/>
      <c r="AS78" s="76"/>
      <c r="AT78" s="77"/>
    </row>
    <row r="79" spans="1:63">
      <c r="A79" s="130">
        <v>10</v>
      </c>
      <c r="B79" s="131" t="str">
        <f>Foglio16!B79</f>
        <v>GARBARINO O.</v>
      </c>
      <c r="C79" s="131" t="str">
        <f>Foglio16!C79</f>
        <v>DOCENZA INT.</v>
      </c>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3"/>
      <c r="AI79" s="99"/>
      <c r="AJ79" s="134">
        <f t="shared" si="9"/>
        <v>0</v>
      </c>
      <c r="AK79" s="132">
        <f>Foglio19!AL79</f>
        <v>3</v>
      </c>
      <c r="AL79" s="133">
        <f t="shared" si="10"/>
        <v>3</v>
      </c>
      <c r="AM79" s="99"/>
      <c r="AN79" s="158"/>
      <c r="AO79" s="102"/>
      <c r="AP79" s="99"/>
      <c r="AR79" s="75" t="s">
        <v>58</v>
      </c>
      <c r="AS79" s="76"/>
      <c r="AT79" s="81">
        <f t="array" ref="AT79">SUM(IF(($C$136:$C$153=C173),$AJ$136:$AJ$153,0))+SUM(IF((C136:$C$153=C177),AJ136:$AJ$153,0))</f>
        <v>0</v>
      </c>
    </row>
    <row r="80" spans="1:63">
      <c r="A80" s="130">
        <v>11</v>
      </c>
      <c r="B80" s="131" t="str">
        <f>Foglio16!B80</f>
        <v>CASASSA I.</v>
      </c>
      <c r="C80" s="131" t="str">
        <f>Foglio16!C80</f>
        <v>DOCENZA INT.</v>
      </c>
      <c r="D80" s="132"/>
      <c r="E80" s="132"/>
      <c r="F80" s="132"/>
      <c r="G80" s="132"/>
      <c r="H80" s="132"/>
      <c r="I80" s="132"/>
      <c r="J80" s="132"/>
      <c r="K80" s="132"/>
      <c r="L80" s="132"/>
      <c r="M80" s="132"/>
      <c r="N80" s="132"/>
      <c r="O80" s="132"/>
      <c r="P80" s="132"/>
      <c r="Q80" s="132"/>
      <c r="R80" s="132"/>
      <c r="S80" s="132"/>
      <c r="T80" s="132"/>
      <c r="U80" s="132"/>
      <c r="V80" s="132"/>
      <c r="W80" s="132"/>
      <c r="X80" s="132"/>
      <c r="Y80" s="132"/>
      <c r="Z80" s="132"/>
      <c r="AA80" s="132"/>
      <c r="AB80" s="132"/>
      <c r="AC80" s="132"/>
      <c r="AD80" s="132"/>
      <c r="AE80" s="132"/>
      <c r="AF80" s="132"/>
      <c r="AG80" s="132"/>
      <c r="AH80" s="133"/>
      <c r="AI80" s="99"/>
      <c r="AJ80" s="134">
        <f t="shared" si="9"/>
        <v>0</v>
      </c>
      <c r="AK80" s="132">
        <f>Foglio19!AL80</f>
        <v>62</v>
      </c>
      <c r="AL80" s="133">
        <f t="shared" si="10"/>
        <v>62</v>
      </c>
      <c r="AM80" s="99"/>
      <c r="AN80" s="158"/>
      <c r="AO80" s="102"/>
      <c r="AP80" s="99"/>
      <c r="AR80" s="75"/>
      <c r="AS80" s="76"/>
      <c r="AT80" s="77"/>
    </row>
    <row r="81" spans="1:85">
      <c r="A81" s="130">
        <v>12</v>
      </c>
      <c r="B81" s="131" t="str">
        <f>Foglio16!B81</f>
        <v>BACIGALUPO A.</v>
      </c>
      <c r="C81" s="131" t="str">
        <f>Foglio16!C81</f>
        <v>CODOC INT.</v>
      </c>
      <c r="D81" s="132"/>
      <c r="E81" s="132"/>
      <c r="F81" s="132"/>
      <c r="G81" s="132"/>
      <c r="H81" s="132"/>
      <c r="I81" s="132"/>
      <c r="J81" s="132"/>
      <c r="K81" s="132"/>
      <c r="L81" s="132"/>
      <c r="M81" s="132"/>
      <c r="N81" s="132"/>
      <c r="O81" s="132"/>
      <c r="P81" s="132"/>
      <c r="Q81" s="132"/>
      <c r="R81" s="132"/>
      <c r="S81" s="132"/>
      <c r="T81" s="132"/>
      <c r="U81" s="132"/>
      <c r="V81" s="132"/>
      <c r="W81" s="132"/>
      <c r="X81" s="132"/>
      <c r="Y81" s="132"/>
      <c r="Z81" s="132"/>
      <c r="AA81" s="132"/>
      <c r="AB81" s="132"/>
      <c r="AC81" s="132"/>
      <c r="AD81" s="132"/>
      <c r="AE81" s="132"/>
      <c r="AF81" s="132"/>
      <c r="AG81" s="132"/>
      <c r="AH81" s="133"/>
      <c r="AI81" s="99"/>
      <c r="AJ81" s="134">
        <f t="shared" si="9"/>
        <v>0</v>
      </c>
      <c r="AK81" s="132">
        <f>Foglio19!AL81</f>
        <v>1</v>
      </c>
      <c r="AL81" s="133">
        <f t="shared" si="10"/>
        <v>1</v>
      </c>
      <c r="AM81" s="99"/>
      <c r="AN81" s="158"/>
      <c r="AO81" s="102"/>
      <c r="AP81" s="99"/>
      <c r="AR81" s="75" t="s">
        <v>59</v>
      </c>
      <c r="AS81" s="76"/>
      <c r="AT81" s="81">
        <f t="array" ref="AT81">SUM(IF(($C$136:$C$153=C175),$AJ$136:$AJ$153,0))+SUM(IF(($C$136:$C$153=C179),$AJ$136:$AJ$153,0))</f>
        <v>0</v>
      </c>
    </row>
    <row r="82" spans="1:85">
      <c r="A82" s="130">
        <v>13</v>
      </c>
      <c r="B82" s="131" t="str">
        <f>Foglio16!B82</f>
        <v>PAGNI R.</v>
      </c>
      <c r="C82" s="131" t="str">
        <f>Foglio16!C82</f>
        <v>CODOC INT.</v>
      </c>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3"/>
      <c r="AI82" s="99"/>
      <c r="AJ82" s="134">
        <f t="shared" si="9"/>
        <v>0</v>
      </c>
      <c r="AK82" s="132">
        <f>Foglio19!AL82</f>
        <v>3</v>
      </c>
      <c r="AL82" s="133">
        <f t="shared" si="10"/>
        <v>3</v>
      </c>
      <c r="AM82" s="99"/>
      <c r="AN82" s="158"/>
      <c r="AO82" s="102"/>
      <c r="AP82" s="99"/>
      <c r="AR82" s="75"/>
      <c r="AS82" s="76"/>
      <c r="AT82" s="77"/>
    </row>
    <row r="83" spans="1:85" ht="15.75" thickBot="1">
      <c r="A83" s="130">
        <v>14</v>
      </c>
      <c r="B83" s="131" t="str">
        <f>Foglio16!B83</f>
        <v>CASASSA I.</v>
      </c>
      <c r="C83" s="131" t="str">
        <f>Foglio16!C83</f>
        <v>CODOC INT.</v>
      </c>
      <c r="D83" s="132"/>
      <c r="E83" s="132"/>
      <c r="F83" s="132"/>
      <c r="G83" s="132"/>
      <c r="H83" s="132"/>
      <c r="I83" s="132"/>
      <c r="J83" s="132"/>
      <c r="K83" s="132"/>
      <c r="L83" s="132"/>
      <c r="M83" s="132"/>
      <c r="N83" s="132"/>
      <c r="O83" s="132"/>
      <c r="P83" s="132"/>
      <c r="Q83" s="132"/>
      <c r="R83" s="132"/>
      <c r="S83" s="132"/>
      <c r="T83" s="132"/>
      <c r="U83" s="132"/>
      <c r="V83" s="132"/>
      <c r="W83" s="132"/>
      <c r="X83" s="132"/>
      <c r="Y83" s="132"/>
      <c r="Z83" s="132"/>
      <c r="AA83" s="132"/>
      <c r="AB83" s="132"/>
      <c r="AC83" s="132"/>
      <c r="AD83" s="132"/>
      <c r="AE83" s="132"/>
      <c r="AF83" s="132"/>
      <c r="AG83" s="132"/>
      <c r="AH83" s="133"/>
      <c r="AI83" s="99"/>
      <c r="AJ83" s="134">
        <f t="shared" si="9"/>
        <v>0</v>
      </c>
      <c r="AK83" s="132">
        <f>Foglio19!AL83</f>
        <v>2</v>
      </c>
      <c r="AL83" s="133">
        <f t="shared" si="10"/>
        <v>2</v>
      </c>
      <c r="AM83" s="99"/>
      <c r="AN83" s="158"/>
      <c r="AO83" s="102"/>
      <c r="AP83" s="99"/>
      <c r="AR83" s="82" t="s">
        <v>60</v>
      </c>
      <c r="AS83" s="83"/>
      <c r="AT83" s="84">
        <f t="array" ref="AT83">SUM(IF(($C$136:$C$153=C174),$AJ$136:$AJ$153,0))+SUM(IF(($C$136:$C$153=C178),$AJ$136:$AJ$153,0))</f>
        <v>0</v>
      </c>
    </row>
    <row r="84" spans="1:85">
      <c r="A84" s="130">
        <v>15</v>
      </c>
      <c r="B84" s="131">
        <f>Foglio16!B84</f>
        <v>0</v>
      </c>
      <c r="C84" s="131">
        <f>Foglio16!C84</f>
        <v>0</v>
      </c>
      <c r="D84" s="132"/>
      <c r="E84" s="132"/>
      <c r="F84" s="132"/>
      <c r="G84" s="132"/>
      <c r="H84" s="132"/>
      <c r="I84" s="132"/>
      <c r="J84" s="132"/>
      <c r="K84" s="132"/>
      <c r="L84" s="132"/>
      <c r="M84" s="132"/>
      <c r="N84" s="132"/>
      <c r="O84" s="132"/>
      <c r="P84" s="132"/>
      <c r="Q84" s="132"/>
      <c r="R84" s="132"/>
      <c r="S84" s="132"/>
      <c r="T84" s="132"/>
      <c r="U84" s="132"/>
      <c r="V84" s="132"/>
      <c r="W84" s="132"/>
      <c r="X84" s="132"/>
      <c r="Y84" s="132"/>
      <c r="Z84" s="132"/>
      <c r="AA84" s="132"/>
      <c r="AB84" s="132"/>
      <c r="AC84" s="132"/>
      <c r="AD84" s="132"/>
      <c r="AE84" s="132"/>
      <c r="AF84" s="132"/>
      <c r="AG84" s="132"/>
      <c r="AH84" s="133"/>
      <c r="AI84" s="99"/>
      <c r="AJ84" s="134">
        <f t="shared" si="9"/>
        <v>0</v>
      </c>
      <c r="AK84" s="132">
        <f>Foglio19!AL84</f>
        <v>0</v>
      </c>
      <c r="AL84" s="133">
        <f t="shared" si="10"/>
        <v>0</v>
      </c>
      <c r="AM84" s="99"/>
      <c r="AN84" s="158"/>
      <c r="AO84" s="159"/>
      <c r="AP84" s="158"/>
    </row>
    <row r="85" spans="1:85">
      <c r="A85" s="130">
        <v>16</v>
      </c>
      <c r="B85" s="131">
        <f>Foglio16!B85</f>
        <v>0</v>
      </c>
      <c r="C85" s="131">
        <f>Foglio16!C85</f>
        <v>0</v>
      </c>
      <c r="D85" s="132"/>
      <c r="E85" s="132"/>
      <c r="F85" s="132"/>
      <c r="G85" s="132"/>
      <c r="H85" s="132"/>
      <c r="I85" s="132"/>
      <c r="J85" s="132"/>
      <c r="K85" s="132"/>
      <c r="L85" s="132"/>
      <c r="M85" s="132"/>
      <c r="N85" s="132"/>
      <c r="O85" s="132"/>
      <c r="P85" s="132"/>
      <c r="Q85" s="132"/>
      <c r="R85" s="132"/>
      <c r="S85" s="132"/>
      <c r="T85" s="132"/>
      <c r="U85" s="132"/>
      <c r="V85" s="132"/>
      <c r="W85" s="132"/>
      <c r="X85" s="132"/>
      <c r="Y85" s="132"/>
      <c r="Z85" s="132"/>
      <c r="AA85" s="132"/>
      <c r="AB85" s="132"/>
      <c r="AC85" s="132"/>
      <c r="AD85" s="132"/>
      <c r="AE85" s="132"/>
      <c r="AF85" s="132"/>
      <c r="AG85" s="132"/>
      <c r="AH85" s="133"/>
      <c r="AI85" s="99"/>
      <c r="AJ85" s="134">
        <f t="shared" si="9"/>
        <v>0</v>
      </c>
      <c r="AK85" s="132">
        <f>Foglio19!AL85</f>
        <v>0</v>
      </c>
      <c r="AL85" s="133">
        <f t="shared" si="10"/>
        <v>0</v>
      </c>
      <c r="AM85" s="99"/>
      <c r="AN85" s="158"/>
      <c r="AO85" s="159"/>
      <c r="AP85" s="158"/>
    </row>
    <row r="86" spans="1:85" ht="15.75" thickBot="1">
      <c r="A86" s="130">
        <v>17</v>
      </c>
      <c r="B86" s="131">
        <f>Foglio16!B86</f>
        <v>0</v>
      </c>
      <c r="C86" s="131">
        <f>Foglio16!C86</f>
        <v>0</v>
      </c>
      <c r="D86" s="132"/>
      <c r="E86" s="132"/>
      <c r="F86" s="132"/>
      <c r="G86" s="132"/>
      <c r="H86" s="132"/>
      <c r="I86" s="132"/>
      <c r="J86" s="132"/>
      <c r="K86" s="132"/>
      <c r="L86" s="132"/>
      <c r="M86" s="132"/>
      <c r="N86" s="132"/>
      <c r="O86" s="132"/>
      <c r="P86" s="132"/>
      <c r="Q86" s="132"/>
      <c r="R86" s="132"/>
      <c r="S86" s="132"/>
      <c r="T86" s="132"/>
      <c r="U86" s="132"/>
      <c r="V86" s="132"/>
      <c r="W86" s="132"/>
      <c r="X86" s="132"/>
      <c r="Y86" s="132"/>
      <c r="Z86" s="132"/>
      <c r="AA86" s="132"/>
      <c r="AB86" s="132"/>
      <c r="AC86" s="132"/>
      <c r="AD86" s="132"/>
      <c r="AE86" s="132"/>
      <c r="AF86" s="132"/>
      <c r="AG86" s="132"/>
      <c r="AH86" s="133"/>
      <c r="AI86" s="99"/>
      <c r="AJ86" s="134">
        <f t="shared" si="9"/>
        <v>0</v>
      </c>
      <c r="AK86" s="132">
        <f>Foglio19!AL86</f>
        <v>0</v>
      </c>
      <c r="AL86" s="133">
        <f t="shared" si="10"/>
        <v>0</v>
      </c>
      <c r="AM86" s="99"/>
      <c r="AN86" s="158"/>
      <c r="AO86" s="159"/>
      <c r="AP86" s="158"/>
      <c r="AR86" s="188"/>
      <c r="AS86" s="188"/>
      <c r="AT86" s="188"/>
      <c r="AU86" s="216"/>
      <c r="AV86" s="188"/>
      <c r="AW86" s="181"/>
      <c r="AX86" s="181"/>
      <c r="AY86" s="181"/>
      <c r="AZ86" s="181"/>
      <c r="BA86" s="214"/>
      <c r="BB86" s="225"/>
      <c r="BC86" s="181"/>
      <c r="BD86" s="181"/>
      <c r="BE86" s="181"/>
      <c r="BF86" s="181"/>
      <c r="BG86" s="181"/>
      <c r="BH86" s="181"/>
      <c r="BI86" s="181"/>
      <c r="BJ86" s="181"/>
      <c r="BK86" s="181"/>
      <c r="BL86" s="181"/>
      <c r="BM86" s="181"/>
      <c r="BN86" s="181"/>
      <c r="BO86" s="181"/>
      <c r="BP86" s="4"/>
      <c r="BQ86" s="4"/>
      <c r="BR86" s="4"/>
      <c r="BS86" s="4"/>
      <c r="BT86" s="4"/>
      <c r="BU86" s="4"/>
      <c r="BV86" s="4"/>
      <c r="BW86" s="4"/>
      <c r="BX86" s="4"/>
      <c r="BY86" s="4"/>
      <c r="BZ86" s="4"/>
      <c r="CA86" s="4"/>
      <c r="CB86" s="4"/>
      <c r="CC86" s="4"/>
      <c r="CD86" s="4"/>
      <c r="CE86" s="4"/>
      <c r="CF86" s="4"/>
      <c r="CG86" s="4"/>
    </row>
    <row r="87" spans="1:85">
      <c r="A87" s="130">
        <v>18</v>
      </c>
      <c r="B87" s="131">
        <f>Foglio16!B87</f>
        <v>0</v>
      </c>
      <c r="C87" s="131">
        <f>Foglio16!C87</f>
        <v>0</v>
      </c>
      <c r="D87" s="132"/>
      <c r="E87" s="132"/>
      <c r="F87" s="132"/>
      <c r="G87" s="132"/>
      <c r="H87" s="132"/>
      <c r="I87" s="132"/>
      <c r="J87" s="132"/>
      <c r="K87" s="132"/>
      <c r="L87" s="132"/>
      <c r="M87" s="132"/>
      <c r="N87" s="132"/>
      <c r="O87" s="132"/>
      <c r="P87" s="132"/>
      <c r="Q87" s="132"/>
      <c r="R87" s="132"/>
      <c r="S87" s="132"/>
      <c r="T87" s="132"/>
      <c r="U87" s="132"/>
      <c r="V87" s="132"/>
      <c r="W87" s="132"/>
      <c r="X87" s="132"/>
      <c r="Y87" s="132"/>
      <c r="Z87" s="132"/>
      <c r="AA87" s="132"/>
      <c r="AB87" s="132"/>
      <c r="AC87" s="132"/>
      <c r="AD87" s="132"/>
      <c r="AE87" s="132"/>
      <c r="AF87" s="132"/>
      <c r="AG87" s="132"/>
      <c r="AH87" s="133"/>
      <c r="AI87" s="99"/>
      <c r="AJ87" s="134">
        <f t="shared" si="9"/>
        <v>0</v>
      </c>
      <c r="AK87" s="132">
        <f>Foglio19!AL87</f>
        <v>0</v>
      </c>
      <c r="AL87" s="133">
        <f t="shared" si="10"/>
        <v>0</v>
      </c>
      <c r="AM87" s="99"/>
      <c r="AN87" s="158"/>
      <c r="AO87" s="159"/>
      <c r="AP87" s="158"/>
      <c r="AR87" s="188"/>
      <c r="AS87" s="188"/>
      <c r="AT87" s="188"/>
      <c r="AU87" s="216"/>
      <c r="AV87" s="188"/>
      <c r="AW87" s="260" t="s">
        <v>82</v>
      </c>
      <c r="AX87" s="261"/>
      <c r="AY87" s="261"/>
      <c r="AZ87" s="261"/>
      <c r="BA87" s="261"/>
      <c r="BB87" s="261"/>
      <c r="BC87" s="262"/>
      <c r="BD87" s="260" t="s">
        <v>83</v>
      </c>
      <c r="BE87" s="261"/>
      <c r="BF87" s="261"/>
      <c r="BG87" s="261"/>
      <c r="BH87" s="261"/>
      <c r="BI87" s="261"/>
      <c r="BJ87" s="260" t="s">
        <v>84</v>
      </c>
      <c r="BK87" s="261"/>
      <c r="BL87" s="261"/>
      <c r="BM87" s="261"/>
      <c r="BN87" s="261"/>
      <c r="BO87" s="261"/>
      <c r="BP87" s="260" t="s">
        <v>86</v>
      </c>
      <c r="BQ87" s="261"/>
      <c r="BR87" s="261"/>
      <c r="BS87" s="261"/>
      <c r="BT87" s="261"/>
      <c r="BU87" s="261"/>
      <c r="BV87" s="260" t="s">
        <v>97</v>
      </c>
      <c r="BW87" s="261"/>
      <c r="BX87" s="261"/>
      <c r="BY87" s="261"/>
      <c r="BZ87" s="261"/>
      <c r="CA87" s="261"/>
      <c r="CB87" s="260" t="s">
        <v>98</v>
      </c>
      <c r="CC87" s="261"/>
      <c r="CD87" s="261"/>
      <c r="CE87" s="261"/>
      <c r="CF87" s="261"/>
      <c r="CG87" s="262"/>
    </row>
    <row r="88" spans="1:85" ht="25.5" thickBot="1">
      <c r="A88" s="130">
        <v>19</v>
      </c>
      <c r="B88" s="131">
        <f>Foglio16!B88</f>
        <v>0</v>
      </c>
      <c r="C88" s="131">
        <f>Foglio16!C88</f>
        <v>0</v>
      </c>
      <c r="D88" s="132"/>
      <c r="E88" s="132"/>
      <c r="F88" s="132"/>
      <c r="G88" s="132"/>
      <c r="H88" s="132"/>
      <c r="I88" s="132"/>
      <c r="J88" s="132"/>
      <c r="K88" s="132"/>
      <c r="L88" s="132"/>
      <c r="M88" s="132"/>
      <c r="N88" s="132"/>
      <c r="O88" s="132"/>
      <c r="P88" s="132"/>
      <c r="Q88" s="132"/>
      <c r="R88" s="132"/>
      <c r="S88" s="132"/>
      <c r="T88" s="132"/>
      <c r="U88" s="132"/>
      <c r="V88" s="132"/>
      <c r="W88" s="132"/>
      <c r="X88" s="132"/>
      <c r="Y88" s="132"/>
      <c r="Z88" s="132"/>
      <c r="AA88" s="132"/>
      <c r="AB88" s="132"/>
      <c r="AC88" s="132"/>
      <c r="AD88" s="132"/>
      <c r="AE88" s="132"/>
      <c r="AF88" s="132"/>
      <c r="AG88" s="132"/>
      <c r="AH88" s="133"/>
      <c r="AI88" s="99"/>
      <c r="AJ88" s="134">
        <f t="shared" si="9"/>
        <v>0</v>
      </c>
      <c r="AK88" s="132">
        <f>Foglio19!AL88</f>
        <v>0</v>
      </c>
      <c r="AL88" s="133">
        <f t="shared" si="10"/>
        <v>0</v>
      </c>
      <c r="AM88" s="99"/>
      <c r="AN88" s="158"/>
      <c r="AO88" s="159"/>
      <c r="AP88" s="158"/>
      <c r="AR88" s="188" t="s">
        <v>90</v>
      </c>
      <c r="AS88" s="188" t="s">
        <v>79</v>
      </c>
      <c r="AT88" s="188" t="s">
        <v>80</v>
      </c>
      <c r="AU88" s="216" t="s">
        <v>81</v>
      </c>
      <c r="AV88" s="188" t="s">
        <v>91</v>
      </c>
      <c r="AW88" s="182" t="s">
        <v>85</v>
      </c>
      <c r="AX88" s="186" t="s">
        <v>93</v>
      </c>
      <c r="AY88" s="320" t="s">
        <v>76</v>
      </c>
      <c r="AZ88" s="320"/>
      <c r="BA88" s="215" t="s">
        <v>77</v>
      </c>
      <c r="BB88" s="226" t="s">
        <v>101</v>
      </c>
      <c r="BC88" s="184" t="s">
        <v>78</v>
      </c>
      <c r="BD88" s="182" t="s">
        <v>85</v>
      </c>
      <c r="BE88" s="320" t="s">
        <v>76</v>
      </c>
      <c r="BF88" s="320"/>
      <c r="BG88" s="183" t="s">
        <v>77</v>
      </c>
      <c r="BH88" s="183" t="s">
        <v>101</v>
      </c>
      <c r="BI88" s="184" t="s">
        <v>78</v>
      </c>
      <c r="BJ88" s="182" t="s">
        <v>85</v>
      </c>
      <c r="BK88" s="320" t="s">
        <v>76</v>
      </c>
      <c r="BL88" s="320"/>
      <c r="BM88" s="183" t="s">
        <v>77</v>
      </c>
      <c r="BN88" s="183" t="s">
        <v>101</v>
      </c>
      <c r="BO88" s="184" t="s">
        <v>78</v>
      </c>
      <c r="BP88" s="182" t="s">
        <v>85</v>
      </c>
      <c r="BQ88" s="320" t="s">
        <v>76</v>
      </c>
      <c r="BR88" s="320"/>
      <c r="BS88" s="183" t="s">
        <v>77</v>
      </c>
      <c r="BT88" s="183" t="s">
        <v>101</v>
      </c>
      <c r="BU88" s="184" t="s">
        <v>78</v>
      </c>
      <c r="BV88" s="182" t="s">
        <v>85</v>
      </c>
      <c r="BW88" s="320" t="s">
        <v>76</v>
      </c>
      <c r="BX88" s="320"/>
      <c r="BY88" s="183" t="s">
        <v>77</v>
      </c>
      <c r="BZ88" s="183" t="s">
        <v>101</v>
      </c>
      <c r="CA88" s="184" t="s">
        <v>78</v>
      </c>
      <c r="CB88" s="182" t="s">
        <v>85</v>
      </c>
      <c r="CC88" s="320" t="s">
        <v>76</v>
      </c>
      <c r="CD88" s="320"/>
      <c r="CE88" s="183" t="s">
        <v>77</v>
      </c>
      <c r="CF88" s="183" t="s">
        <v>101</v>
      </c>
      <c r="CG88" s="184" t="s">
        <v>78</v>
      </c>
    </row>
    <row r="89" spans="1:85">
      <c r="A89" s="130">
        <v>20</v>
      </c>
      <c r="B89" s="131">
        <f>Foglio16!B89</f>
        <v>0</v>
      </c>
      <c r="C89" s="131">
        <f>Foglio16!C89</f>
        <v>0</v>
      </c>
      <c r="D89" s="132"/>
      <c r="E89" s="132"/>
      <c r="F89" s="132"/>
      <c r="G89" s="132"/>
      <c r="H89" s="132"/>
      <c r="I89" s="132"/>
      <c r="J89" s="132"/>
      <c r="K89" s="132"/>
      <c r="L89" s="132"/>
      <c r="M89" s="132"/>
      <c r="N89" s="132"/>
      <c r="O89" s="132"/>
      <c r="P89" s="132"/>
      <c r="Q89" s="132"/>
      <c r="R89" s="132"/>
      <c r="S89" s="132"/>
      <c r="T89" s="132"/>
      <c r="U89" s="132"/>
      <c r="V89" s="132"/>
      <c r="W89" s="132"/>
      <c r="X89" s="132"/>
      <c r="Y89" s="132"/>
      <c r="Z89" s="132"/>
      <c r="AA89" s="132"/>
      <c r="AB89" s="132"/>
      <c r="AC89" s="132"/>
      <c r="AD89" s="132"/>
      <c r="AE89" s="132"/>
      <c r="AF89" s="132"/>
      <c r="AG89" s="132"/>
      <c r="AH89" s="133"/>
      <c r="AI89" s="99"/>
      <c r="AJ89" s="134">
        <f t="shared" si="9"/>
        <v>0</v>
      </c>
      <c r="AK89" s="132">
        <f>Foglio19!AL89</f>
        <v>0</v>
      </c>
      <c r="AL89" s="133">
        <f t="shared" si="10"/>
        <v>0</v>
      </c>
      <c r="AM89" s="99"/>
      <c r="AN89" s="158"/>
      <c r="AO89" s="159"/>
      <c r="AP89" s="158"/>
      <c r="AR89" s="339" t="str">
        <f>Foglio19!AR89</f>
        <v>CHIAPPE A.</v>
      </c>
      <c r="AS89" s="189">
        <f t="array" ref="AS89">SUM(IF(($B$97:$B$153=AR89)*($C$97:$C$153=AV89),$AL$97:$AL$153,0))</f>
        <v>29</v>
      </c>
      <c r="AT89" s="340">
        <f>BA89+BG89+BM89+BS89+BY89+CE89</f>
        <v>34</v>
      </c>
      <c r="AU89" s="217">
        <f>AT89-AS89-AS90</f>
        <v>2</v>
      </c>
      <c r="AV89" s="190" t="str">
        <f>Foglio19!AV89</f>
        <v>DOCENZA EST.</v>
      </c>
      <c r="AW89" s="329">
        <f>Foglio19!AW89</f>
        <v>144</v>
      </c>
      <c r="AX89" s="338" t="str">
        <f>Foglio19!AX89</f>
        <v>DOCENZA/CODOC EST.</v>
      </c>
      <c r="AY89" s="331">
        <f>Foglio19!AY89</f>
        <v>43360</v>
      </c>
      <c r="AZ89" s="331">
        <f>Foglio19!AZ89</f>
        <v>43465</v>
      </c>
      <c r="BA89" s="332">
        <f>Foglio19!BA89</f>
        <v>24</v>
      </c>
      <c r="BB89" s="324">
        <f>Foglio19!BB89</f>
        <v>0</v>
      </c>
      <c r="BC89" s="336">
        <f>Foglio19!BC89</f>
        <v>0</v>
      </c>
      <c r="BD89" s="329">
        <f>Foglio19!BD89</f>
        <v>9</v>
      </c>
      <c r="BE89" s="331">
        <f>Foglio19!BE89</f>
        <v>43472</v>
      </c>
      <c r="BF89" s="331">
        <f>Foglio19!BF89</f>
        <v>43554</v>
      </c>
      <c r="BG89" s="332">
        <f>Foglio19!BG89</f>
        <v>10</v>
      </c>
      <c r="BH89" s="334">
        <f>Foglio19!BH89</f>
        <v>0</v>
      </c>
      <c r="BI89" s="336">
        <f>Foglio19!BI89</f>
        <v>0</v>
      </c>
      <c r="BJ89" s="329">
        <f>Foglio19!BJ89</f>
        <v>0</v>
      </c>
      <c r="BK89" s="331">
        <f>Foglio19!BK89</f>
        <v>0</v>
      </c>
      <c r="BL89" s="331">
        <f>Foglio19!BL89</f>
        <v>0</v>
      </c>
      <c r="BM89" s="332">
        <f>Foglio19!BM89</f>
        <v>0</v>
      </c>
      <c r="BN89" s="334">
        <f>Foglio19!BN89</f>
        <v>0</v>
      </c>
      <c r="BO89" s="336">
        <f>Foglio19!BO89</f>
        <v>0</v>
      </c>
      <c r="BP89" s="329">
        <f>Foglio19!BP89</f>
        <v>0</v>
      </c>
      <c r="BQ89" s="331">
        <f>Foglio19!BQ89</f>
        <v>0</v>
      </c>
      <c r="BR89" s="331">
        <f>Foglio19!BR89</f>
        <v>0</v>
      </c>
      <c r="BS89" s="332">
        <f>Foglio19!BS89</f>
        <v>0</v>
      </c>
      <c r="BT89" s="334">
        <f>Foglio19!BT89</f>
        <v>0</v>
      </c>
      <c r="BU89" s="336">
        <f>Foglio19!BU89</f>
        <v>0</v>
      </c>
      <c r="BV89" s="329">
        <f>Foglio19!BV89</f>
        <v>0</v>
      </c>
      <c r="BW89" s="331">
        <f>Foglio19!BW89</f>
        <v>0</v>
      </c>
      <c r="BX89" s="331">
        <f>Foglio19!BX89</f>
        <v>0</v>
      </c>
      <c r="BY89" s="332">
        <f>Foglio19!BY89</f>
        <v>0</v>
      </c>
      <c r="BZ89" s="334">
        <f>Foglio19!BZ89</f>
        <v>0</v>
      </c>
      <c r="CA89" s="336">
        <f>Foglio19!CA89</f>
        <v>0</v>
      </c>
      <c r="CB89" s="329">
        <f>Foglio19!CB89</f>
        <v>0</v>
      </c>
      <c r="CC89" s="331">
        <f>Foglio19!CC89</f>
        <v>0</v>
      </c>
      <c r="CD89" s="331">
        <f>Foglio19!CD89</f>
        <v>0</v>
      </c>
      <c r="CE89" s="332">
        <f>Foglio19!CE89</f>
        <v>0</v>
      </c>
      <c r="CF89" s="334">
        <f>Foglio19!CF89</f>
        <v>0</v>
      </c>
      <c r="CG89" s="336">
        <f>Foglio19!CG89</f>
        <v>0</v>
      </c>
    </row>
    <row r="90" spans="1:85">
      <c r="A90" s="130">
        <v>21</v>
      </c>
      <c r="B90" s="131">
        <f>Foglio16!B90</f>
        <v>0</v>
      </c>
      <c r="C90" s="131">
        <f>Foglio16!C90</f>
        <v>0</v>
      </c>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3"/>
      <c r="AI90" s="99"/>
      <c r="AJ90" s="134">
        <f t="shared" si="9"/>
        <v>0</v>
      </c>
      <c r="AK90" s="132">
        <f>Foglio19!AL90</f>
        <v>0</v>
      </c>
      <c r="AL90" s="133">
        <f t="shared" si="10"/>
        <v>0</v>
      </c>
      <c r="AM90" s="99"/>
      <c r="AN90" s="158"/>
      <c r="AO90" s="159"/>
      <c r="AP90" s="158"/>
      <c r="AR90" s="277"/>
      <c r="AS90" s="197">
        <f t="array" ref="AS90">SUM(IF(($B$97:$B$153=AR89)*($C$97:$C$153=AV90),$AL$97:$AL$153,0))</f>
        <v>3</v>
      </c>
      <c r="AT90" s="328"/>
      <c r="AU90" s="218"/>
      <c r="AV90" s="199" t="str">
        <f>Foglio19!AV90</f>
        <v>CODOC EST.</v>
      </c>
      <c r="AW90" s="330"/>
      <c r="AX90" s="251"/>
      <c r="AY90" s="252"/>
      <c r="AZ90" s="252"/>
      <c r="BA90" s="333"/>
      <c r="BB90" s="265"/>
      <c r="BC90" s="337"/>
      <c r="BD90" s="330"/>
      <c r="BE90" s="252"/>
      <c r="BF90" s="252"/>
      <c r="BG90" s="333"/>
      <c r="BH90" s="335"/>
      <c r="BI90" s="337"/>
      <c r="BJ90" s="330"/>
      <c r="BK90" s="252"/>
      <c r="BL90" s="252"/>
      <c r="BM90" s="333"/>
      <c r="BN90" s="335"/>
      <c r="BO90" s="337"/>
      <c r="BP90" s="330"/>
      <c r="BQ90" s="252"/>
      <c r="BR90" s="252"/>
      <c r="BS90" s="333"/>
      <c r="BT90" s="335"/>
      <c r="BU90" s="337"/>
      <c r="BV90" s="330"/>
      <c r="BW90" s="252"/>
      <c r="BX90" s="252"/>
      <c r="BY90" s="333"/>
      <c r="BZ90" s="335"/>
      <c r="CA90" s="337"/>
      <c r="CB90" s="330"/>
      <c r="CC90" s="252"/>
      <c r="CD90" s="252"/>
      <c r="CE90" s="333"/>
      <c r="CF90" s="335"/>
      <c r="CG90" s="337"/>
    </row>
    <row r="91" spans="1:85">
      <c r="A91" s="130">
        <v>22</v>
      </c>
      <c r="B91" s="131">
        <f>Foglio16!B91</f>
        <v>0</v>
      </c>
      <c r="C91" s="131">
        <f>Foglio16!C91</f>
        <v>0</v>
      </c>
      <c r="D91" s="132"/>
      <c r="E91" s="132"/>
      <c r="F91" s="132"/>
      <c r="G91" s="132"/>
      <c r="H91" s="132"/>
      <c r="I91" s="132"/>
      <c r="J91" s="132"/>
      <c r="K91" s="132"/>
      <c r="L91" s="132"/>
      <c r="M91" s="132"/>
      <c r="N91" s="132"/>
      <c r="O91" s="132"/>
      <c r="P91" s="132"/>
      <c r="Q91" s="132"/>
      <c r="R91" s="132"/>
      <c r="S91" s="132"/>
      <c r="T91" s="132"/>
      <c r="U91" s="132"/>
      <c r="V91" s="132"/>
      <c r="W91" s="132"/>
      <c r="X91" s="132"/>
      <c r="Y91" s="132"/>
      <c r="Z91" s="132"/>
      <c r="AA91" s="132"/>
      <c r="AB91" s="132"/>
      <c r="AC91" s="132"/>
      <c r="AD91" s="132"/>
      <c r="AE91" s="132"/>
      <c r="AF91" s="132"/>
      <c r="AG91" s="132"/>
      <c r="AH91" s="133"/>
      <c r="AI91" s="99"/>
      <c r="AJ91" s="134">
        <f t="shared" si="9"/>
        <v>0</v>
      </c>
      <c r="AK91" s="132">
        <f>Foglio19!AL91</f>
        <v>0</v>
      </c>
      <c r="AL91" s="133">
        <f t="shared" si="10"/>
        <v>0</v>
      </c>
      <c r="AM91" s="99"/>
      <c r="AN91" s="158"/>
      <c r="AO91" s="159"/>
      <c r="AP91" s="158"/>
      <c r="AR91" s="276" t="str">
        <f>Foglio19!AR91</f>
        <v>DEFRANCHI BISSO F.</v>
      </c>
      <c r="AS91" s="200">
        <f t="array" ref="AS91">SUM(IF(($B$97:$B$153=AR91)*($C$97:$C$153=AV91),$AL$97:$AL$153,0))</f>
        <v>6</v>
      </c>
      <c r="AT91" s="327">
        <f>BA91+BG91+BM91+BS91+BY91+CE91</f>
        <v>30</v>
      </c>
      <c r="AU91" s="219">
        <f>AT91-AS91-AS92</f>
        <v>24</v>
      </c>
      <c r="AV91" s="202" t="str">
        <f>Foglio19!AV91</f>
        <v>DOCENZA EST.</v>
      </c>
      <c r="AW91" s="330">
        <f>Foglio19!AW91</f>
        <v>160</v>
      </c>
      <c r="AX91" s="251" t="str">
        <f>Foglio19!AX91</f>
        <v>DOCENZA/CODOC EST.</v>
      </c>
      <c r="AY91" s="252">
        <f>Foglio19!AY91</f>
        <v>43381</v>
      </c>
      <c r="AZ91" s="252">
        <f>Foglio19!AZ91</f>
        <v>43465</v>
      </c>
      <c r="BA91" s="333">
        <f>Foglio19!BA91</f>
        <v>30</v>
      </c>
      <c r="BB91" s="265">
        <f>Foglio19!BB91</f>
        <v>0</v>
      </c>
      <c r="BC91" s="337">
        <f>Foglio19!BC91</f>
        <v>0</v>
      </c>
      <c r="BD91" s="330">
        <f>Foglio19!BD91</f>
        <v>0</v>
      </c>
      <c r="BE91" s="252">
        <f>Foglio19!BE91</f>
        <v>0</v>
      </c>
      <c r="BF91" s="252">
        <f>Foglio19!BF91</f>
        <v>0</v>
      </c>
      <c r="BG91" s="333">
        <f>Foglio19!BG91</f>
        <v>0</v>
      </c>
      <c r="BH91" s="335">
        <f>Foglio19!BH91</f>
        <v>0</v>
      </c>
      <c r="BI91" s="337">
        <f>Foglio19!BI91</f>
        <v>0</v>
      </c>
      <c r="BJ91" s="330">
        <f>Foglio19!BJ91</f>
        <v>0</v>
      </c>
      <c r="BK91" s="252">
        <f>Foglio19!BK91</f>
        <v>0</v>
      </c>
      <c r="BL91" s="252">
        <f>Foglio19!BL91</f>
        <v>0</v>
      </c>
      <c r="BM91" s="333">
        <f>Foglio19!BM91</f>
        <v>0</v>
      </c>
      <c r="BN91" s="335">
        <f>Foglio19!BN91</f>
        <v>0</v>
      </c>
      <c r="BO91" s="337">
        <f>Foglio19!BO91</f>
        <v>0</v>
      </c>
      <c r="BP91" s="330">
        <f>Foglio19!BP91</f>
        <v>0</v>
      </c>
      <c r="BQ91" s="252">
        <f>Foglio19!BQ91</f>
        <v>0</v>
      </c>
      <c r="BR91" s="252">
        <f>Foglio19!BR91</f>
        <v>0</v>
      </c>
      <c r="BS91" s="333">
        <f>Foglio19!BS91</f>
        <v>0</v>
      </c>
      <c r="BT91" s="335">
        <f>Foglio19!BT91</f>
        <v>0</v>
      </c>
      <c r="BU91" s="337">
        <f>Foglio19!BU91</f>
        <v>0</v>
      </c>
      <c r="BV91" s="330">
        <f>Foglio19!BV91</f>
        <v>0</v>
      </c>
      <c r="BW91" s="252">
        <f>Foglio19!BW91</f>
        <v>0</v>
      </c>
      <c r="BX91" s="252">
        <f>Foglio19!BX91</f>
        <v>0</v>
      </c>
      <c r="BY91" s="333">
        <f>Foglio19!BY91</f>
        <v>0</v>
      </c>
      <c r="BZ91" s="335">
        <f>Foglio19!BZ91</f>
        <v>0</v>
      </c>
      <c r="CA91" s="337">
        <f>Foglio19!CA91</f>
        <v>0</v>
      </c>
      <c r="CB91" s="330">
        <f>Foglio19!CB91</f>
        <v>0</v>
      </c>
      <c r="CC91" s="252">
        <f>Foglio19!CC91</f>
        <v>0</v>
      </c>
      <c r="CD91" s="252">
        <f>Foglio19!CD91</f>
        <v>0</v>
      </c>
      <c r="CE91" s="333">
        <f>Foglio19!CE91</f>
        <v>0</v>
      </c>
      <c r="CF91" s="335">
        <f>Foglio19!CF91</f>
        <v>0</v>
      </c>
      <c r="CG91" s="337">
        <f>Foglio19!CG91</f>
        <v>0</v>
      </c>
    </row>
    <row r="92" spans="1:85">
      <c r="A92" s="130">
        <v>23</v>
      </c>
      <c r="B92" s="131">
        <f>Foglio16!B92</f>
        <v>0</v>
      </c>
      <c r="C92" s="131">
        <f>Foglio16!C92</f>
        <v>0</v>
      </c>
      <c r="D92" s="132"/>
      <c r="E92" s="132"/>
      <c r="F92" s="132"/>
      <c r="G92" s="132"/>
      <c r="H92" s="132"/>
      <c r="I92" s="132"/>
      <c r="J92" s="132"/>
      <c r="K92" s="132"/>
      <c r="L92" s="132"/>
      <c r="M92" s="132"/>
      <c r="N92" s="132"/>
      <c r="O92" s="132"/>
      <c r="P92" s="132"/>
      <c r="Q92" s="132"/>
      <c r="R92" s="132"/>
      <c r="S92" s="132"/>
      <c r="T92" s="132"/>
      <c r="U92" s="132"/>
      <c r="V92" s="132"/>
      <c r="W92" s="132"/>
      <c r="X92" s="132"/>
      <c r="Y92" s="132"/>
      <c r="Z92" s="132"/>
      <c r="AA92" s="132"/>
      <c r="AB92" s="132"/>
      <c r="AC92" s="132"/>
      <c r="AD92" s="132"/>
      <c r="AE92" s="132"/>
      <c r="AF92" s="132"/>
      <c r="AG92" s="132"/>
      <c r="AH92" s="133"/>
      <c r="AI92" s="99"/>
      <c r="AJ92" s="134">
        <f t="shared" si="9"/>
        <v>0</v>
      </c>
      <c r="AK92" s="132">
        <f>Foglio19!AL92</f>
        <v>0</v>
      </c>
      <c r="AL92" s="133">
        <f t="shared" si="10"/>
        <v>0</v>
      </c>
      <c r="AM92" s="99"/>
      <c r="AN92" s="158"/>
      <c r="AO92" s="159"/>
      <c r="AP92" s="158"/>
      <c r="AR92" s="277"/>
      <c r="AS92" s="197">
        <f t="array" ref="AS92">SUM(IF(($B$97:$B$153=AR91)*($C$97:$C$153=AV92),$AL$97:$AL$153,0))</f>
        <v>0</v>
      </c>
      <c r="AT92" s="328"/>
      <c r="AU92" s="218"/>
      <c r="AV92" s="199" t="str">
        <f>Foglio19!AV92</f>
        <v>CODOC EST.</v>
      </c>
      <c r="AW92" s="330"/>
      <c r="AX92" s="251"/>
      <c r="AY92" s="252"/>
      <c r="AZ92" s="252"/>
      <c r="BA92" s="333"/>
      <c r="BB92" s="265"/>
      <c r="BC92" s="337"/>
      <c r="BD92" s="330"/>
      <c r="BE92" s="252"/>
      <c r="BF92" s="252"/>
      <c r="BG92" s="333"/>
      <c r="BH92" s="335"/>
      <c r="BI92" s="337"/>
      <c r="BJ92" s="330"/>
      <c r="BK92" s="252"/>
      <c r="BL92" s="252"/>
      <c r="BM92" s="333"/>
      <c r="BN92" s="335"/>
      <c r="BO92" s="337"/>
      <c r="BP92" s="330"/>
      <c r="BQ92" s="252"/>
      <c r="BR92" s="252"/>
      <c r="BS92" s="333"/>
      <c r="BT92" s="335"/>
      <c r="BU92" s="337"/>
      <c r="BV92" s="330"/>
      <c r="BW92" s="252"/>
      <c r="BX92" s="252"/>
      <c r="BY92" s="333"/>
      <c r="BZ92" s="335"/>
      <c r="CA92" s="337"/>
      <c r="CB92" s="330"/>
      <c r="CC92" s="252"/>
      <c r="CD92" s="252"/>
      <c r="CE92" s="333"/>
      <c r="CF92" s="335"/>
      <c r="CG92" s="337"/>
    </row>
    <row r="93" spans="1:85">
      <c r="A93" s="130">
        <v>24</v>
      </c>
      <c r="B93" s="131">
        <f>Foglio16!B93</f>
        <v>0</v>
      </c>
      <c r="C93" s="131">
        <f>Foglio16!C93</f>
        <v>0</v>
      </c>
      <c r="D93" s="132"/>
      <c r="E93" s="132"/>
      <c r="F93" s="132"/>
      <c r="G93" s="132"/>
      <c r="H93" s="132"/>
      <c r="I93" s="132"/>
      <c r="J93" s="132"/>
      <c r="K93" s="132"/>
      <c r="L93" s="132"/>
      <c r="M93" s="132"/>
      <c r="N93" s="132"/>
      <c r="O93" s="132"/>
      <c r="P93" s="132"/>
      <c r="Q93" s="132"/>
      <c r="R93" s="132"/>
      <c r="S93" s="132"/>
      <c r="T93" s="132"/>
      <c r="U93" s="132"/>
      <c r="V93" s="132"/>
      <c r="W93" s="132"/>
      <c r="X93" s="132"/>
      <c r="Y93" s="132"/>
      <c r="Z93" s="132"/>
      <c r="AA93" s="132"/>
      <c r="AB93" s="132"/>
      <c r="AC93" s="132"/>
      <c r="AD93" s="132"/>
      <c r="AE93" s="132"/>
      <c r="AF93" s="132"/>
      <c r="AG93" s="132"/>
      <c r="AH93" s="133"/>
      <c r="AI93" s="99"/>
      <c r="AJ93" s="134">
        <f t="shared" si="9"/>
        <v>0</v>
      </c>
      <c r="AK93" s="132">
        <f>Foglio19!AL93</f>
        <v>0</v>
      </c>
      <c r="AL93" s="133">
        <f t="shared" si="10"/>
        <v>0</v>
      </c>
      <c r="AM93" s="99"/>
      <c r="AN93" s="158"/>
      <c r="AO93" s="159"/>
      <c r="AP93" s="158"/>
      <c r="AR93" s="276" t="str">
        <f>Foglio19!AR93</f>
        <v>RATTI S.</v>
      </c>
      <c r="AS93" s="200">
        <f t="array" ref="AS93">SUM(IF(($B$97:$B$153=AR93)*($C$97:$C$153=AV93),$AL$97:$AL$153,0))</f>
        <v>16</v>
      </c>
      <c r="AT93" s="327">
        <f>BA93+BG93+BM93+BS93+BY93+CE93</f>
        <v>20</v>
      </c>
      <c r="AU93" s="219">
        <f>AT93-AS93-AS94</f>
        <v>4</v>
      </c>
      <c r="AV93" s="202" t="str">
        <f>Foglio19!AV93</f>
        <v>DOCENZA EST.</v>
      </c>
      <c r="AW93" s="330">
        <f>Foglio19!AW93</f>
        <v>161</v>
      </c>
      <c r="AX93" s="251" t="str">
        <f>Foglio19!AX93</f>
        <v>DOCENZA/CODOC EST.</v>
      </c>
      <c r="AY93" s="252">
        <f>Foglio19!AY93</f>
        <v>43381</v>
      </c>
      <c r="AZ93" s="252">
        <f>Foglio19!AZ93</f>
        <v>43464</v>
      </c>
      <c r="BA93" s="333">
        <f>Foglio19!BA93</f>
        <v>20</v>
      </c>
      <c r="BB93" s="265">
        <f>Foglio19!BB93</f>
        <v>0</v>
      </c>
      <c r="BC93" s="337">
        <f>Foglio19!BC93</f>
        <v>0</v>
      </c>
      <c r="BD93" s="330">
        <f>Foglio19!BD93</f>
        <v>0</v>
      </c>
      <c r="BE93" s="252">
        <f>Foglio19!BE93</f>
        <v>0</v>
      </c>
      <c r="BF93" s="252">
        <f>Foglio19!BF93</f>
        <v>0</v>
      </c>
      <c r="BG93" s="333">
        <f>Foglio19!BG93</f>
        <v>0</v>
      </c>
      <c r="BH93" s="335">
        <f>Foglio19!BH93</f>
        <v>0</v>
      </c>
      <c r="BI93" s="337">
        <f>Foglio19!BI93</f>
        <v>0</v>
      </c>
      <c r="BJ93" s="330">
        <f>Foglio19!BJ93</f>
        <v>0</v>
      </c>
      <c r="BK93" s="252">
        <f>Foglio19!BK93</f>
        <v>0</v>
      </c>
      <c r="BL93" s="252">
        <f>Foglio19!BL93</f>
        <v>0</v>
      </c>
      <c r="BM93" s="333">
        <f>Foglio19!BM93</f>
        <v>0</v>
      </c>
      <c r="BN93" s="335">
        <f>Foglio19!BN93</f>
        <v>0</v>
      </c>
      <c r="BO93" s="337">
        <f>Foglio19!BO93</f>
        <v>0</v>
      </c>
      <c r="BP93" s="330">
        <f>Foglio19!BP93</f>
        <v>0</v>
      </c>
      <c r="BQ93" s="252">
        <f>Foglio19!BQ93</f>
        <v>0</v>
      </c>
      <c r="BR93" s="252">
        <f>Foglio19!BR93</f>
        <v>0</v>
      </c>
      <c r="BS93" s="333">
        <f>Foglio19!BS93</f>
        <v>0</v>
      </c>
      <c r="BT93" s="335">
        <f>Foglio19!BT93</f>
        <v>0</v>
      </c>
      <c r="BU93" s="337">
        <f>Foglio19!BU93</f>
        <v>0</v>
      </c>
      <c r="BV93" s="330">
        <f>Foglio19!BV93</f>
        <v>0</v>
      </c>
      <c r="BW93" s="252">
        <f>Foglio19!BW93</f>
        <v>0</v>
      </c>
      <c r="BX93" s="252">
        <f>Foglio19!BX93</f>
        <v>0</v>
      </c>
      <c r="BY93" s="333">
        <f>Foglio19!BY93</f>
        <v>0</v>
      </c>
      <c r="BZ93" s="335">
        <f>Foglio19!BZ93</f>
        <v>0</v>
      </c>
      <c r="CA93" s="337">
        <f>Foglio19!CA93</f>
        <v>0</v>
      </c>
      <c r="CB93" s="330">
        <f>Foglio19!CB93</f>
        <v>0</v>
      </c>
      <c r="CC93" s="252">
        <f>Foglio19!CC93</f>
        <v>0</v>
      </c>
      <c r="CD93" s="252">
        <f>Foglio19!CD93</f>
        <v>0</v>
      </c>
      <c r="CE93" s="333">
        <f>Foglio19!CE93</f>
        <v>0</v>
      </c>
      <c r="CF93" s="335">
        <f>Foglio19!CF93</f>
        <v>0</v>
      </c>
      <c r="CG93" s="337">
        <f>Foglio19!CG93</f>
        <v>0</v>
      </c>
    </row>
    <row r="94" spans="1:85">
      <c r="A94" s="130">
        <v>25</v>
      </c>
      <c r="B94" s="131">
        <f>Foglio16!B94</f>
        <v>0</v>
      </c>
      <c r="C94" s="131">
        <f>Foglio16!C94</f>
        <v>0</v>
      </c>
      <c r="D94" s="132"/>
      <c r="E94" s="132"/>
      <c r="F94" s="132"/>
      <c r="G94" s="132"/>
      <c r="H94" s="132"/>
      <c r="I94" s="132"/>
      <c r="J94" s="132"/>
      <c r="K94" s="132"/>
      <c r="L94" s="132"/>
      <c r="M94" s="132"/>
      <c r="N94" s="132"/>
      <c r="O94" s="132"/>
      <c r="P94" s="132"/>
      <c r="Q94" s="132"/>
      <c r="R94" s="132"/>
      <c r="S94" s="132"/>
      <c r="T94" s="132"/>
      <c r="U94" s="132"/>
      <c r="V94" s="132"/>
      <c r="W94" s="132"/>
      <c r="X94" s="132"/>
      <c r="Y94" s="132"/>
      <c r="Z94" s="132"/>
      <c r="AA94" s="132"/>
      <c r="AB94" s="132"/>
      <c r="AC94" s="132"/>
      <c r="AD94" s="132"/>
      <c r="AE94" s="132"/>
      <c r="AF94" s="132"/>
      <c r="AG94" s="132"/>
      <c r="AH94" s="133"/>
      <c r="AI94" s="99"/>
      <c r="AJ94" s="134">
        <f t="shared" si="9"/>
        <v>0</v>
      </c>
      <c r="AK94" s="132">
        <f>Foglio19!AL94</f>
        <v>0</v>
      </c>
      <c r="AL94" s="133">
        <f t="shared" si="10"/>
        <v>0</v>
      </c>
      <c r="AM94" s="99"/>
      <c r="AN94" s="158"/>
      <c r="AO94" s="159"/>
      <c r="AP94" s="158"/>
      <c r="AR94" s="277"/>
      <c r="AS94" s="197">
        <f t="array" ref="AS94">SUM(IF(($B$97:$B$153=AR93)*($C$97:$C$153=AV94),$AL$97:$AL$153,0))</f>
        <v>0</v>
      </c>
      <c r="AT94" s="328"/>
      <c r="AU94" s="218"/>
      <c r="AV94" s="199" t="str">
        <f>Foglio19!AV94</f>
        <v>CODOC EST.</v>
      </c>
      <c r="AW94" s="330"/>
      <c r="AX94" s="251"/>
      <c r="AY94" s="252"/>
      <c r="AZ94" s="252"/>
      <c r="BA94" s="333"/>
      <c r="BB94" s="265"/>
      <c r="BC94" s="337"/>
      <c r="BD94" s="330"/>
      <c r="BE94" s="252"/>
      <c r="BF94" s="252"/>
      <c r="BG94" s="333"/>
      <c r="BH94" s="335"/>
      <c r="BI94" s="337"/>
      <c r="BJ94" s="330"/>
      <c r="BK94" s="252"/>
      <c r="BL94" s="252"/>
      <c r="BM94" s="333"/>
      <c r="BN94" s="335"/>
      <c r="BO94" s="337"/>
      <c r="BP94" s="330"/>
      <c r="BQ94" s="252"/>
      <c r="BR94" s="252"/>
      <c r="BS94" s="333"/>
      <c r="BT94" s="335"/>
      <c r="BU94" s="337"/>
      <c r="BV94" s="330"/>
      <c r="BW94" s="252"/>
      <c r="BX94" s="252"/>
      <c r="BY94" s="333"/>
      <c r="BZ94" s="335"/>
      <c r="CA94" s="337"/>
      <c r="CB94" s="330"/>
      <c r="CC94" s="252"/>
      <c r="CD94" s="252"/>
      <c r="CE94" s="333"/>
      <c r="CF94" s="335"/>
      <c r="CG94" s="337"/>
    </row>
    <row r="95" spans="1:85">
      <c r="A95" s="130">
        <v>26</v>
      </c>
      <c r="B95" s="131">
        <f>Foglio16!B95</f>
        <v>0</v>
      </c>
      <c r="C95" s="131">
        <f>Foglio16!C95</f>
        <v>0</v>
      </c>
      <c r="D95" s="132"/>
      <c r="E95" s="132"/>
      <c r="F95" s="132"/>
      <c r="G95" s="132"/>
      <c r="H95" s="132"/>
      <c r="I95" s="132"/>
      <c r="J95" s="132"/>
      <c r="K95" s="132"/>
      <c r="L95" s="132"/>
      <c r="M95" s="132"/>
      <c r="N95" s="132"/>
      <c r="O95" s="132"/>
      <c r="P95" s="132"/>
      <c r="Q95" s="132"/>
      <c r="R95" s="132"/>
      <c r="S95" s="132"/>
      <c r="T95" s="132"/>
      <c r="U95" s="132"/>
      <c r="V95" s="132"/>
      <c r="W95" s="132"/>
      <c r="X95" s="132"/>
      <c r="Y95" s="132"/>
      <c r="Z95" s="132"/>
      <c r="AA95" s="132"/>
      <c r="AB95" s="132"/>
      <c r="AC95" s="132"/>
      <c r="AD95" s="132"/>
      <c r="AE95" s="132"/>
      <c r="AF95" s="132"/>
      <c r="AG95" s="132"/>
      <c r="AH95" s="133"/>
      <c r="AI95" s="99"/>
      <c r="AJ95" s="134">
        <f t="shared" si="9"/>
        <v>0</v>
      </c>
      <c r="AK95" s="132">
        <f>Foglio19!AL95</f>
        <v>0</v>
      </c>
      <c r="AL95" s="133">
        <f t="shared" si="10"/>
        <v>0</v>
      </c>
      <c r="AM95" s="99"/>
      <c r="AN95" s="158"/>
      <c r="AO95" s="159"/>
      <c r="AP95" s="158"/>
      <c r="AR95" s="276">
        <f>Foglio19!AR95</f>
        <v>0</v>
      </c>
      <c r="AS95" s="200">
        <f t="array" ref="AS95">SUM(IF(($B$97:$B$153=AR95)*($C$97:$C$153=AV95),$AL$97:$AL$153,0))</f>
        <v>0</v>
      </c>
      <c r="AT95" s="327">
        <f>BA95+BG95+BM95+BS95+BY95+CE95</f>
        <v>0</v>
      </c>
      <c r="AU95" s="219">
        <f>AT95-AS95-AS96</f>
        <v>0</v>
      </c>
      <c r="AV95" s="202">
        <f>Foglio19!AV95</f>
        <v>0</v>
      </c>
      <c r="AW95" s="330">
        <f>Foglio19!AW95</f>
        <v>0</v>
      </c>
      <c r="AX95" s="251">
        <f>Foglio19!AX95</f>
        <v>0</v>
      </c>
      <c r="AY95" s="252">
        <f>Foglio19!AY95</f>
        <v>0</v>
      </c>
      <c r="AZ95" s="252">
        <f>Foglio19!AZ95</f>
        <v>0</v>
      </c>
      <c r="BA95" s="333">
        <f>Foglio19!BA95</f>
        <v>0</v>
      </c>
      <c r="BB95" s="265">
        <f>Foglio19!BB95</f>
        <v>0</v>
      </c>
      <c r="BC95" s="337">
        <f>Foglio19!BC95</f>
        <v>0</v>
      </c>
      <c r="BD95" s="330">
        <f>Foglio19!BD95</f>
        <v>0</v>
      </c>
      <c r="BE95" s="252">
        <f>Foglio19!BE95</f>
        <v>0</v>
      </c>
      <c r="BF95" s="252">
        <f>Foglio19!BF95</f>
        <v>0</v>
      </c>
      <c r="BG95" s="333">
        <f>Foglio19!BG95</f>
        <v>0</v>
      </c>
      <c r="BH95" s="335">
        <f>Foglio19!BH95</f>
        <v>0</v>
      </c>
      <c r="BI95" s="337">
        <f>Foglio19!BI95</f>
        <v>0</v>
      </c>
      <c r="BJ95" s="330">
        <f>Foglio19!BJ95</f>
        <v>0</v>
      </c>
      <c r="BK95" s="252">
        <f>Foglio19!BK95</f>
        <v>0</v>
      </c>
      <c r="BL95" s="252">
        <f>Foglio19!BL95</f>
        <v>0</v>
      </c>
      <c r="BM95" s="333">
        <f>Foglio19!BM95</f>
        <v>0</v>
      </c>
      <c r="BN95" s="335">
        <f>Foglio19!BN95</f>
        <v>0</v>
      </c>
      <c r="BO95" s="337">
        <f>Foglio19!BO95</f>
        <v>0</v>
      </c>
      <c r="BP95" s="330">
        <f>Foglio19!BP95</f>
        <v>0</v>
      </c>
      <c r="BQ95" s="252">
        <f>Foglio19!BQ95</f>
        <v>0</v>
      </c>
      <c r="BR95" s="252">
        <f>Foglio19!BR95</f>
        <v>0</v>
      </c>
      <c r="BS95" s="333">
        <f>Foglio19!BS95</f>
        <v>0</v>
      </c>
      <c r="BT95" s="335">
        <f>Foglio19!BT95</f>
        <v>0</v>
      </c>
      <c r="BU95" s="337">
        <f>Foglio19!BU95</f>
        <v>0</v>
      </c>
      <c r="BV95" s="330">
        <f>Foglio19!BV95</f>
        <v>0</v>
      </c>
      <c r="BW95" s="252">
        <f>Foglio19!BW95</f>
        <v>0</v>
      </c>
      <c r="BX95" s="252">
        <f>Foglio19!BX95</f>
        <v>0</v>
      </c>
      <c r="BY95" s="333">
        <f>Foglio19!BY95</f>
        <v>0</v>
      </c>
      <c r="BZ95" s="335">
        <f>Foglio19!BZ95</f>
        <v>0</v>
      </c>
      <c r="CA95" s="337">
        <f>Foglio19!CA95</f>
        <v>0</v>
      </c>
      <c r="CB95" s="330">
        <f>Foglio19!CB95</f>
        <v>0</v>
      </c>
      <c r="CC95" s="252">
        <f>Foglio19!CC95</f>
        <v>0</v>
      </c>
      <c r="CD95" s="252">
        <f>Foglio19!CD95</f>
        <v>0</v>
      </c>
      <c r="CE95" s="333">
        <f>Foglio19!CE95</f>
        <v>0</v>
      </c>
      <c r="CF95" s="335">
        <f>Foglio19!CF95</f>
        <v>0</v>
      </c>
      <c r="CG95" s="337">
        <f>Foglio19!CG95</f>
        <v>0</v>
      </c>
    </row>
    <row r="96" spans="1:85">
      <c r="A96" s="130"/>
      <c r="B96" s="176" t="str">
        <f>SETT!B96</f>
        <v>Docenti  Esterni</v>
      </c>
      <c r="C96" s="160">
        <f>SETT!C96</f>
        <v>0</v>
      </c>
      <c r="D96" s="161"/>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c r="AC96" s="161"/>
      <c r="AD96" s="161"/>
      <c r="AE96" s="161"/>
      <c r="AF96" s="161"/>
      <c r="AG96" s="161"/>
      <c r="AH96" s="162"/>
      <c r="AI96" s="99"/>
      <c r="AJ96" s="163"/>
      <c r="AK96" s="161"/>
      <c r="AL96" s="162"/>
      <c r="AM96" s="99"/>
      <c r="AN96" s="158"/>
      <c r="AO96" s="159"/>
      <c r="AP96" s="158"/>
      <c r="AR96" s="277"/>
      <c r="AS96" s="197">
        <f t="array" ref="AS96">SUM(IF(($B$97:$B$153=AR95)*($C$97:$C$153=AV96),$AL$97:$AL$153,0))</f>
        <v>0</v>
      </c>
      <c r="AT96" s="328"/>
      <c r="AU96" s="218"/>
      <c r="AV96" s="199">
        <f>Foglio19!AV96</f>
        <v>0</v>
      </c>
      <c r="AW96" s="330"/>
      <c r="AX96" s="251"/>
      <c r="AY96" s="252"/>
      <c r="AZ96" s="252"/>
      <c r="BA96" s="333"/>
      <c r="BB96" s="265"/>
      <c r="BC96" s="337"/>
      <c r="BD96" s="330"/>
      <c r="BE96" s="252"/>
      <c r="BF96" s="252"/>
      <c r="BG96" s="333"/>
      <c r="BH96" s="335"/>
      <c r="BI96" s="337"/>
      <c r="BJ96" s="330"/>
      <c r="BK96" s="252"/>
      <c r="BL96" s="252"/>
      <c r="BM96" s="333"/>
      <c r="BN96" s="335"/>
      <c r="BO96" s="337"/>
      <c r="BP96" s="330"/>
      <c r="BQ96" s="252"/>
      <c r="BR96" s="252"/>
      <c r="BS96" s="333"/>
      <c r="BT96" s="335"/>
      <c r="BU96" s="337"/>
      <c r="BV96" s="330"/>
      <c r="BW96" s="252"/>
      <c r="BX96" s="252"/>
      <c r="BY96" s="333"/>
      <c r="BZ96" s="335"/>
      <c r="CA96" s="337"/>
      <c r="CB96" s="330"/>
      <c r="CC96" s="252"/>
      <c r="CD96" s="252"/>
      <c r="CE96" s="333"/>
      <c r="CF96" s="335"/>
      <c r="CG96" s="337"/>
    </row>
    <row r="97" spans="1:85">
      <c r="A97" s="130">
        <v>1</v>
      </c>
      <c r="B97" s="131" t="str">
        <f>Foglio16!B97</f>
        <v>CHIAPPE A.</v>
      </c>
      <c r="C97" s="131" t="str">
        <f>Foglio16!C97</f>
        <v>DOCENZA EST.</v>
      </c>
      <c r="D97" s="132"/>
      <c r="E97" s="132"/>
      <c r="F97" s="132"/>
      <c r="G97" s="132"/>
      <c r="H97" s="132"/>
      <c r="I97" s="132"/>
      <c r="J97" s="132"/>
      <c r="K97" s="132"/>
      <c r="L97" s="132"/>
      <c r="M97" s="132"/>
      <c r="N97" s="132"/>
      <c r="O97" s="132"/>
      <c r="P97" s="132"/>
      <c r="Q97" s="132"/>
      <c r="R97" s="132"/>
      <c r="S97" s="132"/>
      <c r="T97" s="132"/>
      <c r="U97" s="132"/>
      <c r="V97" s="132"/>
      <c r="W97" s="132"/>
      <c r="X97" s="132"/>
      <c r="Y97" s="132"/>
      <c r="Z97" s="132"/>
      <c r="AA97" s="132"/>
      <c r="AB97" s="132"/>
      <c r="AC97" s="132"/>
      <c r="AD97" s="132"/>
      <c r="AE97" s="132"/>
      <c r="AF97" s="132"/>
      <c r="AG97" s="132"/>
      <c r="AH97" s="133"/>
      <c r="AI97" s="99"/>
      <c r="AJ97" s="134">
        <f t="shared" ref="AJ97:AJ123" si="11">SUM(D97:AH97)</f>
        <v>0</v>
      </c>
      <c r="AK97" s="132">
        <f>Foglio19!AL97</f>
        <v>29</v>
      </c>
      <c r="AL97" s="133">
        <f t="shared" ref="AL97:AL123" si="12">AJ97+AK97</f>
        <v>29</v>
      </c>
      <c r="AM97" s="99"/>
      <c r="AN97" s="158"/>
      <c r="AO97" s="159"/>
      <c r="AP97" s="158"/>
      <c r="AR97" s="276">
        <f>Foglio19!AR97</f>
        <v>0</v>
      </c>
      <c r="AS97" s="200">
        <f t="array" ref="AS97">SUM(IF(($B$97:$B$153=AR97)*($C$97:$C$153=AV97),$AL$97:$AL$153,0))</f>
        <v>0</v>
      </c>
      <c r="AT97" s="327">
        <f>BA97+BG97+BM97+BS97+BY97+CE97</f>
        <v>0</v>
      </c>
      <c r="AU97" s="219">
        <f>AT97-AS97-AS98</f>
        <v>0</v>
      </c>
      <c r="AV97" s="202">
        <f>Foglio19!AV97</f>
        <v>0</v>
      </c>
      <c r="AW97" s="330">
        <f>Foglio19!AW97</f>
        <v>0</v>
      </c>
      <c r="AX97" s="251">
        <f>Foglio19!AX97</f>
        <v>0</v>
      </c>
      <c r="AY97" s="252">
        <f>Foglio19!AY97</f>
        <v>0</v>
      </c>
      <c r="AZ97" s="252">
        <f>Foglio19!AZ97</f>
        <v>0</v>
      </c>
      <c r="BA97" s="333">
        <f>Foglio19!BA97</f>
        <v>0</v>
      </c>
      <c r="BB97" s="265">
        <f>Foglio19!BB97</f>
        <v>0</v>
      </c>
      <c r="BC97" s="337">
        <f>Foglio19!BC97</f>
        <v>0</v>
      </c>
      <c r="BD97" s="330">
        <f>Foglio19!BD97</f>
        <v>0</v>
      </c>
      <c r="BE97" s="252">
        <f>Foglio19!BE97</f>
        <v>0</v>
      </c>
      <c r="BF97" s="252">
        <f>Foglio19!BF97</f>
        <v>0</v>
      </c>
      <c r="BG97" s="333">
        <f>Foglio19!BG97</f>
        <v>0</v>
      </c>
      <c r="BH97" s="335">
        <f>Foglio19!BH97</f>
        <v>0</v>
      </c>
      <c r="BI97" s="337">
        <f>Foglio19!BI97</f>
        <v>0</v>
      </c>
      <c r="BJ97" s="330">
        <f>Foglio19!BJ97</f>
        <v>0</v>
      </c>
      <c r="BK97" s="252">
        <f>Foglio19!BK97</f>
        <v>0</v>
      </c>
      <c r="BL97" s="252">
        <f>Foglio19!BL97</f>
        <v>0</v>
      </c>
      <c r="BM97" s="333">
        <f>Foglio19!BM97</f>
        <v>0</v>
      </c>
      <c r="BN97" s="335">
        <f>Foglio19!BN97</f>
        <v>0</v>
      </c>
      <c r="BO97" s="337">
        <f>Foglio19!BO97</f>
        <v>0</v>
      </c>
      <c r="BP97" s="330">
        <f>Foglio19!BP97</f>
        <v>0</v>
      </c>
      <c r="BQ97" s="252">
        <f>Foglio19!BQ97</f>
        <v>0</v>
      </c>
      <c r="BR97" s="252">
        <f>Foglio19!BR97</f>
        <v>0</v>
      </c>
      <c r="BS97" s="333">
        <f>Foglio19!BS97</f>
        <v>0</v>
      </c>
      <c r="BT97" s="335">
        <f>Foglio19!BT97</f>
        <v>0</v>
      </c>
      <c r="BU97" s="337">
        <f>Foglio19!BU97</f>
        <v>0</v>
      </c>
      <c r="BV97" s="330">
        <f>Foglio19!BV97</f>
        <v>0</v>
      </c>
      <c r="BW97" s="252">
        <f>Foglio19!BW97</f>
        <v>0</v>
      </c>
      <c r="BX97" s="252">
        <f>Foglio19!BX97</f>
        <v>0</v>
      </c>
      <c r="BY97" s="333">
        <f>Foglio19!BY97</f>
        <v>0</v>
      </c>
      <c r="BZ97" s="335">
        <f>Foglio19!BZ97</f>
        <v>0</v>
      </c>
      <c r="CA97" s="337">
        <f>Foglio19!CA97</f>
        <v>0</v>
      </c>
      <c r="CB97" s="330">
        <f>Foglio19!CB97</f>
        <v>0</v>
      </c>
      <c r="CC97" s="252">
        <f>Foglio19!CC97</f>
        <v>0</v>
      </c>
      <c r="CD97" s="252">
        <f>Foglio19!CD97</f>
        <v>0</v>
      </c>
      <c r="CE97" s="333">
        <f>Foglio19!CE97</f>
        <v>0</v>
      </c>
      <c r="CF97" s="335">
        <f>Foglio19!CF97</f>
        <v>0</v>
      </c>
      <c r="CG97" s="337">
        <f>Foglio19!CG97</f>
        <v>0</v>
      </c>
    </row>
    <row r="98" spans="1:85">
      <c r="A98" s="130">
        <v>2</v>
      </c>
      <c r="B98" s="131" t="str">
        <f>Foglio16!B98</f>
        <v>DEFRANCHI BISSO F.</v>
      </c>
      <c r="C98" s="131" t="str">
        <f>Foglio16!C98</f>
        <v>DOCENZA EST.</v>
      </c>
      <c r="D98" s="132"/>
      <c r="E98" s="132"/>
      <c r="F98" s="132"/>
      <c r="G98" s="132"/>
      <c r="H98" s="132"/>
      <c r="I98" s="132"/>
      <c r="J98" s="132"/>
      <c r="K98" s="132"/>
      <c r="L98" s="132"/>
      <c r="M98" s="132"/>
      <c r="N98" s="132"/>
      <c r="O98" s="132"/>
      <c r="P98" s="132"/>
      <c r="Q98" s="132"/>
      <c r="R98" s="132"/>
      <c r="S98" s="132"/>
      <c r="T98" s="132"/>
      <c r="U98" s="132"/>
      <c r="V98" s="132"/>
      <c r="W98" s="132"/>
      <c r="X98" s="132"/>
      <c r="Y98" s="132"/>
      <c r="Z98" s="132"/>
      <c r="AA98" s="132"/>
      <c r="AB98" s="132"/>
      <c r="AC98" s="132"/>
      <c r="AD98" s="132"/>
      <c r="AE98" s="132"/>
      <c r="AF98" s="132"/>
      <c r="AG98" s="132"/>
      <c r="AH98" s="133"/>
      <c r="AI98" s="99"/>
      <c r="AJ98" s="134">
        <f t="shared" si="11"/>
        <v>0</v>
      </c>
      <c r="AK98" s="132">
        <f>Foglio19!AL98</f>
        <v>6</v>
      </c>
      <c r="AL98" s="133">
        <f t="shared" si="12"/>
        <v>6</v>
      </c>
      <c r="AM98" s="99"/>
      <c r="AN98" s="158"/>
      <c r="AO98" s="159"/>
      <c r="AP98" s="158"/>
      <c r="AR98" s="277"/>
      <c r="AS98" s="197">
        <f t="array" ref="AS98">SUM(IF(($B$97:$B$153=AR97)*($C$97:$C$153=AV98),$AL$97:$AL$153,0))</f>
        <v>0</v>
      </c>
      <c r="AT98" s="328"/>
      <c r="AU98" s="218"/>
      <c r="AV98" s="199">
        <f>Foglio19!AV98</f>
        <v>0</v>
      </c>
      <c r="AW98" s="330"/>
      <c r="AX98" s="251"/>
      <c r="AY98" s="252"/>
      <c r="AZ98" s="252"/>
      <c r="BA98" s="333"/>
      <c r="BB98" s="265"/>
      <c r="BC98" s="337"/>
      <c r="BD98" s="330"/>
      <c r="BE98" s="252"/>
      <c r="BF98" s="252"/>
      <c r="BG98" s="333"/>
      <c r="BH98" s="335"/>
      <c r="BI98" s="337"/>
      <c r="BJ98" s="330"/>
      <c r="BK98" s="252"/>
      <c r="BL98" s="252"/>
      <c r="BM98" s="333"/>
      <c r="BN98" s="335"/>
      <c r="BO98" s="337"/>
      <c r="BP98" s="330"/>
      <c r="BQ98" s="252"/>
      <c r="BR98" s="252"/>
      <c r="BS98" s="333"/>
      <c r="BT98" s="335"/>
      <c r="BU98" s="337"/>
      <c r="BV98" s="330"/>
      <c r="BW98" s="252"/>
      <c r="BX98" s="252"/>
      <c r="BY98" s="333"/>
      <c r="BZ98" s="335"/>
      <c r="CA98" s="337"/>
      <c r="CB98" s="330"/>
      <c r="CC98" s="252"/>
      <c r="CD98" s="252"/>
      <c r="CE98" s="333"/>
      <c r="CF98" s="335"/>
      <c r="CG98" s="337"/>
    </row>
    <row r="99" spans="1:85">
      <c r="A99" s="130">
        <v>3</v>
      </c>
      <c r="B99" s="131" t="str">
        <f>Foglio16!B99</f>
        <v>RATTI S.</v>
      </c>
      <c r="C99" s="131" t="str">
        <f>Foglio16!C99</f>
        <v>DOCENZA EST.</v>
      </c>
      <c r="D99" s="132"/>
      <c r="E99" s="132"/>
      <c r="F99" s="132"/>
      <c r="G99" s="132"/>
      <c r="H99" s="132"/>
      <c r="I99" s="132"/>
      <c r="J99" s="132"/>
      <c r="K99" s="132"/>
      <c r="L99" s="132"/>
      <c r="M99" s="132"/>
      <c r="N99" s="132"/>
      <c r="O99" s="132"/>
      <c r="P99" s="132"/>
      <c r="Q99" s="132"/>
      <c r="R99" s="132"/>
      <c r="S99" s="132"/>
      <c r="T99" s="132"/>
      <c r="U99" s="132"/>
      <c r="V99" s="132"/>
      <c r="W99" s="132"/>
      <c r="X99" s="132"/>
      <c r="Y99" s="132"/>
      <c r="Z99" s="132"/>
      <c r="AA99" s="132"/>
      <c r="AB99" s="132"/>
      <c r="AC99" s="132"/>
      <c r="AD99" s="132"/>
      <c r="AE99" s="132"/>
      <c r="AF99" s="132"/>
      <c r="AG99" s="132"/>
      <c r="AH99" s="133"/>
      <c r="AI99" s="99"/>
      <c r="AJ99" s="134">
        <f t="shared" si="11"/>
        <v>0</v>
      </c>
      <c r="AK99" s="132">
        <f>Foglio19!AL99</f>
        <v>16</v>
      </c>
      <c r="AL99" s="133">
        <f t="shared" si="12"/>
        <v>16</v>
      </c>
      <c r="AM99" s="99"/>
      <c r="AN99" s="158"/>
      <c r="AO99" s="159"/>
      <c r="AP99" s="158"/>
      <c r="AR99" s="276">
        <f>Foglio19!AR99</f>
        <v>0</v>
      </c>
      <c r="AS99" s="200">
        <f t="array" ref="AS99">SUM(IF(($B$97:$B$153=AR99)*($C$97:$C$153=AV99),$AL$97:$AL$153,0))</f>
        <v>0</v>
      </c>
      <c r="AT99" s="327">
        <f>BA99+BG99+BM99+BS99+BY99+CE99</f>
        <v>0</v>
      </c>
      <c r="AU99" s="219">
        <f>AT99-AS99-AS100</f>
        <v>0</v>
      </c>
      <c r="AV99" s="202">
        <f>Foglio19!AV99</f>
        <v>0</v>
      </c>
      <c r="AW99" s="330">
        <f>Foglio19!AW99</f>
        <v>0</v>
      </c>
      <c r="AX99" s="251">
        <f>Foglio19!AX99</f>
        <v>0</v>
      </c>
      <c r="AY99" s="252">
        <f>Foglio19!AY99</f>
        <v>0</v>
      </c>
      <c r="AZ99" s="252">
        <f>Foglio19!AZ99</f>
        <v>0</v>
      </c>
      <c r="BA99" s="333">
        <f>Foglio19!BA99</f>
        <v>0</v>
      </c>
      <c r="BB99" s="265">
        <f>Foglio19!BB99</f>
        <v>0</v>
      </c>
      <c r="BC99" s="337">
        <f>Foglio19!BC99</f>
        <v>0</v>
      </c>
      <c r="BD99" s="330">
        <f>Foglio19!BD99</f>
        <v>0</v>
      </c>
      <c r="BE99" s="252">
        <f>Foglio19!BE99</f>
        <v>0</v>
      </c>
      <c r="BF99" s="252">
        <f>Foglio19!BF99</f>
        <v>0</v>
      </c>
      <c r="BG99" s="333">
        <f>Foglio19!BG99</f>
        <v>0</v>
      </c>
      <c r="BH99" s="335">
        <f>Foglio19!BH99</f>
        <v>0</v>
      </c>
      <c r="BI99" s="337">
        <f>Foglio19!BI99</f>
        <v>0</v>
      </c>
      <c r="BJ99" s="330">
        <f>Foglio19!BJ99</f>
        <v>0</v>
      </c>
      <c r="BK99" s="252">
        <f>Foglio19!BK99</f>
        <v>0</v>
      </c>
      <c r="BL99" s="252">
        <f>Foglio19!BL99</f>
        <v>0</v>
      </c>
      <c r="BM99" s="333">
        <f>Foglio19!BM99</f>
        <v>0</v>
      </c>
      <c r="BN99" s="335">
        <f>Foglio19!BN99</f>
        <v>0</v>
      </c>
      <c r="BO99" s="337">
        <f>Foglio19!BO99</f>
        <v>0</v>
      </c>
      <c r="BP99" s="330">
        <f>Foglio19!BP99</f>
        <v>0</v>
      </c>
      <c r="BQ99" s="252">
        <f>Foglio19!BQ99</f>
        <v>0</v>
      </c>
      <c r="BR99" s="252">
        <f>Foglio19!BR99</f>
        <v>0</v>
      </c>
      <c r="BS99" s="333">
        <f>Foglio19!BS99</f>
        <v>0</v>
      </c>
      <c r="BT99" s="335">
        <f>Foglio19!BT99</f>
        <v>0</v>
      </c>
      <c r="BU99" s="337">
        <f>Foglio19!BU99</f>
        <v>0</v>
      </c>
      <c r="BV99" s="330">
        <f>Foglio19!BV99</f>
        <v>0</v>
      </c>
      <c r="BW99" s="252">
        <f>Foglio19!BW99</f>
        <v>0</v>
      </c>
      <c r="BX99" s="252">
        <f>Foglio19!BX99</f>
        <v>0</v>
      </c>
      <c r="BY99" s="333">
        <f>Foglio19!BY99</f>
        <v>0</v>
      </c>
      <c r="BZ99" s="335">
        <f>Foglio19!BZ99</f>
        <v>0</v>
      </c>
      <c r="CA99" s="337">
        <f>Foglio19!CA99</f>
        <v>0</v>
      </c>
      <c r="CB99" s="330">
        <f>Foglio19!CB99</f>
        <v>0</v>
      </c>
      <c r="CC99" s="252">
        <f>Foglio19!CC99</f>
        <v>0</v>
      </c>
      <c r="CD99" s="252">
        <f>Foglio19!CD99</f>
        <v>0</v>
      </c>
      <c r="CE99" s="333">
        <f>Foglio19!CE99</f>
        <v>0</v>
      </c>
      <c r="CF99" s="335">
        <f>Foglio19!CF99</f>
        <v>0</v>
      </c>
      <c r="CG99" s="337">
        <f>Foglio19!CG99</f>
        <v>0</v>
      </c>
    </row>
    <row r="100" spans="1:85">
      <c r="A100" s="130">
        <v>4</v>
      </c>
      <c r="B100" s="131" t="str">
        <f>Foglio16!B100</f>
        <v>CHIAPPE A.</v>
      </c>
      <c r="C100" s="131" t="str">
        <f>Foglio16!C100</f>
        <v>CODOC EST.</v>
      </c>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2"/>
      <c r="AH100" s="133"/>
      <c r="AI100" s="99"/>
      <c r="AJ100" s="134">
        <f t="shared" si="11"/>
        <v>0</v>
      </c>
      <c r="AK100" s="132">
        <f>Foglio19!AL100</f>
        <v>3</v>
      </c>
      <c r="AL100" s="133">
        <f t="shared" si="12"/>
        <v>3</v>
      </c>
      <c r="AM100" s="99"/>
      <c r="AN100" s="158"/>
      <c r="AO100" s="159"/>
      <c r="AP100" s="158"/>
      <c r="AR100" s="277"/>
      <c r="AS100" s="197">
        <f t="array" ref="AS100">SUM(IF(($B$97:$B$153=AR99)*($C$97:$C$153=AV100),$AL$97:$AL$153,0))</f>
        <v>0</v>
      </c>
      <c r="AT100" s="328"/>
      <c r="AU100" s="218"/>
      <c r="AV100" s="199">
        <f>Foglio19!AV100</f>
        <v>0</v>
      </c>
      <c r="AW100" s="330"/>
      <c r="AX100" s="251"/>
      <c r="AY100" s="252"/>
      <c r="AZ100" s="252"/>
      <c r="BA100" s="333"/>
      <c r="BB100" s="265"/>
      <c r="BC100" s="337"/>
      <c r="BD100" s="330"/>
      <c r="BE100" s="252"/>
      <c r="BF100" s="252"/>
      <c r="BG100" s="333"/>
      <c r="BH100" s="335"/>
      <c r="BI100" s="337"/>
      <c r="BJ100" s="330"/>
      <c r="BK100" s="252"/>
      <c r="BL100" s="252"/>
      <c r="BM100" s="333"/>
      <c r="BN100" s="335"/>
      <c r="BO100" s="337"/>
      <c r="BP100" s="330"/>
      <c r="BQ100" s="252"/>
      <c r="BR100" s="252"/>
      <c r="BS100" s="333"/>
      <c r="BT100" s="335"/>
      <c r="BU100" s="337"/>
      <c r="BV100" s="330"/>
      <c r="BW100" s="252"/>
      <c r="BX100" s="252"/>
      <c r="BY100" s="333"/>
      <c r="BZ100" s="335"/>
      <c r="CA100" s="337"/>
      <c r="CB100" s="330"/>
      <c r="CC100" s="252"/>
      <c r="CD100" s="252"/>
      <c r="CE100" s="333"/>
      <c r="CF100" s="335"/>
      <c r="CG100" s="337"/>
    </row>
    <row r="101" spans="1:85">
      <c r="A101" s="130">
        <v>5</v>
      </c>
      <c r="B101" s="131">
        <f>Foglio16!B101</f>
        <v>0</v>
      </c>
      <c r="C101" s="131">
        <f>Foglio16!C101</f>
        <v>0</v>
      </c>
      <c r="D101" s="132"/>
      <c r="E101" s="132"/>
      <c r="F101" s="132"/>
      <c r="G101" s="132"/>
      <c r="H101" s="132"/>
      <c r="I101" s="132"/>
      <c r="J101" s="132"/>
      <c r="K101" s="132"/>
      <c r="L101" s="132"/>
      <c r="M101" s="132"/>
      <c r="N101" s="132"/>
      <c r="O101" s="132"/>
      <c r="P101" s="132"/>
      <c r="Q101" s="132"/>
      <c r="R101" s="132"/>
      <c r="S101" s="132"/>
      <c r="T101" s="132"/>
      <c r="U101" s="132"/>
      <c r="V101" s="132"/>
      <c r="W101" s="132"/>
      <c r="X101" s="132"/>
      <c r="Y101" s="132"/>
      <c r="Z101" s="132"/>
      <c r="AA101" s="132"/>
      <c r="AB101" s="132"/>
      <c r="AC101" s="132"/>
      <c r="AD101" s="132"/>
      <c r="AE101" s="132"/>
      <c r="AF101" s="132"/>
      <c r="AG101" s="132"/>
      <c r="AH101" s="133"/>
      <c r="AI101" s="99"/>
      <c r="AJ101" s="134">
        <f t="shared" si="11"/>
        <v>0</v>
      </c>
      <c r="AK101" s="132">
        <f>Foglio19!AL101</f>
        <v>0</v>
      </c>
      <c r="AL101" s="133">
        <f t="shared" si="12"/>
        <v>0</v>
      </c>
      <c r="AM101" s="99"/>
      <c r="AN101" s="158"/>
      <c r="AO101" s="159"/>
      <c r="AP101" s="158"/>
      <c r="AR101" s="276">
        <f>Foglio19!AR101</f>
        <v>0</v>
      </c>
      <c r="AS101" s="200">
        <f t="array" ref="AS101">SUM(IF(($B$97:$B$153=AR101)*($C$97:$C$153=AV101),$AL$97:$AL$153,0))</f>
        <v>0</v>
      </c>
      <c r="AT101" s="327">
        <f>BA101+BG101+BM101+BS101+BY101+CE101</f>
        <v>0</v>
      </c>
      <c r="AU101" s="219">
        <f>AT101-AS101-AS102</f>
        <v>0</v>
      </c>
      <c r="AV101" s="202">
        <f>Foglio19!AV101</f>
        <v>0</v>
      </c>
      <c r="AW101" s="330">
        <f>Foglio19!AW101</f>
        <v>0</v>
      </c>
      <c r="AX101" s="251">
        <f>Foglio19!AX101</f>
        <v>0</v>
      </c>
      <c r="AY101" s="252">
        <f>Foglio19!AY101</f>
        <v>0</v>
      </c>
      <c r="AZ101" s="252">
        <f>Foglio19!AZ101</f>
        <v>0</v>
      </c>
      <c r="BA101" s="333">
        <f>Foglio19!BA101</f>
        <v>0</v>
      </c>
      <c r="BB101" s="265">
        <f>Foglio19!BB101</f>
        <v>0</v>
      </c>
      <c r="BC101" s="337">
        <f>Foglio19!BC101</f>
        <v>0</v>
      </c>
      <c r="BD101" s="330">
        <f>Foglio19!BD101</f>
        <v>0</v>
      </c>
      <c r="BE101" s="252">
        <f>Foglio19!BE101</f>
        <v>0</v>
      </c>
      <c r="BF101" s="252">
        <f>Foglio19!BF101</f>
        <v>0</v>
      </c>
      <c r="BG101" s="333">
        <f>Foglio19!BG101</f>
        <v>0</v>
      </c>
      <c r="BH101" s="335">
        <f>Foglio19!BH101</f>
        <v>0</v>
      </c>
      <c r="BI101" s="337">
        <f>Foglio19!BI101</f>
        <v>0</v>
      </c>
      <c r="BJ101" s="330">
        <f>Foglio19!BJ101</f>
        <v>0</v>
      </c>
      <c r="BK101" s="252">
        <f>Foglio19!BK101</f>
        <v>0</v>
      </c>
      <c r="BL101" s="252">
        <f>Foglio19!BL101</f>
        <v>0</v>
      </c>
      <c r="BM101" s="333">
        <f>Foglio19!BM101</f>
        <v>0</v>
      </c>
      <c r="BN101" s="335">
        <f>Foglio19!BN101</f>
        <v>0</v>
      </c>
      <c r="BO101" s="337">
        <f>Foglio19!BO101</f>
        <v>0</v>
      </c>
      <c r="BP101" s="330">
        <f>Foglio19!BP101</f>
        <v>0</v>
      </c>
      <c r="BQ101" s="252">
        <f>Foglio19!BQ101</f>
        <v>0</v>
      </c>
      <c r="BR101" s="252">
        <f>Foglio19!BR101</f>
        <v>0</v>
      </c>
      <c r="BS101" s="333">
        <f>Foglio19!BS101</f>
        <v>0</v>
      </c>
      <c r="BT101" s="335">
        <f>Foglio19!BT101</f>
        <v>0</v>
      </c>
      <c r="BU101" s="337">
        <f>Foglio19!BU101</f>
        <v>0</v>
      </c>
      <c r="BV101" s="330">
        <f>Foglio19!BV101</f>
        <v>0</v>
      </c>
      <c r="BW101" s="252">
        <f>Foglio19!BW101</f>
        <v>0</v>
      </c>
      <c r="BX101" s="252">
        <f>Foglio19!BX101</f>
        <v>0</v>
      </c>
      <c r="BY101" s="333">
        <f>Foglio19!BY101</f>
        <v>0</v>
      </c>
      <c r="BZ101" s="335">
        <f>Foglio19!BZ101</f>
        <v>0</v>
      </c>
      <c r="CA101" s="337">
        <f>Foglio19!CA101</f>
        <v>0</v>
      </c>
      <c r="CB101" s="330">
        <f>Foglio19!CB101</f>
        <v>0</v>
      </c>
      <c r="CC101" s="252">
        <f>Foglio19!CC101</f>
        <v>0</v>
      </c>
      <c r="CD101" s="252">
        <f>Foglio19!CD101</f>
        <v>0</v>
      </c>
      <c r="CE101" s="333">
        <f>Foglio19!CE101</f>
        <v>0</v>
      </c>
      <c r="CF101" s="335">
        <f>Foglio19!CF101</f>
        <v>0</v>
      </c>
      <c r="CG101" s="337">
        <f>Foglio19!CG101</f>
        <v>0</v>
      </c>
    </row>
    <row r="102" spans="1:85">
      <c r="A102" s="130">
        <v>6</v>
      </c>
      <c r="B102" s="131">
        <f>Foglio16!B102</f>
        <v>0</v>
      </c>
      <c r="C102" s="131">
        <f>Foglio16!C102</f>
        <v>0</v>
      </c>
      <c r="D102" s="132"/>
      <c r="E102" s="132"/>
      <c r="F102" s="132"/>
      <c r="G102" s="132"/>
      <c r="H102" s="132"/>
      <c r="I102" s="132"/>
      <c r="J102" s="132"/>
      <c r="K102" s="132"/>
      <c r="L102" s="132"/>
      <c r="M102" s="132"/>
      <c r="N102" s="132"/>
      <c r="O102" s="132"/>
      <c r="P102" s="132"/>
      <c r="Q102" s="132"/>
      <c r="R102" s="132"/>
      <c r="S102" s="132"/>
      <c r="T102" s="132"/>
      <c r="U102" s="132"/>
      <c r="V102" s="132"/>
      <c r="W102" s="132"/>
      <c r="X102" s="132"/>
      <c r="Y102" s="132"/>
      <c r="Z102" s="132"/>
      <c r="AA102" s="132"/>
      <c r="AB102" s="132"/>
      <c r="AC102" s="132"/>
      <c r="AD102" s="132"/>
      <c r="AE102" s="132"/>
      <c r="AF102" s="132"/>
      <c r="AG102" s="132"/>
      <c r="AH102" s="133"/>
      <c r="AI102" s="99"/>
      <c r="AJ102" s="134">
        <f t="shared" si="11"/>
        <v>0</v>
      </c>
      <c r="AK102" s="132">
        <f>Foglio19!AL102</f>
        <v>0</v>
      </c>
      <c r="AL102" s="133">
        <f t="shared" si="12"/>
        <v>0</v>
      </c>
      <c r="AM102" s="99"/>
      <c r="AN102" s="158"/>
      <c r="AO102" s="159"/>
      <c r="AP102" s="158"/>
      <c r="AR102" s="277"/>
      <c r="AS102" s="197">
        <f t="array" ref="AS102">SUM(IF(($B$97:$B$153=AR101)*($C$97:$C$153=AV102),$AL$97:$AL$153,0))</f>
        <v>0</v>
      </c>
      <c r="AT102" s="328"/>
      <c r="AU102" s="218"/>
      <c r="AV102" s="199">
        <f>Foglio19!AV102</f>
        <v>0</v>
      </c>
      <c r="AW102" s="330"/>
      <c r="AX102" s="251"/>
      <c r="AY102" s="252"/>
      <c r="AZ102" s="252"/>
      <c r="BA102" s="333"/>
      <c r="BB102" s="265"/>
      <c r="BC102" s="337"/>
      <c r="BD102" s="330"/>
      <c r="BE102" s="252"/>
      <c r="BF102" s="252"/>
      <c r="BG102" s="333"/>
      <c r="BH102" s="335"/>
      <c r="BI102" s="337"/>
      <c r="BJ102" s="330"/>
      <c r="BK102" s="252"/>
      <c r="BL102" s="252"/>
      <c r="BM102" s="333"/>
      <c r="BN102" s="335"/>
      <c r="BO102" s="337"/>
      <c r="BP102" s="330"/>
      <c r="BQ102" s="252"/>
      <c r="BR102" s="252"/>
      <c r="BS102" s="333"/>
      <c r="BT102" s="335"/>
      <c r="BU102" s="337"/>
      <c r="BV102" s="330"/>
      <c r="BW102" s="252"/>
      <c r="BX102" s="252"/>
      <c r="BY102" s="333"/>
      <c r="BZ102" s="335"/>
      <c r="CA102" s="337"/>
      <c r="CB102" s="330"/>
      <c r="CC102" s="252"/>
      <c r="CD102" s="252"/>
      <c r="CE102" s="333"/>
      <c r="CF102" s="335"/>
      <c r="CG102" s="337"/>
    </row>
    <row r="103" spans="1:85">
      <c r="A103" s="130">
        <v>7</v>
      </c>
      <c r="B103" s="131">
        <f>Foglio16!B103</f>
        <v>0</v>
      </c>
      <c r="C103" s="131">
        <f>Foglio16!C103</f>
        <v>0</v>
      </c>
      <c r="D103" s="132"/>
      <c r="E103" s="132"/>
      <c r="F103" s="132"/>
      <c r="G103" s="132"/>
      <c r="H103" s="132"/>
      <c r="I103" s="132"/>
      <c r="J103" s="132"/>
      <c r="K103" s="132"/>
      <c r="L103" s="132"/>
      <c r="M103" s="132"/>
      <c r="N103" s="132"/>
      <c r="O103" s="132"/>
      <c r="P103" s="132"/>
      <c r="Q103" s="132"/>
      <c r="R103" s="132"/>
      <c r="S103" s="132"/>
      <c r="T103" s="132"/>
      <c r="U103" s="132"/>
      <c r="V103" s="132"/>
      <c r="W103" s="132"/>
      <c r="X103" s="132"/>
      <c r="Y103" s="132"/>
      <c r="Z103" s="132"/>
      <c r="AA103" s="132"/>
      <c r="AB103" s="132"/>
      <c r="AC103" s="132"/>
      <c r="AD103" s="132"/>
      <c r="AE103" s="132"/>
      <c r="AF103" s="132"/>
      <c r="AG103" s="132"/>
      <c r="AH103" s="133"/>
      <c r="AI103" s="99"/>
      <c r="AJ103" s="134">
        <f t="shared" si="11"/>
        <v>0</v>
      </c>
      <c r="AK103" s="132">
        <f>Foglio19!AL103</f>
        <v>0</v>
      </c>
      <c r="AL103" s="133">
        <f t="shared" si="12"/>
        <v>0</v>
      </c>
      <c r="AM103" s="99"/>
      <c r="AN103" s="158"/>
      <c r="AO103" s="159"/>
      <c r="AP103" s="158"/>
      <c r="AR103" s="276">
        <f>Foglio19!AR103</f>
        <v>0</v>
      </c>
      <c r="AS103" s="200">
        <f t="array" ref="AS103">SUM(IF(($B$97:$B$153=AR103)*($C$97:$C$153=AV103),$AL$97:$AL$153,0))</f>
        <v>0</v>
      </c>
      <c r="AT103" s="327">
        <f>BA103+BG103+BM103+BS103+BY103+CE103</f>
        <v>0</v>
      </c>
      <c r="AU103" s="219">
        <f>AT103-AS103-AS104</f>
        <v>0</v>
      </c>
      <c r="AV103" s="202">
        <f>Foglio19!AV103</f>
        <v>0</v>
      </c>
      <c r="AW103" s="330">
        <f>Foglio19!AW103</f>
        <v>0</v>
      </c>
      <c r="AX103" s="251">
        <f>Foglio19!AX103</f>
        <v>0</v>
      </c>
      <c r="AY103" s="252">
        <f>Foglio19!AY103</f>
        <v>0</v>
      </c>
      <c r="AZ103" s="252">
        <f>Foglio19!AZ103</f>
        <v>0</v>
      </c>
      <c r="BA103" s="333">
        <f>Foglio19!BA103</f>
        <v>0</v>
      </c>
      <c r="BB103" s="265">
        <f>Foglio19!BB103</f>
        <v>0</v>
      </c>
      <c r="BC103" s="337">
        <f>Foglio19!BC103</f>
        <v>0</v>
      </c>
      <c r="BD103" s="330">
        <f>Foglio19!BD103</f>
        <v>0</v>
      </c>
      <c r="BE103" s="252">
        <f>Foglio19!BE103</f>
        <v>0</v>
      </c>
      <c r="BF103" s="252">
        <f>Foglio19!BF103</f>
        <v>0</v>
      </c>
      <c r="BG103" s="333">
        <f>Foglio19!BG103</f>
        <v>0</v>
      </c>
      <c r="BH103" s="335">
        <f>Foglio19!BH103</f>
        <v>0</v>
      </c>
      <c r="BI103" s="337">
        <f>Foglio19!BI103</f>
        <v>0</v>
      </c>
      <c r="BJ103" s="330">
        <f>Foglio19!BJ103</f>
        <v>0</v>
      </c>
      <c r="BK103" s="252">
        <f>Foglio19!BK103</f>
        <v>0</v>
      </c>
      <c r="BL103" s="252">
        <f>Foglio19!BL103</f>
        <v>0</v>
      </c>
      <c r="BM103" s="333">
        <f>Foglio19!BM103</f>
        <v>0</v>
      </c>
      <c r="BN103" s="335">
        <f>Foglio19!BN103</f>
        <v>0</v>
      </c>
      <c r="BO103" s="337">
        <f>Foglio19!BO103</f>
        <v>0</v>
      </c>
      <c r="BP103" s="330">
        <f>Foglio19!BP103</f>
        <v>0</v>
      </c>
      <c r="BQ103" s="252">
        <f>Foglio19!BQ103</f>
        <v>0</v>
      </c>
      <c r="BR103" s="252">
        <f>Foglio19!BR103</f>
        <v>0</v>
      </c>
      <c r="BS103" s="333">
        <f>Foglio19!BS103</f>
        <v>0</v>
      </c>
      <c r="BT103" s="335">
        <f>Foglio19!BT103</f>
        <v>0</v>
      </c>
      <c r="BU103" s="337">
        <f>Foglio19!BU103</f>
        <v>0</v>
      </c>
      <c r="BV103" s="330">
        <f>Foglio19!BV103</f>
        <v>0</v>
      </c>
      <c r="BW103" s="252">
        <f>Foglio19!BW103</f>
        <v>0</v>
      </c>
      <c r="BX103" s="252">
        <f>Foglio19!BX103</f>
        <v>0</v>
      </c>
      <c r="BY103" s="333">
        <f>Foglio19!BY103</f>
        <v>0</v>
      </c>
      <c r="BZ103" s="335">
        <f>Foglio19!BZ103</f>
        <v>0</v>
      </c>
      <c r="CA103" s="337">
        <f>Foglio19!CA103</f>
        <v>0</v>
      </c>
      <c r="CB103" s="330">
        <f>Foglio19!CB103</f>
        <v>0</v>
      </c>
      <c r="CC103" s="252">
        <f>Foglio19!CC103</f>
        <v>0</v>
      </c>
      <c r="CD103" s="252">
        <f>Foglio19!CD103</f>
        <v>0</v>
      </c>
      <c r="CE103" s="333">
        <f>Foglio19!CE103</f>
        <v>0</v>
      </c>
      <c r="CF103" s="335">
        <f>Foglio19!CF103</f>
        <v>0</v>
      </c>
      <c r="CG103" s="337">
        <f>Foglio19!CG103</f>
        <v>0</v>
      </c>
    </row>
    <row r="104" spans="1:85">
      <c r="A104" s="130">
        <v>8</v>
      </c>
      <c r="B104" s="131">
        <f>Foglio16!B104</f>
        <v>0</v>
      </c>
      <c r="C104" s="131">
        <f>Foglio16!C104</f>
        <v>0</v>
      </c>
      <c r="D104" s="132"/>
      <c r="E104" s="132"/>
      <c r="F104" s="132"/>
      <c r="G104" s="132"/>
      <c r="H104" s="132"/>
      <c r="I104" s="132"/>
      <c r="J104" s="132"/>
      <c r="K104" s="132"/>
      <c r="L104" s="132"/>
      <c r="M104" s="132"/>
      <c r="N104" s="132"/>
      <c r="O104" s="132"/>
      <c r="P104" s="132"/>
      <c r="Q104" s="132"/>
      <c r="R104" s="132"/>
      <c r="S104" s="132"/>
      <c r="T104" s="132"/>
      <c r="U104" s="132"/>
      <c r="V104" s="132"/>
      <c r="W104" s="132"/>
      <c r="X104" s="132"/>
      <c r="Y104" s="132"/>
      <c r="Z104" s="132"/>
      <c r="AA104" s="132"/>
      <c r="AB104" s="132"/>
      <c r="AC104" s="132"/>
      <c r="AD104" s="132"/>
      <c r="AE104" s="132"/>
      <c r="AF104" s="132"/>
      <c r="AG104" s="132"/>
      <c r="AH104" s="133"/>
      <c r="AI104" s="99"/>
      <c r="AJ104" s="134">
        <f t="shared" si="11"/>
        <v>0</v>
      </c>
      <c r="AK104" s="132">
        <f>Foglio19!AL104</f>
        <v>0</v>
      </c>
      <c r="AL104" s="133">
        <f t="shared" si="12"/>
        <v>0</v>
      </c>
      <c r="AM104" s="99"/>
      <c r="AN104" s="158"/>
      <c r="AO104" s="159"/>
      <c r="AP104" s="158"/>
      <c r="AR104" s="277"/>
      <c r="AS104" s="197">
        <f t="array" ref="AS104">SUM(IF(($B$97:$B$153=AR103)*($C$97:$C$153=AV104),$AL$97:$AL$153,0))</f>
        <v>0</v>
      </c>
      <c r="AT104" s="328"/>
      <c r="AU104" s="218"/>
      <c r="AV104" s="199">
        <f>Foglio19!AV104</f>
        <v>0</v>
      </c>
      <c r="AW104" s="330"/>
      <c r="AX104" s="251"/>
      <c r="AY104" s="252"/>
      <c r="AZ104" s="252"/>
      <c r="BA104" s="333"/>
      <c r="BB104" s="265"/>
      <c r="BC104" s="337"/>
      <c r="BD104" s="330"/>
      <c r="BE104" s="252"/>
      <c r="BF104" s="252"/>
      <c r="BG104" s="333"/>
      <c r="BH104" s="335"/>
      <c r="BI104" s="337"/>
      <c r="BJ104" s="330"/>
      <c r="BK104" s="252"/>
      <c r="BL104" s="252"/>
      <c r="BM104" s="333"/>
      <c r="BN104" s="335"/>
      <c r="BO104" s="337"/>
      <c r="BP104" s="330"/>
      <c r="BQ104" s="252"/>
      <c r="BR104" s="252"/>
      <c r="BS104" s="333"/>
      <c r="BT104" s="335"/>
      <c r="BU104" s="337"/>
      <c r="BV104" s="330"/>
      <c r="BW104" s="252"/>
      <c r="BX104" s="252"/>
      <c r="BY104" s="333"/>
      <c r="BZ104" s="335"/>
      <c r="CA104" s="337"/>
      <c r="CB104" s="330"/>
      <c r="CC104" s="252"/>
      <c r="CD104" s="252"/>
      <c r="CE104" s="333"/>
      <c r="CF104" s="335"/>
      <c r="CG104" s="337"/>
    </row>
    <row r="105" spans="1:85">
      <c r="A105" s="130">
        <v>9</v>
      </c>
      <c r="B105" s="131">
        <f>Foglio16!B105</f>
        <v>0</v>
      </c>
      <c r="C105" s="131">
        <f>Foglio16!C105</f>
        <v>0</v>
      </c>
      <c r="D105" s="132"/>
      <c r="E105" s="132"/>
      <c r="F105" s="132"/>
      <c r="G105" s="132"/>
      <c r="H105" s="132"/>
      <c r="I105" s="132"/>
      <c r="J105" s="132"/>
      <c r="K105" s="132"/>
      <c r="L105" s="132"/>
      <c r="M105" s="132"/>
      <c r="N105" s="132"/>
      <c r="O105" s="132"/>
      <c r="P105" s="132"/>
      <c r="Q105" s="132"/>
      <c r="R105" s="132"/>
      <c r="S105" s="132"/>
      <c r="T105" s="132"/>
      <c r="U105" s="132"/>
      <c r="V105" s="132"/>
      <c r="W105" s="132"/>
      <c r="X105" s="132"/>
      <c r="Y105" s="132"/>
      <c r="Z105" s="132"/>
      <c r="AA105" s="132"/>
      <c r="AB105" s="132"/>
      <c r="AC105" s="132"/>
      <c r="AD105" s="132"/>
      <c r="AE105" s="132"/>
      <c r="AF105" s="132"/>
      <c r="AG105" s="132"/>
      <c r="AH105" s="133"/>
      <c r="AI105" s="99"/>
      <c r="AJ105" s="134">
        <f t="shared" si="11"/>
        <v>0</v>
      </c>
      <c r="AK105" s="132">
        <f>Foglio19!AL105</f>
        <v>0</v>
      </c>
      <c r="AL105" s="133">
        <f t="shared" si="12"/>
        <v>0</v>
      </c>
      <c r="AM105" s="99"/>
      <c r="AN105" s="158"/>
      <c r="AO105" s="159"/>
      <c r="AP105" s="158"/>
      <c r="AR105" s="276">
        <f>Foglio19!AR105</f>
        <v>0</v>
      </c>
      <c r="AS105" s="200">
        <f t="array" ref="AS105">SUM(IF(($B$97:$B$153=AR105)*($C$97:$C$153=AV105),$AL$97:$AL$153,0))</f>
        <v>0</v>
      </c>
      <c r="AT105" s="327">
        <f>BA105+BG105+BM105+BS105+BY105+CE105</f>
        <v>0</v>
      </c>
      <c r="AU105" s="219">
        <f>AT105-AS105-AS106</f>
        <v>0</v>
      </c>
      <c r="AV105" s="202">
        <f>Foglio19!AV105</f>
        <v>0</v>
      </c>
      <c r="AW105" s="330">
        <f>Foglio19!AW105</f>
        <v>0</v>
      </c>
      <c r="AX105" s="251">
        <f>Foglio19!AX105</f>
        <v>0</v>
      </c>
      <c r="AY105" s="252">
        <f>Foglio19!AY105</f>
        <v>0</v>
      </c>
      <c r="AZ105" s="252">
        <f>Foglio19!AZ105</f>
        <v>0</v>
      </c>
      <c r="BA105" s="333">
        <f>Foglio19!BA105</f>
        <v>0</v>
      </c>
      <c r="BB105" s="265">
        <f>Foglio19!BB105</f>
        <v>0</v>
      </c>
      <c r="BC105" s="337">
        <f>Foglio19!BC105</f>
        <v>0</v>
      </c>
      <c r="BD105" s="330">
        <f>Foglio19!BD105</f>
        <v>0</v>
      </c>
      <c r="BE105" s="252">
        <f>Foglio19!BE105</f>
        <v>0</v>
      </c>
      <c r="BF105" s="252">
        <f>Foglio19!BF105</f>
        <v>0</v>
      </c>
      <c r="BG105" s="333">
        <f>Foglio19!BG105</f>
        <v>0</v>
      </c>
      <c r="BH105" s="335">
        <f>Foglio19!BH105</f>
        <v>0</v>
      </c>
      <c r="BI105" s="337">
        <f>Foglio19!BI105</f>
        <v>0</v>
      </c>
      <c r="BJ105" s="330">
        <f>Foglio19!BJ105</f>
        <v>0</v>
      </c>
      <c r="BK105" s="252">
        <f>Foglio19!BK105</f>
        <v>0</v>
      </c>
      <c r="BL105" s="252">
        <f>Foglio19!BL105</f>
        <v>0</v>
      </c>
      <c r="BM105" s="333">
        <f>Foglio19!BM105</f>
        <v>0</v>
      </c>
      <c r="BN105" s="335">
        <f>Foglio19!BN105</f>
        <v>0</v>
      </c>
      <c r="BO105" s="337">
        <f>Foglio19!BO105</f>
        <v>0</v>
      </c>
      <c r="BP105" s="330">
        <f>Foglio19!BP105</f>
        <v>0</v>
      </c>
      <c r="BQ105" s="252">
        <f>Foglio19!BQ105</f>
        <v>0</v>
      </c>
      <c r="BR105" s="252">
        <f>Foglio19!BR105</f>
        <v>0</v>
      </c>
      <c r="BS105" s="333">
        <f>Foglio19!BS105</f>
        <v>0</v>
      </c>
      <c r="BT105" s="335">
        <f>Foglio19!BT105</f>
        <v>0</v>
      </c>
      <c r="BU105" s="337">
        <f>Foglio19!BU105</f>
        <v>0</v>
      </c>
      <c r="BV105" s="330">
        <f>Foglio19!BV105</f>
        <v>0</v>
      </c>
      <c r="BW105" s="252">
        <f>Foglio19!BW105</f>
        <v>0</v>
      </c>
      <c r="BX105" s="252">
        <f>Foglio19!BX105</f>
        <v>0</v>
      </c>
      <c r="BY105" s="333">
        <f>Foglio19!BY105</f>
        <v>0</v>
      </c>
      <c r="BZ105" s="335">
        <f>Foglio19!BZ105</f>
        <v>0</v>
      </c>
      <c r="CA105" s="337">
        <f>Foglio19!CA105</f>
        <v>0</v>
      </c>
      <c r="CB105" s="330">
        <f>Foglio19!CB105</f>
        <v>0</v>
      </c>
      <c r="CC105" s="252">
        <f>Foglio19!CC105</f>
        <v>0</v>
      </c>
      <c r="CD105" s="252">
        <f>Foglio19!CD105</f>
        <v>0</v>
      </c>
      <c r="CE105" s="333">
        <f>Foglio19!CE105</f>
        <v>0</v>
      </c>
      <c r="CF105" s="335">
        <f>Foglio19!CF105</f>
        <v>0</v>
      </c>
      <c r="CG105" s="337">
        <f>Foglio19!CG105</f>
        <v>0</v>
      </c>
    </row>
    <row r="106" spans="1:85">
      <c r="A106" s="130">
        <v>10</v>
      </c>
      <c r="B106" s="131">
        <f>Foglio16!B106</f>
        <v>0</v>
      </c>
      <c r="C106" s="131">
        <f>Foglio16!C106</f>
        <v>0</v>
      </c>
      <c r="D106" s="132"/>
      <c r="E106" s="132"/>
      <c r="F106" s="132"/>
      <c r="G106" s="132"/>
      <c r="H106" s="132"/>
      <c r="I106" s="132"/>
      <c r="J106" s="132"/>
      <c r="K106" s="132"/>
      <c r="L106" s="132"/>
      <c r="M106" s="132"/>
      <c r="N106" s="132"/>
      <c r="O106" s="132"/>
      <c r="P106" s="132"/>
      <c r="Q106" s="132"/>
      <c r="R106" s="132"/>
      <c r="S106" s="132"/>
      <c r="T106" s="132"/>
      <c r="U106" s="132"/>
      <c r="V106" s="132"/>
      <c r="W106" s="132"/>
      <c r="X106" s="132"/>
      <c r="Y106" s="132"/>
      <c r="Z106" s="132"/>
      <c r="AA106" s="132"/>
      <c r="AB106" s="132"/>
      <c r="AC106" s="132"/>
      <c r="AD106" s="132"/>
      <c r="AE106" s="132"/>
      <c r="AF106" s="132"/>
      <c r="AG106" s="132"/>
      <c r="AH106" s="133"/>
      <c r="AI106" s="99"/>
      <c r="AJ106" s="134">
        <f t="shared" si="11"/>
        <v>0</v>
      </c>
      <c r="AK106" s="132">
        <f>Foglio19!AL106</f>
        <v>0</v>
      </c>
      <c r="AL106" s="133">
        <f t="shared" si="12"/>
        <v>0</v>
      </c>
      <c r="AM106" s="99"/>
      <c r="AN106" s="158"/>
      <c r="AO106" s="159"/>
      <c r="AP106" s="158"/>
      <c r="AR106" s="277"/>
      <c r="AS106" s="197">
        <f t="array" ref="AS106">SUM(IF(($B$97:$B$153=AR105)*($C$97:$C$153=AV106),$AL$97:$AL$153,0))</f>
        <v>0</v>
      </c>
      <c r="AT106" s="328"/>
      <c r="AU106" s="218"/>
      <c r="AV106" s="199">
        <f>Foglio19!AV106</f>
        <v>0</v>
      </c>
      <c r="AW106" s="330"/>
      <c r="AX106" s="251"/>
      <c r="AY106" s="252"/>
      <c r="AZ106" s="252"/>
      <c r="BA106" s="333"/>
      <c r="BB106" s="265"/>
      <c r="BC106" s="337"/>
      <c r="BD106" s="330"/>
      <c r="BE106" s="252"/>
      <c r="BF106" s="252"/>
      <c r="BG106" s="333"/>
      <c r="BH106" s="335"/>
      <c r="BI106" s="337"/>
      <c r="BJ106" s="330"/>
      <c r="BK106" s="252"/>
      <c r="BL106" s="252"/>
      <c r="BM106" s="333"/>
      <c r="BN106" s="335"/>
      <c r="BO106" s="337"/>
      <c r="BP106" s="330"/>
      <c r="BQ106" s="252"/>
      <c r="BR106" s="252"/>
      <c r="BS106" s="333"/>
      <c r="BT106" s="335"/>
      <c r="BU106" s="337"/>
      <c r="BV106" s="330"/>
      <c r="BW106" s="252"/>
      <c r="BX106" s="252"/>
      <c r="BY106" s="333"/>
      <c r="BZ106" s="335"/>
      <c r="CA106" s="337"/>
      <c r="CB106" s="330"/>
      <c r="CC106" s="252"/>
      <c r="CD106" s="252"/>
      <c r="CE106" s="333"/>
      <c r="CF106" s="335"/>
      <c r="CG106" s="337"/>
    </row>
    <row r="107" spans="1:85">
      <c r="A107" s="130">
        <v>11</v>
      </c>
      <c r="B107" s="131">
        <f>Foglio16!B107</f>
        <v>0</v>
      </c>
      <c r="C107" s="131">
        <f>Foglio16!C107</f>
        <v>0</v>
      </c>
      <c r="D107" s="132"/>
      <c r="E107" s="132"/>
      <c r="F107" s="132"/>
      <c r="G107" s="132"/>
      <c r="H107" s="132"/>
      <c r="I107" s="132"/>
      <c r="J107" s="132"/>
      <c r="K107" s="132"/>
      <c r="L107" s="132"/>
      <c r="M107" s="132"/>
      <c r="N107" s="132"/>
      <c r="O107" s="132"/>
      <c r="P107" s="132"/>
      <c r="Q107" s="132"/>
      <c r="R107" s="132"/>
      <c r="S107" s="132"/>
      <c r="T107" s="132"/>
      <c r="U107" s="132"/>
      <c r="V107" s="132"/>
      <c r="W107" s="132"/>
      <c r="X107" s="132"/>
      <c r="Y107" s="132"/>
      <c r="Z107" s="132"/>
      <c r="AA107" s="132"/>
      <c r="AB107" s="132"/>
      <c r="AC107" s="132"/>
      <c r="AD107" s="132"/>
      <c r="AE107" s="132"/>
      <c r="AF107" s="132"/>
      <c r="AG107" s="132"/>
      <c r="AH107" s="133"/>
      <c r="AI107" s="99"/>
      <c r="AJ107" s="134">
        <f t="shared" si="11"/>
        <v>0</v>
      </c>
      <c r="AK107" s="132">
        <f>Foglio19!AL107</f>
        <v>0</v>
      </c>
      <c r="AL107" s="133">
        <f t="shared" si="12"/>
        <v>0</v>
      </c>
      <c r="AM107" s="99"/>
      <c r="AN107" s="158"/>
      <c r="AO107" s="159"/>
      <c r="AP107" s="158"/>
      <c r="AR107" s="276">
        <f>Foglio19!AR107</f>
        <v>0</v>
      </c>
      <c r="AS107" s="200">
        <f t="array" ref="AS107">SUM(IF(($B$97:$B$153=AR107)*($C$97:$C$153=AV107),$AL$97:$AL$153,0))</f>
        <v>0</v>
      </c>
      <c r="AT107" s="327">
        <f>BA107+BG107+BM107+BS107+BY107+CE107</f>
        <v>0</v>
      </c>
      <c r="AU107" s="219">
        <f>AT107-AS107-AS108</f>
        <v>0</v>
      </c>
      <c r="AV107" s="202">
        <f>Foglio19!AV107</f>
        <v>0</v>
      </c>
      <c r="AW107" s="330">
        <f>Foglio19!AW107</f>
        <v>0</v>
      </c>
      <c r="AX107" s="251">
        <f>Foglio19!AX107</f>
        <v>0</v>
      </c>
      <c r="AY107" s="252">
        <f>Foglio19!AY107</f>
        <v>0</v>
      </c>
      <c r="AZ107" s="252">
        <f>Foglio19!AZ107</f>
        <v>0</v>
      </c>
      <c r="BA107" s="333">
        <f>Foglio19!BA107</f>
        <v>0</v>
      </c>
      <c r="BB107" s="265">
        <f>Foglio19!BB107</f>
        <v>0</v>
      </c>
      <c r="BC107" s="337">
        <f>Foglio19!BC107</f>
        <v>0</v>
      </c>
      <c r="BD107" s="330">
        <f>Foglio19!BD107</f>
        <v>0</v>
      </c>
      <c r="BE107" s="252">
        <f>Foglio19!BE107</f>
        <v>0</v>
      </c>
      <c r="BF107" s="252">
        <f>Foglio19!BF107</f>
        <v>0</v>
      </c>
      <c r="BG107" s="333">
        <f>Foglio19!BG107</f>
        <v>0</v>
      </c>
      <c r="BH107" s="335">
        <f>Foglio19!BH107</f>
        <v>0</v>
      </c>
      <c r="BI107" s="337">
        <f>Foglio19!BI107</f>
        <v>0</v>
      </c>
      <c r="BJ107" s="330">
        <f>Foglio19!BJ107</f>
        <v>0</v>
      </c>
      <c r="BK107" s="252">
        <f>Foglio19!BK107</f>
        <v>0</v>
      </c>
      <c r="BL107" s="252">
        <f>Foglio19!BL107</f>
        <v>0</v>
      </c>
      <c r="BM107" s="333">
        <f>Foglio19!BM107</f>
        <v>0</v>
      </c>
      <c r="BN107" s="335">
        <f>Foglio19!BN107</f>
        <v>0</v>
      </c>
      <c r="BO107" s="337">
        <f>Foglio19!BO107</f>
        <v>0</v>
      </c>
      <c r="BP107" s="330">
        <f>Foglio19!BP107</f>
        <v>0</v>
      </c>
      <c r="BQ107" s="252">
        <f>Foglio19!BQ107</f>
        <v>0</v>
      </c>
      <c r="BR107" s="252">
        <f>Foglio19!BR107</f>
        <v>0</v>
      </c>
      <c r="BS107" s="333">
        <f>Foglio19!BS107</f>
        <v>0</v>
      </c>
      <c r="BT107" s="335">
        <f>Foglio19!BT107</f>
        <v>0</v>
      </c>
      <c r="BU107" s="337">
        <f>Foglio19!BU107</f>
        <v>0</v>
      </c>
      <c r="BV107" s="330">
        <f>Foglio19!BV107</f>
        <v>0</v>
      </c>
      <c r="BW107" s="252">
        <f>Foglio19!BW107</f>
        <v>0</v>
      </c>
      <c r="BX107" s="252">
        <f>Foglio19!BX107</f>
        <v>0</v>
      </c>
      <c r="BY107" s="333">
        <f>Foglio19!BY107</f>
        <v>0</v>
      </c>
      <c r="BZ107" s="335">
        <f>Foglio19!BZ107</f>
        <v>0</v>
      </c>
      <c r="CA107" s="337">
        <f>Foglio19!CA107</f>
        <v>0</v>
      </c>
      <c r="CB107" s="330">
        <f>Foglio19!CB107</f>
        <v>0</v>
      </c>
      <c r="CC107" s="252">
        <f>Foglio19!CC107</f>
        <v>0</v>
      </c>
      <c r="CD107" s="252">
        <f>Foglio19!CD107</f>
        <v>0</v>
      </c>
      <c r="CE107" s="333">
        <f>Foglio19!CE107</f>
        <v>0</v>
      </c>
      <c r="CF107" s="335">
        <f>Foglio19!CF107</f>
        <v>0</v>
      </c>
      <c r="CG107" s="337">
        <f>Foglio19!CG107</f>
        <v>0</v>
      </c>
    </row>
    <row r="108" spans="1:85">
      <c r="A108" s="130">
        <v>12</v>
      </c>
      <c r="B108" s="131">
        <f>Foglio16!B108</f>
        <v>0</v>
      </c>
      <c r="C108" s="131">
        <f>Foglio16!C108</f>
        <v>0</v>
      </c>
      <c r="D108" s="132"/>
      <c r="E108" s="132"/>
      <c r="F108" s="132"/>
      <c r="G108" s="132"/>
      <c r="H108" s="132"/>
      <c r="I108" s="132"/>
      <c r="J108" s="132"/>
      <c r="K108" s="132"/>
      <c r="L108" s="132"/>
      <c r="M108" s="132"/>
      <c r="N108" s="132"/>
      <c r="O108" s="132"/>
      <c r="P108" s="132"/>
      <c r="Q108" s="132"/>
      <c r="R108" s="132"/>
      <c r="S108" s="132"/>
      <c r="T108" s="132"/>
      <c r="U108" s="132"/>
      <c r="V108" s="132"/>
      <c r="W108" s="132"/>
      <c r="X108" s="132"/>
      <c r="Y108" s="132"/>
      <c r="Z108" s="132"/>
      <c r="AA108" s="132"/>
      <c r="AB108" s="132"/>
      <c r="AC108" s="132"/>
      <c r="AD108" s="132"/>
      <c r="AE108" s="132"/>
      <c r="AF108" s="132"/>
      <c r="AG108" s="132"/>
      <c r="AH108" s="133"/>
      <c r="AI108" s="99"/>
      <c r="AJ108" s="134">
        <f t="shared" si="11"/>
        <v>0</v>
      </c>
      <c r="AK108" s="132">
        <f>Foglio19!AL108</f>
        <v>0</v>
      </c>
      <c r="AL108" s="133">
        <f t="shared" si="12"/>
        <v>0</v>
      </c>
      <c r="AM108" s="99"/>
      <c r="AN108" s="158"/>
      <c r="AO108" s="159"/>
      <c r="AP108" s="158"/>
      <c r="AR108" s="277"/>
      <c r="AS108" s="197">
        <f t="array" ref="AS108">SUM(IF(($B$97:$B$153=AR107)*($C$97:$C$153=AV108),$AL$97:$AL$153,0))</f>
        <v>0</v>
      </c>
      <c r="AT108" s="328"/>
      <c r="AU108" s="218"/>
      <c r="AV108" s="199">
        <f>Foglio19!AV108</f>
        <v>0</v>
      </c>
      <c r="AW108" s="330"/>
      <c r="AX108" s="251"/>
      <c r="AY108" s="252"/>
      <c r="AZ108" s="252"/>
      <c r="BA108" s="333"/>
      <c r="BB108" s="265"/>
      <c r="BC108" s="337"/>
      <c r="BD108" s="330"/>
      <c r="BE108" s="252"/>
      <c r="BF108" s="252"/>
      <c r="BG108" s="333"/>
      <c r="BH108" s="335"/>
      <c r="BI108" s="337"/>
      <c r="BJ108" s="330"/>
      <c r="BK108" s="252"/>
      <c r="BL108" s="252"/>
      <c r="BM108" s="333"/>
      <c r="BN108" s="335"/>
      <c r="BO108" s="337"/>
      <c r="BP108" s="330"/>
      <c r="BQ108" s="252"/>
      <c r="BR108" s="252"/>
      <c r="BS108" s="333"/>
      <c r="BT108" s="335"/>
      <c r="BU108" s="337"/>
      <c r="BV108" s="330"/>
      <c r="BW108" s="252"/>
      <c r="BX108" s="252"/>
      <c r="BY108" s="333"/>
      <c r="BZ108" s="335"/>
      <c r="CA108" s="337"/>
      <c r="CB108" s="330"/>
      <c r="CC108" s="252"/>
      <c r="CD108" s="252"/>
      <c r="CE108" s="333"/>
      <c r="CF108" s="335"/>
      <c r="CG108" s="337"/>
    </row>
    <row r="109" spans="1:85">
      <c r="A109" s="130">
        <v>13</v>
      </c>
      <c r="B109" s="131">
        <f>Foglio16!B109</f>
        <v>0</v>
      </c>
      <c r="C109" s="131">
        <f>Foglio16!C109</f>
        <v>0</v>
      </c>
      <c r="D109" s="132"/>
      <c r="E109" s="132"/>
      <c r="F109" s="132"/>
      <c r="G109" s="132"/>
      <c r="H109" s="132"/>
      <c r="I109" s="132"/>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2"/>
      <c r="AH109" s="133"/>
      <c r="AI109" s="99"/>
      <c r="AJ109" s="134">
        <f t="shared" si="11"/>
        <v>0</v>
      </c>
      <c r="AK109" s="132">
        <f>Foglio19!AL109</f>
        <v>0</v>
      </c>
      <c r="AL109" s="133">
        <f t="shared" si="12"/>
        <v>0</v>
      </c>
      <c r="AM109" s="99"/>
      <c r="AN109" s="158"/>
      <c r="AO109" s="159"/>
      <c r="AP109" s="158"/>
      <c r="AR109" s="276">
        <f>Foglio19!AR109</f>
        <v>0</v>
      </c>
      <c r="AS109" s="200">
        <f t="array" ref="AS109">SUM(IF(($B$97:$B$153=AR109)*($C$97:$C$153=AV109),$AL$97:$AL$153,0))</f>
        <v>0</v>
      </c>
      <c r="AT109" s="327">
        <f>BA109+BG109+BM109+BS109+BY109+CE109</f>
        <v>0</v>
      </c>
      <c r="AU109" s="219">
        <f>AT109-AS109-AS110</f>
        <v>0</v>
      </c>
      <c r="AV109" s="202">
        <f>Foglio19!AV109</f>
        <v>0</v>
      </c>
      <c r="AW109" s="330">
        <f>Foglio19!AW109</f>
        <v>0</v>
      </c>
      <c r="AX109" s="251">
        <f>Foglio19!AX109</f>
        <v>0</v>
      </c>
      <c r="AY109" s="252">
        <f>Foglio19!AY109</f>
        <v>0</v>
      </c>
      <c r="AZ109" s="252">
        <f>Foglio19!AZ109</f>
        <v>0</v>
      </c>
      <c r="BA109" s="333">
        <f>Foglio19!BA109</f>
        <v>0</v>
      </c>
      <c r="BB109" s="265">
        <f>Foglio19!BB109</f>
        <v>0</v>
      </c>
      <c r="BC109" s="337">
        <f>Foglio19!BC109</f>
        <v>0</v>
      </c>
      <c r="BD109" s="330">
        <f>Foglio19!BD109</f>
        <v>0</v>
      </c>
      <c r="BE109" s="252">
        <f>Foglio19!BE109</f>
        <v>0</v>
      </c>
      <c r="BF109" s="252">
        <f>Foglio19!BF109</f>
        <v>0</v>
      </c>
      <c r="BG109" s="333">
        <f>Foglio19!BG109</f>
        <v>0</v>
      </c>
      <c r="BH109" s="335">
        <f>Foglio19!BH109</f>
        <v>0</v>
      </c>
      <c r="BI109" s="337">
        <f>Foglio19!BI109</f>
        <v>0</v>
      </c>
      <c r="BJ109" s="330">
        <f>Foglio19!BJ109</f>
        <v>0</v>
      </c>
      <c r="BK109" s="252">
        <f>Foglio19!BK109</f>
        <v>0</v>
      </c>
      <c r="BL109" s="252">
        <f>Foglio19!BL109</f>
        <v>0</v>
      </c>
      <c r="BM109" s="333">
        <f>Foglio19!BM109</f>
        <v>0</v>
      </c>
      <c r="BN109" s="335">
        <f>Foglio19!BN109</f>
        <v>0</v>
      </c>
      <c r="BO109" s="337">
        <f>Foglio19!BO109</f>
        <v>0</v>
      </c>
      <c r="BP109" s="330">
        <f>Foglio19!BP109</f>
        <v>0</v>
      </c>
      <c r="BQ109" s="252">
        <f>Foglio19!BQ109</f>
        <v>0</v>
      </c>
      <c r="BR109" s="252">
        <f>Foglio19!BR109</f>
        <v>0</v>
      </c>
      <c r="BS109" s="333">
        <f>Foglio19!BS109</f>
        <v>0</v>
      </c>
      <c r="BT109" s="335">
        <f>Foglio19!BT109</f>
        <v>0</v>
      </c>
      <c r="BU109" s="337">
        <f>Foglio19!BU109</f>
        <v>0</v>
      </c>
      <c r="BV109" s="330">
        <f>Foglio19!BV109</f>
        <v>0</v>
      </c>
      <c r="BW109" s="252">
        <f>Foglio19!BW109</f>
        <v>0</v>
      </c>
      <c r="BX109" s="252">
        <f>Foglio19!BX109</f>
        <v>0</v>
      </c>
      <c r="BY109" s="333">
        <f>Foglio19!BY109</f>
        <v>0</v>
      </c>
      <c r="BZ109" s="335">
        <f>Foglio19!BZ109</f>
        <v>0</v>
      </c>
      <c r="CA109" s="337">
        <f>Foglio19!CA109</f>
        <v>0</v>
      </c>
      <c r="CB109" s="330">
        <f>Foglio19!CB109</f>
        <v>0</v>
      </c>
      <c r="CC109" s="252">
        <f>Foglio19!CC109</f>
        <v>0</v>
      </c>
      <c r="CD109" s="252">
        <f>Foglio19!CD109</f>
        <v>0</v>
      </c>
      <c r="CE109" s="333">
        <f>Foglio19!CE109</f>
        <v>0</v>
      </c>
      <c r="CF109" s="335">
        <f>Foglio19!CF109</f>
        <v>0</v>
      </c>
      <c r="CG109" s="337">
        <f>Foglio19!CG109</f>
        <v>0</v>
      </c>
    </row>
    <row r="110" spans="1:85">
      <c r="A110" s="130">
        <v>14</v>
      </c>
      <c r="B110" s="131">
        <f>Foglio16!B110</f>
        <v>0</v>
      </c>
      <c r="C110" s="131">
        <f>Foglio16!C110</f>
        <v>0</v>
      </c>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3"/>
      <c r="AI110" s="99"/>
      <c r="AJ110" s="134">
        <f t="shared" si="11"/>
        <v>0</v>
      </c>
      <c r="AK110" s="132">
        <f>Foglio19!AL110</f>
        <v>0</v>
      </c>
      <c r="AL110" s="133">
        <f t="shared" si="12"/>
        <v>0</v>
      </c>
      <c r="AM110" s="99"/>
      <c r="AN110" s="289" t="s">
        <v>2</v>
      </c>
      <c r="AO110" s="289"/>
      <c r="AP110" s="289"/>
      <c r="AR110" s="277"/>
      <c r="AS110" s="197">
        <f t="array" ref="AS110">SUM(IF(($B$97:$B$153=AR109)*($C$97:$C$153=AV110),$AL$97:$AL$153,0))</f>
        <v>0</v>
      </c>
      <c r="AT110" s="328"/>
      <c r="AU110" s="218"/>
      <c r="AV110" s="199">
        <f>Foglio19!AV110</f>
        <v>0</v>
      </c>
      <c r="AW110" s="330"/>
      <c r="AX110" s="251"/>
      <c r="AY110" s="252"/>
      <c r="AZ110" s="252"/>
      <c r="BA110" s="333"/>
      <c r="BB110" s="265"/>
      <c r="BC110" s="337"/>
      <c r="BD110" s="330"/>
      <c r="BE110" s="252"/>
      <c r="BF110" s="252"/>
      <c r="BG110" s="333"/>
      <c r="BH110" s="335"/>
      <c r="BI110" s="337"/>
      <c r="BJ110" s="330"/>
      <c r="BK110" s="252"/>
      <c r="BL110" s="252"/>
      <c r="BM110" s="333"/>
      <c r="BN110" s="335"/>
      <c r="BO110" s="337"/>
      <c r="BP110" s="330"/>
      <c r="BQ110" s="252"/>
      <c r="BR110" s="252"/>
      <c r="BS110" s="333"/>
      <c r="BT110" s="335"/>
      <c r="BU110" s="337"/>
      <c r="BV110" s="330"/>
      <c r="BW110" s="252"/>
      <c r="BX110" s="252"/>
      <c r="BY110" s="333"/>
      <c r="BZ110" s="335"/>
      <c r="CA110" s="337"/>
      <c r="CB110" s="330"/>
      <c r="CC110" s="252"/>
      <c r="CD110" s="252"/>
      <c r="CE110" s="333"/>
      <c r="CF110" s="335"/>
      <c r="CG110" s="337"/>
    </row>
    <row r="111" spans="1:85">
      <c r="A111" s="130">
        <v>15</v>
      </c>
      <c r="B111" s="131">
        <f>Foglio16!B111</f>
        <v>0</v>
      </c>
      <c r="C111" s="131">
        <f>Foglio16!C111</f>
        <v>0</v>
      </c>
      <c r="D111" s="132"/>
      <c r="E111" s="132"/>
      <c r="F111" s="132"/>
      <c r="G111" s="132"/>
      <c r="H111" s="132"/>
      <c r="I111" s="132"/>
      <c r="J111" s="132"/>
      <c r="K111" s="132"/>
      <c r="L111" s="132"/>
      <c r="M111" s="132"/>
      <c r="N111" s="132"/>
      <c r="O111" s="132"/>
      <c r="P111" s="132"/>
      <c r="Q111" s="132"/>
      <c r="R111" s="132"/>
      <c r="S111" s="132"/>
      <c r="T111" s="132"/>
      <c r="U111" s="132"/>
      <c r="V111" s="132"/>
      <c r="W111" s="132"/>
      <c r="X111" s="132"/>
      <c r="Y111" s="132"/>
      <c r="Z111" s="132"/>
      <c r="AA111" s="132"/>
      <c r="AB111" s="132"/>
      <c r="AC111" s="132"/>
      <c r="AD111" s="132"/>
      <c r="AE111" s="132"/>
      <c r="AF111" s="132"/>
      <c r="AG111" s="132"/>
      <c r="AH111" s="133"/>
      <c r="AI111" s="99"/>
      <c r="AJ111" s="134">
        <f t="shared" si="11"/>
        <v>0</v>
      </c>
      <c r="AK111" s="132">
        <f>Foglio19!AL111</f>
        <v>0</v>
      </c>
      <c r="AL111" s="133">
        <f t="shared" si="12"/>
        <v>0</v>
      </c>
      <c r="AM111" s="99"/>
      <c r="AN111" s="158"/>
      <c r="AO111" s="159"/>
      <c r="AP111" s="158"/>
      <c r="AR111" s="276">
        <f>Foglio19!AR111</f>
        <v>0</v>
      </c>
      <c r="AS111" s="200">
        <f t="array" ref="AS111">SUM(IF(($B$97:$B$153=AR111)*($C$97:$C$153=AV111),$AL$97:$AL$153,0))</f>
        <v>0</v>
      </c>
      <c r="AT111" s="327">
        <f>BA111+BG111+BM111+BS111+BY111+CE111</f>
        <v>0</v>
      </c>
      <c r="AU111" s="219">
        <f>AT111-AS111-AS112</f>
        <v>0</v>
      </c>
      <c r="AV111" s="202">
        <f>Foglio19!AV111</f>
        <v>0</v>
      </c>
      <c r="AW111" s="330">
        <f>Foglio19!AW111</f>
        <v>0</v>
      </c>
      <c r="AX111" s="251">
        <f>Foglio19!AX111</f>
        <v>0</v>
      </c>
      <c r="AY111" s="252">
        <f>Foglio19!AY111</f>
        <v>0</v>
      </c>
      <c r="AZ111" s="252">
        <f>Foglio19!AZ111</f>
        <v>0</v>
      </c>
      <c r="BA111" s="333">
        <f>Foglio19!BA111</f>
        <v>0</v>
      </c>
      <c r="BB111" s="265">
        <f>Foglio19!BB111</f>
        <v>0</v>
      </c>
      <c r="BC111" s="337">
        <f>Foglio19!BC111</f>
        <v>0</v>
      </c>
      <c r="BD111" s="330">
        <f>Foglio19!BD111</f>
        <v>0</v>
      </c>
      <c r="BE111" s="252">
        <f>Foglio19!BE111</f>
        <v>0</v>
      </c>
      <c r="BF111" s="252">
        <f>Foglio19!BF111</f>
        <v>0</v>
      </c>
      <c r="BG111" s="333">
        <f>Foglio19!BG111</f>
        <v>0</v>
      </c>
      <c r="BH111" s="335">
        <f>Foglio19!BH111</f>
        <v>0</v>
      </c>
      <c r="BI111" s="337">
        <f>Foglio19!BI111</f>
        <v>0</v>
      </c>
      <c r="BJ111" s="330">
        <f>Foglio19!BJ111</f>
        <v>0</v>
      </c>
      <c r="BK111" s="252">
        <f>Foglio19!BK111</f>
        <v>0</v>
      </c>
      <c r="BL111" s="252">
        <f>Foglio19!BL111</f>
        <v>0</v>
      </c>
      <c r="BM111" s="333">
        <f>Foglio19!BM111</f>
        <v>0</v>
      </c>
      <c r="BN111" s="335">
        <f>Foglio19!BN111</f>
        <v>0</v>
      </c>
      <c r="BO111" s="337">
        <f>Foglio19!BO111</f>
        <v>0</v>
      </c>
      <c r="BP111" s="330">
        <f>Foglio19!BP111</f>
        <v>0</v>
      </c>
      <c r="BQ111" s="252">
        <f>Foglio19!BQ111</f>
        <v>0</v>
      </c>
      <c r="BR111" s="252">
        <f>Foglio19!BR111</f>
        <v>0</v>
      </c>
      <c r="BS111" s="333">
        <f>Foglio19!BS111</f>
        <v>0</v>
      </c>
      <c r="BT111" s="335">
        <f>Foglio19!BT111</f>
        <v>0</v>
      </c>
      <c r="BU111" s="337">
        <f>Foglio19!BU111</f>
        <v>0</v>
      </c>
      <c r="BV111" s="330">
        <f>Foglio19!BV111</f>
        <v>0</v>
      </c>
      <c r="BW111" s="252">
        <f>Foglio19!BW111</f>
        <v>0</v>
      </c>
      <c r="BX111" s="252">
        <f>Foglio19!BX111</f>
        <v>0</v>
      </c>
      <c r="BY111" s="333">
        <f>Foglio19!BY111</f>
        <v>0</v>
      </c>
      <c r="BZ111" s="335">
        <f>Foglio19!BZ111</f>
        <v>0</v>
      </c>
      <c r="CA111" s="337">
        <f>Foglio19!CA111</f>
        <v>0</v>
      </c>
      <c r="CB111" s="330">
        <f>Foglio19!CB111</f>
        <v>0</v>
      </c>
      <c r="CC111" s="252">
        <f>Foglio19!CC111</f>
        <v>0</v>
      </c>
      <c r="CD111" s="252">
        <f>Foglio19!CD111</f>
        <v>0</v>
      </c>
      <c r="CE111" s="333">
        <f>Foglio19!CE111</f>
        <v>0</v>
      </c>
      <c r="CF111" s="335">
        <f>Foglio19!CF111</f>
        <v>0</v>
      </c>
      <c r="CG111" s="337">
        <f>Foglio19!CG111</f>
        <v>0</v>
      </c>
    </row>
    <row r="112" spans="1:85">
      <c r="A112" s="130">
        <v>16</v>
      </c>
      <c r="B112" s="131">
        <f>Foglio16!B112</f>
        <v>0</v>
      </c>
      <c r="C112" s="131">
        <f>Foglio16!C112</f>
        <v>0</v>
      </c>
      <c r="D112" s="132"/>
      <c r="E112" s="132"/>
      <c r="F112" s="132"/>
      <c r="G112" s="132"/>
      <c r="H112" s="132"/>
      <c r="I112" s="132"/>
      <c r="J112" s="132"/>
      <c r="K112" s="132"/>
      <c r="L112" s="132"/>
      <c r="M112" s="132"/>
      <c r="N112" s="132"/>
      <c r="O112" s="132"/>
      <c r="P112" s="132"/>
      <c r="Q112" s="132"/>
      <c r="R112" s="132"/>
      <c r="S112" s="132"/>
      <c r="T112" s="132"/>
      <c r="U112" s="132"/>
      <c r="V112" s="132"/>
      <c r="W112" s="132"/>
      <c r="X112" s="132"/>
      <c r="Y112" s="132"/>
      <c r="Z112" s="132"/>
      <c r="AA112" s="132"/>
      <c r="AB112" s="132"/>
      <c r="AC112" s="132"/>
      <c r="AD112" s="132"/>
      <c r="AE112" s="132"/>
      <c r="AF112" s="132"/>
      <c r="AG112" s="132"/>
      <c r="AH112" s="133"/>
      <c r="AI112" s="99"/>
      <c r="AJ112" s="134">
        <f t="shared" si="11"/>
        <v>0</v>
      </c>
      <c r="AK112" s="132">
        <f>Foglio19!AL112</f>
        <v>0</v>
      </c>
      <c r="AL112" s="133">
        <f t="shared" si="12"/>
        <v>0</v>
      </c>
      <c r="AM112" s="99"/>
      <c r="AN112" s="290" t="s">
        <v>61</v>
      </c>
      <c r="AO112" s="290"/>
      <c r="AP112" s="290"/>
      <c r="AR112" s="277"/>
      <c r="AS112" s="197">
        <f t="array" ref="AS112">SUM(IF(($B$97:$B$153=AR111)*($C$97:$C$153=AV112),$AL$97:$AL$153,0))</f>
        <v>0</v>
      </c>
      <c r="AT112" s="328"/>
      <c r="AU112" s="218"/>
      <c r="AV112" s="199">
        <f>Foglio19!AV112</f>
        <v>0</v>
      </c>
      <c r="AW112" s="330"/>
      <c r="AX112" s="251"/>
      <c r="AY112" s="252"/>
      <c r="AZ112" s="252"/>
      <c r="BA112" s="333"/>
      <c r="BB112" s="265"/>
      <c r="BC112" s="337"/>
      <c r="BD112" s="330"/>
      <c r="BE112" s="252"/>
      <c r="BF112" s="252"/>
      <c r="BG112" s="333"/>
      <c r="BH112" s="335"/>
      <c r="BI112" s="337"/>
      <c r="BJ112" s="330"/>
      <c r="BK112" s="252"/>
      <c r="BL112" s="252"/>
      <c r="BM112" s="333"/>
      <c r="BN112" s="335"/>
      <c r="BO112" s="337"/>
      <c r="BP112" s="330"/>
      <c r="BQ112" s="252"/>
      <c r="BR112" s="252"/>
      <c r="BS112" s="333"/>
      <c r="BT112" s="335"/>
      <c r="BU112" s="337"/>
      <c r="BV112" s="330"/>
      <c r="BW112" s="252"/>
      <c r="BX112" s="252"/>
      <c r="BY112" s="333"/>
      <c r="BZ112" s="335"/>
      <c r="CA112" s="337"/>
      <c r="CB112" s="330"/>
      <c r="CC112" s="252"/>
      <c r="CD112" s="252"/>
      <c r="CE112" s="333"/>
      <c r="CF112" s="335"/>
      <c r="CG112" s="337"/>
    </row>
    <row r="113" spans="1:85">
      <c r="A113" s="130">
        <v>17</v>
      </c>
      <c r="B113" s="131">
        <f>Foglio16!B113</f>
        <v>0</v>
      </c>
      <c r="C113" s="131">
        <f>Foglio16!C113</f>
        <v>0</v>
      </c>
      <c r="D113" s="132"/>
      <c r="E113" s="132"/>
      <c r="F113" s="132"/>
      <c r="G113" s="132"/>
      <c r="H113" s="132"/>
      <c r="I113" s="132"/>
      <c r="J113" s="132"/>
      <c r="K113" s="132"/>
      <c r="L113" s="132"/>
      <c r="M113" s="132"/>
      <c r="N113" s="132"/>
      <c r="O113" s="132"/>
      <c r="P113" s="132"/>
      <c r="Q113" s="132"/>
      <c r="R113" s="132"/>
      <c r="S113" s="132"/>
      <c r="T113" s="132"/>
      <c r="U113" s="132"/>
      <c r="V113" s="132"/>
      <c r="W113" s="132"/>
      <c r="X113" s="132"/>
      <c r="Y113" s="132"/>
      <c r="Z113" s="132"/>
      <c r="AA113" s="132"/>
      <c r="AB113" s="132"/>
      <c r="AC113" s="132"/>
      <c r="AD113" s="132"/>
      <c r="AE113" s="132"/>
      <c r="AF113" s="132"/>
      <c r="AG113" s="132"/>
      <c r="AH113" s="133"/>
      <c r="AI113" s="99"/>
      <c r="AJ113" s="134">
        <f t="shared" si="11"/>
        <v>0</v>
      </c>
      <c r="AK113" s="132">
        <f>Foglio19!AL113</f>
        <v>0</v>
      </c>
      <c r="AL113" s="133">
        <f t="shared" si="12"/>
        <v>0</v>
      </c>
      <c r="AM113" s="99"/>
      <c r="AN113" s="158"/>
      <c r="AO113" s="159"/>
      <c r="AP113" s="158"/>
      <c r="AR113" s="276">
        <f>Foglio19!AR113</f>
        <v>0</v>
      </c>
      <c r="AS113" s="200">
        <f t="array" ref="AS113">SUM(IF(($B$97:$B$153=AR113)*($C$97:$C$153=AV113),$AL$97:$AL$153,0))</f>
        <v>0</v>
      </c>
      <c r="AT113" s="327">
        <f>BA113+BG113+BM113+BS113+BY113+CE113</f>
        <v>0</v>
      </c>
      <c r="AU113" s="219">
        <f>AT113-AS113-AS114</f>
        <v>0</v>
      </c>
      <c r="AV113" s="202">
        <f>Foglio19!AV113</f>
        <v>0</v>
      </c>
      <c r="AW113" s="330">
        <f>Foglio19!AW113</f>
        <v>0</v>
      </c>
      <c r="AX113" s="251">
        <f>Foglio19!AX113</f>
        <v>0</v>
      </c>
      <c r="AY113" s="252">
        <f>Foglio19!AY113</f>
        <v>0</v>
      </c>
      <c r="AZ113" s="252">
        <f>Foglio19!AZ113</f>
        <v>0</v>
      </c>
      <c r="BA113" s="333">
        <f>Foglio19!BA113</f>
        <v>0</v>
      </c>
      <c r="BB113" s="265">
        <f>Foglio19!BB113</f>
        <v>0</v>
      </c>
      <c r="BC113" s="337">
        <f>Foglio19!BC113</f>
        <v>0</v>
      </c>
      <c r="BD113" s="330">
        <f>Foglio19!BD113</f>
        <v>0</v>
      </c>
      <c r="BE113" s="252">
        <f>Foglio19!BE113</f>
        <v>0</v>
      </c>
      <c r="BF113" s="252">
        <f>Foglio19!BF113</f>
        <v>0</v>
      </c>
      <c r="BG113" s="333">
        <f>Foglio19!BG113</f>
        <v>0</v>
      </c>
      <c r="BH113" s="335">
        <f>Foglio19!BH113</f>
        <v>0</v>
      </c>
      <c r="BI113" s="337">
        <f>Foglio19!BI113</f>
        <v>0</v>
      </c>
      <c r="BJ113" s="330">
        <f>Foglio19!BJ113</f>
        <v>0</v>
      </c>
      <c r="BK113" s="252">
        <f>Foglio19!BK113</f>
        <v>0</v>
      </c>
      <c r="BL113" s="252">
        <f>Foglio19!BL113</f>
        <v>0</v>
      </c>
      <c r="BM113" s="333">
        <f>Foglio19!BM113</f>
        <v>0</v>
      </c>
      <c r="BN113" s="335">
        <f>Foglio19!BN113</f>
        <v>0</v>
      </c>
      <c r="BO113" s="337">
        <f>Foglio19!BO113</f>
        <v>0</v>
      </c>
      <c r="BP113" s="330">
        <f>Foglio19!BP113</f>
        <v>0</v>
      </c>
      <c r="BQ113" s="252">
        <f>Foglio19!BQ113</f>
        <v>0</v>
      </c>
      <c r="BR113" s="252">
        <f>Foglio19!BR113</f>
        <v>0</v>
      </c>
      <c r="BS113" s="333">
        <f>Foglio19!BS113</f>
        <v>0</v>
      </c>
      <c r="BT113" s="335">
        <f>Foglio19!BT113</f>
        <v>0</v>
      </c>
      <c r="BU113" s="337">
        <f>Foglio19!BU113</f>
        <v>0</v>
      </c>
      <c r="BV113" s="330">
        <f>Foglio19!BV113</f>
        <v>0</v>
      </c>
      <c r="BW113" s="252">
        <f>Foglio19!BW113</f>
        <v>0</v>
      </c>
      <c r="BX113" s="252">
        <f>Foglio19!BX113</f>
        <v>0</v>
      </c>
      <c r="BY113" s="333">
        <f>Foglio19!BY113</f>
        <v>0</v>
      </c>
      <c r="BZ113" s="335">
        <f>Foglio19!BZ113</f>
        <v>0</v>
      </c>
      <c r="CA113" s="337">
        <f>Foglio19!CA113</f>
        <v>0</v>
      </c>
      <c r="CB113" s="330">
        <f>Foglio19!CB113</f>
        <v>0</v>
      </c>
      <c r="CC113" s="252">
        <f>Foglio19!CC113</f>
        <v>0</v>
      </c>
      <c r="CD113" s="252">
        <f>Foglio19!CD113</f>
        <v>0</v>
      </c>
      <c r="CE113" s="333">
        <f>Foglio19!CE113</f>
        <v>0</v>
      </c>
      <c r="CF113" s="335">
        <f>Foglio19!CF113</f>
        <v>0</v>
      </c>
      <c r="CG113" s="337">
        <f>Foglio19!CG113</f>
        <v>0</v>
      </c>
    </row>
    <row r="114" spans="1:85">
      <c r="A114" s="130">
        <v>18</v>
      </c>
      <c r="B114" s="131">
        <f>Foglio16!B114</f>
        <v>0</v>
      </c>
      <c r="C114" s="131">
        <f>Foglio16!C114</f>
        <v>0</v>
      </c>
      <c r="D114" s="132"/>
      <c r="E114" s="132"/>
      <c r="F114" s="132"/>
      <c r="G114" s="132"/>
      <c r="H114" s="132"/>
      <c r="I114" s="132"/>
      <c r="J114" s="132"/>
      <c r="K114" s="132"/>
      <c r="L114" s="132"/>
      <c r="M114" s="132"/>
      <c r="N114" s="132"/>
      <c r="O114" s="132"/>
      <c r="P114" s="132"/>
      <c r="Q114" s="132"/>
      <c r="R114" s="132"/>
      <c r="S114" s="132"/>
      <c r="T114" s="132"/>
      <c r="U114" s="132"/>
      <c r="V114" s="132"/>
      <c r="W114" s="132"/>
      <c r="X114" s="132"/>
      <c r="Y114" s="132"/>
      <c r="Z114" s="132"/>
      <c r="AA114" s="132"/>
      <c r="AB114" s="132"/>
      <c r="AC114" s="132"/>
      <c r="AD114" s="132"/>
      <c r="AE114" s="132"/>
      <c r="AF114" s="132"/>
      <c r="AG114" s="132"/>
      <c r="AH114" s="133"/>
      <c r="AI114" s="99"/>
      <c r="AJ114" s="134">
        <f t="shared" si="11"/>
        <v>0</v>
      </c>
      <c r="AK114" s="132">
        <f>Foglio19!AL114</f>
        <v>0</v>
      </c>
      <c r="AL114" s="133">
        <f t="shared" si="12"/>
        <v>0</v>
      </c>
      <c r="AM114" s="99"/>
      <c r="AN114" s="164"/>
      <c r="AO114" s="165"/>
      <c r="AP114" s="164"/>
      <c r="AR114" s="277"/>
      <c r="AS114" s="197">
        <f t="array" ref="AS114">SUM(IF(($B$97:$B$153=AR113)*($C$97:$C$153=AV114),$AL$97:$AL$153,0))</f>
        <v>0</v>
      </c>
      <c r="AT114" s="328"/>
      <c r="AU114" s="218"/>
      <c r="AV114" s="199">
        <f>Foglio19!AV114</f>
        <v>0</v>
      </c>
      <c r="AW114" s="330"/>
      <c r="AX114" s="251"/>
      <c r="AY114" s="252"/>
      <c r="AZ114" s="252"/>
      <c r="BA114" s="333"/>
      <c r="BB114" s="265"/>
      <c r="BC114" s="337"/>
      <c r="BD114" s="330"/>
      <c r="BE114" s="252"/>
      <c r="BF114" s="252"/>
      <c r="BG114" s="333"/>
      <c r="BH114" s="335"/>
      <c r="BI114" s="337"/>
      <c r="BJ114" s="330"/>
      <c r="BK114" s="252"/>
      <c r="BL114" s="252"/>
      <c r="BM114" s="333"/>
      <c r="BN114" s="335"/>
      <c r="BO114" s="337"/>
      <c r="BP114" s="330"/>
      <c r="BQ114" s="252"/>
      <c r="BR114" s="252"/>
      <c r="BS114" s="333"/>
      <c r="BT114" s="335"/>
      <c r="BU114" s="337"/>
      <c r="BV114" s="330"/>
      <c r="BW114" s="252"/>
      <c r="BX114" s="252"/>
      <c r="BY114" s="333"/>
      <c r="BZ114" s="335"/>
      <c r="CA114" s="337"/>
      <c r="CB114" s="330"/>
      <c r="CC114" s="252"/>
      <c r="CD114" s="252"/>
      <c r="CE114" s="333"/>
      <c r="CF114" s="335"/>
      <c r="CG114" s="337"/>
    </row>
    <row r="115" spans="1:85">
      <c r="A115" s="130">
        <v>19</v>
      </c>
      <c r="B115" s="131">
        <f>Foglio16!B115</f>
        <v>0</v>
      </c>
      <c r="C115" s="131">
        <f>Foglio16!C115</f>
        <v>0</v>
      </c>
      <c r="D115" s="132"/>
      <c r="E115" s="132"/>
      <c r="F115" s="132"/>
      <c r="G115" s="132"/>
      <c r="H115" s="132"/>
      <c r="I115" s="132"/>
      <c r="J115" s="132"/>
      <c r="K115" s="132"/>
      <c r="L115" s="132"/>
      <c r="M115" s="132"/>
      <c r="N115" s="132"/>
      <c r="O115" s="132"/>
      <c r="P115" s="132"/>
      <c r="Q115" s="132"/>
      <c r="R115" s="132"/>
      <c r="S115" s="132"/>
      <c r="T115" s="132"/>
      <c r="U115" s="132"/>
      <c r="V115" s="132"/>
      <c r="W115" s="132"/>
      <c r="X115" s="132"/>
      <c r="Y115" s="132"/>
      <c r="Z115" s="132"/>
      <c r="AA115" s="132"/>
      <c r="AB115" s="132"/>
      <c r="AC115" s="132"/>
      <c r="AD115" s="132"/>
      <c r="AE115" s="132"/>
      <c r="AF115" s="132"/>
      <c r="AG115" s="132"/>
      <c r="AH115" s="133"/>
      <c r="AI115" s="99"/>
      <c r="AJ115" s="134">
        <f t="shared" si="11"/>
        <v>0</v>
      </c>
      <c r="AK115" s="132">
        <f>Foglio19!AL115</f>
        <v>0</v>
      </c>
      <c r="AL115" s="133">
        <f t="shared" si="12"/>
        <v>0</v>
      </c>
      <c r="AM115" s="99"/>
      <c r="AN115" s="158"/>
      <c r="AO115" s="159"/>
      <c r="AP115" s="158"/>
      <c r="AR115" s="276">
        <f>Foglio19!AR115</f>
        <v>0</v>
      </c>
      <c r="AS115" s="200">
        <f t="array" ref="AS115">SUM(IF(($B$97:$B$153=AR115)*($C$97:$C$153=AV115),$AL$97:$AL$153,0))</f>
        <v>0</v>
      </c>
      <c r="AT115" s="327">
        <f>BA115+BG115+BM115+BS115+BY115+CE115</f>
        <v>0</v>
      </c>
      <c r="AU115" s="219">
        <f>AT115-AS115-AS116</f>
        <v>0</v>
      </c>
      <c r="AV115" s="202">
        <f>Foglio19!AV115</f>
        <v>0</v>
      </c>
      <c r="AW115" s="330">
        <f>Foglio19!AW115</f>
        <v>0</v>
      </c>
      <c r="AX115" s="251">
        <f>Foglio19!AX115</f>
        <v>0</v>
      </c>
      <c r="AY115" s="252">
        <f>Foglio19!AY115</f>
        <v>0</v>
      </c>
      <c r="AZ115" s="252">
        <f>Foglio19!AZ115</f>
        <v>0</v>
      </c>
      <c r="BA115" s="333">
        <f>Foglio19!BA115</f>
        <v>0</v>
      </c>
      <c r="BB115" s="265">
        <f>Foglio19!BB115</f>
        <v>0</v>
      </c>
      <c r="BC115" s="337">
        <f>Foglio19!BC115</f>
        <v>0</v>
      </c>
      <c r="BD115" s="330">
        <f>Foglio19!BD115</f>
        <v>0</v>
      </c>
      <c r="BE115" s="252">
        <f>Foglio19!BE115</f>
        <v>0</v>
      </c>
      <c r="BF115" s="252">
        <f>Foglio19!BF115</f>
        <v>0</v>
      </c>
      <c r="BG115" s="333">
        <f>Foglio19!BG115</f>
        <v>0</v>
      </c>
      <c r="BH115" s="335">
        <f>Foglio19!BH115</f>
        <v>0</v>
      </c>
      <c r="BI115" s="337">
        <f>Foglio19!BI115</f>
        <v>0</v>
      </c>
      <c r="BJ115" s="330">
        <f>Foglio19!BJ115</f>
        <v>0</v>
      </c>
      <c r="BK115" s="252">
        <f>Foglio19!BK115</f>
        <v>0</v>
      </c>
      <c r="BL115" s="252">
        <f>Foglio19!BL115</f>
        <v>0</v>
      </c>
      <c r="BM115" s="333">
        <f>Foglio19!BM115</f>
        <v>0</v>
      </c>
      <c r="BN115" s="335">
        <f>Foglio19!BN115</f>
        <v>0</v>
      </c>
      <c r="BO115" s="337">
        <f>Foglio19!BO115</f>
        <v>0</v>
      </c>
      <c r="BP115" s="330">
        <f>Foglio19!BP115</f>
        <v>0</v>
      </c>
      <c r="BQ115" s="252">
        <f>Foglio19!BQ115</f>
        <v>0</v>
      </c>
      <c r="BR115" s="252">
        <f>Foglio19!BR115</f>
        <v>0</v>
      </c>
      <c r="BS115" s="333">
        <f>Foglio19!BS115</f>
        <v>0</v>
      </c>
      <c r="BT115" s="335">
        <f>Foglio19!BT115</f>
        <v>0</v>
      </c>
      <c r="BU115" s="337">
        <f>Foglio19!BU115</f>
        <v>0</v>
      </c>
      <c r="BV115" s="330">
        <f>Foglio19!BV115</f>
        <v>0</v>
      </c>
      <c r="BW115" s="252">
        <f>Foglio19!BW115</f>
        <v>0</v>
      </c>
      <c r="BX115" s="252">
        <f>Foglio19!BX115</f>
        <v>0</v>
      </c>
      <c r="BY115" s="333">
        <f>Foglio19!BY115</f>
        <v>0</v>
      </c>
      <c r="BZ115" s="335">
        <f>Foglio19!BZ115</f>
        <v>0</v>
      </c>
      <c r="CA115" s="337">
        <f>Foglio19!CA115</f>
        <v>0</v>
      </c>
      <c r="CB115" s="330">
        <f>Foglio19!CB115</f>
        <v>0</v>
      </c>
      <c r="CC115" s="252">
        <f>Foglio19!CC115</f>
        <v>0</v>
      </c>
      <c r="CD115" s="252">
        <f>Foglio19!CD115</f>
        <v>0</v>
      </c>
      <c r="CE115" s="333">
        <f>Foglio19!CE115</f>
        <v>0</v>
      </c>
      <c r="CF115" s="335">
        <f>Foglio19!CF115</f>
        <v>0</v>
      </c>
      <c r="CG115" s="337">
        <f>Foglio19!CG115</f>
        <v>0</v>
      </c>
    </row>
    <row r="116" spans="1:85">
      <c r="A116" s="130">
        <v>20</v>
      </c>
      <c r="B116" s="131">
        <f>Foglio16!B116</f>
        <v>0</v>
      </c>
      <c r="C116" s="131">
        <f>Foglio16!C116</f>
        <v>0</v>
      </c>
      <c r="D116" s="132"/>
      <c r="E116" s="132"/>
      <c r="F116" s="132"/>
      <c r="G116" s="132"/>
      <c r="H116" s="132"/>
      <c r="I116" s="132"/>
      <c r="J116" s="132"/>
      <c r="K116" s="132"/>
      <c r="L116" s="132"/>
      <c r="M116" s="132"/>
      <c r="N116" s="132"/>
      <c r="O116" s="132"/>
      <c r="P116" s="132"/>
      <c r="Q116" s="132"/>
      <c r="R116" s="132"/>
      <c r="S116" s="132"/>
      <c r="T116" s="132"/>
      <c r="U116" s="132"/>
      <c r="V116" s="132"/>
      <c r="W116" s="132"/>
      <c r="X116" s="132"/>
      <c r="Y116" s="132"/>
      <c r="Z116" s="132"/>
      <c r="AA116" s="132"/>
      <c r="AB116" s="132"/>
      <c r="AC116" s="132"/>
      <c r="AD116" s="132"/>
      <c r="AE116" s="132"/>
      <c r="AF116" s="132"/>
      <c r="AG116" s="132"/>
      <c r="AH116" s="133"/>
      <c r="AI116" s="99"/>
      <c r="AJ116" s="134">
        <f t="shared" si="11"/>
        <v>0</v>
      </c>
      <c r="AK116" s="132">
        <f>Foglio19!AL116</f>
        <v>0</v>
      </c>
      <c r="AL116" s="133">
        <f t="shared" si="12"/>
        <v>0</v>
      </c>
      <c r="AM116" s="99"/>
      <c r="AN116" s="158"/>
      <c r="AO116" s="159"/>
      <c r="AP116" s="158"/>
      <c r="AR116" s="277"/>
      <c r="AS116" s="197">
        <f t="array" ref="AS116">SUM(IF(($B$97:$B$153=AR115)*($C$97:$C$153=AV116),$AL$97:$AL$153,0))</f>
        <v>0</v>
      </c>
      <c r="AT116" s="328"/>
      <c r="AU116" s="218"/>
      <c r="AV116" s="199">
        <f>Foglio19!AV116</f>
        <v>0</v>
      </c>
      <c r="AW116" s="330"/>
      <c r="AX116" s="251"/>
      <c r="AY116" s="252"/>
      <c r="AZ116" s="252"/>
      <c r="BA116" s="333"/>
      <c r="BB116" s="265"/>
      <c r="BC116" s="337"/>
      <c r="BD116" s="330"/>
      <c r="BE116" s="252"/>
      <c r="BF116" s="252"/>
      <c r="BG116" s="333"/>
      <c r="BH116" s="335"/>
      <c r="BI116" s="337"/>
      <c r="BJ116" s="330"/>
      <c r="BK116" s="252"/>
      <c r="BL116" s="252"/>
      <c r="BM116" s="333"/>
      <c r="BN116" s="335"/>
      <c r="BO116" s="337"/>
      <c r="BP116" s="330"/>
      <c r="BQ116" s="252"/>
      <c r="BR116" s="252"/>
      <c r="BS116" s="333"/>
      <c r="BT116" s="335"/>
      <c r="BU116" s="337"/>
      <c r="BV116" s="330"/>
      <c r="BW116" s="252"/>
      <c r="BX116" s="252"/>
      <c r="BY116" s="333"/>
      <c r="BZ116" s="335"/>
      <c r="CA116" s="337"/>
      <c r="CB116" s="330"/>
      <c r="CC116" s="252"/>
      <c r="CD116" s="252"/>
      <c r="CE116" s="333"/>
      <c r="CF116" s="335"/>
      <c r="CG116" s="337"/>
    </row>
    <row r="117" spans="1:85">
      <c r="A117" s="130">
        <v>21</v>
      </c>
      <c r="B117" s="131">
        <f>Foglio16!B117</f>
        <v>0</v>
      </c>
      <c r="C117" s="131">
        <f>Foglio16!C117</f>
        <v>0</v>
      </c>
      <c r="D117" s="132"/>
      <c r="E117" s="132"/>
      <c r="F117" s="132"/>
      <c r="G117" s="132"/>
      <c r="H117" s="132"/>
      <c r="I117" s="132"/>
      <c r="J117" s="132"/>
      <c r="K117" s="132"/>
      <c r="L117" s="132"/>
      <c r="M117" s="132"/>
      <c r="N117" s="132"/>
      <c r="O117" s="132"/>
      <c r="P117" s="132"/>
      <c r="Q117" s="132"/>
      <c r="R117" s="132"/>
      <c r="S117" s="132"/>
      <c r="T117" s="132"/>
      <c r="U117" s="132"/>
      <c r="V117" s="132"/>
      <c r="W117" s="132"/>
      <c r="X117" s="132"/>
      <c r="Y117" s="132"/>
      <c r="Z117" s="132"/>
      <c r="AA117" s="132"/>
      <c r="AB117" s="132"/>
      <c r="AC117" s="132"/>
      <c r="AD117" s="132"/>
      <c r="AE117" s="132"/>
      <c r="AF117" s="132"/>
      <c r="AG117" s="132"/>
      <c r="AH117" s="133"/>
      <c r="AI117" s="99"/>
      <c r="AJ117" s="134">
        <f t="shared" si="11"/>
        <v>0</v>
      </c>
      <c r="AK117" s="132">
        <f>Foglio19!AL117</f>
        <v>0</v>
      </c>
      <c r="AL117" s="133">
        <f t="shared" si="12"/>
        <v>0</v>
      </c>
      <c r="AM117" s="99"/>
      <c r="AN117" s="158"/>
      <c r="AO117" s="159"/>
      <c r="AP117" s="158"/>
      <c r="AR117" s="276">
        <f>Foglio19!AR117</f>
        <v>0</v>
      </c>
      <c r="AS117" s="200">
        <f t="array" ref="AS117">SUM(IF(($B$97:$B$153=AR117)*($C$97:$C$153=AV117),$AL$97:$AL$153,0))</f>
        <v>0</v>
      </c>
      <c r="AT117" s="327">
        <f>BA117+BG117+BM117+BS117+BY117+CE117</f>
        <v>0</v>
      </c>
      <c r="AU117" s="219">
        <f>AT117-AS117-AS118</f>
        <v>0</v>
      </c>
      <c r="AV117" s="202">
        <f>Foglio19!AV117</f>
        <v>0</v>
      </c>
      <c r="AW117" s="330">
        <f>Foglio19!AW117</f>
        <v>0</v>
      </c>
      <c r="AX117" s="251">
        <f>Foglio19!AX117</f>
        <v>0</v>
      </c>
      <c r="AY117" s="252">
        <f>Foglio19!AY117</f>
        <v>0</v>
      </c>
      <c r="AZ117" s="252">
        <f>Foglio19!AZ117</f>
        <v>0</v>
      </c>
      <c r="BA117" s="333">
        <f>Foglio19!BA117</f>
        <v>0</v>
      </c>
      <c r="BB117" s="265">
        <f>Foglio19!BB117</f>
        <v>0</v>
      </c>
      <c r="BC117" s="337">
        <f>Foglio19!BC117</f>
        <v>0</v>
      </c>
      <c r="BD117" s="330">
        <f>Foglio19!BD117</f>
        <v>0</v>
      </c>
      <c r="BE117" s="252">
        <f>Foglio19!BE117</f>
        <v>0</v>
      </c>
      <c r="BF117" s="252">
        <f>Foglio19!BF117</f>
        <v>0</v>
      </c>
      <c r="BG117" s="333">
        <f>Foglio19!BG117</f>
        <v>0</v>
      </c>
      <c r="BH117" s="335">
        <f>Foglio19!BH117</f>
        <v>0</v>
      </c>
      <c r="BI117" s="337">
        <f>Foglio19!BI117</f>
        <v>0</v>
      </c>
      <c r="BJ117" s="330">
        <f>Foglio19!BJ117</f>
        <v>0</v>
      </c>
      <c r="BK117" s="252">
        <f>Foglio19!BK117</f>
        <v>0</v>
      </c>
      <c r="BL117" s="252">
        <f>Foglio19!BL117</f>
        <v>0</v>
      </c>
      <c r="BM117" s="333">
        <f>Foglio19!BM117</f>
        <v>0</v>
      </c>
      <c r="BN117" s="335">
        <f>Foglio19!BN117</f>
        <v>0</v>
      </c>
      <c r="BO117" s="337">
        <f>Foglio19!BO117</f>
        <v>0</v>
      </c>
      <c r="BP117" s="330">
        <f>Foglio19!BP117</f>
        <v>0</v>
      </c>
      <c r="BQ117" s="252">
        <f>Foglio19!BQ117</f>
        <v>0</v>
      </c>
      <c r="BR117" s="252">
        <f>Foglio19!BR117</f>
        <v>0</v>
      </c>
      <c r="BS117" s="333">
        <f>Foglio19!BS117</f>
        <v>0</v>
      </c>
      <c r="BT117" s="335">
        <f>Foglio19!BT117</f>
        <v>0</v>
      </c>
      <c r="BU117" s="337">
        <f>Foglio19!BU117</f>
        <v>0</v>
      </c>
      <c r="BV117" s="330">
        <f>Foglio19!BV117</f>
        <v>0</v>
      </c>
      <c r="BW117" s="252">
        <f>Foglio19!BW117</f>
        <v>0</v>
      </c>
      <c r="BX117" s="252">
        <f>Foglio19!BX117</f>
        <v>0</v>
      </c>
      <c r="BY117" s="333">
        <f>Foglio19!BY117</f>
        <v>0</v>
      </c>
      <c r="BZ117" s="335">
        <f>Foglio19!BZ117</f>
        <v>0</v>
      </c>
      <c r="CA117" s="337">
        <f>Foglio19!CA117</f>
        <v>0</v>
      </c>
      <c r="CB117" s="330">
        <f>Foglio19!CB117</f>
        <v>0</v>
      </c>
      <c r="CC117" s="252">
        <f>Foglio19!CC117</f>
        <v>0</v>
      </c>
      <c r="CD117" s="252">
        <f>Foglio19!CD117</f>
        <v>0</v>
      </c>
      <c r="CE117" s="333">
        <f>Foglio19!CE117</f>
        <v>0</v>
      </c>
      <c r="CF117" s="335">
        <f>Foglio19!CF117</f>
        <v>0</v>
      </c>
      <c r="CG117" s="337">
        <f>Foglio19!CG117</f>
        <v>0</v>
      </c>
    </row>
    <row r="118" spans="1:85">
      <c r="A118" s="130">
        <v>22</v>
      </c>
      <c r="B118" s="131">
        <f>Foglio16!B118</f>
        <v>0</v>
      </c>
      <c r="C118" s="131">
        <f>Foglio16!C118</f>
        <v>0</v>
      </c>
      <c r="D118" s="132"/>
      <c r="E118" s="132"/>
      <c r="F118" s="132"/>
      <c r="G118" s="132"/>
      <c r="H118" s="132"/>
      <c r="I118" s="132"/>
      <c r="J118" s="132"/>
      <c r="K118" s="132"/>
      <c r="L118" s="132"/>
      <c r="M118" s="132"/>
      <c r="N118" s="132"/>
      <c r="O118" s="132"/>
      <c r="P118" s="132"/>
      <c r="Q118" s="132"/>
      <c r="R118" s="132"/>
      <c r="S118" s="132"/>
      <c r="T118" s="132"/>
      <c r="U118" s="132"/>
      <c r="V118" s="132"/>
      <c r="W118" s="132"/>
      <c r="X118" s="132"/>
      <c r="Y118" s="132"/>
      <c r="Z118" s="132"/>
      <c r="AA118" s="132"/>
      <c r="AB118" s="132"/>
      <c r="AC118" s="132"/>
      <c r="AD118" s="132"/>
      <c r="AE118" s="132"/>
      <c r="AF118" s="132"/>
      <c r="AG118" s="132"/>
      <c r="AH118" s="133"/>
      <c r="AI118" s="99"/>
      <c r="AJ118" s="134">
        <f t="shared" si="11"/>
        <v>0</v>
      </c>
      <c r="AK118" s="132">
        <f>Foglio19!AL118</f>
        <v>0</v>
      </c>
      <c r="AL118" s="133">
        <f t="shared" si="12"/>
        <v>0</v>
      </c>
      <c r="AM118" s="99"/>
      <c r="AN118" s="158"/>
      <c r="AO118" s="159"/>
      <c r="AP118" s="158"/>
      <c r="AR118" s="277"/>
      <c r="AS118" s="197">
        <f t="array" ref="AS118">SUM(IF(($B$97:$B$153=AR117)*($C$97:$C$153=AV118),$AL$97:$AL$153,0))</f>
        <v>0</v>
      </c>
      <c r="AT118" s="328"/>
      <c r="AU118" s="218"/>
      <c r="AV118" s="199">
        <f>Foglio19!AV118</f>
        <v>0</v>
      </c>
      <c r="AW118" s="330"/>
      <c r="AX118" s="251"/>
      <c r="AY118" s="252"/>
      <c r="AZ118" s="252"/>
      <c r="BA118" s="333"/>
      <c r="BB118" s="265"/>
      <c r="BC118" s="337"/>
      <c r="BD118" s="330"/>
      <c r="BE118" s="252"/>
      <c r="BF118" s="252"/>
      <c r="BG118" s="333"/>
      <c r="BH118" s="335"/>
      <c r="BI118" s="337"/>
      <c r="BJ118" s="330"/>
      <c r="BK118" s="252"/>
      <c r="BL118" s="252"/>
      <c r="BM118" s="333"/>
      <c r="BN118" s="335"/>
      <c r="BO118" s="337"/>
      <c r="BP118" s="330"/>
      <c r="BQ118" s="252"/>
      <c r="BR118" s="252"/>
      <c r="BS118" s="333"/>
      <c r="BT118" s="335"/>
      <c r="BU118" s="337"/>
      <c r="BV118" s="330"/>
      <c r="BW118" s="252"/>
      <c r="BX118" s="252"/>
      <c r="BY118" s="333"/>
      <c r="BZ118" s="335"/>
      <c r="CA118" s="337"/>
      <c r="CB118" s="330"/>
      <c r="CC118" s="252"/>
      <c r="CD118" s="252"/>
      <c r="CE118" s="333"/>
      <c r="CF118" s="335"/>
      <c r="CG118" s="337"/>
    </row>
    <row r="119" spans="1:85">
      <c r="A119" s="130">
        <v>23</v>
      </c>
      <c r="B119" s="131">
        <f>Foglio16!B119</f>
        <v>0</v>
      </c>
      <c r="C119" s="131">
        <f>Foglio16!C119</f>
        <v>0</v>
      </c>
      <c r="D119" s="132"/>
      <c r="E119" s="132"/>
      <c r="F119" s="132"/>
      <c r="G119" s="132"/>
      <c r="H119" s="132"/>
      <c r="I119" s="132"/>
      <c r="J119" s="132"/>
      <c r="K119" s="132"/>
      <c r="L119" s="132"/>
      <c r="M119" s="132"/>
      <c r="N119" s="132"/>
      <c r="O119" s="132"/>
      <c r="P119" s="132"/>
      <c r="Q119" s="132"/>
      <c r="R119" s="132"/>
      <c r="S119" s="132"/>
      <c r="T119" s="132"/>
      <c r="U119" s="132"/>
      <c r="V119" s="132"/>
      <c r="W119" s="132"/>
      <c r="X119" s="132"/>
      <c r="Y119" s="132"/>
      <c r="Z119" s="132"/>
      <c r="AA119" s="132"/>
      <c r="AB119" s="132"/>
      <c r="AC119" s="132"/>
      <c r="AD119" s="132"/>
      <c r="AE119" s="132"/>
      <c r="AF119" s="132"/>
      <c r="AG119" s="132"/>
      <c r="AH119" s="133"/>
      <c r="AI119" s="99"/>
      <c r="AJ119" s="134">
        <f t="shared" si="11"/>
        <v>0</v>
      </c>
      <c r="AK119" s="132">
        <f>Foglio19!AL119</f>
        <v>0</v>
      </c>
      <c r="AL119" s="133">
        <f t="shared" si="12"/>
        <v>0</v>
      </c>
      <c r="AM119" s="99"/>
      <c r="AN119" s="158"/>
      <c r="AO119" s="159"/>
      <c r="AP119" s="158"/>
      <c r="AR119" s="276">
        <f>Foglio19!AR119</f>
        <v>0</v>
      </c>
      <c r="AS119" s="200">
        <f t="array" ref="AS119">SUM(IF(($B$97:$B$153=AR119)*($C$97:$C$153=AV119),$AL$97:$AL$153,0))</f>
        <v>0</v>
      </c>
      <c r="AT119" s="327">
        <f>BA119+BG119+BM119+BS119+BY119+CE119</f>
        <v>0</v>
      </c>
      <c r="AU119" s="219">
        <f>AT119-AS119-AS120</f>
        <v>0</v>
      </c>
      <c r="AV119" s="202">
        <f>Foglio19!AV119</f>
        <v>0</v>
      </c>
      <c r="AW119" s="330">
        <f>Foglio19!AW119</f>
        <v>0</v>
      </c>
      <c r="AX119" s="251">
        <f>Foglio19!AX119</f>
        <v>0</v>
      </c>
      <c r="AY119" s="252">
        <f>Foglio19!AY119</f>
        <v>0</v>
      </c>
      <c r="AZ119" s="252">
        <f>Foglio19!AZ119</f>
        <v>0</v>
      </c>
      <c r="BA119" s="333">
        <f>Foglio19!BA119</f>
        <v>0</v>
      </c>
      <c r="BB119" s="265">
        <f>Foglio19!BB119</f>
        <v>0</v>
      </c>
      <c r="BC119" s="337">
        <f>Foglio19!BC119</f>
        <v>0</v>
      </c>
      <c r="BD119" s="330">
        <f>Foglio19!BD119</f>
        <v>0</v>
      </c>
      <c r="BE119" s="252">
        <f>Foglio19!BE119</f>
        <v>0</v>
      </c>
      <c r="BF119" s="252">
        <f>Foglio19!BF119</f>
        <v>0</v>
      </c>
      <c r="BG119" s="333">
        <f>Foglio19!BG119</f>
        <v>0</v>
      </c>
      <c r="BH119" s="335">
        <f>Foglio19!BH119</f>
        <v>0</v>
      </c>
      <c r="BI119" s="337">
        <f>Foglio19!BI119</f>
        <v>0</v>
      </c>
      <c r="BJ119" s="330">
        <f>Foglio19!BJ119</f>
        <v>0</v>
      </c>
      <c r="BK119" s="252">
        <f>Foglio19!BK119</f>
        <v>0</v>
      </c>
      <c r="BL119" s="252">
        <f>Foglio19!BL119</f>
        <v>0</v>
      </c>
      <c r="BM119" s="333">
        <f>Foglio19!BM119</f>
        <v>0</v>
      </c>
      <c r="BN119" s="335">
        <f>Foglio19!BN119</f>
        <v>0</v>
      </c>
      <c r="BO119" s="337">
        <f>Foglio19!BO119</f>
        <v>0</v>
      </c>
      <c r="BP119" s="330">
        <f>Foglio19!BP119</f>
        <v>0</v>
      </c>
      <c r="BQ119" s="252">
        <f>Foglio19!BQ119</f>
        <v>0</v>
      </c>
      <c r="BR119" s="252">
        <f>Foglio19!BR119</f>
        <v>0</v>
      </c>
      <c r="BS119" s="333">
        <f>Foglio19!BS119</f>
        <v>0</v>
      </c>
      <c r="BT119" s="335">
        <f>Foglio19!BT119</f>
        <v>0</v>
      </c>
      <c r="BU119" s="337">
        <f>Foglio19!BU119</f>
        <v>0</v>
      </c>
      <c r="BV119" s="330">
        <f>Foglio19!BV119</f>
        <v>0</v>
      </c>
      <c r="BW119" s="252">
        <f>Foglio19!BW119</f>
        <v>0</v>
      </c>
      <c r="BX119" s="252">
        <f>Foglio19!BX119</f>
        <v>0</v>
      </c>
      <c r="BY119" s="333">
        <f>Foglio19!BY119</f>
        <v>0</v>
      </c>
      <c r="BZ119" s="335">
        <f>Foglio19!BZ119</f>
        <v>0</v>
      </c>
      <c r="CA119" s="337">
        <f>Foglio19!CA119</f>
        <v>0</v>
      </c>
      <c r="CB119" s="330">
        <f>Foglio19!CB119</f>
        <v>0</v>
      </c>
      <c r="CC119" s="252">
        <f>Foglio19!CC119</f>
        <v>0</v>
      </c>
      <c r="CD119" s="252">
        <f>Foglio19!CD119</f>
        <v>0</v>
      </c>
      <c r="CE119" s="333">
        <f>Foglio19!CE119</f>
        <v>0</v>
      </c>
      <c r="CF119" s="335">
        <f>Foglio19!CF119</f>
        <v>0</v>
      </c>
      <c r="CG119" s="337">
        <f>Foglio19!CG119</f>
        <v>0</v>
      </c>
    </row>
    <row r="120" spans="1:85">
      <c r="A120" s="130">
        <v>24</v>
      </c>
      <c r="B120" s="131">
        <f>Foglio16!B120</f>
        <v>0</v>
      </c>
      <c r="C120" s="131">
        <f>Foglio16!C120</f>
        <v>0</v>
      </c>
      <c r="D120" s="132"/>
      <c r="E120" s="132"/>
      <c r="F120" s="132"/>
      <c r="G120" s="132"/>
      <c r="H120" s="132"/>
      <c r="I120" s="132"/>
      <c r="J120" s="132"/>
      <c r="K120" s="132"/>
      <c r="L120" s="132"/>
      <c r="M120" s="132"/>
      <c r="N120" s="132"/>
      <c r="O120" s="132"/>
      <c r="P120" s="132"/>
      <c r="Q120" s="132"/>
      <c r="R120" s="132"/>
      <c r="S120" s="132"/>
      <c r="T120" s="132"/>
      <c r="U120" s="132"/>
      <c r="V120" s="132"/>
      <c r="W120" s="132"/>
      <c r="X120" s="132"/>
      <c r="Y120" s="132"/>
      <c r="Z120" s="132"/>
      <c r="AA120" s="132"/>
      <c r="AB120" s="132"/>
      <c r="AC120" s="132"/>
      <c r="AD120" s="132"/>
      <c r="AE120" s="132"/>
      <c r="AF120" s="132"/>
      <c r="AG120" s="132"/>
      <c r="AH120" s="133"/>
      <c r="AI120" s="99"/>
      <c r="AJ120" s="134">
        <f t="shared" si="11"/>
        <v>0</v>
      </c>
      <c r="AK120" s="132">
        <f>Foglio19!AL120</f>
        <v>0</v>
      </c>
      <c r="AL120" s="133">
        <f t="shared" si="12"/>
        <v>0</v>
      </c>
      <c r="AM120" s="99"/>
      <c r="AN120" s="158"/>
      <c r="AO120" s="159"/>
      <c r="AP120" s="158"/>
      <c r="AR120" s="277"/>
      <c r="AS120" s="197">
        <f t="array" ref="AS120">SUM(IF(($B$97:$B$153=AR119)*($C$97:$C$153=AV120),$AL$97:$AL$153,0))</f>
        <v>0</v>
      </c>
      <c r="AT120" s="328"/>
      <c r="AU120" s="218"/>
      <c r="AV120" s="199">
        <f>Foglio19!AV120</f>
        <v>0</v>
      </c>
      <c r="AW120" s="330"/>
      <c r="AX120" s="251"/>
      <c r="AY120" s="252"/>
      <c r="AZ120" s="252"/>
      <c r="BA120" s="333"/>
      <c r="BB120" s="265"/>
      <c r="BC120" s="337"/>
      <c r="BD120" s="330"/>
      <c r="BE120" s="252"/>
      <c r="BF120" s="252"/>
      <c r="BG120" s="333"/>
      <c r="BH120" s="335"/>
      <c r="BI120" s="337"/>
      <c r="BJ120" s="330"/>
      <c r="BK120" s="252"/>
      <c r="BL120" s="252"/>
      <c r="BM120" s="333"/>
      <c r="BN120" s="335"/>
      <c r="BO120" s="337"/>
      <c r="BP120" s="330"/>
      <c r="BQ120" s="252"/>
      <c r="BR120" s="252"/>
      <c r="BS120" s="333"/>
      <c r="BT120" s="335"/>
      <c r="BU120" s="337"/>
      <c r="BV120" s="330"/>
      <c r="BW120" s="252"/>
      <c r="BX120" s="252"/>
      <c r="BY120" s="333"/>
      <c r="BZ120" s="335"/>
      <c r="CA120" s="337"/>
      <c r="CB120" s="330"/>
      <c r="CC120" s="252"/>
      <c r="CD120" s="252"/>
      <c r="CE120" s="333"/>
      <c r="CF120" s="335"/>
      <c r="CG120" s="337"/>
    </row>
    <row r="121" spans="1:85">
      <c r="A121" s="130">
        <v>25</v>
      </c>
      <c r="B121" s="131">
        <f>Foglio16!B121</f>
        <v>0</v>
      </c>
      <c r="C121" s="131">
        <f>Foglio16!C121</f>
        <v>0</v>
      </c>
      <c r="D121" s="132"/>
      <c r="E121" s="132"/>
      <c r="F121" s="132"/>
      <c r="G121" s="132"/>
      <c r="H121" s="132"/>
      <c r="I121" s="132"/>
      <c r="J121" s="132"/>
      <c r="K121" s="132"/>
      <c r="L121" s="132"/>
      <c r="M121" s="132"/>
      <c r="N121" s="132"/>
      <c r="O121" s="132"/>
      <c r="P121" s="132"/>
      <c r="Q121" s="132"/>
      <c r="R121" s="132"/>
      <c r="S121" s="132"/>
      <c r="T121" s="132"/>
      <c r="U121" s="132"/>
      <c r="V121" s="132"/>
      <c r="W121" s="132"/>
      <c r="X121" s="132"/>
      <c r="Y121" s="132"/>
      <c r="Z121" s="132"/>
      <c r="AA121" s="132"/>
      <c r="AB121" s="132"/>
      <c r="AC121" s="132"/>
      <c r="AD121" s="132"/>
      <c r="AE121" s="132"/>
      <c r="AF121" s="132"/>
      <c r="AG121" s="132"/>
      <c r="AH121" s="133"/>
      <c r="AI121" s="99"/>
      <c r="AJ121" s="134">
        <f t="shared" si="11"/>
        <v>0</v>
      </c>
      <c r="AK121" s="132">
        <f>Foglio19!AL121</f>
        <v>0</v>
      </c>
      <c r="AL121" s="133">
        <f t="shared" si="12"/>
        <v>0</v>
      </c>
      <c r="AM121" s="99"/>
      <c r="AN121" s="158"/>
      <c r="AO121" s="159"/>
      <c r="AP121" s="158"/>
      <c r="AR121" s="276">
        <f>Foglio19!AR121</f>
        <v>0</v>
      </c>
      <c r="AS121" s="200">
        <f t="array" ref="AS121">SUM(IF(($B$97:$B$153=AR121)*($C$97:$C$153=AV121),$AL$97:$AL$153,0))</f>
        <v>0</v>
      </c>
      <c r="AT121" s="327">
        <f>BA121+BG121+BM121+BS121+BY121+CE121</f>
        <v>0</v>
      </c>
      <c r="AU121" s="219">
        <f>AT121-AS121-AS122</f>
        <v>0</v>
      </c>
      <c r="AV121" s="202">
        <f>Foglio19!AV121</f>
        <v>0</v>
      </c>
      <c r="AW121" s="330">
        <f>Foglio19!AW121</f>
        <v>0</v>
      </c>
      <c r="AX121" s="251">
        <f>Foglio19!AX121</f>
        <v>0</v>
      </c>
      <c r="AY121" s="252">
        <f>Foglio19!AY121</f>
        <v>0</v>
      </c>
      <c r="AZ121" s="252">
        <f>Foglio19!AZ121</f>
        <v>0</v>
      </c>
      <c r="BA121" s="333">
        <f>Foglio19!BA121</f>
        <v>0</v>
      </c>
      <c r="BB121" s="265">
        <f>Foglio19!BB121</f>
        <v>0</v>
      </c>
      <c r="BC121" s="337">
        <f>Foglio19!BC121</f>
        <v>0</v>
      </c>
      <c r="BD121" s="330">
        <f>Foglio19!BD121</f>
        <v>0</v>
      </c>
      <c r="BE121" s="252">
        <f>Foglio19!BE121</f>
        <v>0</v>
      </c>
      <c r="BF121" s="252">
        <f>Foglio19!BF121</f>
        <v>0</v>
      </c>
      <c r="BG121" s="333">
        <f>Foglio19!BG121</f>
        <v>0</v>
      </c>
      <c r="BH121" s="335">
        <f>Foglio19!BH121</f>
        <v>0</v>
      </c>
      <c r="BI121" s="337">
        <f>Foglio19!BI121</f>
        <v>0</v>
      </c>
      <c r="BJ121" s="330">
        <f>Foglio19!BJ121</f>
        <v>0</v>
      </c>
      <c r="BK121" s="252">
        <f>Foglio19!BK121</f>
        <v>0</v>
      </c>
      <c r="BL121" s="252">
        <f>Foglio19!BL121</f>
        <v>0</v>
      </c>
      <c r="BM121" s="333">
        <f>Foglio19!BM121</f>
        <v>0</v>
      </c>
      <c r="BN121" s="335">
        <f>Foglio19!BN121</f>
        <v>0</v>
      </c>
      <c r="BO121" s="337">
        <f>Foglio19!BO121</f>
        <v>0</v>
      </c>
      <c r="BP121" s="330">
        <f>Foglio19!BP121</f>
        <v>0</v>
      </c>
      <c r="BQ121" s="252">
        <f>Foglio19!BQ121</f>
        <v>0</v>
      </c>
      <c r="BR121" s="252">
        <f>Foglio19!BR121</f>
        <v>0</v>
      </c>
      <c r="BS121" s="333">
        <f>Foglio19!BS121</f>
        <v>0</v>
      </c>
      <c r="BT121" s="335">
        <f>Foglio19!BT121</f>
        <v>0</v>
      </c>
      <c r="BU121" s="337">
        <f>Foglio19!BU121</f>
        <v>0</v>
      </c>
      <c r="BV121" s="330">
        <f>Foglio19!BV121</f>
        <v>0</v>
      </c>
      <c r="BW121" s="252">
        <f>Foglio19!BW121</f>
        <v>0</v>
      </c>
      <c r="BX121" s="252">
        <f>Foglio19!BX121</f>
        <v>0</v>
      </c>
      <c r="BY121" s="333">
        <f>Foglio19!BY121</f>
        <v>0</v>
      </c>
      <c r="BZ121" s="335">
        <f>Foglio19!BZ121</f>
        <v>0</v>
      </c>
      <c r="CA121" s="337">
        <f>Foglio19!CA121</f>
        <v>0</v>
      </c>
      <c r="CB121" s="330">
        <f>Foglio19!CB121</f>
        <v>0</v>
      </c>
      <c r="CC121" s="252">
        <f>Foglio19!CC121</f>
        <v>0</v>
      </c>
      <c r="CD121" s="252">
        <f>Foglio19!CD121</f>
        <v>0</v>
      </c>
      <c r="CE121" s="333">
        <f>Foglio19!CE121</f>
        <v>0</v>
      </c>
      <c r="CF121" s="335">
        <f>Foglio19!CF121</f>
        <v>0</v>
      </c>
      <c r="CG121" s="337">
        <f>Foglio19!CG121</f>
        <v>0</v>
      </c>
    </row>
    <row r="122" spans="1:85">
      <c r="A122" s="130">
        <v>26</v>
      </c>
      <c r="B122" s="131">
        <f>Foglio16!B122</f>
        <v>0</v>
      </c>
      <c r="C122" s="131">
        <f>Foglio16!C122</f>
        <v>0</v>
      </c>
      <c r="D122" s="132"/>
      <c r="E122" s="132"/>
      <c r="F122" s="132"/>
      <c r="G122" s="132"/>
      <c r="H122" s="132"/>
      <c r="I122" s="132"/>
      <c r="J122" s="132"/>
      <c r="K122" s="132"/>
      <c r="L122" s="132"/>
      <c r="M122" s="132"/>
      <c r="N122" s="132"/>
      <c r="O122" s="132"/>
      <c r="P122" s="132"/>
      <c r="Q122" s="132"/>
      <c r="R122" s="132"/>
      <c r="S122" s="132"/>
      <c r="T122" s="132"/>
      <c r="U122" s="132"/>
      <c r="V122" s="132"/>
      <c r="W122" s="132"/>
      <c r="X122" s="132"/>
      <c r="Y122" s="132"/>
      <c r="Z122" s="132"/>
      <c r="AA122" s="132"/>
      <c r="AB122" s="132"/>
      <c r="AC122" s="132"/>
      <c r="AD122" s="132"/>
      <c r="AE122" s="132"/>
      <c r="AF122" s="132"/>
      <c r="AG122" s="132"/>
      <c r="AH122" s="133"/>
      <c r="AI122" s="99"/>
      <c r="AJ122" s="134">
        <f t="shared" si="11"/>
        <v>0</v>
      </c>
      <c r="AK122" s="132">
        <f>Foglio19!AL122</f>
        <v>0</v>
      </c>
      <c r="AL122" s="133">
        <f t="shared" si="12"/>
        <v>0</v>
      </c>
      <c r="AM122" s="99"/>
      <c r="AN122" s="158"/>
      <c r="AO122" s="159"/>
      <c r="AP122" s="158"/>
      <c r="AR122" s="277"/>
      <c r="AS122" s="197">
        <f t="array" ref="AS122">SUM(IF(($B$97:$B$153=AR121)*($C$97:$C$153=AV122),$AL$97:$AL$153,0))</f>
        <v>0</v>
      </c>
      <c r="AT122" s="328"/>
      <c r="AU122" s="218"/>
      <c r="AV122" s="199">
        <f>Foglio19!AV122</f>
        <v>0</v>
      </c>
      <c r="AW122" s="330"/>
      <c r="AX122" s="251"/>
      <c r="AY122" s="252"/>
      <c r="AZ122" s="252"/>
      <c r="BA122" s="333"/>
      <c r="BB122" s="265"/>
      <c r="BC122" s="337"/>
      <c r="BD122" s="330"/>
      <c r="BE122" s="252"/>
      <c r="BF122" s="252"/>
      <c r="BG122" s="333"/>
      <c r="BH122" s="335"/>
      <c r="BI122" s="337"/>
      <c r="BJ122" s="330"/>
      <c r="BK122" s="252"/>
      <c r="BL122" s="252"/>
      <c r="BM122" s="333"/>
      <c r="BN122" s="335"/>
      <c r="BO122" s="337"/>
      <c r="BP122" s="330"/>
      <c r="BQ122" s="252"/>
      <c r="BR122" s="252"/>
      <c r="BS122" s="333"/>
      <c r="BT122" s="335"/>
      <c r="BU122" s="337"/>
      <c r="BV122" s="330"/>
      <c r="BW122" s="252"/>
      <c r="BX122" s="252"/>
      <c r="BY122" s="333"/>
      <c r="BZ122" s="335"/>
      <c r="CA122" s="337"/>
      <c r="CB122" s="330"/>
      <c r="CC122" s="252"/>
      <c r="CD122" s="252"/>
      <c r="CE122" s="333"/>
      <c r="CF122" s="335"/>
      <c r="CG122" s="337"/>
    </row>
    <row r="123" spans="1:85" ht="12.75" customHeight="1" thickBot="1">
      <c r="A123" s="130">
        <v>27</v>
      </c>
      <c r="B123" s="131">
        <f>Foglio16!B123</f>
        <v>0</v>
      </c>
      <c r="C123" s="131">
        <f>Foglio16!C123</f>
        <v>0</v>
      </c>
      <c r="D123" s="132"/>
      <c r="E123" s="132"/>
      <c r="F123" s="132"/>
      <c r="G123" s="132"/>
      <c r="H123" s="132"/>
      <c r="I123" s="132"/>
      <c r="J123" s="132"/>
      <c r="K123" s="132"/>
      <c r="L123" s="132"/>
      <c r="M123" s="132"/>
      <c r="N123" s="132"/>
      <c r="O123" s="132"/>
      <c r="P123" s="132"/>
      <c r="Q123" s="132"/>
      <c r="R123" s="132"/>
      <c r="S123" s="132"/>
      <c r="T123" s="132"/>
      <c r="U123" s="132"/>
      <c r="V123" s="132"/>
      <c r="W123" s="132"/>
      <c r="X123" s="132"/>
      <c r="Y123" s="132"/>
      <c r="Z123" s="132"/>
      <c r="AA123" s="132"/>
      <c r="AB123" s="132"/>
      <c r="AC123" s="132"/>
      <c r="AD123" s="132"/>
      <c r="AE123" s="132"/>
      <c r="AF123" s="132"/>
      <c r="AG123" s="132"/>
      <c r="AH123" s="133"/>
      <c r="AI123" s="99"/>
      <c r="AJ123" s="134">
        <f t="shared" si="11"/>
        <v>0</v>
      </c>
      <c r="AK123" s="132">
        <f>Foglio19!AL123</f>
        <v>0</v>
      </c>
      <c r="AL123" s="133">
        <f t="shared" si="12"/>
        <v>0</v>
      </c>
      <c r="AM123" s="99"/>
      <c r="AN123" s="158"/>
      <c r="AO123" s="159"/>
      <c r="AP123" s="158"/>
      <c r="AR123" s="276">
        <f>Foglio19!AR123</f>
        <v>0</v>
      </c>
      <c r="AS123" s="200">
        <f t="array" ref="AS123">SUM(IF(($B$97:$B$153=AR123)*($C$97:$C$153=AV123),$AL$97:$AL$153,0))</f>
        <v>0</v>
      </c>
      <c r="AT123" s="327">
        <f>BA123+BG123+BM123+BS123+BY123+CE123</f>
        <v>0</v>
      </c>
      <c r="AU123" s="219">
        <f>AT123-AS123-AS124</f>
        <v>0</v>
      </c>
      <c r="AV123" s="202">
        <f>Foglio19!AV123</f>
        <v>0</v>
      </c>
      <c r="AW123" s="330">
        <f>Foglio19!AW123</f>
        <v>0</v>
      </c>
      <c r="AX123" s="251">
        <f>Foglio19!AX123</f>
        <v>0</v>
      </c>
      <c r="AY123" s="252">
        <f>Foglio19!AY123</f>
        <v>0</v>
      </c>
      <c r="AZ123" s="252">
        <f>Foglio19!AZ123</f>
        <v>0</v>
      </c>
      <c r="BA123" s="333">
        <f>Foglio19!BA123</f>
        <v>0</v>
      </c>
      <c r="BB123" s="265">
        <f>Foglio19!BB123</f>
        <v>0</v>
      </c>
      <c r="BC123" s="337">
        <f>Foglio19!BC123</f>
        <v>0</v>
      </c>
      <c r="BD123" s="330">
        <f>Foglio19!BD123</f>
        <v>0</v>
      </c>
      <c r="BE123" s="252">
        <f>Foglio19!BE123</f>
        <v>0</v>
      </c>
      <c r="BF123" s="252">
        <f>Foglio19!BF123</f>
        <v>0</v>
      </c>
      <c r="BG123" s="333">
        <f>Foglio19!BG123</f>
        <v>0</v>
      </c>
      <c r="BH123" s="335">
        <f>Foglio19!BH123</f>
        <v>0</v>
      </c>
      <c r="BI123" s="337">
        <f>Foglio19!BI123</f>
        <v>0</v>
      </c>
      <c r="BJ123" s="330">
        <f>Foglio19!BJ123</f>
        <v>0</v>
      </c>
      <c r="BK123" s="252">
        <f>Foglio19!BK123</f>
        <v>0</v>
      </c>
      <c r="BL123" s="252">
        <f>Foglio19!BL123</f>
        <v>0</v>
      </c>
      <c r="BM123" s="333">
        <f>Foglio19!BM123</f>
        <v>0</v>
      </c>
      <c r="BN123" s="335">
        <f>Foglio19!BN123</f>
        <v>0</v>
      </c>
      <c r="BO123" s="337">
        <f>Foglio19!BO123</f>
        <v>0</v>
      </c>
      <c r="BP123" s="330">
        <f>Foglio19!BP123</f>
        <v>0</v>
      </c>
      <c r="BQ123" s="252">
        <f>Foglio19!BQ123</f>
        <v>0</v>
      </c>
      <c r="BR123" s="252">
        <f>Foglio19!BR123</f>
        <v>0</v>
      </c>
      <c r="BS123" s="333">
        <f>Foglio19!BS123</f>
        <v>0</v>
      </c>
      <c r="BT123" s="335">
        <f>Foglio19!BT123</f>
        <v>0</v>
      </c>
      <c r="BU123" s="337">
        <f>Foglio19!BU123</f>
        <v>0</v>
      </c>
      <c r="BV123" s="330">
        <f>Foglio19!BV123</f>
        <v>0</v>
      </c>
      <c r="BW123" s="252">
        <f>Foglio19!BW123</f>
        <v>0</v>
      </c>
      <c r="BX123" s="252">
        <f>Foglio19!BX123</f>
        <v>0</v>
      </c>
      <c r="BY123" s="333">
        <f>Foglio19!BY123</f>
        <v>0</v>
      </c>
      <c r="BZ123" s="335">
        <f>Foglio19!BZ123</f>
        <v>0</v>
      </c>
      <c r="CA123" s="337">
        <f>Foglio19!CA123</f>
        <v>0</v>
      </c>
      <c r="CB123" s="330">
        <f>Foglio19!CB123</f>
        <v>0</v>
      </c>
      <c r="CC123" s="252">
        <f>Foglio19!CC123</f>
        <v>0</v>
      </c>
      <c r="CD123" s="252">
        <f>Foglio19!CD123</f>
        <v>0</v>
      </c>
      <c r="CE123" s="333">
        <f>Foglio19!CE123</f>
        <v>0</v>
      </c>
      <c r="CF123" s="335">
        <f>Foglio19!CF123</f>
        <v>0</v>
      </c>
      <c r="CG123" s="337">
        <f>Foglio19!CG123</f>
        <v>0</v>
      </c>
    </row>
    <row r="124" spans="1:85" ht="10.5" customHeight="1" thickTop="1">
      <c r="A124" s="168"/>
      <c r="B124" s="168"/>
      <c r="C124" s="168"/>
      <c r="D124" s="169"/>
      <c r="E124" s="169"/>
      <c r="F124" s="169"/>
      <c r="G124" s="169"/>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D124" s="169"/>
      <c r="AE124" s="169"/>
      <c r="AF124" s="169"/>
      <c r="AG124" s="169"/>
      <c r="AH124" s="169"/>
      <c r="AI124" s="169"/>
      <c r="AJ124" s="169"/>
      <c r="AK124" s="169"/>
      <c r="AL124" s="169"/>
      <c r="AM124" s="99"/>
      <c r="AN124" s="158"/>
      <c r="AO124" s="159"/>
      <c r="AP124" s="158"/>
      <c r="AR124" s="277"/>
      <c r="AS124" s="197">
        <f t="array" ref="AS124">SUM(IF(($B$97:$B$153=AR123)*($C$97:$C$153=AV124),$AL$97:$AL$153,0))</f>
        <v>0</v>
      </c>
      <c r="AT124" s="328"/>
      <c r="AU124" s="218"/>
      <c r="AV124" s="199">
        <f>Foglio19!AV124</f>
        <v>0</v>
      </c>
      <c r="AW124" s="330"/>
      <c r="AX124" s="251"/>
      <c r="AY124" s="252"/>
      <c r="AZ124" s="252"/>
      <c r="BA124" s="333"/>
      <c r="BB124" s="265"/>
      <c r="BC124" s="337"/>
      <c r="BD124" s="330"/>
      <c r="BE124" s="252"/>
      <c r="BF124" s="252"/>
      <c r="BG124" s="333"/>
      <c r="BH124" s="335"/>
      <c r="BI124" s="337"/>
      <c r="BJ124" s="330"/>
      <c r="BK124" s="252"/>
      <c r="BL124" s="252"/>
      <c r="BM124" s="333"/>
      <c r="BN124" s="335"/>
      <c r="BO124" s="337"/>
      <c r="BP124" s="330"/>
      <c r="BQ124" s="252"/>
      <c r="BR124" s="252"/>
      <c r="BS124" s="333"/>
      <c r="BT124" s="335"/>
      <c r="BU124" s="337"/>
      <c r="BV124" s="330"/>
      <c r="BW124" s="252"/>
      <c r="BX124" s="252"/>
      <c r="BY124" s="333"/>
      <c r="BZ124" s="335"/>
      <c r="CA124" s="337"/>
      <c r="CB124" s="330"/>
      <c r="CC124" s="252"/>
      <c r="CD124" s="252"/>
      <c r="CE124" s="333"/>
      <c r="CF124" s="335"/>
      <c r="CG124" s="337"/>
    </row>
    <row r="125" spans="1:85" ht="10.5" customHeight="1">
      <c r="A125" s="170"/>
      <c r="B125" s="170"/>
      <c r="C125" s="170"/>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c r="AA125" s="158"/>
      <c r="AB125" s="158"/>
      <c r="AC125" s="158"/>
      <c r="AD125" s="158"/>
      <c r="AE125" s="158"/>
      <c r="AF125" s="158"/>
      <c r="AG125" s="158"/>
      <c r="AH125" s="158"/>
      <c r="AI125" s="158"/>
      <c r="AJ125" s="158"/>
      <c r="AK125" s="158"/>
      <c r="AL125" s="158"/>
      <c r="AM125" s="99"/>
      <c r="AN125" s="158"/>
      <c r="AO125" s="159"/>
      <c r="AP125" s="158"/>
      <c r="AR125" s="276">
        <f>Foglio19!AR125</f>
        <v>0</v>
      </c>
      <c r="AS125" s="200">
        <f t="array" ref="AS125">SUM(IF(($B$97:$B$153=AR125)*($C$97:$C$153=AV125),$AL$97:$AL$153,0))</f>
        <v>0</v>
      </c>
      <c r="AT125" s="327">
        <f>BA125+BG125+BM125+BS125+BY125+CE125</f>
        <v>0</v>
      </c>
      <c r="AU125" s="219">
        <f>AT125-AS125-AS126</f>
        <v>0</v>
      </c>
      <c r="AV125" s="202">
        <f>Foglio19!AV125</f>
        <v>0</v>
      </c>
      <c r="AW125" s="330">
        <f>Foglio19!AW125</f>
        <v>0</v>
      </c>
      <c r="AX125" s="251">
        <f>Foglio19!AX125</f>
        <v>0</v>
      </c>
      <c r="AY125" s="252">
        <f>Foglio19!AY125</f>
        <v>0</v>
      </c>
      <c r="AZ125" s="252">
        <f>Foglio19!AZ125</f>
        <v>0</v>
      </c>
      <c r="BA125" s="333">
        <f>Foglio19!BA125</f>
        <v>0</v>
      </c>
      <c r="BB125" s="265">
        <f>Foglio19!BB125</f>
        <v>0</v>
      </c>
      <c r="BC125" s="337">
        <f>Foglio19!BC125</f>
        <v>0</v>
      </c>
      <c r="BD125" s="330">
        <f>Foglio19!BD125</f>
        <v>0</v>
      </c>
      <c r="BE125" s="252">
        <f>Foglio19!BE125</f>
        <v>0</v>
      </c>
      <c r="BF125" s="252">
        <f>Foglio19!BF125</f>
        <v>0</v>
      </c>
      <c r="BG125" s="333">
        <f>Foglio19!BG125</f>
        <v>0</v>
      </c>
      <c r="BH125" s="335">
        <f>Foglio19!BH125</f>
        <v>0</v>
      </c>
      <c r="BI125" s="337">
        <f>Foglio19!BI125</f>
        <v>0</v>
      </c>
      <c r="BJ125" s="330">
        <f>Foglio19!BJ125</f>
        <v>0</v>
      </c>
      <c r="BK125" s="252">
        <f>Foglio19!BK125</f>
        <v>0</v>
      </c>
      <c r="BL125" s="252">
        <f>Foglio19!BL125</f>
        <v>0</v>
      </c>
      <c r="BM125" s="333">
        <f>Foglio19!BM125</f>
        <v>0</v>
      </c>
      <c r="BN125" s="335">
        <f>Foglio19!BN125</f>
        <v>0</v>
      </c>
      <c r="BO125" s="337">
        <f>Foglio19!BO125</f>
        <v>0</v>
      </c>
      <c r="BP125" s="330">
        <f>Foglio19!BP125</f>
        <v>0</v>
      </c>
      <c r="BQ125" s="252">
        <f>Foglio19!BQ125</f>
        <v>0</v>
      </c>
      <c r="BR125" s="252">
        <f>Foglio19!BR125</f>
        <v>0</v>
      </c>
      <c r="BS125" s="333">
        <f>Foglio19!BS125</f>
        <v>0</v>
      </c>
      <c r="BT125" s="335">
        <f>Foglio19!BT125</f>
        <v>0</v>
      </c>
      <c r="BU125" s="337">
        <f>Foglio19!BU125</f>
        <v>0</v>
      </c>
      <c r="BV125" s="330">
        <f>Foglio19!BV125</f>
        <v>0</v>
      </c>
      <c r="BW125" s="252">
        <f>Foglio19!BW125</f>
        <v>0</v>
      </c>
      <c r="BX125" s="252">
        <f>Foglio19!BX125</f>
        <v>0</v>
      </c>
      <c r="BY125" s="333">
        <f>Foglio19!BY125</f>
        <v>0</v>
      </c>
      <c r="BZ125" s="335">
        <f>Foglio19!BZ125</f>
        <v>0</v>
      </c>
      <c r="CA125" s="337">
        <f>Foglio19!CA125</f>
        <v>0</v>
      </c>
      <c r="CB125" s="330">
        <f>Foglio19!CB125</f>
        <v>0</v>
      </c>
      <c r="CC125" s="252">
        <f>Foglio19!CC125</f>
        <v>0</v>
      </c>
      <c r="CD125" s="252">
        <f>Foglio19!CD125</f>
        <v>0</v>
      </c>
      <c r="CE125" s="333">
        <f>Foglio19!CE125</f>
        <v>0</v>
      </c>
      <c r="CF125" s="335">
        <f>Foglio19!CF125</f>
        <v>0</v>
      </c>
      <c r="CG125" s="337">
        <f>Foglio19!CG125</f>
        <v>0</v>
      </c>
    </row>
    <row r="126" spans="1:85" ht="10.5" customHeight="1">
      <c r="A126" s="170"/>
      <c r="B126" s="170"/>
      <c r="C126" s="170"/>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c r="AA126" s="158"/>
      <c r="AB126" s="158"/>
      <c r="AC126" s="158"/>
      <c r="AD126" s="158"/>
      <c r="AE126" s="158"/>
      <c r="AF126" s="158"/>
      <c r="AG126" s="158"/>
      <c r="AH126" s="158"/>
      <c r="AI126" s="158"/>
      <c r="AJ126" s="158"/>
      <c r="AK126" s="158"/>
      <c r="AL126" s="158"/>
      <c r="AM126" s="99"/>
      <c r="AN126" s="158"/>
      <c r="AO126" s="159"/>
      <c r="AP126" s="158"/>
      <c r="AR126" s="277"/>
      <c r="AS126" s="197">
        <f t="array" ref="AS126">SUM(IF(($B$97:$B$153=AR125)*($C$97:$C$153=AV126),$AL$97:$AL$153,0))</f>
        <v>0</v>
      </c>
      <c r="AT126" s="328"/>
      <c r="AU126" s="218"/>
      <c r="AV126" s="199">
        <f>Foglio19!AV126</f>
        <v>0</v>
      </c>
      <c r="AW126" s="330"/>
      <c r="AX126" s="251"/>
      <c r="AY126" s="252"/>
      <c r="AZ126" s="252"/>
      <c r="BA126" s="333"/>
      <c r="BB126" s="265"/>
      <c r="BC126" s="337"/>
      <c r="BD126" s="330"/>
      <c r="BE126" s="252"/>
      <c r="BF126" s="252"/>
      <c r="BG126" s="333"/>
      <c r="BH126" s="335"/>
      <c r="BI126" s="337"/>
      <c r="BJ126" s="330"/>
      <c r="BK126" s="252"/>
      <c r="BL126" s="252"/>
      <c r="BM126" s="333"/>
      <c r="BN126" s="335"/>
      <c r="BO126" s="337"/>
      <c r="BP126" s="330"/>
      <c r="BQ126" s="252"/>
      <c r="BR126" s="252"/>
      <c r="BS126" s="333"/>
      <c r="BT126" s="335"/>
      <c r="BU126" s="337"/>
      <c r="BV126" s="330"/>
      <c r="BW126" s="252"/>
      <c r="BX126" s="252"/>
      <c r="BY126" s="333"/>
      <c r="BZ126" s="335"/>
      <c r="CA126" s="337"/>
      <c r="CB126" s="330"/>
      <c r="CC126" s="252"/>
      <c r="CD126" s="252"/>
      <c r="CE126" s="333"/>
      <c r="CF126" s="335"/>
      <c r="CG126" s="337"/>
    </row>
    <row r="127" spans="1:85" ht="10.5" customHeight="1">
      <c r="A127" s="170"/>
      <c r="B127" s="170"/>
      <c r="C127" s="170"/>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c r="AA127" s="158"/>
      <c r="AB127" s="158"/>
      <c r="AC127" s="158"/>
      <c r="AD127" s="158"/>
      <c r="AE127" s="158"/>
      <c r="AF127" s="158"/>
      <c r="AG127" s="158"/>
      <c r="AH127" s="158"/>
      <c r="AI127" s="158"/>
      <c r="AJ127" s="158"/>
      <c r="AK127" s="158"/>
      <c r="AL127" s="158"/>
      <c r="AM127" s="99"/>
      <c r="AN127" s="158"/>
      <c r="AO127" s="159"/>
      <c r="AP127" s="158"/>
      <c r="AR127" s="276">
        <f>Foglio19!AR127</f>
        <v>0</v>
      </c>
      <c r="AS127" s="200">
        <f t="array" ref="AS127">SUM(IF(($B$97:$B$153=AR127)*($C$97:$C$153=AV127),$AL$97:$AL$153,0))</f>
        <v>0</v>
      </c>
      <c r="AT127" s="327">
        <f>BA127+BG127+BM127+BS127+BY127+CE127</f>
        <v>0</v>
      </c>
      <c r="AU127" s="219">
        <f>AT127-AS127-AS128</f>
        <v>0</v>
      </c>
      <c r="AV127" s="202">
        <f>Foglio19!AV127</f>
        <v>0</v>
      </c>
      <c r="AW127" s="330">
        <f>Foglio19!AW127</f>
        <v>0</v>
      </c>
      <c r="AX127" s="251">
        <f>Foglio19!AX127</f>
        <v>0</v>
      </c>
      <c r="AY127" s="252">
        <f>Foglio19!AY127</f>
        <v>0</v>
      </c>
      <c r="AZ127" s="252">
        <f>Foglio19!AZ127</f>
        <v>0</v>
      </c>
      <c r="BA127" s="333">
        <f>Foglio19!BA127</f>
        <v>0</v>
      </c>
      <c r="BB127" s="265">
        <f>Foglio19!BB127</f>
        <v>0</v>
      </c>
      <c r="BC127" s="337">
        <f>Foglio19!BC127</f>
        <v>0</v>
      </c>
      <c r="BD127" s="330">
        <f>Foglio19!BD127</f>
        <v>0</v>
      </c>
      <c r="BE127" s="252">
        <f>Foglio19!BE127</f>
        <v>0</v>
      </c>
      <c r="BF127" s="252">
        <f>Foglio19!BF127</f>
        <v>0</v>
      </c>
      <c r="BG127" s="333">
        <f>Foglio19!BG127</f>
        <v>0</v>
      </c>
      <c r="BH127" s="335">
        <f>Foglio19!BH127</f>
        <v>0</v>
      </c>
      <c r="BI127" s="337">
        <f>Foglio19!BI127</f>
        <v>0</v>
      </c>
      <c r="BJ127" s="330">
        <f>Foglio19!BJ127</f>
        <v>0</v>
      </c>
      <c r="BK127" s="252">
        <f>Foglio19!BK127</f>
        <v>0</v>
      </c>
      <c r="BL127" s="252">
        <f>Foglio19!BL127</f>
        <v>0</v>
      </c>
      <c r="BM127" s="333">
        <f>Foglio19!BM127</f>
        <v>0</v>
      </c>
      <c r="BN127" s="335">
        <f>Foglio19!BN127</f>
        <v>0</v>
      </c>
      <c r="BO127" s="337">
        <f>Foglio19!BO127</f>
        <v>0</v>
      </c>
      <c r="BP127" s="330">
        <f>Foglio19!BP127</f>
        <v>0</v>
      </c>
      <c r="BQ127" s="252">
        <f>Foglio19!BQ127</f>
        <v>0</v>
      </c>
      <c r="BR127" s="252">
        <f>Foglio19!BR127</f>
        <v>0</v>
      </c>
      <c r="BS127" s="333">
        <f>Foglio19!BS127</f>
        <v>0</v>
      </c>
      <c r="BT127" s="335">
        <f>Foglio19!BT127</f>
        <v>0</v>
      </c>
      <c r="BU127" s="337">
        <f>Foglio19!BU127</f>
        <v>0</v>
      </c>
      <c r="BV127" s="330">
        <f>Foglio19!BV127</f>
        <v>0</v>
      </c>
      <c r="BW127" s="252">
        <f>Foglio19!BW127</f>
        <v>0</v>
      </c>
      <c r="BX127" s="252">
        <f>Foglio19!BX127</f>
        <v>0</v>
      </c>
      <c r="BY127" s="333">
        <f>Foglio19!BY127</f>
        <v>0</v>
      </c>
      <c r="BZ127" s="335">
        <f>Foglio19!BZ127</f>
        <v>0</v>
      </c>
      <c r="CA127" s="337">
        <f>Foglio19!CA127</f>
        <v>0</v>
      </c>
      <c r="CB127" s="330">
        <f>Foglio19!CB127</f>
        <v>0</v>
      </c>
      <c r="CC127" s="252">
        <f>Foglio19!CC127</f>
        <v>0</v>
      </c>
      <c r="CD127" s="252">
        <f>Foglio19!CD127</f>
        <v>0</v>
      </c>
      <c r="CE127" s="333">
        <f>Foglio19!CE127</f>
        <v>0</v>
      </c>
      <c r="CF127" s="335">
        <f>Foglio19!CF127</f>
        <v>0</v>
      </c>
      <c r="CG127" s="337">
        <f>Foglio19!CG127</f>
        <v>0</v>
      </c>
    </row>
    <row r="128" spans="1:85" ht="15.75" thickBot="1">
      <c r="A128" s="148" t="s">
        <v>4</v>
      </c>
      <c r="B128" s="98"/>
      <c r="C128" s="98"/>
      <c r="D128" s="149"/>
      <c r="E128" s="99"/>
      <c r="F128" s="99"/>
      <c r="G128" s="99"/>
      <c r="H128" s="99"/>
      <c r="I128" s="99"/>
      <c r="J128" s="99"/>
      <c r="K128" s="99"/>
      <c r="L128" s="99"/>
      <c r="M128" s="99"/>
      <c r="N128" s="105" t="s">
        <v>108</v>
      </c>
      <c r="O128" s="99"/>
      <c r="P128" s="99"/>
      <c r="Q128" s="99"/>
      <c r="R128" s="99"/>
      <c r="S128" s="99"/>
      <c r="T128" s="99"/>
      <c r="U128" s="99"/>
      <c r="V128" s="99"/>
      <c r="W128" s="99"/>
      <c r="X128" s="99"/>
      <c r="Y128" s="99"/>
      <c r="Z128" s="99"/>
      <c r="AA128" s="99"/>
      <c r="AB128" s="99"/>
      <c r="AC128" s="99"/>
      <c r="AD128" s="99"/>
      <c r="AE128" s="99"/>
      <c r="AF128" s="99"/>
      <c r="AG128" s="99"/>
      <c r="AH128" s="99"/>
      <c r="AI128" s="99"/>
      <c r="AJ128" s="99"/>
      <c r="AK128" s="99"/>
      <c r="AL128" s="99"/>
      <c r="AM128" s="99"/>
      <c r="AN128" s="99"/>
      <c r="AO128" s="102"/>
      <c r="AP128" s="99"/>
      <c r="AR128" s="281"/>
      <c r="AS128" s="191">
        <f t="array" ref="AS128">SUM(IF(($B$97:$B$153=AR127)*($C$97:$C$153=AV128),$AL$97:$AL$153,0))</f>
        <v>0</v>
      </c>
      <c r="AT128" s="341"/>
      <c r="AU128" s="227"/>
      <c r="AV128" s="192">
        <f>Foglio19!AV128</f>
        <v>0</v>
      </c>
      <c r="AW128" s="342"/>
      <c r="AX128" s="258"/>
      <c r="AY128" s="259"/>
      <c r="AZ128" s="259"/>
      <c r="BA128" s="343"/>
      <c r="BB128" s="323"/>
      <c r="BC128" s="344"/>
      <c r="BD128" s="342"/>
      <c r="BE128" s="259"/>
      <c r="BF128" s="259"/>
      <c r="BG128" s="343"/>
      <c r="BH128" s="345"/>
      <c r="BI128" s="344"/>
      <c r="BJ128" s="342"/>
      <c r="BK128" s="259"/>
      <c r="BL128" s="259"/>
      <c r="BM128" s="343"/>
      <c r="BN128" s="345"/>
      <c r="BO128" s="344"/>
      <c r="BP128" s="342"/>
      <c r="BQ128" s="259"/>
      <c r="BR128" s="259"/>
      <c r="BS128" s="343"/>
      <c r="BT128" s="345"/>
      <c r="BU128" s="344"/>
      <c r="BV128" s="342"/>
      <c r="BW128" s="259"/>
      <c r="BX128" s="259"/>
      <c r="BY128" s="343"/>
      <c r="BZ128" s="345"/>
      <c r="CA128" s="344"/>
      <c r="CB128" s="342"/>
      <c r="CC128" s="259"/>
      <c r="CD128" s="259"/>
      <c r="CE128" s="343"/>
      <c r="CF128" s="345"/>
      <c r="CG128" s="344"/>
    </row>
    <row r="129" spans="1:73" ht="15.75" thickBot="1">
      <c r="A129" s="111"/>
      <c r="B129" s="103"/>
      <c r="C129" s="103"/>
      <c r="D129" s="99"/>
      <c r="E129" s="99"/>
      <c r="F129" s="99"/>
      <c r="G129" s="99"/>
      <c r="H129" s="99"/>
      <c r="I129" s="99"/>
      <c r="J129" s="99"/>
      <c r="K129" s="99"/>
      <c r="L129" s="99"/>
      <c r="M129" s="99"/>
      <c r="N129" s="99"/>
      <c r="O129" s="99"/>
      <c r="P129" s="99"/>
      <c r="Q129" s="99"/>
      <c r="R129" s="99"/>
      <c r="S129" s="99"/>
      <c r="T129" s="99"/>
      <c r="U129" s="99"/>
      <c r="V129" s="99"/>
      <c r="W129" s="99"/>
      <c r="X129" s="99"/>
      <c r="Y129" s="99"/>
      <c r="Z129" s="99"/>
      <c r="AA129" s="99"/>
      <c r="AB129" s="99"/>
      <c r="AC129" s="99"/>
      <c r="AD129" s="99"/>
      <c r="AE129" s="99"/>
      <c r="AF129" s="99"/>
      <c r="AG129" s="99"/>
      <c r="AH129" s="99"/>
      <c r="AI129" s="99"/>
      <c r="AJ129" s="99"/>
      <c r="AK129" s="99"/>
      <c r="AL129" s="99"/>
      <c r="AM129" s="99"/>
      <c r="AN129" s="99"/>
      <c r="AO129" s="102"/>
      <c r="AP129" s="99"/>
    </row>
    <row r="130" spans="1:73" ht="15" customHeight="1">
      <c r="A130" s="111"/>
      <c r="B130" s="291" t="s">
        <v>5</v>
      </c>
      <c r="C130" s="291"/>
      <c r="D130" s="112"/>
      <c r="E130" s="292" t="str">
        <f>$E$9</f>
        <v xml:space="preserve">MESE DI </v>
      </c>
      <c r="F130" s="292"/>
      <c r="G130" s="292"/>
      <c r="H130" s="292"/>
      <c r="I130" s="292"/>
      <c r="J130" s="292"/>
      <c r="K130" s="292"/>
      <c r="L130" s="292"/>
      <c r="M130" s="292"/>
      <c r="N130" s="99"/>
      <c r="O130" s="99"/>
      <c r="P130" s="99"/>
      <c r="Q130" s="113" t="str">
        <f>$Q$9</f>
        <v>CORSO: "OPERATORE ELETTRICO" 1° ANNO</v>
      </c>
      <c r="R130" s="113"/>
      <c r="S130" s="99"/>
      <c r="T130" s="99"/>
      <c r="U130" s="99"/>
      <c r="V130" s="99"/>
      <c r="W130" s="99"/>
      <c r="X130" s="99"/>
      <c r="Y130" s="99"/>
      <c r="Z130" s="99"/>
      <c r="AA130" s="99"/>
      <c r="AB130" s="99"/>
      <c r="AC130" s="99"/>
      <c r="AD130" s="99"/>
      <c r="AE130" s="99"/>
      <c r="AF130" s="99"/>
      <c r="AG130" s="99"/>
      <c r="AH130" s="99"/>
      <c r="AI130" s="99"/>
      <c r="AJ130" s="99"/>
      <c r="AK130" s="99"/>
      <c r="AL130" s="99"/>
      <c r="AM130" s="99"/>
      <c r="AN130" s="99"/>
      <c r="AO130" s="102"/>
      <c r="AP130" s="99"/>
      <c r="AR130" s="304" t="s">
        <v>94</v>
      </c>
      <c r="AS130" s="305"/>
      <c r="AT130" s="305"/>
      <c r="AU130" s="305"/>
      <c r="AV130" s="306"/>
    </row>
    <row r="131" spans="1:73" ht="15" customHeight="1">
      <c r="A131" s="114"/>
      <c r="B131" s="114"/>
      <c r="C131" s="103"/>
      <c r="D131" s="99"/>
      <c r="E131" s="99"/>
      <c r="F131" s="99"/>
      <c r="G131" s="99"/>
      <c r="H131" s="99"/>
      <c r="I131" s="115"/>
      <c r="J131" s="99"/>
      <c r="K131" s="99"/>
      <c r="L131" s="115"/>
      <c r="M131" s="115" t="s">
        <v>3</v>
      </c>
      <c r="N131" s="115"/>
      <c r="O131" s="115"/>
      <c r="P131" s="115"/>
      <c r="Q131" s="293" t="str">
        <f>$Q$10</f>
        <v>COD: ARIEFP1821/20/1</v>
      </c>
      <c r="R131" s="293"/>
      <c r="S131" s="293"/>
      <c r="T131" s="293"/>
      <c r="U131" s="293"/>
      <c r="V131" s="293"/>
      <c r="W131" s="293"/>
      <c r="X131" s="293"/>
      <c r="Y131" s="293"/>
      <c r="Z131" s="293"/>
      <c r="AA131" s="293"/>
      <c r="AB131" s="293"/>
      <c r="AC131" s="293"/>
      <c r="AD131" s="293"/>
      <c r="AE131" s="115"/>
      <c r="AF131" s="115"/>
      <c r="AG131" s="115"/>
      <c r="AH131" s="115"/>
      <c r="AI131" s="115"/>
      <c r="AJ131" s="115" t="s">
        <v>3</v>
      </c>
      <c r="AK131" s="115"/>
      <c r="AL131" s="115"/>
      <c r="AM131" s="115"/>
      <c r="AN131" s="115"/>
      <c r="AO131" s="116"/>
      <c r="AP131" s="115"/>
      <c r="AQ131" s="53"/>
      <c r="AR131" s="296"/>
      <c r="AS131" s="297"/>
      <c r="AT131" s="297"/>
      <c r="AU131" s="297"/>
      <c r="AV131" s="307"/>
    </row>
    <row r="132" spans="1:73" ht="15" customHeight="1">
      <c r="A132" s="114"/>
      <c r="B132" s="114"/>
      <c r="C132" s="103"/>
      <c r="D132" s="99"/>
      <c r="E132" s="99"/>
      <c r="F132" s="99"/>
      <c r="G132" s="99"/>
      <c r="H132" s="99"/>
      <c r="I132" s="115"/>
      <c r="J132" s="99"/>
      <c r="K132" s="99"/>
      <c r="L132" s="115"/>
      <c r="M132" s="115"/>
      <c r="N132" s="115"/>
      <c r="O132" s="115"/>
      <c r="P132" s="115"/>
      <c r="Q132" s="171"/>
      <c r="R132" s="171"/>
      <c r="S132" s="171"/>
      <c r="T132" s="171"/>
      <c r="U132" s="171"/>
      <c r="V132" s="171"/>
      <c r="W132" s="171"/>
      <c r="X132" s="171"/>
      <c r="Y132" s="171"/>
      <c r="Z132" s="171"/>
      <c r="AA132" s="171"/>
      <c r="AB132" s="171"/>
      <c r="AC132" s="171"/>
      <c r="AD132" s="171"/>
      <c r="AE132" s="115"/>
      <c r="AF132" s="115"/>
      <c r="AG132" s="115"/>
      <c r="AH132" s="115"/>
      <c r="AI132" s="115"/>
      <c r="AJ132" s="115"/>
      <c r="AK132" s="115"/>
      <c r="AL132" s="115"/>
      <c r="AM132" s="115"/>
      <c r="AN132" s="115"/>
      <c r="AO132" s="116"/>
      <c r="AP132" s="115"/>
      <c r="AQ132" s="53"/>
      <c r="AR132" s="294" t="s">
        <v>95</v>
      </c>
      <c r="AS132" s="295"/>
      <c r="AT132" s="295" t="s">
        <v>79</v>
      </c>
      <c r="AU132" s="295"/>
      <c r="AV132" s="308" t="s">
        <v>96</v>
      </c>
      <c r="AW132" s="1" t="s">
        <v>87</v>
      </c>
      <c r="AY132" s="1" t="s">
        <v>102</v>
      </c>
    </row>
    <row r="133" spans="1:73" ht="10.5" customHeight="1" thickBot="1">
      <c r="A133" s="170"/>
      <c r="B133" s="170"/>
      <c r="C133" s="170"/>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c r="AA133" s="158"/>
      <c r="AB133" s="158"/>
      <c r="AC133" s="158"/>
      <c r="AD133" s="158"/>
      <c r="AE133" s="158"/>
      <c r="AF133" s="158"/>
      <c r="AG133" s="158"/>
      <c r="AH133" s="158"/>
      <c r="AI133" s="158"/>
      <c r="AJ133" s="158"/>
      <c r="AK133" s="158"/>
      <c r="AL133" s="158"/>
      <c r="AM133" s="99"/>
      <c r="AN133" s="158"/>
      <c r="AO133" s="159"/>
      <c r="AP133" s="158"/>
      <c r="AR133" s="296"/>
      <c r="AS133" s="297"/>
      <c r="AT133" s="297"/>
      <c r="AU133" s="297"/>
      <c r="AV133" s="307"/>
      <c r="AW133" s="1" t="s">
        <v>88</v>
      </c>
      <c r="AY133" s="1" t="s">
        <v>103</v>
      </c>
    </row>
    <row r="134" spans="1:73" s="12" customFormat="1" ht="33" customHeight="1" thickTop="1">
      <c r="A134" s="118" t="s">
        <v>0</v>
      </c>
      <c r="B134" s="272" t="s">
        <v>20</v>
      </c>
      <c r="C134" s="273"/>
      <c r="D134" s="121">
        <v>1</v>
      </c>
      <c r="E134" s="121">
        <v>2</v>
      </c>
      <c r="F134" s="121">
        <v>3</v>
      </c>
      <c r="G134" s="121">
        <v>4</v>
      </c>
      <c r="H134" s="121">
        <v>5</v>
      </c>
      <c r="I134" s="121">
        <v>6</v>
      </c>
      <c r="J134" s="121">
        <v>7</v>
      </c>
      <c r="K134" s="121">
        <v>8</v>
      </c>
      <c r="L134" s="121">
        <v>9</v>
      </c>
      <c r="M134" s="121">
        <v>10</v>
      </c>
      <c r="N134" s="121">
        <v>11</v>
      </c>
      <c r="O134" s="121">
        <v>12</v>
      </c>
      <c r="P134" s="121">
        <v>13</v>
      </c>
      <c r="Q134" s="121">
        <v>14</v>
      </c>
      <c r="R134" s="121">
        <v>15</v>
      </c>
      <c r="S134" s="121">
        <v>16</v>
      </c>
      <c r="T134" s="121">
        <v>17</v>
      </c>
      <c r="U134" s="121">
        <v>18</v>
      </c>
      <c r="V134" s="121">
        <v>19</v>
      </c>
      <c r="W134" s="121">
        <v>20</v>
      </c>
      <c r="X134" s="121">
        <v>21</v>
      </c>
      <c r="Y134" s="121">
        <v>22</v>
      </c>
      <c r="Z134" s="121">
        <v>23</v>
      </c>
      <c r="AA134" s="121">
        <v>24</v>
      </c>
      <c r="AB134" s="121">
        <v>25</v>
      </c>
      <c r="AC134" s="121">
        <v>26</v>
      </c>
      <c r="AD134" s="121">
        <v>27</v>
      </c>
      <c r="AE134" s="121">
        <v>28</v>
      </c>
      <c r="AF134" s="121">
        <v>29</v>
      </c>
      <c r="AG134" s="121">
        <v>30</v>
      </c>
      <c r="AH134" s="122">
        <v>31</v>
      </c>
      <c r="AI134" s="99"/>
      <c r="AJ134" s="123" t="s">
        <v>11</v>
      </c>
      <c r="AK134" s="124" t="s">
        <v>12</v>
      </c>
      <c r="AL134" s="125" t="s">
        <v>14</v>
      </c>
      <c r="AM134" s="99"/>
      <c r="AN134" s="158"/>
      <c r="AO134" s="159"/>
      <c r="AP134" s="158"/>
      <c r="AQ134" s="13"/>
      <c r="AR134" s="294">
        <f>SUM($AL$97:$AL$123)+SUM($AL$149:$AL$153)</f>
        <v>54</v>
      </c>
      <c r="AS134" s="295">
        <f t="array" ref="AS134">SUM(IF(($B$97:$B$153=AR134)*($C$97:$C$153=AV134),$AL$97:$AL$153,0))</f>
        <v>0</v>
      </c>
      <c r="AT134" s="295">
        <f>SUM(AS89:AS128)</f>
        <v>54</v>
      </c>
      <c r="AU134" s="295"/>
      <c r="AV134" s="285">
        <f>AT134-AR134</f>
        <v>0</v>
      </c>
      <c r="AW134" s="1" t="s">
        <v>89</v>
      </c>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row>
    <row r="135" spans="1:73">
      <c r="A135" s="130"/>
      <c r="B135" s="287" t="s">
        <v>18</v>
      </c>
      <c r="C135" s="288"/>
      <c r="D135" s="132"/>
      <c r="E135" s="132"/>
      <c r="F135" s="132"/>
      <c r="G135" s="132"/>
      <c r="H135" s="132"/>
      <c r="I135" s="132"/>
      <c r="J135" s="132"/>
      <c r="K135" s="132"/>
      <c r="L135" s="132"/>
      <c r="M135" s="132"/>
      <c r="N135" s="132"/>
      <c r="O135" s="132"/>
      <c r="P135" s="132"/>
      <c r="Q135" s="132"/>
      <c r="R135" s="132"/>
      <c r="S135" s="132"/>
      <c r="T135" s="132"/>
      <c r="U135" s="132"/>
      <c r="V135" s="132"/>
      <c r="W135" s="132"/>
      <c r="X135" s="132"/>
      <c r="Y135" s="132"/>
      <c r="Z135" s="132"/>
      <c r="AA135" s="132"/>
      <c r="AB135" s="132"/>
      <c r="AC135" s="132"/>
      <c r="AD135" s="132"/>
      <c r="AE135" s="132"/>
      <c r="AF135" s="132"/>
      <c r="AG135" s="132"/>
      <c r="AH135" s="133"/>
      <c r="AI135" s="99"/>
      <c r="AJ135" s="134"/>
      <c r="AK135" s="132"/>
      <c r="AL135" s="133"/>
      <c r="AM135" s="99"/>
      <c r="AN135" s="158"/>
      <c r="AO135" s="159"/>
      <c r="AP135" s="158"/>
      <c r="AR135" s="296"/>
      <c r="AS135" s="297">
        <f t="array" ref="AS135">SUM(IF(($B$97:$B$153=AR134)*($C$97:$C$153=AV135),$AL$97:$AL$153,0))</f>
        <v>0</v>
      </c>
      <c r="AT135" s="297"/>
      <c r="AU135" s="297"/>
      <c r="AV135" s="286"/>
    </row>
    <row r="136" spans="1:73">
      <c r="A136" s="130">
        <v>1</v>
      </c>
      <c r="B136" s="131" t="str">
        <f>Foglio16!B136</f>
        <v>GARBARINO O.</v>
      </c>
      <c r="C136" s="131" t="str">
        <f>Foglio16!C136</f>
        <v>TUTOR INT.</v>
      </c>
      <c r="D136" s="132"/>
      <c r="E136" s="132"/>
      <c r="F136" s="132"/>
      <c r="G136" s="132"/>
      <c r="H136" s="132"/>
      <c r="I136" s="132"/>
      <c r="J136" s="132"/>
      <c r="K136" s="132"/>
      <c r="L136" s="132"/>
      <c r="M136" s="132"/>
      <c r="N136" s="132"/>
      <c r="O136" s="132"/>
      <c r="P136" s="132"/>
      <c r="Q136" s="132"/>
      <c r="R136" s="132"/>
      <c r="S136" s="132"/>
      <c r="T136" s="132"/>
      <c r="U136" s="132"/>
      <c r="V136" s="132"/>
      <c r="W136" s="132"/>
      <c r="X136" s="132"/>
      <c r="Y136" s="132"/>
      <c r="Z136" s="132"/>
      <c r="AA136" s="132"/>
      <c r="AB136" s="132"/>
      <c r="AC136" s="132"/>
      <c r="AD136" s="132"/>
      <c r="AE136" s="132"/>
      <c r="AF136" s="132"/>
      <c r="AG136" s="132"/>
      <c r="AH136" s="133"/>
      <c r="AI136" s="99"/>
      <c r="AJ136" s="134">
        <f t="shared" ref="AJ136:AJ147" si="13">SUM(D136:AH136)</f>
        <v>0</v>
      </c>
      <c r="AK136" s="132">
        <f>Foglio19!AL136</f>
        <v>169</v>
      </c>
      <c r="AL136" s="133">
        <f t="shared" ref="AL136:AL147" si="14">AJ136+AK136</f>
        <v>169</v>
      </c>
      <c r="AM136" s="99"/>
      <c r="AN136" s="158"/>
      <c r="AO136" s="159"/>
      <c r="AP136" s="158"/>
      <c r="AR136" s="298"/>
      <c r="AS136" s="299"/>
      <c r="AT136" s="299"/>
      <c r="AU136" s="299"/>
      <c r="AV136" s="300"/>
    </row>
    <row r="137" spans="1:73" ht="15.75" thickBot="1">
      <c r="A137" s="130">
        <v>2</v>
      </c>
      <c r="B137" s="131" t="str">
        <f>Foglio16!B137</f>
        <v>PERI F.</v>
      </c>
      <c r="C137" s="131" t="str">
        <f>Foglio16!C137</f>
        <v>TUTOR INT.</v>
      </c>
      <c r="D137" s="132"/>
      <c r="E137" s="132"/>
      <c r="F137" s="132"/>
      <c r="G137" s="132"/>
      <c r="H137" s="132"/>
      <c r="I137" s="132"/>
      <c r="J137" s="132"/>
      <c r="K137" s="132"/>
      <c r="L137" s="132"/>
      <c r="M137" s="132"/>
      <c r="N137" s="132"/>
      <c r="O137" s="132"/>
      <c r="P137" s="132"/>
      <c r="Q137" s="132"/>
      <c r="R137" s="132"/>
      <c r="S137" s="132"/>
      <c r="T137" s="132"/>
      <c r="U137" s="132"/>
      <c r="V137" s="132"/>
      <c r="W137" s="132"/>
      <c r="X137" s="132"/>
      <c r="Y137" s="132"/>
      <c r="Z137" s="132"/>
      <c r="AA137" s="132"/>
      <c r="AB137" s="132"/>
      <c r="AC137" s="132"/>
      <c r="AD137" s="132"/>
      <c r="AE137" s="132"/>
      <c r="AF137" s="132"/>
      <c r="AG137" s="132"/>
      <c r="AH137" s="133"/>
      <c r="AI137" s="99"/>
      <c r="AJ137" s="134">
        <f t="shared" si="13"/>
        <v>0</v>
      </c>
      <c r="AK137" s="132">
        <f>Foglio19!AL137</f>
        <v>125</v>
      </c>
      <c r="AL137" s="133">
        <f t="shared" si="14"/>
        <v>125</v>
      </c>
      <c r="AM137" s="99"/>
      <c r="AN137" s="158"/>
      <c r="AO137" s="159"/>
      <c r="AP137" s="158"/>
      <c r="AR137" s="301"/>
      <c r="AS137" s="302"/>
      <c r="AT137" s="302"/>
      <c r="AU137" s="302"/>
      <c r="AV137" s="303"/>
    </row>
    <row r="138" spans="1:73">
      <c r="A138" s="130">
        <v>3</v>
      </c>
      <c r="B138" s="131" t="str">
        <f>Foglio16!B138</f>
        <v>BIANCHI M.</v>
      </c>
      <c r="C138" s="131" t="str">
        <f>Foglio16!C138</f>
        <v>COORD. INT.</v>
      </c>
      <c r="D138" s="132"/>
      <c r="E138" s="132"/>
      <c r="F138" s="132"/>
      <c r="G138" s="132"/>
      <c r="H138" s="132"/>
      <c r="I138" s="132"/>
      <c r="J138" s="132"/>
      <c r="K138" s="132"/>
      <c r="L138" s="132"/>
      <c r="M138" s="132"/>
      <c r="N138" s="132"/>
      <c r="O138" s="132"/>
      <c r="P138" s="132"/>
      <c r="Q138" s="132"/>
      <c r="R138" s="132"/>
      <c r="S138" s="132"/>
      <c r="T138" s="132"/>
      <c r="U138" s="132"/>
      <c r="V138" s="132"/>
      <c r="W138" s="132"/>
      <c r="X138" s="132"/>
      <c r="Y138" s="132"/>
      <c r="Z138" s="132"/>
      <c r="AA138" s="132"/>
      <c r="AB138" s="132"/>
      <c r="AC138" s="132"/>
      <c r="AD138" s="132"/>
      <c r="AE138" s="132"/>
      <c r="AF138" s="132"/>
      <c r="AG138" s="132"/>
      <c r="AH138" s="133"/>
      <c r="AI138" s="99"/>
      <c r="AJ138" s="134">
        <f t="shared" si="13"/>
        <v>0</v>
      </c>
      <c r="AK138" s="132">
        <f>Foglio19!AL138</f>
        <v>12</v>
      </c>
      <c r="AL138" s="133">
        <f t="shared" si="14"/>
        <v>12</v>
      </c>
      <c r="AM138" s="99"/>
      <c r="AN138" s="158"/>
      <c r="AO138" s="159"/>
      <c r="AP138" s="158"/>
    </row>
    <row r="139" spans="1:73">
      <c r="A139" s="130">
        <v>4</v>
      </c>
      <c r="B139" s="131" t="str">
        <f>Foglio16!B139</f>
        <v>CAPITTA S.</v>
      </c>
      <c r="C139" s="131" t="str">
        <f>Foglio16!C139</f>
        <v>COORD. INT.</v>
      </c>
      <c r="D139" s="132"/>
      <c r="E139" s="132"/>
      <c r="F139" s="132"/>
      <c r="G139" s="132"/>
      <c r="H139" s="132"/>
      <c r="I139" s="132"/>
      <c r="J139" s="132"/>
      <c r="K139" s="132"/>
      <c r="L139" s="132"/>
      <c r="M139" s="132"/>
      <c r="N139" s="132"/>
      <c r="O139" s="132"/>
      <c r="P139" s="132"/>
      <c r="Q139" s="132"/>
      <c r="R139" s="132"/>
      <c r="S139" s="132"/>
      <c r="T139" s="132"/>
      <c r="U139" s="132"/>
      <c r="V139" s="132"/>
      <c r="W139" s="132"/>
      <c r="X139" s="132"/>
      <c r="Y139" s="132"/>
      <c r="Z139" s="132"/>
      <c r="AA139" s="132"/>
      <c r="AB139" s="132"/>
      <c r="AC139" s="132"/>
      <c r="AD139" s="132"/>
      <c r="AE139" s="132"/>
      <c r="AF139" s="132"/>
      <c r="AG139" s="132"/>
      <c r="AH139" s="133"/>
      <c r="AI139" s="99"/>
      <c r="AJ139" s="134">
        <f t="shared" si="13"/>
        <v>0</v>
      </c>
      <c r="AK139" s="132">
        <f>Foglio19!AL139</f>
        <v>106</v>
      </c>
      <c r="AL139" s="133">
        <f t="shared" si="14"/>
        <v>106</v>
      </c>
      <c r="AM139" s="99"/>
      <c r="AN139" s="158"/>
      <c r="AO139" s="159"/>
      <c r="AP139" s="158"/>
      <c r="AR139" s="279"/>
      <c r="AS139" s="279"/>
      <c r="AT139" s="279"/>
      <c r="AU139" s="279"/>
      <c r="AV139" s="279"/>
    </row>
    <row r="140" spans="1:73">
      <c r="A140" s="130">
        <v>5</v>
      </c>
      <c r="B140" s="131" t="str">
        <f>Foglio16!B140</f>
        <v>PERI F.</v>
      </c>
      <c r="C140" s="131" t="str">
        <f>Foglio16!C140</f>
        <v>TUTOR INT. (PSICOLOGO)</v>
      </c>
      <c r="D140" s="132"/>
      <c r="E140" s="132"/>
      <c r="F140" s="132"/>
      <c r="G140" s="132"/>
      <c r="H140" s="132"/>
      <c r="I140" s="132"/>
      <c r="J140" s="132"/>
      <c r="K140" s="132"/>
      <c r="L140" s="132"/>
      <c r="M140" s="132"/>
      <c r="N140" s="132"/>
      <c r="O140" s="132"/>
      <c r="P140" s="132"/>
      <c r="Q140" s="132"/>
      <c r="R140" s="132"/>
      <c r="S140" s="132"/>
      <c r="T140" s="132"/>
      <c r="U140" s="132"/>
      <c r="V140" s="132"/>
      <c r="W140" s="132"/>
      <c r="X140" s="132"/>
      <c r="Y140" s="132"/>
      <c r="Z140" s="132"/>
      <c r="AA140" s="132"/>
      <c r="AB140" s="132"/>
      <c r="AC140" s="132"/>
      <c r="AD140" s="132"/>
      <c r="AE140" s="132"/>
      <c r="AF140" s="132"/>
      <c r="AG140" s="132"/>
      <c r="AH140" s="133"/>
      <c r="AI140" s="99"/>
      <c r="AJ140" s="134">
        <f t="shared" si="13"/>
        <v>0</v>
      </c>
      <c r="AK140" s="132">
        <f>Foglio19!AL140</f>
        <v>23</v>
      </c>
      <c r="AL140" s="133">
        <f t="shared" si="14"/>
        <v>23</v>
      </c>
      <c r="AM140" s="99"/>
      <c r="AN140" s="158"/>
      <c r="AO140" s="159"/>
      <c r="AP140" s="158"/>
      <c r="AR140" s="279"/>
      <c r="AS140" s="279"/>
      <c r="AT140" s="279"/>
      <c r="AU140" s="279"/>
      <c r="AV140" s="279"/>
    </row>
    <row r="141" spans="1:73">
      <c r="A141" s="130">
        <v>6</v>
      </c>
      <c r="B141" s="131">
        <f>Foglio16!B141</f>
        <v>0</v>
      </c>
      <c r="C141" s="131">
        <f>Foglio16!C141</f>
        <v>0</v>
      </c>
      <c r="D141" s="132"/>
      <c r="E141" s="132"/>
      <c r="F141" s="132"/>
      <c r="G141" s="132"/>
      <c r="H141" s="132"/>
      <c r="I141" s="132"/>
      <c r="J141" s="132"/>
      <c r="K141" s="132"/>
      <c r="L141" s="132"/>
      <c r="M141" s="132"/>
      <c r="N141" s="132"/>
      <c r="O141" s="132"/>
      <c r="P141" s="132"/>
      <c r="Q141" s="132"/>
      <c r="R141" s="132"/>
      <c r="S141" s="132"/>
      <c r="T141" s="132"/>
      <c r="U141" s="132"/>
      <c r="V141" s="132"/>
      <c r="W141" s="132"/>
      <c r="X141" s="132"/>
      <c r="Y141" s="132"/>
      <c r="Z141" s="132"/>
      <c r="AA141" s="132"/>
      <c r="AB141" s="132"/>
      <c r="AC141" s="132"/>
      <c r="AD141" s="132"/>
      <c r="AE141" s="132"/>
      <c r="AF141" s="132"/>
      <c r="AG141" s="132"/>
      <c r="AH141" s="133"/>
      <c r="AI141" s="99"/>
      <c r="AJ141" s="134">
        <f t="shared" si="13"/>
        <v>0</v>
      </c>
      <c r="AK141" s="132">
        <f>Foglio19!AL141</f>
        <v>0</v>
      </c>
      <c r="AL141" s="133">
        <f t="shared" si="14"/>
        <v>0</v>
      </c>
      <c r="AM141" s="99"/>
      <c r="AN141" s="158"/>
      <c r="AO141" s="159"/>
      <c r="AP141" s="158"/>
      <c r="AR141" s="279"/>
      <c r="AS141" s="279"/>
      <c r="AT141" s="279"/>
      <c r="AU141" s="279"/>
      <c r="AV141" s="279"/>
    </row>
    <row r="142" spans="1:73">
      <c r="A142" s="130">
        <v>7</v>
      </c>
      <c r="B142" s="131">
        <f>Foglio16!B142</f>
        <v>0</v>
      </c>
      <c r="C142" s="131">
        <f>Foglio16!C142</f>
        <v>0</v>
      </c>
      <c r="D142" s="132"/>
      <c r="E142" s="132"/>
      <c r="F142" s="132"/>
      <c r="G142" s="132"/>
      <c r="H142" s="132"/>
      <c r="I142" s="132"/>
      <c r="J142" s="132"/>
      <c r="K142" s="132"/>
      <c r="L142" s="132"/>
      <c r="M142" s="132"/>
      <c r="N142" s="132"/>
      <c r="O142" s="132"/>
      <c r="P142" s="132"/>
      <c r="Q142" s="132"/>
      <c r="R142" s="132"/>
      <c r="S142" s="132"/>
      <c r="T142" s="132"/>
      <c r="U142" s="132"/>
      <c r="V142" s="132"/>
      <c r="W142" s="132"/>
      <c r="X142" s="132"/>
      <c r="Y142" s="132"/>
      <c r="Z142" s="132"/>
      <c r="AA142" s="132"/>
      <c r="AB142" s="132"/>
      <c r="AC142" s="132"/>
      <c r="AD142" s="132"/>
      <c r="AE142" s="132"/>
      <c r="AF142" s="132"/>
      <c r="AG142" s="132"/>
      <c r="AH142" s="133"/>
      <c r="AI142" s="99"/>
      <c r="AJ142" s="134">
        <f t="shared" si="13"/>
        <v>0</v>
      </c>
      <c r="AK142" s="132">
        <f>Foglio19!AL142</f>
        <v>0</v>
      </c>
      <c r="AL142" s="133">
        <f t="shared" si="14"/>
        <v>0</v>
      </c>
      <c r="AM142" s="99"/>
      <c r="AN142" s="158"/>
      <c r="AO142" s="159"/>
      <c r="AP142" s="158"/>
      <c r="AR142" s="194"/>
      <c r="AS142" s="193"/>
      <c r="AT142" s="195"/>
      <c r="AU142" s="196"/>
      <c r="AV142" s="193"/>
    </row>
    <row r="143" spans="1:73">
      <c r="A143" s="130">
        <v>8</v>
      </c>
      <c r="B143" s="131">
        <f>Foglio16!B143</f>
        <v>0</v>
      </c>
      <c r="C143" s="131">
        <f>Foglio16!C143</f>
        <v>0</v>
      </c>
      <c r="D143" s="132"/>
      <c r="E143" s="132"/>
      <c r="F143" s="132"/>
      <c r="G143" s="132"/>
      <c r="H143" s="132"/>
      <c r="I143" s="132"/>
      <c r="J143" s="132"/>
      <c r="K143" s="132"/>
      <c r="L143" s="132"/>
      <c r="M143" s="132"/>
      <c r="N143" s="132"/>
      <c r="O143" s="132"/>
      <c r="P143" s="132"/>
      <c r="Q143" s="132"/>
      <c r="R143" s="132"/>
      <c r="S143" s="132"/>
      <c r="T143" s="132"/>
      <c r="U143" s="132"/>
      <c r="V143" s="132"/>
      <c r="W143" s="132"/>
      <c r="X143" s="132"/>
      <c r="Y143" s="132"/>
      <c r="Z143" s="132"/>
      <c r="AA143" s="132"/>
      <c r="AB143" s="132"/>
      <c r="AC143" s="132"/>
      <c r="AD143" s="132"/>
      <c r="AE143" s="132"/>
      <c r="AF143" s="132"/>
      <c r="AG143" s="132"/>
      <c r="AH143" s="133"/>
      <c r="AI143" s="99"/>
      <c r="AJ143" s="134">
        <f t="shared" si="13"/>
        <v>0</v>
      </c>
      <c r="AK143" s="132">
        <f>Foglio19!AL143</f>
        <v>0</v>
      </c>
      <c r="AL143" s="133">
        <f t="shared" si="14"/>
        <v>0</v>
      </c>
      <c r="AM143" s="99"/>
      <c r="AN143" s="158"/>
      <c r="AO143" s="159"/>
      <c r="AP143" s="158"/>
      <c r="AR143" s="194"/>
      <c r="AS143" s="193"/>
      <c r="AT143" s="195"/>
      <c r="AU143" s="196"/>
      <c r="AV143" s="193"/>
    </row>
    <row r="144" spans="1:73">
      <c r="A144" s="130">
        <v>9</v>
      </c>
      <c r="B144" s="131">
        <f>Foglio16!B144</f>
        <v>0</v>
      </c>
      <c r="C144" s="131">
        <f>Foglio16!C144</f>
        <v>0</v>
      </c>
      <c r="D144" s="132"/>
      <c r="E144" s="132"/>
      <c r="F144" s="132"/>
      <c r="G144" s="132"/>
      <c r="H144" s="132"/>
      <c r="I144" s="132"/>
      <c r="J144" s="132"/>
      <c r="K144" s="132"/>
      <c r="L144" s="132"/>
      <c r="M144" s="132"/>
      <c r="N144" s="132"/>
      <c r="O144" s="132"/>
      <c r="P144" s="132"/>
      <c r="Q144" s="132"/>
      <c r="R144" s="132"/>
      <c r="S144" s="132"/>
      <c r="T144" s="132"/>
      <c r="U144" s="132"/>
      <c r="V144" s="132"/>
      <c r="W144" s="132"/>
      <c r="X144" s="132"/>
      <c r="Y144" s="132"/>
      <c r="Z144" s="132"/>
      <c r="AA144" s="132"/>
      <c r="AB144" s="132"/>
      <c r="AC144" s="132"/>
      <c r="AD144" s="132"/>
      <c r="AE144" s="132"/>
      <c r="AF144" s="132"/>
      <c r="AG144" s="132"/>
      <c r="AH144" s="133"/>
      <c r="AI144" s="99"/>
      <c r="AJ144" s="134">
        <f t="shared" si="13"/>
        <v>0</v>
      </c>
      <c r="AK144" s="132">
        <f>Foglio19!AL144</f>
        <v>0</v>
      </c>
      <c r="AL144" s="133">
        <f t="shared" si="14"/>
        <v>0</v>
      </c>
      <c r="AM144" s="99"/>
      <c r="AN144" s="158"/>
      <c r="AO144" s="159"/>
      <c r="AP144" s="158"/>
    </row>
    <row r="145" spans="1:42">
      <c r="A145" s="130">
        <v>10</v>
      </c>
      <c r="B145" s="131">
        <f>Foglio16!B145</f>
        <v>0</v>
      </c>
      <c r="C145" s="131">
        <f>Foglio16!C145</f>
        <v>0</v>
      </c>
      <c r="D145" s="132"/>
      <c r="E145" s="132"/>
      <c r="F145" s="132"/>
      <c r="G145" s="132"/>
      <c r="H145" s="132"/>
      <c r="I145" s="132"/>
      <c r="J145" s="132"/>
      <c r="K145" s="132"/>
      <c r="L145" s="132"/>
      <c r="M145" s="132"/>
      <c r="N145" s="132"/>
      <c r="O145" s="132"/>
      <c r="P145" s="132"/>
      <c r="Q145" s="132"/>
      <c r="R145" s="132"/>
      <c r="S145" s="132"/>
      <c r="T145" s="132"/>
      <c r="U145" s="132"/>
      <c r="V145" s="132"/>
      <c r="W145" s="132"/>
      <c r="X145" s="132"/>
      <c r="Y145" s="132"/>
      <c r="Z145" s="132"/>
      <c r="AA145" s="132"/>
      <c r="AB145" s="132"/>
      <c r="AC145" s="132"/>
      <c r="AD145" s="132"/>
      <c r="AE145" s="132"/>
      <c r="AF145" s="132"/>
      <c r="AG145" s="132"/>
      <c r="AH145" s="133"/>
      <c r="AI145" s="99"/>
      <c r="AJ145" s="134">
        <f t="shared" si="13"/>
        <v>0</v>
      </c>
      <c r="AK145" s="132">
        <f>Foglio19!AL145</f>
        <v>0</v>
      </c>
      <c r="AL145" s="133">
        <f t="shared" si="14"/>
        <v>0</v>
      </c>
      <c r="AM145" s="99"/>
      <c r="AN145" s="158"/>
      <c r="AO145" s="159"/>
      <c r="AP145" s="158"/>
    </row>
    <row r="146" spans="1:42">
      <c r="A146" s="130">
        <v>11</v>
      </c>
      <c r="B146" s="131">
        <f>Foglio16!B146</f>
        <v>0</v>
      </c>
      <c r="C146" s="131">
        <f>Foglio16!C146</f>
        <v>0</v>
      </c>
      <c r="D146" s="132"/>
      <c r="E146" s="132"/>
      <c r="F146" s="132"/>
      <c r="G146" s="132"/>
      <c r="H146" s="132"/>
      <c r="I146" s="132"/>
      <c r="J146" s="132"/>
      <c r="K146" s="132"/>
      <c r="L146" s="132"/>
      <c r="M146" s="132"/>
      <c r="N146" s="132"/>
      <c r="O146" s="132"/>
      <c r="P146" s="132"/>
      <c r="Q146" s="132"/>
      <c r="R146" s="132"/>
      <c r="S146" s="132"/>
      <c r="T146" s="132"/>
      <c r="U146" s="132"/>
      <c r="V146" s="132"/>
      <c r="W146" s="132"/>
      <c r="X146" s="132"/>
      <c r="Y146" s="132"/>
      <c r="Z146" s="132"/>
      <c r="AA146" s="132"/>
      <c r="AB146" s="132"/>
      <c r="AC146" s="132"/>
      <c r="AD146" s="132"/>
      <c r="AE146" s="132"/>
      <c r="AF146" s="132"/>
      <c r="AG146" s="132"/>
      <c r="AH146" s="133"/>
      <c r="AI146" s="99"/>
      <c r="AJ146" s="134">
        <f t="shared" si="13"/>
        <v>0</v>
      </c>
      <c r="AK146" s="132">
        <f>Foglio19!AL146</f>
        <v>0</v>
      </c>
      <c r="AL146" s="133">
        <f t="shared" si="14"/>
        <v>0</v>
      </c>
      <c r="AM146" s="99"/>
      <c r="AN146" s="158"/>
      <c r="AO146" s="159"/>
      <c r="AP146" s="158"/>
    </row>
    <row r="147" spans="1:42">
      <c r="A147" s="130">
        <v>12</v>
      </c>
      <c r="B147" s="131">
        <f>Foglio16!B147</f>
        <v>0</v>
      </c>
      <c r="C147" s="131">
        <f>Foglio16!C147</f>
        <v>0</v>
      </c>
      <c r="D147" s="132"/>
      <c r="E147" s="132"/>
      <c r="F147" s="132"/>
      <c r="G147" s="132"/>
      <c r="H147" s="132"/>
      <c r="I147" s="132"/>
      <c r="J147" s="132"/>
      <c r="K147" s="132"/>
      <c r="L147" s="132"/>
      <c r="M147" s="132"/>
      <c r="N147" s="132"/>
      <c r="O147" s="132"/>
      <c r="P147" s="132"/>
      <c r="Q147" s="132"/>
      <c r="R147" s="132"/>
      <c r="S147" s="132"/>
      <c r="T147" s="132"/>
      <c r="U147" s="132"/>
      <c r="V147" s="132"/>
      <c r="W147" s="132"/>
      <c r="X147" s="132"/>
      <c r="Y147" s="132"/>
      <c r="Z147" s="132"/>
      <c r="AA147" s="132"/>
      <c r="AB147" s="132"/>
      <c r="AC147" s="132"/>
      <c r="AD147" s="132"/>
      <c r="AE147" s="132"/>
      <c r="AF147" s="132"/>
      <c r="AG147" s="132"/>
      <c r="AH147" s="133"/>
      <c r="AI147" s="99"/>
      <c r="AJ147" s="134">
        <f t="shared" si="13"/>
        <v>0</v>
      </c>
      <c r="AK147" s="132">
        <f>Foglio19!AL147</f>
        <v>0</v>
      </c>
      <c r="AL147" s="133">
        <f t="shared" si="14"/>
        <v>0</v>
      </c>
      <c r="AM147" s="99"/>
      <c r="AN147" s="158"/>
      <c r="AO147" s="159"/>
      <c r="AP147" s="158"/>
    </row>
    <row r="148" spans="1:42">
      <c r="A148" s="130"/>
      <c r="B148" s="156" t="s">
        <v>26</v>
      </c>
      <c r="C148" s="131"/>
      <c r="D148" s="161"/>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c r="AC148" s="161"/>
      <c r="AD148" s="161"/>
      <c r="AE148" s="161"/>
      <c r="AF148" s="161"/>
      <c r="AG148" s="161"/>
      <c r="AH148" s="162"/>
      <c r="AI148" s="99"/>
      <c r="AJ148" s="163"/>
      <c r="AK148" s="161"/>
      <c r="AL148" s="162"/>
      <c r="AM148" s="99"/>
      <c r="AN148" s="158"/>
      <c r="AO148" s="159"/>
      <c r="AP148" s="158"/>
    </row>
    <row r="149" spans="1:42">
      <c r="A149" s="130">
        <v>1</v>
      </c>
      <c r="B149" s="131">
        <f>Foglio16!B149</f>
        <v>0</v>
      </c>
      <c r="C149" s="131">
        <f>Foglio16!C149</f>
        <v>0</v>
      </c>
      <c r="D149" s="132"/>
      <c r="E149" s="132"/>
      <c r="F149" s="132"/>
      <c r="G149" s="132"/>
      <c r="H149" s="132"/>
      <c r="I149" s="132"/>
      <c r="J149" s="132"/>
      <c r="K149" s="132"/>
      <c r="L149" s="132"/>
      <c r="M149" s="132"/>
      <c r="N149" s="132"/>
      <c r="O149" s="132"/>
      <c r="P149" s="132"/>
      <c r="Q149" s="132"/>
      <c r="R149" s="132"/>
      <c r="S149" s="132"/>
      <c r="T149" s="132"/>
      <c r="U149" s="132"/>
      <c r="V149" s="132"/>
      <c r="W149" s="132"/>
      <c r="X149" s="132"/>
      <c r="Y149" s="132"/>
      <c r="Z149" s="132"/>
      <c r="AA149" s="132"/>
      <c r="AB149" s="132"/>
      <c r="AC149" s="132"/>
      <c r="AD149" s="132"/>
      <c r="AE149" s="132"/>
      <c r="AF149" s="132"/>
      <c r="AG149" s="132"/>
      <c r="AH149" s="133"/>
      <c r="AI149" s="99"/>
      <c r="AJ149" s="134">
        <f>SUM(D149:AH149)</f>
        <v>0</v>
      </c>
      <c r="AK149" s="132">
        <f>Foglio19!AL149</f>
        <v>0</v>
      </c>
      <c r="AL149" s="133">
        <f>AJ149+AK149</f>
        <v>0</v>
      </c>
      <c r="AM149" s="99"/>
      <c r="AN149" s="158"/>
      <c r="AO149" s="159"/>
      <c r="AP149" s="158"/>
    </row>
    <row r="150" spans="1:42">
      <c r="A150" s="130">
        <v>2</v>
      </c>
      <c r="B150" s="131">
        <f>Foglio16!B150</f>
        <v>0</v>
      </c>
      <c r="C150" s="131">
        <f>Foglio16!C150</f>
        <v>0</v>
      </c>
      <c r="D150" s="132"/>
      <c r="E150" s="132"/>
      <c r="F150" s="132"/>
      <c r="G150" s="132"/>
      <c r="H150" s="132"/>
      <c r="I150" s="132"/>
      <c r="J150" s="132"/>
      <c r="K150" s="132"/>
      <c r="L150" s="132"/>
      <c r="M150" s="132"/>
      <c r="N150" s="132"/>
      <c r="O150" s="132"/>
      <c r="P150" s="132"/>
      <c r="Q150" s="132"/>
      <c r="R150" s="132"/>
      <c r="S150" s="132"/>
      <c r="T150" s="132"/>
      <c r="U150" s="132"/>
      <c r="V150" s="132"/>
      <c r="W150" s="132"/>
      <c r="X150" s="132"/>
      <c r="Y150" s="132"/>
      <c r="Z150" s="132"/>
      <c r="AA150" s="132"/>
      <c r="AB150" s="132"/>
      <c r="AC150" s="132"/>
      <c r="AD150" s="132"/>
      <c r="AE150" s="132"/>
      <c r="AF150" s="132"/>
      <c r="AG150" s="132"/>
      <c r="AH150" s="133"/>
      <c r="AI150" s="99"/>
      <c r="AJ150" s="134">
        <f>SUM(D150:AH150)</f>
        <v>0</v>
      </c>
      <c r="AK150" s="132">
        <f>Foglio19!AL150</f>
        <v>0</v>
      </c>
      <c r="AL150" s="133">
        <f>AJ150+AK150</f>
        <v>0</v>
      </c>
      <c r="AM150" s="99"/>
      <c r="AN150" s="158"/>
      <c r="AO150" s="159"/>
      <c r="AP150" s="158"/>
    </row>
    <row r="151" spans="1:42">
      <c r="A151" s="130">
        <v>3</v>
      </c>
      <c r="B151" s="131">
        <f>Foglio16!B151</f>
        <v>0</v>
      </c>
      <c r="C151" s="131">
        <f>Foglio16!C151</f>
        <v>0</v>
      </c>
      <c r="D151" s="132"/>
      <c r="E151" s="132"/>
      <c r="F151" s="132"/>
      <c r="G151" s="132"/>
      <c r="H151" s="132"/>
      <c r="I151" s="132"/>
      <c r="J151" s="132"/>
      <c r="K151" s="132"/>
      <c r="L151" s="132"/>
      <c r="M151" s="132"/>
      <c r="N151" s="132"/>
      <c r="O151" s="132"/>
      <c r="P151" s="132"/>
      <c r="Q151" s="132"/>
      <c r="R151" s="132"/>
      <c r="S151" s="132"/>
      <c r="T151" s="132"/>
      <c r="U151" s="132"/>
      <c r="V151" s="132"/>
      <c r="W151" s="132"/>
      <c r="X151" s="132"/>
      <c r="Y151" s="132"/>
      <c r="Z151" s="132"/>
      <c r="AA151" s="132"/>
      <c r="AB151" s="132"/>
      <c r="AC151" s="132"/>
      <c r="AD151" s="132"/>
      <c r="AE151" s="132"/>
      <c r="AF151" s="132"/>
      <c r="AG151" s="132"/>
      <c r="AH151" s="133"/>
      <c r="AI151" s="99"/>
      <c r="AJ151" s="134">
        <f>SUM(D151:AH151)</f>
        <v>0</v>
      </c>
      <c r="AK151" s="132">
        <f>Foglio19!AL151</f>
        <v>0</v>
      </c>
      <c r="AL151" s="133">
        <f>AJ151+AK151</f>
        <v>0</v>
      </c>
      <c r="AM151" s="99"/>
      <c r="AN151" s="158"/>
      <c r="AO151" s="159"/>
      <c r="AP151" s="158"/>
    </row>
    <row r="152" spans="1:42">
      <c r="A152" s="130">
        <v>4</v>
      </c>
      <c r="B152" s="131">
        <f>Foglio16!B152</f>
        <v>0</v>
      </c>
      <c r="C152" s="131">
        <f>Foglio16!C152</f>
        <v>0</v>
      </c>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3"/>
      <c r="AI152" s="99"/>
      <c r="AJ152" s="134">
        <f>SUM(D152:AH152)</f>
        <v>0</v>
      </c>
      <c r="AK152" s="132">
        <f>Foglio19!AL152</f>
        <v>0</v>
      </c>
      <c r="AL152" s="133">
        <f>AJ152+AK152</f>
        <v>0</v>
      </c>
      <c r="AM152" s="99"/>
      <c r="AN152" s="158"/>
      <c r="AO152" s="159"/>
      <c r="AP152" s="158"/>
    </row>
    <row r="153" spans="1:42" ht="15.75" thickBot="1">
      <c r="A153" s="130">
        <v>5</v>
      </c>
      <c r="B153" s="131">
        <f>Foglio16!B153</f>
        <v>0</v>
      </c>
      <c r="C153" s="131">
        <f>Foglio16!C153</f>
        <v>0</v>
      </c>
      <c r="D153" s="132"/>
      <c r="E153" s="132"/>
      <c r="F153" s="132"/>
      <c r="G153" s="132"/>
      <c r="H153" s="132"/>
      <c r="I153" s="132"/>
      <c r="J153" s="132"/>
      <c r="K153" s="132"/>
      <c r="L153" s="132"/>
      <c r="M153" s="132"/>
      <c r="N153" s="132"/>
      <c r="O153" s="132"/>
      <c r="P153" s="132"/>
      <c r="Q153" s="132"/>
      <c r="R153" s="132"/>
      <c r="S153" s="132"/>
      <c r="T153" s="132"/>
      <c r="U153" s="132"/>
      <c r="V153" s="132"/>
      <c r="W153" s="132"/>
      <c r="X153" s="132"/>
      <c r="Y153" s="132"/>
      <c r="Z153" s="132"/>
      <c r="AA153" s="132"/>
      <c r="AB153" s="132"/>
      <c r="AC153" s="132"/>
      <c r="AD153" s="132"/>
      <c r="AE153" s="132"/>
      <c r="AF153" s="132"/>
      <c r="AG153" s="132"/>
      <c r="AH153" s="133"/>
      <c r="AI153" s="99"/>
      <c r="AJ153" s="134">
        <f>SUM(D153:AH153)</f>
        <v>0</v>
      </c>
      <c r="AK153" s="132">
        <f>Foglio19!AL153</f>
        <v>0</v>
      </c>
      <c r="AL153" s="133">
        <f>AJ153+AK153</f>
        <v>0</v>
      </c>
      <c r="AM153" s="99"/>
      <c r="AN153" s="158"/>
      <c r="AO153" s="159"/>
      <c r="AP153" s="158"/>
    </row>
    <row r="154" spans="1:42" ht="18" customHeight="1" thickTop="1" thickBot="1">
      <c r="A154" s="141"/>
      <c r="B154" s="142"/>
      <c r="C154" s="142"/>
      <c r="D154" s="143"/>
      <c r="E154" s="143"/>
      <c r="F154" s="143"/>
      <c r="G154" s="143"/>
      <c r="H154" s="143"/>
      <c r="I154" s="143"/>
      <c r="J154" s="143"/>
      <c r="K154" s="143"/>
      <c r="L154" s="143"/>
      <c r="M154" s="143"/>
      <c r="N154" s="143"/>
      <c r="O154" s="143"/>
      <c r="P154" s="143"/>
      <c r="Q154" s="143"/>
      <c r="R154" s="143"/>
      <c r="S154" s="143"/>
      <c r="T154" s="143"/>
      <c r="U154" s="143"/>
      <c r="V154" s="143"/>
      <c r="W154" s="143"/>
      <c r="X154" s="143"/>
      <c r="Y154" s="143"/>
      <c r="Z154" s="143"/>
      <c r="AA154" s="143"/>
      <c r="AB154" s="143"/>
      <c r="AC154" s="143"/>
      <c r="AD154" s="144" t="s">
        <v>8</v>
      </c>
      <c r="AE154" s="145"/>
      <c r="AF154" s="145"/>
      <c r="AG154" s="145"/>
      <c r="AH154" s="146"/>
      <c r="AI154" s="110"/>
      <c r="AJ154" s="147">
        <f>SUM(AJ135:AJ153)</f>
        <v>0</v>
      </c>
      <c r="AK154" s="147">
        <f>SUM(AK135:AK153)</f>
        <v>435</v>
      </c>
      <c r="AL154" s="147">
        <f>SUM(AL135:AL153)</f>
        <v>435</v>
      </c>
      <c r="AM154" s="110"/>
      <c r="AN154" s="174"/>
      <c r="AO154" s="175"/>
      <c r="AP154" s="174"/>
    </row>
    <row r="155" spans="1:42" ht="15.75" thickTop="1">
      <c r="A155" s="103"/>
      <c r="B155" s="103"/>
      <c r="C155" s="103"/>
      <c r="D155" s="99"/>
      <c r="E155" s="99"/>
      <c r="F155" s="99"/>
      <c r="G155" s="99"/>
      <c r="H155" s="99"/>
      <c r="I155" s="99"/>
      <c r="J155" s="99"/>
      <c r="K155" s="99"/>
      <c r="L155" s="99"/>
      <c r="M155" s="99"/>
      <c r="N155" s="99"/>
      <c r="O155" s="99"/>
      <c r="P155" s="99"/>
      <c r="Q155" s="99"/>
      <c r="R155" s="99"/>
      <c r="S155" s="99"/>
      <c r="T155" s="99"/>
      <c r="U155" s="99"/>
      <c r="V155" s="99"/>
      <c r="W155" s="99"/>
      <c r="X155" s="99"/>
      <c r="Y155" s="99"/>
      <c r="Z155" s="99"/>
      <c r="AA155" s="99"/>
      <c r="AB155" s="99"/>
      <c r="AC155" s="99"/>
      <c r="AD155" s="99"/>
      <c r="AE155" s="99"/>
      <c r="AF155" s="99"/>
      <c r="AG155" s="99"/>
      <c r="AH155" s="99"/>
      <c r="AI155" s="99"/>
      <c r="AJ155" s="99"/>
      <c r="AK155" s="99"/>
      <c r="AL155" s="99"/>
      <c r="AM155" s="99"/>
      <c r="AN155" s="158"/>
      <c r="AO155" s="159"/>
      <c r="AP155" s="158"/>
    </row>
    <row r="156" spans="1:42">
      <c r="AN156" s="13"/>
      <c r="AO156" s="49"/>
      <c r="AP156" s="13"/>
    </row>
    <row r="159" spans="1:42">
      <c r="AN159" s="1"/>
    </row>
    <row r="160" spans="1:42">
      <c r="AN160" s="1"/>
    </row>
    <row r="161" spans="3:40">
      <c r="AN161" s="1"/>
    </row>
    <row r="162" spans="3:40">
      <c r="AN162" s="1"/>
    </row>
    <row r="163" spans="3:40">
      <c r="AN163" s="1"/>
    </row>
    <row r="164" spans="3:40" ht="15.75" thickBot="1">
      <c r="AN164" s="1"/>
    </row>
    <row r="165" spans="3:40">
      <c r="C165" s="85" t="s">
        <v>63</v>
      </c>
      <c r="AN165" s="1"/>
    </row>
    <row r="166" spans="3:40">
      <c r="C166" s="86" t="s">
        <v>27</v>
      </c>
      <c r="AN166" s="1"/>
    </row>
    <row r="167" spans="3:40">
      <c r="C167" s="86" t="s">
        <v>29</v>
      </c>
      <c r="AN167" s="1"/>
    </row>
    <row r="168" spans="3:40">
      <c r="C168" s="86" t="s">
        <v>52</v>
      </c>
      <c r="AN168" s="1"/>
    </row>
    <row r="169" spans="3:40">
      <c r="C169" s="86" t="s">
        <v>28</v>
      </c>
      <c r="AN169" s="1"/>
    </row>
    <row r="170" spans="3:40">
      <c r="C170" s="86" t="s">
        <v>30</v>
      </c>
      <c r="E170" s="86" t="s">
        <v>28</v>
      </c>
    </row>
    <row r="171" spans="3:40">
      <c r="C171" s="86" t="s">
        <v>53</v>
      </c>
      <c r="E171" s="86" t="s">
        <v>30</v>
      </c>
    </row>
    <row r="172" spans="3:40">
      <c r="C172" s="86" t="s">
        <v>34</v>
      </c>
      <c r="E172" s="86" t="s">
        <v>92</v>
      </c>
    </row>
    <row r="173" spans="3:40">
      <c r="C173" s="86" t="s">
        <v>37</v>
      </c>
      <c r="E173" s="86" t="s">
        <v>53</v>
      </c>
    </row>
    <row r="174" spans="3:40">
      <c r="C174" s="86" t="s">
        <v>41</v>
      </c>
      <c r="E174" s="86" t="s">
        <v>33</v>
      </c>
    </row>
    <row r="175" spans="3:40">
      <c r="C175" s="86" t="s">
        <v>43</v>
      </c>
      <c r="E175" s="86" t="s">
        <v>38</v>
      </c>
    </row>
    <row r="176" spans="3:40">
      <c r="C176" s="86" t="s">
        <v>33</v>
      </c>
      <c r="E176" s="86" t="s">
        <v>42</v>
      </c>
    </row>
    <row r="177" spans="3:5" ht="15.75" thickBot="1">
      <c r="C177" s="86" t="s">
        <v>38</v>
      </c>
      <c r="E177" s="87" t="s">
        <v>44</v>
      </c>
    </row>
    <row r="178" spans="3:5">
      <c r="C178" s="86" t="s">
        <v>42</v>
      </c>
    </row>
    <row r="179" spans="3:5" ht="15.75" thickBot="1">
      <c r="C179" s="87" t="s">
        <v>44</v>
      </c>
    </row>
  </sheetData>
  <mergeCells count="834">
    <mergeCell ref="AR134:AS135"/>
    <mergeCell ref="AT134:AU135"/>
    <mergeCell ref="AV134:AV135"/>
    <mergeCell ref="CD127:CD128"/>
    <mergeCell ref="CE127:CE128"/>
    <mergeCell ref="CF127:CF128"/>
    <mergeCell ref="L10:M10"/>
    <mergeCell ref="AR139:AV139"/>
    <mergeCell ref="AR140:AR141"/>
    <mergeCell ref="AS140:AS141"/>
    <mergeCell ref="AT140:AT141"/>
    <mergeCell ref="AU140:AU141"/>
    <mergeCell ref="AV140:AV141"/>
    <mergeCell ref="BZ127:BZ128"/>
    <mergeCell ref="CA127:CA128"/>
    <mergeCell ref="CB127:CB128"/>
    <mergeCell ref="AR136:AV137"/>
    <mergeCell ref="BB127:BB128"/>
    <mergeCell ref="BC127:BC128"/>
    <mergeCell ref="BD127:BD128"/>
    <mergeCell ref="BE127:BE128"/>
    <mergeCell ref="BF127:BF128"/>
    <mergeCell ref="BG127:BG128"/>
    <mergeCell ref="CF125:CF126"/>
    <mergeCell ref="CG127:CG128"/>
    <mergeCell ref="AR130:AV131"/>
    <mergeCell ref="AR132:AS133"/>
    <mergeCell ref="AT132:AU133"/>
    <mergeCell ref="AV132:AV133"/>
    <mergeCell ref="CC127:CC128"/>
    <mergeCell ref="BT127:BT128"/>
    <mergeCell ref="BU127:BU128"/>
    <mergeCell ref="BV127:BV128"/>
    <mergeCell ref="BW127:BW128"/>
    <mergeCell ref="BX127:BX128"/>
    <mergeCell ref="BY127:BY128"/>
    <mergeCell ref="BN127:BN128"/>
    <mergeCell ref="BO127:BO128"/>
    <mergeCell ref="BP127:BP128"/>
    <mergeCell ref="BQ127:BQ128"/>
    <mergeCell ref="BR127:BR128"/>
    <mergeCell ref="BS127:BS128"/>
    <mergeCell ref="BH127:BH128"/>
    <mergeCell ref="BI127:BI128"/>
    <mergeCell ref="BJ127:BJ128"/>
    <mergeCell ref="BK127:BK128"/>
    <mergeCell ref="BL127:BL128"/>
    <mergeCell ref="BM127:BM128"/>
    <mergeCell ref="CG125:CG126"/>
    <mergeCell ref="AR127:AR128"/>
    <mergeCell ref="AT127:AT128"/>
    <mergeCell ref="AW127:AW128"/>
    <mergeCell ref="AX127:AX128"/>
    <mergeCell ref="AY127:AY128"/>
    <mergeCell ref="AZ127:AZ128"/>
    <mergeCell ref="CA125:CA126"/>
    <mergeCell ref="BA127:BA128"/>
    <mergeCell ref="CD125:CD126"/>
    <mergeCell ref="BW125:BW126"/>
    <mergeCell ref="BX125:BX126"/>
    <mergeCell ref="BY125:BY126"/>
    <mergeCell ref="BZ125:BZ126"/>
    <mergeCell ref="CE125:CE126"/>
    <mergeCell ref="BS125:BS126"/>
    <mergeCell ref="BT125:BT126"/>
    <mergeCell ref="BU125:BU126"/>
    <mergeCell ref="BV125:BV126"/>
    <mergeCell ref="CB125:CB126"/>
    <mergeCell ref="CC125:CC126"/>
    <mergeCell ref="BM125:BM126"/>
    <mergeCell ref="BN125:BN126"/>
    <mergeCell ref="BO125:BO126"/>
    <mergeCell ref="BP125:BP126"/>
    <mergeCell ref="BQ125:BQ126"/>
    <mergeCell ref="BR125:BR126"/>
    <mergeCell ref="BG125:BG126"/>
    <mergeCell ref="BH125:BH126"/>
    <mergeCell ref="BI125:BI126"/>
    <mergeCell ref="BJ125:BJ126"/>
    <mergeCell ref="BK125:BK126"/>
    <mergeCell ref="BL125:BL126"/>
    <mergeCell ref="BA125:BA126"/>
    <mergeCell ref="BB125:BB126"/>
    <mergeCell ref="BC125:BC126"/>
    <mergeCell ref="BD125:BD126"/>
    <mergeCell ref="BE125:BE126"/>
    <mergeCell ref="BF125:BF126"/>
    <mergeCell ref="AR125:AR126"/>
    <mergeCell ref="AT125:AT126"/>
    <mergeCell ref="AW125:AW126"/>
    <mergeCell ref="AX125:AX126"/>
    <mergeCell ref="AY125:AY126"/>
    <mergeCell ref="AZ125:AZ126"/>
    <mergeCell ref="CB123:CB124"/>
    <mergeCell ref="CC123:CC124"/>
    <mergeCell ref="CD123:CD124"/>
    <mergeCell ref="CE123:CE124"/>
    <mergeCell ref="CF123:CF124"/>
    <mergeCell ref="CG123:CG124"/>
    <mergeCell ref="BV123:BV124"/>
    <mergeCell ref="BW123:BW124"/>
    <mergeCell ref="BX123:BX124"/>
    <mergeCell ref="BY123:BY124"/>
    <mergeCell ref="BZ123:BZ124"/>
    <mergeCell ref="CA123:CA124"/>
    <mergeCell ref="BP123:BP124"/>
    <mergeCell ref="BQ123:BQ124"/>
    <mergeCell ref="BR123:BR124"/>
    <mergeCell ref="BS123:BS124"/>
    <mergeCell ref="BT123:BT124"/>
    <mergeCell ref="BU123:BU124"/>
    <mergeCell ref="BJ123:BJ124"/>
    <mergeCell ref="BK123:BK124"/>
    <mergeCell ref="BL123:BL124"/>
    <mergeCell ref="BM123:BM124"/>
    <mergeCell ref="BN123:BN124"/>
    <mergeCell ref="BO123:BO124"/>
    <mergeCell ref="BD123:BD124"/>
    <mergeCell ref="BE123:BE124"/>
    <mergeCell ref="BF123:BF124"/>
    <mergeCell ref="BG123:BG124"/>
    <mergeCell ref="BH123:BH124"/>
    <mergeCell ref="BI123:BI124"/>
    <mergeCell ref="CG121:CG122"/>
    <mergeCell ref="AR123:AR124"/>
    <mergeCell ref="AT123:AT124"/>
    <mergeCell ref="AW123:AW124"/>
    <mergeCell ref="AX123:AX124"/>
    <mergeCell ref="AY123:AY124"/>
    <mergeCell ref="AZ123:AZ124"/>
    <mergeCell ref="BA123:BA124"/>
    <mergeCell ref="BB123:BB124"/>
    <mergeCell ref="BC123:BC124"/>
    <mergeCell ref="CA121:CA122"/>
    <mergeCell ref="CB121:CB122"/>
    <mergeCell ref="CC121:CC122"/>
    <mergeCell ref="CD121:CD122"/>
    <mergeCell ref="CE121:CE122"/>
    <mergeCell ref="CF121:CF122"/>
    <mergeCell ref="BU121:BU122"/>
    <mergeCell ref="BV121:BV122"/>
    <mergeCell ref="BW121:BW122"/>
    <mergeCell ref="BX121:BX122"/>
    <mergeCell ref="BY121:BY122"/>
    <mergeCell ref="BZ121:BZ122"/>
    <mergeCell ref="BO121:BO122"/>
    <mergeCell ref="BP121:BP122"/>
    <mergeCell ref="BQ121:BQ122"/>
    <mergeCell ref="BR121:BR122"/>
    <mergeCell ref="BS121:BS122"/>
    <mergeCell ref="BT121:BT122"/>
    <mergeCell ref="BI121:BI122"/>
    <mergeCell ref="BJ121:BJ122"/>
    <mergeCell ref="BK121:BK122"/>
    <mergeCell ref="BL121:BL122"/>
    <mergeCell ref="BM121:BM122"/>
    <mergeCell ref="BN121:BN122"/>
    <mergeCell ref="BC121:BC122"/>
    <mergeCell ref="BD121:BD122"/>
    <mergeCell ref="BE121:BE122"/>
    <mergeCell ref="BF121:BF122"/>
    <mergeCell ref="BG121:BG122"/>
    <mergeCell ref="BH121:BH122"/>
    <mergeCell ref="CF119:CF120"/>
    <mergeCell ref="CG119:CG120"/>
    <mergeCell ref="AR121:AR122"/>
    <mergeCell ref="AT121:AT122"/>
    <mergeCell ref="AW121:AW122"/>
    <mergeCell ref="AX121:AX122"/>
    <mergeCell ref="AY121:AY122"/>
    <mergeCell ref="AZ121:AZ122"/>
    <mergeCell ref="BA121:BA122"/>
    <mergeCell ref="BB121:BB122"/>
    <mergeCell ref="BZ119:BZ120"/>
    <mergeCell ref="CA119:CA120"/>
    <mergeCell ref="CB119:CB120"/>
    <mergeCell ref="CC119:CC120"/>
    <mergeCell ref="CD119:CD120"/>
    <mergeCell ref="CE119:CE120"/>
    <mergeCell ref="BT119:BT120"/>
    <mergeCell ref="BU119:BU120"/>
    <mergeCell ref="BV119:BV120"/>
    <mergeCell ref="BW119:BW120"/>
    <mergeCell ref="BX119:BX120"/>
    <mergeCell ref="BY119:BY120"/>
    <mergeCell ref="BB119:BB120"/>
    <mergeCell ref="BC119:BC120"/>
    <mergeCell ref="CE117:CE118"/>
    <mergeCell ref="CF117:CF118"/>
    <mergeCell ref="CG117:CG118"/>
    <mergeCell ref="CA117:CA118"/>
    <mergeCell ref="CB117:CB118"/>
    <mergeCell ref="CC117:CC118"/>
    <mergeCell ref="CD117:CD118"/>
    <mergeCell ref="BJ117:BJ118"/>
    <mergeCell ref="BK117:BK118"/>
    <mergeCell ref="BL117:BL118"/>
    <mergeCell ref="BY117:BY118"/>
    <mergeCell ref="BZ117:BZ118"/>
    <mergeCell ref="BS117:BS118"/>
    <mergeCell ref="BT117:BT118"/>
    <mergeCell ref="BU117:BU118"/>
    <mergeCell ref="BV117:BV118"/>
    <mergeCell ref="BW117:BW118"/>
    <mergeCell ref="BX117:BX118"/>
    <mergeCell ref="BM117:BM118"/>
    <mergeCell ref="BN117:BN118"/>
    <mergeCell ref="BO117:BO118"/>
    <mergeCell ref="BP117:BP118"/>
    <mergeCell ref="BQ117:BQ118"/>
    <mergeCell ref="BR117:BR118"/>
    <mergeCell ref="BP119:BP120"/>
    <mergeCell ref="BQ119:BQ120"/>
    <mergeCell ref="BR119:BR120"/>
    <mergeCell ref="BS119:BS120"/>
    <mergeCell ref="BH119:BH120"/>
    <mergeCell ref="BI119:BI120"/>
    <mergeCell ref="BJ119:BJ120"/>
    <mergeCell ref="BK119:BK120"/>
    <mergeCell ref="AR119:AR120"/>
    <mergeCell ref="AT119:AT120"/>
    <mergeCell ref="AW119:AW120"/>
    <mergeCell ref="AX119:AX120"/>
    <mergeCell ref="AY119:AY120"/>
    <mergeCell ref="AZ119:AZ120"/>
    <mergeCell ref="BA119:BA120"/>
    <mergeCell ref="BN119:BN120"/>
    <mergeCell ref="BO119:BO120"/>
    <mergeCell ref="BL119:BL120"/>
    <mergeCell ref="BM119:BM120"/>
    <mergeCell ref="BD119:BD120"/>
    <mergeCell ref="BE119:BE120"/>
    <mergeCell ref="BF119:BF120"/>
    <mergeCell ref="BG119:BG120"/>
    <mergeCell ref="BG117:BG118"/>
    <mergeCell ref="BH117:BH118"/>
    <mergeCell ref="BI117:BI118"/>
    <mergeCell ref="BA117:BA118"/>
    <mergeCell ref="BB117:BB118"/>
    <mergeCell ref="BC117:BC118"/>
    <mergeCell ref="BD117:BD118"/>
    <mergeCell ref="BE117:BE118"/>
    <mergeCell ref="BF117:BF118"/>
    <mergeCell ref="AR117:AR118"/>
    <mergeCell ref="AT117:AT118"/>
    <mergeCell ref="AW117:AW118"/>
    <mergeCell ref="AX117:AX118"/>
    <mergeCell ref="AY117:AY118"/>
    <mergeCell ref="AZ117:AZ118"/>
    <mergeCell ref="CB115:CB116"/>
    <mergeCell ref="CC115:CC116"/>
    <mergeCell ref="CD115:CD116"/>
    <mergeCell ref="BP115:BP116"/>
    <mergeCell ref="BQ115:BQ116"/>
    <mergeCell ref="BR115:BR116"/>
    <mergeCell ref="BS115:BS116"/>
    <mergeCell ref="BT115:BT116"/>
    <mergeCell ref="BU115:BU116"/>
    <mergeCell ref="BJ115:BJ116"/>
    <mergeCell ref="BK115:BK116"/>
    <mergeCell ref="BL115:BL116"/>
    <mergeCell ref="BM115:BM116"/>
    <mergeCell ref="BN115:BN116"/>
    <mergeCell ref="BO115:BO116"/>
    <mergeCell ref="BD115:BD116"/>
    <mergeCell ref="BE115:BE116"/>
    <mergeCell ref="BF115:BF116"/>
    <mergeCell ref="CE115:CE116"/>
    <mergeCell ref="CF115:CF116"/>
    <mergeCell ref="CG115:CG116"/>
    <mergeCell ref="BV115:BV116"/>
    <mergeCell ref="BW115:BW116"/>
    <mergeCell ref="BX115:BX116"/>
    <mergeCell ref="BY115:BY116"/>
    <mergeCell ref="BZ115:BZ116"/>
    <mergeCell ref="CA115:CA116"/>
    <mergeCell ref="BG115:BG116"/>
    <mergeCell ref="BH115:BH116"/>
    <mergeCell ref="BI115:BI116"/>
    <mergeCell ref="CG113:CG114"/>
    <mergeCell ref="AR115:AR116"/>
    <mergeCell ref="AT115:AT116"/>
    <mergeCell ref="AW115:AW116"/>
    <mergeCell ref="AX115:AX116"/>
    <mergeCell ref="AY115:AY116"/>
    <mergeCell ref="AZ115:AZ116"/>
    <mergeCell ref="BA115:BA116"/>
    <mergeCell ref="BB115:BB116"/>
    <mergeCell ref="BC115:BC116"/>
    <mergeCell ref="CA113:CA114"/>
    <mergeCell ref="CB113:CB114"/>
    <mergeCell ref="CC113:CC114"/>
    <mergeCell ref="CD113:CD114"/>
    <mergeCell ref="CE113:CE114"/>
    <mergeCell ref="CF113:CF114"/>
    <mergeCell ref="BU113:BU114"/>
    <mergeCell ref="BV113:BV114"/>
    <mergeCell ref="BW113:BW114"/>
    <mergeCell ref="BX113:BX114"/>
    <mergeCell ref="BY113:BY114"/>
    <mergeCell ref="BZ113:BZ114"/>
    <mergeCell ref="BO113:BO114"/>
    <mergeCell ref="BP113:BP114"/>
    <mergeCell ref="BQ113:BQ114"/>
    <mergeCell ref="BR113:BR114"/>
    <mergeCell ref="BS113:BS114"/>
    <mergeCell ref="BT113:BT114"/>
    <mergeCell ref="BN111:BN112"/>
    <mergeCell ref="BO111:BO112"/>
    <mergeCell ref="BI113:BI114"/>
    <mergeCell ref="BJ113:BJ114"/>
    <mergeCell ref="BK113:BK114"/>
    <mergeCell ref="BL113:BL114"/>
    <mergeCell ref="BM113:BM114"/>
    <mergeCell ref="BN113:BN114"/>
    <mergeCell ref="BC113:BC114"/>
    <mergeCell ref="BD113:BD114"/>
    <mergeCell ref="BE113:BE114"/>
    <mergeCell ref="BF113:BF114"/>
    <mergeCell ref="BG113:BG114"/>
    <mergeCell ref="BH113:BH114"/>
    <mergeCell ref="BL111:BL112"/>
    <mergeCell ref="BM111:BM112"/>
    <mergeCell ref="CF111:CF112"/>
    <mergeCell ref="CG111:CG112"/>
    <mergeCell ref="AR113:AR114"/>
    <mergeCell ref="AT113:AT114"/>
    <mergeCell ref="AW113:AW114"/>
    <mergeCell ref="AX113:AX114"/>
    <mergeCell ref="AY113:AY114"/>
    <mergeCell ref="AZ113:AZ114"/>
    <mergeCell ref="BA113:BA114"/>
    <mergeCell ref="BB113:BB114"/>
    <mergeCell ref="BZ111:BZ112"/>
    <mergeCell ref="CA111:CA112"/>
    <mergeCell ref="CB111:CB112"/>
    <mergeCell ref="CC111:CC112"/>
    <mergeCell ref="CD111:CD112"/>
    <mergeCell ref="CE111:CE112"/>
    <mergeCell ref="BT111:BT112"/>
    <mergeCell ref="BU111:BU112"/>
    <mergeCell ref="BV111:BV112"/>
    <mergeCell ref="BW111:BW112"/>
    <mergeCell ref="BX111:BX112"/>
    <mergeCell ref="BY111:BY112"/>
    <mergeCell ref="BB111:BB112"/>
    <mergeCell ref="BC111:BC112"/>
    <mergeCell ref="BD111:BD112"/>
    <mergeCell ref="BE111:BE112"/>
    <mergeCell ref="BF111:BF112"/>
    <mergeCell ref="BG111:BG112"/>
    <mergeCell ref="CE109:CE110"/>
    <mergeCell ref="CF109:CF110"/>
    <mergeCell ref="CG109:CG110"/>
    <mergeCell ref="CA109:CA110"/>
    <mergeCell ref="CB109:CB110"/>
    <mergeCell ref="CC109:CC110"/>
    <mergeCell ref="CD109:CD110"/>
    <mergeCell ref="BJ109:BJ110"/>
    <mergeCell ref="BK109:BK110"/>
    <mergeCell ref="BL109:BL110"/>
    <mergeCell ref="BP111:BP112"/>
    <mergeCell ref="BQ111:BQ112"/>
    <mergeCell ref="BR111:BR112"/>
    <mergeCell ref="BS111:BS112"/>
    <mergeCell ref="BH111:BH112"/>
    <mergeCell ref="BI111:BI112"/>
    <mergeCell ref="BJ111:BJ112"/>
    <mergeCell ref="BK111:BK112"/>
    <mergeCell ref="AR111:AR112"/>
    <mergeCell ref="AT111:AT112"/>
    <mergeCell ref="AW111:AW112"/>
    <mergeCell ref="AX111:AX112"/>
    <mergeCell ref="AY111:AY112"/>
    <mergeCell ref="AZ111:AZ112"/>
    <mergeCell ref="BA111:BA112"/>
    <mergeCell ref="BY109:BY110"/>
    <mergeCell ref="BZ109:BZ110"/>
    <mergeCell ref="BS109:BS110"/>
    <mergeCell ref="BT109:BT110"/>
    <mergeCell ref="BU109:BU110"/>
    <mergeCell ref="BV109:BV110"/>
    <mergeCell ref="BW109:BW110"/>
    <mergeCell ref="BX109:BX110"/>
    <mergeCell ref="BM109:BM110"/>
    <mergeCell ref="BN109:BN110"/>
    <mergeCell ref="BO109:BO110"/>
    <mergeCell ref="BP109:BP110"/>
    <mergeCell ref="BQ109:BQ110"/>
    <mergeCell ref="BR109:BR110"/>
    <mergeCell ref="BG109:BG110"/>
    <mergeCell ref="BH109:BH110"/>
    <mergeCell ref="BI109:BI110"/>
    <mergeCell ref="BA109:BA110"/>
    <mergeCell ref="BB109:BB110"/>
    <mergeCell ref="BC109:BC110"/>
    <mergeCell ref="BD109:BD110"/>
    <mergeCell ref="BE109:BE110"/>
    <mergeCell ref="BF109:BF110"/>
    <mergeCell ref="CD107:CD108"/>
    <mergeCell ref="CE107:CE108"/>
    <mergeCell ref="CF107:CF108"/>
    <mergeCell ref="BQ107:BQ108"/>
    <mergeCell ref="BF107:BF108"/>
    <mergeCell ref="BG107:BG108"/>
    <mergeCell ref="BH107:BH108"/>
    <mergeCell ref="BI107:BI108"/>
    <mergeCell ref="BJ107:BJ108"/>
    <mergeCell ref="BK107:BK108"/>
    <mergeCell ref="BB107:BB108"/>
    <mergeCell ref="BC107:BC108"/>
    <mergeCell ref="BD107:BD108"/>
    <mergeCell ref="BE107:BE108"/>
    <mergeCell ref="CG107:CG108"/>
    <mergeCell ref="AR109:AR110"/>
    <mergeCell ref="AT109:AT110"/>
    <mergeCell ref="AW109:AW110"/>
    <mergeCell ref="AX109:AX110"/>
    <mergeCell ref="AY109:AY110"/>
    <mergeCell ref="AZ109:AZ110"/>
    <mergeCell ref="BX107:BX108"/>
    <mergeCell ref="BY107:BY108"/>
    <mergeCell ref="BZ107:BZ108"/>
    <mergeCell ref="CA107:CA108"/>
    <mergeCell ref="CB107:CB108"/>
    <mergeCell ref="CC107:CC108"/>
    <mergeCell ref="BR107:BR108"/>
    <mergeCell ref="BS107:BS108"/>
    <mergeCell ref="BT107:BT108"/>
    <mergeCell ref="BU107:BU108"/>
    <mergeCell ref="BV107:BV108"/>
    <mergeCell ref="BW107:BW108"/>
    <mergeCell ref="BL107:BL108"/>
    <mergeCell ref="BM107:BM108"/>
    <mergeCell ref="BN107:BN108"/>
    <mergeCell ref="BO107:BO108"/>
    <mergeCell ref="BP107:BP108"/>
    <mergeCell ref="BL103:BL104"/>
    <mergeCell ref="BM103:BM104"/>
    <mergeCell ref="BD103:BD104"/>
    <mergeCell ref="BE103:BE104"/>
    <mergeCell ref="BF103:BF104"/>
    <mergeCell ref="BG103:BG104"/>
    <mergeCell ref="BP103:BP104"/>
    <mergeCell ref="CD105:CD106"/>
    <mergeCell ref="CE105:CE106"/>
    <mergeCell ref="BP105:BP106"/>
    <mergeCell ref="BE105:BE106"/>
    <mergeCell ref="BF105:BF106"/>
    <mergeCell ref="BG105:BG106"/>
    <mergeCell ref="BH105:BH106"/>
    <mergeCell ref="BI105:BI106"/>
    <mergeCell ref="BJ105:BJ106"/>
    <mergeCell ref="BN105:BN106"/>
    <mergeCell ref="BO105:BO106"/>
    <mergeCell ref="CC105:CC106"/>
    <mergeCell ref="CF105:CF106"/>
    <mergeCell ref="CG105:CG106"/>
    <mergeCell ref="CA105:CA106"/>
    <mergeCell ref="CB105:CB106"/>
    <mergeCell ref="CF103:CF104"/>
    <mergeCell ref="CG103:CG104"/>
    <mergeCell ref="CE103:CE104"/>
    <mergeCell ref="BN103:BN104"/>
    <mergeCell ref="BO103:BO104"/>
    <mergeCell ref="AR107:AR108"/>
    <mergeCell ref="AT107:AT108"/>
    <mergeCell ref="AW107:AW108"/>
    <mergeCell ref="AX107:AX108"/>
    <mergeCell ref="AY107:AY108"/>
    <mergeCell ref="BW105:BW106"/>
    <mergeCell ref="BX105:BX106"/>
    <mergeCell ref="BY105:BY106"/>
    <mergeCell ref="BZ105:BZ106"/>
    <mergeCell ref="BQ105:BQ106"/>
    <mergeCell ref="BR105:BR106"/>
    <mergeCell ref="BS105:BS106"/>
    <mergeCell ref="BT105:BT106"/>
    <mergeCell ref="BU105:BU106"/>
    <mergeCell ref="BV105:BV106"/>
    <mergeCell ref="BK105:BK106"/>
    <mergeCell ref="BL105:BL106"/>
    <mergeCell ref="BM105:BM106"/>
    <mergeCell ref="AZ107:AZ108"/>
    <mergeCell ref="BA107:BA108"/>
    <mergeCell ref="AW105:AW106"/>
    <mergeCell ref="AX105:AX106"/>
    <mergeCell ref="AY105:AY106"/>
    <mergeCell ref="AZ105:AZ106"/>
    <mergeCell ref="BA105:BA106"/>
    <mergeCell ref="BB105:BB106"/>
    <mergeCell ref="BC105:BC106"/>
    <mergeCell ref="BD105:BD106"/>
    <mergeCell ref="BZ103:BZ104"/>
    <mergeCell ref="CA103:CA104"/>
    <mergeCell ref="CB103:CB104"/>
    <mergeCell ref="CC103:CC104"/>
    <mergeCell ref="CD103:CD104"/>
    <mergeCell ref="BT103:BT104"/>
    <mergeCell ref="BU103:BU104"/>
    <mergeCell ref="BV103:BV104"/>
    <mergeCell ref="BW103:BW104"/>
    <mergeCell ref="BX103:BX104"/>
    <mergeCell ref="BY103:BY104"/>
    <mergeCell ref="BB103:BB104"/>
    <mergeCell ref="BC103:BC104"/>
    <mergeCell ref="BQ103:BQ104"/>
    <mergeCell ref="BR103:BR104"/>
    <mergeCell ref="BS103:BS104"/>
    <mergeCell ref="BH103:BH104"/>
    <mergeCell ref="BI103:BI104"/>
    <mergeCell ref="BJ103:BJ104"/>
    <mergeCell ref="BK103:BK104"/>
    <mergeCell ref="CE101:CE102"/>
    <mergeCell ref="CF101:CF102"/>
    <mergeCell ref="CG101:CG102"/>
    <mergeCell ref="CA101:CA102"/>
    <mergeCell ref="CB101:CB102"/>
    <mergeCell ref="CC101:CC102"/>
    <mergeCell ref="CD101:CD102"/>
    <mergeCell ref="BJ101:BJ102"/>
    <mergeCell ref="BK101:BK102"/>
    <mergeCell ref="BL101:BL102"/>
    <mergeCell ref="AR103:AR104"/>
    <mergeCell ref="AT103:AT104"/>
    <mergeCell ref="AW103:AW104"/>
    <mergeCell ref="AX103:AX104"/>
    <mergeCell ref="AY103:AY104"/>
    <mergeCell ref="AZ103:AZ104"/>
    <mergeCell ref="BA103:BA104"/>
    <mergeCell ref="BY101:BY102"/>
    <mergeCell ref="BZ101:BZ102"/>
    <mergeCell ref="BS101:BS102"/>
    <mergeCell ref="BT101:BT102"/>
    <mergeCell ref="BU101:BU102"/>
    <mergeCell ref="BV101:BV102"/>
    <mergeCell ref="BW101:BW102"/>
    <mergeCell ref="BX101:BX102"/>
    <mergeCell ref="BM101:BM102"/>
    <mergeCell ref="BN101:BN102"/>
    <mergeCell ref="BO101:BO102"/>
    <mergeCell ref="BP101:BP102"/>
    <mergeCell ref="BQ101:BQ102"/>
    <mergeCell ref="BR101:BR102"/>
    <mergeCell ref="BG101:BG102"/>
    <mergeCell ref="BH101:BH102"/>
    <mergeCell ref="BI101:BI102"/>
    <mergeCell ref="BA101:BA102"/>
    <mergeCell ref="BB101:BB102"/>
    <mergeCell ref="BC101:BC102"/>
    <mergeCell ref="BD101:BD102"/>
    <mergeCell ref="BE101:BE102"/>
    <mergeCell ref="BF101:BF102"/>
    <mergeCell ref="AR101:AR102"/>
    <mergeCell ref="AT101:AT102"/>
    <mergeCell ref="AW101:AW102"/>
    <mergeCell ref="AX101:AX102"/>
    <mergeCell ref="AY101:AY102"/>
    <mergeCell ref="AZ101:AZ102"/>
    <mergeCell ref="CB99:CB100"/>
    <mergeCell ref="CC99:CC100"/>
    <mergeCell ref="CD99:CD100"/>
    <mergeCell ref="CE99:CE100"/>
    <mergeCell ref="CF99:CF100"/>
    <mergeCell ref="CG99:CG100"/>
    <mergeCell ref="BV99:BV100"/>
    <mergeCell ref="BW99:BW100"/>
    <mergeCell ref="BX99:BX100"/>
    <mergeCell ref="BY99:BY100"/>
    <mergeCell ref="BZ99:BZ100"/>
    <mergeCell ref="CA99:CA100"/>
    <mergeCell ref="BP99:BP100"/>
    <mergeCell ref="BQ99:BQ100"/>
    <mergeCell ref="BR99:BR100"/>
    <mergeCell ref="BS99:BS100"/>
    <mergeCell ref="BT99:BT100"/>
    <mergeCell ref="BU99:BU100"/>
    <mergeCell ref="BJ99:BJ100"/>
    <mergeCell ref="BK99:BK100"/>
    <mergeCell ref="BL99:BL100"/>
    <mergeCell ref="BM99:BM100"/>
    <mergeCell ref="BN99:BN100"/>
    <mergeCell ref="BO99:BO100"/>
    <mergeCell ref="BD99:BD100"/>
    <mergeCell ref="BE99:BE100"/>
    <mergeCell ref="BF99:BF100"/>
    <mergeCell ref="BG99:BG100"/>
    <mergeCell ref="BH99:BH100"/>
    <mergeCell ref="BI99:BI100"/>
    <mergeCell ref="CG97:CG98"/>
    <mergeCell ref="AR99:AR100"/>
    <mergeCell ref="AT99:AT100"/>
    <mergeCell ref="AW99:AW100"/>
    <mergeCell ref="AX99:AX100"/>
    <mergeCell ref="AY99:AY100"/>
    <mergeCell ref="AZ99:AZ100"/>
    <mergeCell ref="BA99:BA100"/>
    <mergeCell ref="BB99:BB100"/>
    <mergeCell ref="BC99:BC100"/>
    <mergeCell ref="CA97:CA98"/>
    <mergeCell ref="CB97:CB98"/>
    <mergeCell ref="CC97:CC98"/>
    <mergeCell ref="CD97:CD98"/>
    <mergeCell ref="CE97:CE98"/>
    <mergeCell ref="CF97:CF98"/>
    <mergeCell ref="BU97:BU98"/>
    <mergeCell ref="BV97:BV98"/>
    <mergeCell ref="BW97:BW98"/>
    <mergeCell ref="BX97:BX98"/>
    <mergeCell ref="BY97:BY98"/>
    <mergeCell ref="BZ97:BZ98"/>
    <mergeCell ref="BO97:BO98"/>
    <mergeCell ref="BP97:BP98"/>
    <mergeCell ref="BQ97:BQ98"/>
    <mergeCell ref="BR97:BR98"/>
    <mergeCell ref="BS97:BS98"/>
    <mergeCell ref="BT97:BT98"/>
    <mergeCell ref="BI97:BI98"/>
    <mergeCell ref="BJ97:BJ98"/>
    <mergeCell ref="BK97:BK98"/>
    <mergeCell ref="BL97:BL98"/>
    <mergeCell ref="BM97:BM98"/>
    <mergeCell ref="BN97:BN98"/>
    <mergeCell ref="BC97:BC98"/>
    <mergeCell ref="BD97:BD98"/>
    <mergeCell ref="BE97:BE98"/>
    <mergeCell ref="BF97:BF98"/>
    <mergeCell ref="BG97:BG98"/>
    <mergeCell ref="BH97:BH98"/>
    <mergeCell ref="AW97:AW98"/>
    <mergeCell ref="AX97:AX98"/>
    <mergeCell ref="AY97:AY98"/>
    <mergeCell ref="AZ97:AZ98"/>
    <mergeCell ref="BA97:BA98"/>
    <mergeCell ref="BB97:BB98"/>
    <mergeCell ref="CB95:CB96"/>
    <mergeCell ref="CC95:CC96"/>
    <mergeCell ref="CD95:CD96"/>
    <mergeCell ref="BP95:BP96"/>
    <mergeCell ref="BQ95:BQ96"/>
    <mergeCell ref="BR95:BR96"/>
    <mergeCell ref="BS95:BS96"/>
    <mergeCell ref="BT95:BT96"/>
    <mergeCell ref="BU95:BU96"/>
    <mergeCell ref="BJ95:BJ96"/>
    <mergeCell ref="BK95:BK96"/>
    <mergeCell ref="BL95:BL96"/>
    <mergeCell ref="BM95:BM96"/>
    <mergeCell ref="BN95:BN96"/>
    <mergeCell ref="BO95:BO96"/>
    <mergeCell ref="BD95:BD96"/>
    <mergeCell ref="BE95:BE96"/>
    <mergeCell ref="BF95:BF96"/>
    <mergeCell ref="CE95:CE96"/>
    <mergeCell ref="CF95:CF96"/>
    <mergeCell ref="CG95:CG96"/>
    <mergeCell ref="BV95:BV96"/>
    <mergeCell ref="BW95:BW96"/>
    <mergeCell ref="BX95:BX96"/>
    <mergeCell ref="BY95:BY96"/>
    <mergeCell ref="BZ95:BZ96"/>
    <mergeCell ref="CA95:CA96"/>
    <mergeCell ref="BG95:BG96"/>
    <mergeCell ref="BH95:BH96"/>
    <mergeCell ref="BI95:BI96"/>
    <mergeCell ref="CG93:CG94"/>
    <mergeCell ref="AR95:AR96"/>
    <mergeCell ref="AT95:AT96"/>
    <mergeCell ref="AW95:AW96"/>
    <mergeCell ref="AX95:AX96"/>
    <mergeCell ref="AY95:AY96"/>
    <mergeCell ref="AZ95:AZ96"/>
    <mergeCell ref="BA95:BA96"/>
    <mergeCell ref="BB95:BB96"/>
    <mergeCell ref="BC95:BC96"/>
    <mergeCell ref="CA93:CA94"/>
    <mergeCell ref="CB93:CB94"/>
    <mergeCell ref="CC93:CC94"/>
    <mergeCell ref="CD93:CD94"/>
    <mergeCell ref="CE93:CE94"/>
    <mergeCell ref="CF93:CF94"/>
    <mergeCell ref="BU93:BU94"/>
    <mergeCell ref="BV93:BV94"/>
    <mergeCell ref="BW93:BW94"/>
    <mergeCell ref="BX93:BX94"/>
    <mergeCell ref="BY93:BY94"/>
    <mergeCell ref="BZ93:BZ94"/>
    <mergeCell ref="BO93:BO94"/>
    <mergeCell ref="BP93:BP94"/>
    <mergeCell ref="BQ93:BQ94"/>
    <mergeCell ref="BR93:BR94"/>
    <mergeCell ref="BS93:BS94"/>
    <mergeCell ref="BT93:BT94"/>
    <mergeCell ref="BI93:BI94"/>
    <mergeCell ref="BJ93:BJ94"/>
    <mergeCell ref="BK93:BK94"/>
    <mergeCell ref="BL93:BL94"/>
    <mergeCell ref="BM93:BM94"/>
    <mergeCell ref="BN93:BN94"/>
    <mergeCell ref="BC93:BC94"/>
    <mergeCell ref="BD93:BD94"/>
    <mergeCell ref="BE93:BE94"/>
    <mergeCell ref="BF93:BF94"/>
    <mergeCell ref="BG93:BG94"/>
    <mergeCell ref="BH93:BH94"/>
    <mergeCell ref="AW93:AW94"/>
    <mergeCell ref="AX93:AX94"/>
    <mergeCell ref="AY93:AY94"/>
    <mergeCell ref="AZ93:AZ94"/>
    <mergeCell ref="BA93:BA94"/>
    <mergeCell ref="BB93:BB94"/>
    <mergeCell ref="CB91:CB92"/>
    <mergeCell ref="CC91:CC92"/>
    <mergeCell ref="CD91:CD92"/>
    <mergeCell ref="CE91:CE92"/>
    <mergeCell ref="CF91:CF92"/>
    <mergeCell ref="CG91:CG92"/>
    <mergeCell ref="BV91:BV92"/>
    <mergeCell ref="BW91:BW92"/>
    <mergeCell ref="BX91:BX92"/>
    <mergeCell ref="BY91:BY92"/>
    <mergeCell ref="BZ91:BZ92"/>
    <mergeCell ref="CA91:CA92"/>
    <mergeCell ref="BP91:BP92"/>
    <mergeCell ref="BQ91:BQ92"/>
    <mergeCell ref="BR91:BR92"/>
    <mergeCell ref="BS91:BS92"/>
    <mergeCell ref="BT91:BT92"/>
    <mergeCell ref="BU91:BU92"/>
    <mergeCell ref="BJ91:BJ92"/>
    <mergeCell ref="BK91:BK92"/>
    <mergeCell ref="BL91:BL92"/>
    <mergeCell ref="BM91:BM92"/>
    <mergeCell ref="BN91:BN92"/>
    <mergeCell ref="BO91:BO92"/>
    <mergeCell ref="BD91:BD92"/>
    <mergeCell ref="BE91:BE92"/>
    <mergeCell ref="BF91:BF92"/>
    <mergeCell ref="BG91:BG92"/>
    <mergeCell ref="BH91:BH92"/>
    <mergeCell ref="BI91:BI92"/>
    <mergeCell ref="CG89:CG90"/>
    <mergeCell ref="AR91:AR92"/>
    <mergeCell ref="AT91:AT92"/>
    <mergeCell ref="AW91:AW92"/>
    <mergeCell ref="AX91:AX92"/>
    <mergeCell ref="AY91:AY92"/>
    <mergeCell ref="AZ91:AZ92"/>
    <mergeCell ref="BA91:BA92"/>
    <mergeCell ref="BB91:BB92"/>
    <mergeCell ref="BC91:BC92"/>
    <mergeCell ref="CA89:CA90"/>
    <mergeCell ref="CB89:CB90"/>
    <mergeCell ref="CC89:CC90"/>
    <mergeCell ref="CD89:CD90"/>
    <mergeCell ref="CE89:CE90"/>
    <mergeCell ref="CF89:CF90"/>
    <mergeCell ref="BU89:BU90"/>
    <mergeCell ref="BV89:BV90"/>
    <mergeCell ref="BW89:BW90"/>
    <mergeCell ref="BX89:BX90"/>
    <mergeCell ref="BY89:BY90"/>
    <mergeCell ref="BZ89:BZ90"/>
    <mergeCell ref="BO89:BO90"/>
    <mergeCell ref="BP89:BP90"/>
    <mergeCell ref="BQ89:BQ90"/>
    <mergeCell ref="BR89:BR90"/>
    <mergeCell ref="BS89:BS90"/>
    <mergeCell ref="BT89:BT90"/>
    <mergeCell ref="BV87:CA87"/>
    <mergeCell ref="CB87:CG87"/>
    <mergeCell ref="AY88:AZ88"/>
    <mergeCell ref="BE88:BF88"/>
    <mergeCell ref="BK88:BL88"/>
    <mergeCell ref="BQ88:BR88"/>
    <mergeCell ref="BW88:BX88"/>
    <mergeCell ref="CC88:CD88"/>
    <mergeCell ref="AW87:BC87"/>
    <mergeCell ref="BD87:BI87"/>
    <mergeCell ref="BJ87:BO87"/>
    <mergeCell ref="BP87:BU87"/>
    <mergeCell ref="B13:C13"/>
    <mergeCell ref="B68:C68"/>
    <mergeCell ref="BD67:BE67"/>
    <mergeCell ref="B64:C64"/>
    <mergeCell ref="E64:M64"/>
    <mergeCell ref="A66:C66"/>
    <mergeCell ref="B67:C67"/>
    <mergeCell ref="AJ67:AL67"/>
    <mergeCell ref="AZ67:BB67"/>
    <mergeCell ref="AW89:AW90"/>
    <mergeCell ref="AX89:AX90"/>
    <mergeCell ref="AY89:AY90"/>
    <mergeCell ref="AZ89:AZ90"/>
    <mergeCell ref="BA89:BA90"/>
    <mergeCell ref="BB89:BB90"/>
    <mergeCell ref="AR89:AR90"/>
    <mergeCell ref="AT89:AT90"/>
    <mergeCell ref="BI89:BI90"/>
    <mergeCell ref="BJ89:BJ90"/>
    <mergeCell ref="BK89:BK90"/>
    <mergeCell ref="BL89:BL90"/>
    <mergeCell ref="BM89:BM90"/>
    <mergeCell ref="BN89:BN90"/>
    <mergeCell ref="BC89:BC90"/>
    <mergeCell ref="BD89:BD90"/>
    <mergeCell ref="BE89:BE90"/>
    <mergeCell ref="BF89:BF90"/>
    <mergeCell ref="BG89:BG90"/>
    <mergeCell ref="BH89:BH90"/>
    <mergeCell ref="BD11:BE11"/>
    <mergeCell ref="B9:C9"/>
    <mergeCell ref="E9:M9"/>
    <mergeCell ref="Q10:AD10"/>
    <mergeCell ref="AJ11:AL11"/>
    <mergeCell ref="AN11:AP11"/>
    <mergeCell ref="B11:C11"/>
    <mergeCell ref="E10:K10"/>
    <mergeCell ref="B135:C135"/>
    <mergeCell ref="AN110:AP110"/>
    <mergeCell ref="AN112:AP112"/>
    <mergeCell ref="B130:C130"/>
    <mergeCell ref="E130:M130"/>
    <mergeCell ref="Q131:AD131"/>
    <mergeCell ref="B134:C134"/>
    <mergeCell ref="Q65:AD65"/>
    <mergeCell ref="AZ11:BB11"/>
    <mergeCell ref="AR105:AR106"/>
    <mergeCell ref="AT105:AT106"/>
    <mergeCell ref="AR97:AR98"/>
    <mergeCell ref="AT97:AT98"/>
    <mergeCell ref="AR93:AR94"/>
    <mergeCell ref="AT93:AT94"/>
    <mergeCell ref="AR68:AT68"/>
  </mergeCells>
  <phoneticPr fontId="3" type="noConversion"/>
  <dataValidations count="5">
    <dataValidation type="list" allowBlank="1" showInputMessage="1" showErrorMessage="1" sqref="C148">
      <formula1>$C$172:$C$189</formula1>
    </dataValidation>
    <dataValidation type="list" allowBlank="1" showInputMessage="1" showErrorMessage="1" sqref="BI89:BI128 BO89:BO128 CA89:CA128 BC89:BC128 BU89:BU128 CG89:CG128">
      <formula1>$AW$132:$AW$134</formula1>
    </dataValidation>
    <dataValidation type="list" allowBlank="1" showInputMessage="1" showErrorMessage="1" sqref="AV142:AV143">
      <formula1>$E$173:$E$173</formula1>
    </dataValidation>
    <dataValidation type="list" allowBlank="1" showInputMessage="1" showErrorMessage="1" sqref="AX113 AX115 AX117 AX119 AX121 AX89 AX127 AX123 AX125 AV89:AV128 AX91 AX93 AX95 AX97 AX99 AX101 AX103 AX105 AX107 AX109 AX111">
      <formula1>$E$170:$E$177</formula1>
    </dataValidation>
    <dataValidation type="list" allowBlank="1" showInputMessage="1" showErrorMessage="1" sqref="BZ89:BZ128 BT89:BT128 BB89:BB128 BN89:BN128 BH89:BH128 CF89:CF128">
      <formula1>$AY$132:$AY$133</formula1>
    </dataValidation>
  </dataValidations>
  <pageMargins left="0.2" right="0.2" top="0.23" bottom="0.25" header="0.17" footer="0.16"/>
  <pageSetup paperSize="9" scale="59" orientation="landscape" horizontalDpi="300" verticalDpi="300" r:id="rId1"/>
  <headerFooter alignWithMargins="0"/>
  <drawing r:id="rId2"/>
</worksheet>
</file>

<file path=xl/worksheets/sheet21.xml><?xml version="1.0" encoding="utf-8"?>
<worksheet xmlns="http://schemas.openxmlformats.org/spreadsheetml/2006/main" xmlns:r="http://schemas.openxmlformats.org/officeDocument/2006/relationships">
  <sheetPr enableFormatConditionsCalculation="0">
    <tabColor indexed="42"/>
  </sheetPr>
  <dimension ref="A1:BK178"/>
  <sheetViews>
    <sheetView zoomScale="80" workbookViewId="0"/>
  </sheetViews>
  <sheetFormatPr defaultRowHeight="15"/>
  <cols>
    <col min="1" max="1" width="3.85546875" style="1" customWidth="1"/>
    <col min="2" max="2" width="18.5703125" style="1" customWidth="1"/>
    <col min="3" max="3" width="23.42578125" style="1" customWidth="1"/>
    <col min="4" max="34" width="3.85546875" style="12" customWidth="1"/>
    <col min="35" max="35" width="1.28515625" style="12" customWidth="1"/>
    <col min="36" max="36" width="6.85546875" style="12" customWidth="1"/>
    <col min="37" max="37" width="10.28515625" style="12" customWidth="1"/>
    <col min="38" max="38" width="8.140625" style="12" customWidth="1"/>
    <col min="39" max="39" width="1.28515625" style="12" customWidth="1"/>
    <col min="40" max="40" width="6.85546875" style="12" customWidth="1"/>
    <col min="41" max="41" width="10.140625" style="67" customWidth="1"/>
    <col min="42" max="42" width="8.140625" style="12" customWidth="1"/>
    <col min="43" max="43" width="5.85546875" style="52" customWidth="1"/>
    <col min="44" max="44" width="11.7109375" style="1" bestFit="1" customWidth="1"/>
    <col min="45" max="45" width="9.140625" style="1"/>
    <col min="46" max="46" width="14.85546875" style="1" customWidth="1"/>
    <col min="47" max="47" width="11.7109375" style="1" customWidth="1"/>
    <col min="48" max="48" width="14.5703125" style="1" customWidth="1"/>
    <col min="49" max="16384" width="9.140625" style="1"/>
  </cols>
  <sheetData>
    <row r="1" spans="1:63">
      <c r="A1" s="43" t="s">
        <v>4</v>
      </c>
      <c r="B1" s="4"/>
      <c r="C1" s="4"/>
      <c r="G1" s="24"/>
      <c r="H1" s="24"/>
      <c r="I1" s="24"/>
      <c r="J1" s="24"/>
      <c r="K1" s="24"/>
      <c r="L1" s="24"/>
      <c r="M1" s="25"/>
    </row>
    <row r="2" spans="1:63">
      <c r="F2"/>
      <c r="G2" s="24"/>
      <c r="H2" s="24"/>
      <c r="I2" s="24"/>
      <c r="J2" s="24"/>
      <c r="K2" s="24"/>
      <c r="L2" s="24"/>
      <c r="M2" s="25"/>
    </row>
    <row r="3" spans="1:63">
      <c r="G3" s="24"/>
      <c r="H3" s="24"/>
      <c r="I3" s="24"/>
      <c r="J3" s="24"/>
      <c r="K3" s="24"/>
      <c r="L3" s="24"/>
      <c r="M3" s="25"/>
    </row>
    <row r="4" spans="1:63">
      <c r="G4" s="24"/>
      <c r="H4" s="24"/>
      <c r="I4" s="24"/>
      <c r="J4" s="24"/>
      <c r="K4" s="24"/>
      <c r="L4" s="24"/>
      <c r="M4" s="25"/>
      <c r="Y4" s="41" t="s">
        <v>22</v>
      </c>
      <c r="AD4" s="41"/>
    </row>
    <row r="5" spans="1:63">
      <c r="G5" s="24"/>
      <c r="H5" s="24"/>
      <c r="I5" s="24"/>
      <c r="J5" s="24"/>
      <c r="K5" s="24"/>
      <c r="L5" s="24"/>
      <c r="M5" s="25"/>
    </row>
    <row r="6" spans="1:63">
      <c r="A6" s="2"/>
    </row>
    <row r="7" spans="1:63">
      <c r="A7" s="44"/>
      <c r="B7" s="45"/>
      <c r="C7" s="45"/>
      <c r="D7" s="46"/>
      <c r="M7" s="41"/>
      <c r="N7" s="21"/>
    </row>
    <row r="8" spans="1:63">
      <c r="A8" s="5"/>
    </row>
    <row r="9" spans="1:63" ht="15" customHeight="1">
      <c r="A9" s="5"/>
      <c r="B9" s="357" t="s">
        <v>24</v>
      </c>
      <c r="C9" s="357"/>
      <c r="D9" s="6"/>
      <c r="E9" s="357" t="s">
        <v>13</v>
      </c>
      <c r="F9" s="357"/>
      <c r="G9" s="357"/>
      <c r="H9" s="357"/>
      <c r="I9" s="357"/>
      <c r="J9" s="357"/>
      <c r="K9" s="357"/>
      <c r="L9" s="357"/>
      <c r="M9" s="357"/>
      <c r="Q9" s="36" t="str">
        <f>SETT!Q9</f>
        <v>CORSO: "OPERATORE ELETTRICO" 1° ANNO</v>
      </c>
      <c r="R9" s="36"/>
    </row>
    <row r="10" spans="1:63" ht="15" customHeight="1">
      <c r="A10" s="7"/>
      <c r="B10" s="7"/>
      <c r="I10" s="11"/>
      <c r="L10" s="11"/>
      <c r="M10" s="11" t="s">
        <v>3</v>
      </c>
      <c r="N10" s="11"/>
      <c r="O10" s="11"/>
      <c r="P10" s="11"/>
      <c r="Q10" s="357" t="str">
        <f>SETT!Q10</f>
        <v>COD: ARIEFP1821/20/1</v>
      </c>
      <c r="R10" s="357"/>
      <c r="S10" s="357"/>
      <c r="T10" s="357"/>
      <c r="U10" s="357"/>
      <c r="V10" s="357"/>
      <c r="W10" s="357"/>
      <c r="X10" s="357"/>
      <c r="Y10" s="357"/>
      <c r="Z10" s="357"/>
      <c r="AA10" s="357"/>
      <c r="AB10" s="357"/>
      <c r="AC10" s="357"/>
      <c r="AD10" s="357"/>
      <c r="AE10" s="11"/>
      <c r="AF10" s="11"/>
      <c r="AG10" s="11"/>
      <c r="AH10" s="11"/>
      <c r="AI10" s="11"/>
      <c r="AJ10" s="11" t="s">
        <v>3</v>
      </c>
      <c r="AK10" s="11"/>
      <c r="AL10" s="11"/>
      <c r="AM10" s="11"/>
      <c r="AN10" s="11"/>
      <c r="AO10" s="68"/>
      <c r="AP10" s="11"/>
      <c r="AQ10" s="53"/>
      <c r="AR10" s="8"/>
      <c r="AS10" s="8"/>
      <c r="AT10" s="8"/>
      <c r="AU10" s="8"/>
      <c r="AV10" s="8"/>
      <c r="AW10" s="8"/>
      <c r="AX10" s="8"/>
      <c r="AY10" s="8"/>
      <c r="AZ10" s="8"/>
      <c r="BA10" s="8"/>
      <c r="BB10" s="8"/>
      <c r="BC10" s="8"/>
      <c r="BD10" s="9"/>
      <c r="BE10" s="9"/>
      <c r="BF10" s="9"/>
      <c r="BG10" s="9"/>
      <c r="BH10" s="9"/>
      <c r="BI10" s="9"/>
      <c r="BJ10" s="9"/>
      <c r="BK10" s="9"/>
    </row>
    <row r="11" spans="1:63" ht="30.75" customHeight="1" thickBot="1">
      <c r="A11" s="7"/>
      <c r="B11" s="362" t="s">
        <v>15</v>
      </c>
      <c r="C11" s="362"/>
      <c r="D11" s="27"/>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362" t="s">
        <v>9</v>
      </c>
      <c r="AK11" s="362"/>
      <c r="AL11" s="362"/>
      <c r="AM11" s="11"/>
      <c r="AN11" s="362" t="s">
        <v>10</v>
      </c>
      <c r="AO11" s="362"/>
      <c r="AP11" s="362"/>
      <c r="AQ11" s="53"/>
      <c r="AR11" s="47" t="s">
        <v>25</v>
      </c>
      <c r="AS11" s="10"/>
      <c r="AT11" s="8"/>
      <c r="AU11" s="8"/>
      <c r="AV11" s="8"/>
      <c r="AW11" s="8"/>
      <c r="AX11" s="8"/>
      <c r="AY11" s="8"/>
      <c r="AZ11" s="309"/>
      <c r="BA11" s="309"/>
      <c r="BB11" s="309"/>
      <c r="BC11" s="8"/>
      <c r="BD11" s="309"/>
      <c r="BE11" s="309"/>
      <c r="BF11" s="8"/>
      <c r="BG11" s="9"/>
      <c r="BH11" s="9"/>
      <c r="BI11" s="9"/>
      <c r="BJ11" s="9"/>
      <c r="BK11" s="9"/>
    </row>
    <row r="12" spans="1:63" s="12" customFormat="1" ht="45" customHeight="1" thickTop="1">
      <c r="A12" s="20" t="s">
        <v>0</v>
      </c>
      <c r="B12" s="19" t="s">
        <v>6</v>
      </c>
      <c r="C12" s="14" t="s">
        <v>7</v>
      </c>
      <c r="D12" s="18">
        <v>1</v>
      </c>
      <c r="E12" s="18">
        <v>2</v>
      </c>
      <c r="F12" s="18">
        <v>3</v>
      </c>
      <c r="G12" s="18">
        <v>4</v>
      </c>
      <c r="H12" s="18">
        <v>5</v>
      </c>
      <c r="I12" s="18">
        <v>6</v>
      </c>
      <c r="J12" s="18">
        <v>7</v>
      </c>
      <c r="K12" s="18">
        <v>8</v>
      </c>
      <c r="L12" s="18">
        <v>9</v>
      </c>
      <c r="M12" s="18">
        <v>10</v>
      </c>
      <c r="N12" s="18">
        <v>11</v>
      </c>
      <c r="O12" s="18">
        <v>12</v>
      </c>
      <c r="P12" s="18">
        <v>13</v>
      </c>
      <c r="Q12" s="18">
        <v>14</v>
      </c>
      <c r="R12" s="18">
        <v>15</v>
      </c>
      <c r="S12" s="18">
        <v>16</v>
      </c>
      <c r="T12" s="18">
        <v>17</v>
      </c>
      <c r="U12" s="18">
        <v>18</v>
      </c>
      <c r="V12" s="18">
        <v>19</v>
      </c>
      <c r="W12" s="18">
        <v>20</v>
      </c>
      <c r="X12" s="18">
        <v>21</v>
      </c>
      <c r="Y12" s="18">
        <v>22</v>
      </c>
      <c r="Z12" s="18">
        <v>23</v>
      </c>
      <c r="AA12" s="18">
        <v>24</v>
      </c>
      <c r="AB12" s="18">
        <v>25</v>
      </c>
      <c r="AC12" s="18">
        <v>26</v>
      </c>
      <c r="AD12" s="18">
        <v>27</v>
      </c>
      <c r="AE12" s="18">
        <v>28</v>
      </c>
      <c r="AF12" s="18">
        <v>29</v>
      </c>
      <c r="AG12" s="18">
        <v>30</v>
      </c>
      <c r="AH12" s="15">
        <v>31</v>
      </c>
      <c r="AJ12" s="73" t="s">
        <v>11</v>
      </c>
      <c r="AK12" s="66" t="s">
        <v>12</v>
      </c>
      <c r="AL12" s="69" t="s">
        <v>14</v>
      </c>
      <c r="AN12" s="73" t="s">
        <v>11</v>
      </c>
      <c r="AO12" s="66" t="s">
        <v>12</v>
      </c>
      <c r="AP12" s="69" t="s">
        <v>14</v>
      </c>
      <c r="AQ12" s="51"/>
      <c r="AR12" s="13"/>
      <c r="AS12" s="13"/>
      <c r="AT12" s="13"/>
      <c r="AU12" s="13"/>
      <c r="AV12" s="13"/>
      <c r="AW12" s="13"/>
      <c r="AX12" s="13"/>
      <c r="AY12" s="13"/>
      <c r="AZ12" s="13"/>
      <c r="BA12" s="13"/>
      <c r="BB12" s="13"/>
      <c r="BC12" s="13"/>
      <c r="BD12" s="13"/>
      <c r="BE12" s="13"/>
      <c r="BF12" s="13"/>
      <c r="BG12" s="13"/>
      <c r="BH12" s="13"/>
      <c r="BI12" s="13"/>
      <c r="BJ12" s="13"/>
      <c r="BK12" s="13"/>
    </row>
    <row r="13" spans="1:63" s="60" customFormat="1" ht="14.25">
      <c r="A13" s="54"/>
      <c r="B13" s="348" t="s">
        <v>21</v>
      </c>
      <c r="C13" s="349"/>
      <c r="D13" s="55"/>
      <c r="E13" s="55"/>
      <c r="F13" s="55"/>
      <c r="G13" s="55"/>
      <c r="H13" s="55"/>
      <c r="I13" s="55"/>
      <c r="J13" s="55"/>
      <c r="K13" s="55"/>
      <c r="L13" s="55"/>
      <c r="M13" s="55"/>
      <c r="N13" s="55"/>
      <c r="O13" s="55"/>
      <c r="P13" s="55"/>
      <c r="Q13" s="55"/>
      <c r="R13" s="55"/>
      <c r="S13" s="55"/>
      <c r="T13" s="55"/>
      <c r="U13" s="55"/>
      <c r="V13" s="55"/>
      <c r="W13" s="55"/>
      <c r="X13" s="55"/>
      <c r="Y13" s="55"/>
      <c r="Z13" s="55"/>
      <c r="AA13" s="55"/>
      <c r="AB13" s="55"/>
      <c r="AC13" s="55"/>
      <c r="AD13" s="55"/>
      <c r="AE13" s="55"/>
      <c r="AF13" s="55"/>
      <c r="AG13" s="55"/>
      <c r="AH13" s="56"/>
      <c r="AI13" s="21"/>
      <c r="AJ13" s="57">
        <f>SUM(D13:AH13)</f>
        <v>0</v>
      </c>
      <c r="AK13" s="55">
        <f>Foglio20!AL13</f>
        <v>599</v>
      </c>
      <c r="AL13" s="56">
        <f>AJ13+AK13</f>
        <v>599</v>
      </c>
      <c r="AM13" s="21"/>
      <c r="AN13" s="57"/>
      <c r="AO13" s="55"/>
      <c r="AP13" s="56"/>
      <c r="AQ13" s="58"/>
      <c r="AR13" s="59"/>
    </row>
    <row r="14" spans="1:63">
      <c r="A14" s="16">
        <v>1</v>
      </c>
      <c r="B14" s="17" t="str">
        <f>Foglio16!B14</f>
        <v>AYLLA MORAN</v>
      </c>
      <c r="C14" s="17" t="str">
        <f>Foglio16!C14</f>
        <v>JEREMY RAFAEL</v>
      </c>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9"/>
      <c r="AJ14" s="30">
        <f>SUM(D14:AH14)</f>
        <v>0</v>
      </c>
      <c r="AK14" s="28">
        <f>Foglio20!AL14</f>
        <v>504.25</v>
      </c>
      <c r="AL14" s="29">
        <f>AJ14+AK14</f>
        <v>504.25</v>
      </c>
      <c r="AN14" s="30">
        <f>$AJ$13-AJ14</f>
        <v>0</v>
      </c>
      <c r="AO14" s="28">
        <f>Foglio20!AP14</f>
        <v>94.75</v>
      </c>
      <c r="AP14" s="29">
        <f t="shared" ref="AP14:AP43" si="0">AN14+AO14</f>
        <v>94.75</v>
      </c>
      <c r="AR14" s="28">
        <f>IF(D14&gt;0,1,0)+IF(E14&gt;0,1,0)+IF(F14&gt;0,1,0)+IF(G14&gt;0,1,0)+IF(H14&gt;0,1,0)+IF(I14&gt;0,1,0)+IF(J14&gt;0,1,0)+IF(K14&gt;0,1,0)+IF(L14&gt;0,1,0)+IF(M14&gt;0,1,0)+IF(N14&gt;0,1,0)+IF(O14&gt;0,1,0)+IF(P14&gt;0,1,0)+IF(Q14&gt;0,1,0)+IF(R14&gt;0,1,0)+IF(S14&gt;0,1,0)+IF(T14&gt;0,1,0)+IF(U14&gt;0,1,0)+IF(V14&gt;0,1,0)+IF(W14&gt;0,1,0)+IF(X14&gt;0,1,0)+IF(Y14&gt;0,1,0)+IF(Z14&gt;0,1,0)+IF(AA14&gt;0,1,0)+IF(AB14&gt;0,1,0)+IF(AC14&gt;0,1,0)+IF(AD14&gt;0,1,0)+IF(AE14&gt;0,1,0)+IF(AF14&gt;0,1,0)+IF(AG14&gt;0,1,0)+IF(AH14&gt;0,1,0)</f>
        <v>0</v>
      </c>
    </row>
    <row r="15" spans="1:63">
      <c r="A15" s="16">
        <v>2</v>
      </c>
      <c r="B15" s="17" t="str">
        <f>Foglio16!B15</f>
        <v>ALIAJ</v>
      </c>
      <c r="C15" s="17" t="str">
        <f>Foglio16!C15</f>
        <v>KLARIS</v>
      </c>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9"/>
      <c r="AJ15" s="30">
        <f t="shared" ref="AJ15:AJ43" si="1">SUM(D15:AH15)</f>
        <v>0</v>
      </c>
      <c r="AK15" s="28">
        <f>Foglio20!AL15</f>
        <v>570</v>
      </c>
      <c r="AL15" s="29">
        <f t="shared" ref="AL15:AL43" si="2">AJ15+AK15</f>
        <v>570</v>
      </c>
      <c r="AN15" s="30">
        <f t="shared" ref="AN15:AN43" si="3">$AJ$13-AJ15</f>
        <v>0</v>
      </c>
      <c r="AO15" s="28">
        <f>Foglio20!AP15</f>
        <v>29</v>
      </c>
      <c r="AP15" s="29">
        <f t="shared" si="0"/>
        <v>29</v>
      </c>
      <c r="AR15" s="28">
        <f>IF(D15&gt;0,1,0)+IF(E15&gt;0,1,0)+IF(F15&gt;0,1,0)+IF(G15&gt;0,1,0)+IF(H15&gt;0,1,0)+IF(I15&gt;0,1,0)+IF(J15&gt;0,1,0)+IF(K15&gt;0,1,0)+IF(L15&gt;0,1,0)+IF(M15&gt;0,1,0)+IF(N15&gt;0,1,0)+IF(O15&gt;0,1,0)+IF(P15&gt;0,1,0)+IF(Q15&gt;0,1,0)+IF(R15&gt;0,1,0)+IF(S15&gt;0,1,0)+IF(T15&gt;0,1,0)+IF(U15&gt;0,1,0)+IF(V15&gt;0,1,0)+IF(W15&gt;0,1,0)+IF(X15&gt;0,1,0)+IF(Y15&gt;0,1,0)+IF(Z15&gt;0,1,0)+IF(AA15&gt;0,1,0)+IF(AB15&gt;0,1,0)+IF(AC15&gt;0,1,0)+IF(AD15&gt;0,1,0)+IF(AE15&gt;0,1,0)+IF(AF15&gt;0,1,0)+IF(AG15&gt;0,1,0)+IF(AH15&gt;0,1,0)</f>
        <v>0</v>
      </c>
    </row>
    <row r="16" spans="1:63">
      <c r="A16" s="16">
        <v>3</v>
      </c>
      <c r="B16" s="17" t="str">
        <f>Foglio16!B16</f>
        <v>BARBIERI</v>
      </c>
      <c r="C16" s="17" t="str">
        <f>Foglio16!C16</f>
        <v>WALTER DARIO</v>
      </c>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9"/>
      <c r="AJ16" s="30">
        <f t="shared" si="1"/>
        <v>0</v>
      </c>
      <c r="AK16" s="28">
        <f>Foglio20!AL16</f>
        <v>561.25</v>
      </c>
      <c r="AL16" s="29">
        <f t="shared" si="2"/>
        <v>561.25</v>
      </c>
      <c r="AN16" s="30">
        <f t="shared" si="3"/>
        <v>0</v>
      </c>
      <c r="AO16" s="28">
        <f>Foglio20!AP16</f>
        <v>37.75</v>
      </c>
      <c r="AP16" s="29">
        <f t="shared" si="0"/>
        <v>37.75</v>
      </c>
      <c r="AR16" s="28">
        <f t="array" ref="AR16">IF(D16&gt;0,1,0)+IF(E16&gt;0,1,0)+IF(F16&gt;0,1,0)+IF(G16&gt;0,1,0)+IF(H16&gt;0,1,0)+IF(I16&gt;0,1,0)+IF(J16&gt;0,1,0)+IF(K16&gt;0,1,0)+IF(L16&gt;0,1,0)+IF(M16&gt;0,1,0)+IF(N16&gt;0,1,0)+IF(O16&gt;0,1,0)+IF(P16&gt;0,1,0)+IF(Q16&gt;0,1,0)+IF(R16&gt;0,1,0)+IF(S16&gt;0,1,0)+IF(T16&gt;0,1,0)+IF(U16&gt;0,1,0)+IF(V16&gt;0,1,0)+IF(W16&gt;0,1,0)+IF(X16&gt;0,1,0)+IF(Y16&gt;0,1,0)+IF(Z16&gt;0,1,0)+IF(AA16&gt;0,1,0)+IF(AB16&gt;0,1,0)+IF(AC16&gt;0,1,0)+IF(AD16&gt;0,1,0)+IF(AE16&gt;0,1,0)+IF(AF16&gt;0,1,0)+IF(AG16&gt;0,1,0)+IF(AH16&gt;0,1,0)</f>
        <v>0</v>
      </c>
    </row>
    <row r="17" spans="1:44">
      <c r="A17" s="16">
        <v>4</v>
      </c>
      <c r="B17" s="17" t="str">
        <f>Foglio16!B17</f>
        <v>BORZONE</v>
      </c>
      <c r="C17" s="17" t="str">
        <f>Foglio16!C17</f>
        <v>MATTIA</v>
      </c>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9"/>
      <c r="AJ17" s="30">
        <f t="shared" si="1"/>
        <v>0</v>
      </c>
      <c r="AK17" s="28">
        <f>Foglio20!AL17</f>
        <v>524</v>
      </c>
      <c r="AL17" s="29">
        <f t="shared" si="2"/>
        <v>524</v>
      </c>
      <c r="AN17" s="30">
        <f t="shared" si="3"/>
        <v>0</v>
      </c>
      <c r="AO17" s="28">
        <f>Foglio20!AP17</f>
        <v>75</v>
      </c>
      <c r="AP17" s="29">
        <f t="shared" si="0"/>
        <v>75</v>
      </c>
      <c r="AR17" s="28">
        <f t="shared" ref="AR17:AR43" si="4">IF(D17&gt;0,1,0)+IF(E17&gt;0,1,0)+IF(F17&gt;0,1,0)+IF(G17&gt;0,1,0)+IF(H17&gt;0,1,0)+IF(I17&gt;0,1,0)+IF(J17&gt;0,1,0)+IF(K17&gt;0,1,0)+IF(L17&gt;0,1,0)+IF(M17&gt;0,1,0)+IF(N17&gt;0,1,0)+IF(O17&gt;0,1,0)+IF(P17&gt;0,1,0)+IF(Q17&gt;0,1,0)+IF(R17&gt;0,1,0)+IF(S17&gt;0,1,0)+IF(T17&gt;0,1,0)+IF(U17&gt;0,1,0)+IF(V17&gt;0,1,0)+IF(W17&gt;0,1,0)+IF(X17&gt;0,1,0)+IF(Y17&gt;0,1,0)+IF(Z17&gt;0,1,0)+IF(AA17&gt;0,1,0)+IF(AB17&gt;0,1,0)+IF(AC17&gt;0,1,0)+IF(AD17&gt;0,1,0)+IF(AE17&gt;0,1,0)+IF(AF17&gt;0,1,0)+IF(AG17&gt;0,1,0)+IF(AH17&gt;0,1,0)</f>
        <v>0</v>
      </c>
    </row>
    <row r="18" spans="1:44">
      <c r="A18" s="16">
        <v>5</v>
      </c>
      <c r="B18" s="17" t="str">
        <f>Foglio16!B18</f>
        <v>BOUCHAFRA</v>
      </c>
      <c r="C18" s="17" t="str">
        <f>Foglio16!C18</f>
        <v>YOUSSEF</v>
      </c>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9"/>
      <c r="AJ18" s="30">
        <f t="shared" si="1"/>
        <v>0</v>
      </c>
      <c r="AK18" s="28">
        <f>Foglio20!AL18</f>
        <v>598</v>
      </c>
      <c r="AL18" s="29">
        <f t="shared" si="2"/>
        <v>598</v>
      </c>
      <c r="AN18" s="30">
        <f t="shared" si="3"/>
        <v>0</v>
      </c>
      <c r="AO18" s="28">
        <f>Foglio20!AP18</f>
        <v>1</v>
      </c>
      <c r="AP18" s="29">
        <f t="shared" si="0"/>
        <v>1</v>
      </c>
      <c r="AR18" s="28">
        <f t="shared" si="4"/>
        <v>0</v>
      </c>
    </row>
    <row r="19" spans="1:44">
      <c r="A19" s="16">
        <v>6</v>
      </c>
      <c r="B19" s="17" t="str">
        <f>Foglio16!B19</f>
        <v>CASELLA</v>
      </c>
      <c r="C19" s="17" t="str">
        <f>Foglio16!C19</f>
        <v>MICHELE</v>
      </c>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9"/>
      <c r="AJ19" s="30">
        <f t="shared" si="1"/>
        <v>0</v>
      </c>
      <c r="AK19" s="28">
        <f>Foglio20!AL19</f>
        <v>546</v>
      </c>
      <c r="AL19" s="29">
        <f t="shared" si="2"/>
        <v>546</v>
      </c>
      <c r="AN19" s="30">
        <f t="shared" si="3"/>
        <v>0</v>
      </c>
      <c r="AO19" s="28">
        <f>Foglio20!AP19</f>
        <v>53</v>
      </c>
      <c r="AP19" s="29">
        <f t="shared" si="0"/>
        <v>53</v>
      </c>
      <c r="AR19" s="28">
        <f t="shared" si="4"/>
        <v>0</v>
      </c>
    </row>
    <row r="20" spans="1:44">
      <c r="A20" s="16">
        <v>7</v>
      </c>
      <c r="B20" s="17" t="str">
        <f>Foglio16!B20</f>
        <v>EL HAJEB</v>
      </c>
      <c r="C20" s="17" t="str">
        <f>Foglio16!C20</f>
        <v>ABDEL KARIM</v>
      </c>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9"/>
      <c r="AJ20" s="30">
        <f t="shared" si="1"/>
        <v>0</v>
      </c>
      <c r="AK20" s="28">
        <f>Foglio20!AL20</f>
        <v>555</v>
      </c>
      <c r="AL20" s="29">
        <f t="shared" si="2"/>
        <v>555</v>
      </c>
      <c r="AN20" s="30">
        <f t="shared" si="3"/>
        <v>0</v>
      </c>
      <c r="AO20" s="28">
        <f>Foglio20!AP20</f>
        <v>44</v>
      </c>
      <c r="AP20" s="29">
        <f t="shared" si="0"/>
        <v>44</v>
      </c>
      <c r="AR20" s="28">
        <f t="shared" si="4"/>
        <v>0</v>
      </c>
    </row>
    <row r="21" spans="1:44">
      <c r="A21" s="16">
        <v>8</v>
      </c>
      <c r="B21" s="17" t="str">
        <f>Foglio16!B21</f>
        <v>FERRARINI</v>
      </c>
      <c r="C21" s="17" t="str">
        <f>Foglio16!C21</f>
        <v>LUCA</v>
      </c>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9"/>
      <c r="AJ21" s="30">
        <f t="shared" si="1"/>
        <v>0</v>
      </c>
      <c r="AK21" s="28">
        <f>Foglio20!AL21</f>
        <v>371.25</v>
      </c>
      <c r="AL21" s="29">
        <f t="shared" si="2"/>
        <v>371.25</v>
      </c>
      <c r="AN21" s="30">
        <f t="shared" si="3"/>
        <v>0</v>
      </c>
      <c r="AO21" s="28">
        <f>Foglio20!AP21</f>
        <v>227.75</v>
      </c>
      <c r="AP21" s="29">
        <f t="shared" si="0"/>
        <v>227.75</v>
      </c>
      <c r="AR21" s="28">
        <f t="shared" si="4"/>
        <v>0</v>
      </c>
    </row>
    <row r="22" spans="1:44">
      <c r="A22" s="16">
        <v>9</v>
      </c>
      <c r="B22" s="17" t="str">
        <f>Foglio16!B22</f>
        <v>GOXHAJ</v>
      </c>
      <c r="C22" s="17" t="str">
        <f>Foglio16!C22</f>
        <v>THOMAS</v>
      </c>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9"/>
      <c r="AJ22" s="30">
        <f t="shared" si="1"/>
        <v>0</v>
      </c>
      <c r="AK22" s="28">
        <f>Foglio20!AL22</f>
        <v>488.5</v>
      </c>
      <c r="AL22" s="29">
        <f t="shared" si="2"/>
        <v>488.5</v>
      </c>
      <c r="AN22" s="30">
        <f t="shared" si="3"/>
        <v>0</v>
      </c>
      <c r="AO22" s="28">
        <f>Foglio20!AP22</f>
        <v>110.5</v>
      </c>
      <c r="AP22" s="29">
        <f t="shared" si="0"/>
        <v>110.5</v>
      </c>
      <c r="AR22" s="28">
        <f t="shared" si="4"/>
        <v>0</v>
      </c>
    </row>
    <row r="23" spans="1:44">
      <c r="A23" s="16">
        <v>10</v>
      </c>
      <c r="B23" s="17" t="str">
        <f>Foglio16!B23</f>
        <v>HOXHA</v>
      </c>
      <c r="C23" s="17" t="str">
        <f>Foglio16!C23</f>
        <v>HALI</v>
      </c>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9"/>
      <c r="AJ23" s="30">
        <f t="shared" si="1"/>
        <v>0</v>
      </c>
      <c r="AK23" s="28">
        <f>Foglio20!AL23</f>
        <v>506.75</v>
      </c>
      <c r="AL23" s="29">
        <f t="shared" si="2"/>
        <v>506.75</v>
      </c>
      <c r="AN23" s="30">
        <f t="shared" si="3"/>
        <v>0</v>
      </c>
      <c r="AO23" s="28">
        <f>Foglio20!AP23</f>
        <v>92.25</v>
      </c>
      <c r="AP23" s="29">
        <f t="shared" si="0"/>
        <v>92.25</v>
      </c>
      <c r="AR23" s="28">
        <f t="shared" si="4"/>
        <v>0</v>
      </c>
    </row>
    <row r="24" spans="1:44">
      <c r="A24" s="16">
        <v>11</v>
      </c>
      <c r="B24" s="17" t="str">
        <f>Foglio16!B24</f>
        <v>KASSIMI</v>
      </c>
      <c r="C24" s="17" t="str">
        <f>Foglio16!C24</f>
        <v>JAWAD</v>
      </c>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9"/>
      <c r="AJ24" s="30">
        <f t="shared" si="1"/>
        <v>0</v>
      </c>
      <c r="AK24" s="28">
        <f>Foglio20!AL24</f>
        <v>574</v>
      </c>
      <c r="AL24" s="29">
        <f t="shared" si="2"/>
        <v>574</v>
      </c>
      <c r="AN24" s="30">
        <f t="shared" si="3"/>
        <v>0</v>
      </c>
      <c r="AO24" s="28">
        <f>Foglio20!AP24</f>
        <v>25</v>
      </c>
      <c r="AP24" s="29">
        <f t="shared" si="0"/>
        <v>25</v>
      </c>
      <c r="AR24" s="28">
        <f t="shared" si="4"/>
        <v>0</v>
      </c>
    </row>
    <row r="25" spans="1:44">
      <c r="A25" s="16">
        <v>12</v>
      </c>
      <c r="B25" s="17" t="str">
        <f>Foglio16!B25</f>
        <v>LAVEZZO</v>
      </c>
      <c r="C25" s="17" t="str">
        <f>Foglio16!C25</f>
        <v>CRISTIAN</v>
      </c>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9"/>
      <c r="AJ25" s="30">
        <f t="shared" si="1"/>
        <v>0</v>
      </c>
      <c r="AK25" s="28">
        <f>Foglio20!AL25</f>
        <v>516.75</v>
      </c>
      <c r="AL25" s="29">
        <f t="shared" si="2"/>
        <v>516.75</v>
      </c>
      <c r="AN25" s="30">
        <f t="shared" si="3"/>
        <v>0</v>
      </c>
      <c r="AO25" s="28">
        <f>Foglio20!AP25</f>
        <v>82.25</v>
      </c>
      <c r="AP25" s="29">
        <f t="shared" si="0"/>
        <v>82.25</v>
      </c>
      <c r="AR25" s="28">
        <f t="shared" si="4"/>
        <v>0</v>
      </c>
    </row>
    <row r="26" spans="1:44">
      <c r="A26" s="16">
        <v>13</v>
      </c>
      <c r="B26" s="17" t="str">
        <f>Foglio16!B26</f>
        <v>MARTORANA</v>
      </c>
      <c r="C26" s="17" t="str">
        <f>Foglio16!C26</f>
        <v>IVAN</v>
      </c>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9"/>
      <c r="AJ26" s="30">
        <f t="shared" si="1"/>
        <v>0</v>
      </c>
      <c r="AK26" s="28">
        <f>Foglio20!AL26</f>
        <v>396</v>
      </c>
      <c r="AL26" s="29">
        <f t="shared" si="2"/>
        <v>396</v>
      </c>
      <c r="AN26" s="30">
        <f t="shared" si="3"/>
        <v>0</v>
      </c>
      <c r="AO26" s="28">
        <f>Foglio20!AP26</f>
        <v>203</v>
      </c>
      <c r="AP26" s="29">
        <f t="shared" si="0"/>
        <v>203</v>
      </c>
      <c r="AR26" s="28">
        <f t="shared" si="4"/>
        <v>0</v>
      </c>
    </row>
    <row r="27" spans="1:44">
      <c r="A27" s="16">
        <v>14</v>
      </c>
      <c r="B27" s="17" t="str">
        <f>Foglio16!B27</f>
        <v xml:space="preserve">OLCESE </v>
      </c>
      <c r="C27" s="17" t="str">
        <f>Foglio16!C27</f>
        <v>RAFFAELE</v>
      </c>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9"/>
      <c r="AJ27" s="30">
        <f t="shared" si="1"/>
        <v>0</v>
      </c>
      <c r="AK27" s="28">
        <f>Foglio20!AL27</f>
        <v>560</v>
      </c>
      <c r="AL27" s="29">
        <f t="shared" si="2"/>
        <v>560</v>
      </c>
      <c r="AN27" s="30">
        <f t="shared" si="3"/>
        <v>0</v>
      </c>
      <c r="AO27" s="28">
        <f>Foglio20!AP27</f>
        <v>39</v>
      </c>
      <c r="AP27" s="29">
        <f t="shared" si="0"/>
        <v>39</v>
      </c>
      <c r="AR27" s="28">
        <f t="shared" si="4"/>
        <v>0</v>
      </c>
    </row>
    <row r="28" spans="1:44">
      <c r="A28" s="16">
        <v>15</v>
      </c>
      <c r="B28" s="17" t="str">
        <f>Foglio16!B28</f>
        <v>RICCA</v>
      </c>
      <c r="C28" s="17" t="str">
        <f>Foglio16!C28</f>
        <v>SIMONE</v>
      </c>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9"/>
      <c r="AJ28" s="30">
        <f t="shared" si="1"/>
        <v>0</v>
      </c>
      <c r="AK28" s="28">
        <f>Foglio20!AL28</f>
        <v>563</v>
      </c>
      <c r="AL28" s="29">
        <f t="shared" si="2"/>
        <v>563</v>
      </c>
      <c r="AN28" s="30">
        <f t="shared" si="3"/>
        <v>0</v>
      </c>
      <c r="AO28" s="28">
        <f>Foglio20!AP28</f>
        <v>36</v>
      </c>
      <c r="AP28" s="29">
        <f t="shared" si="0"/>
        <v>36</v>
      </c>
      <c r="AR28" s="28">
        <f t="shared" si="4"/>
        <v>0</v>
      </c>
    </row>
    <row r="29" spans="1:44">
      <c r="A29" s="16">
        <v>16</v>
      </c>
      <c r="B29" s="17" t="str">
        <f>Foglio16!B29</f>
        <v>RIGA</v>
      </c>
      <c r="C29" s="17" t="str">
        <f>Foglio16!C29</f>
        <v>VITTORIO</v>
      </c>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9"/>
      <c r="AJ29" s="30">
        <f t="shared" si="1"/>
        <v>0</v>
      </c>
      <c r="AK29" s="28">
        <f>Foglio20!AL29</f>
        <v>473.75</v>
      </c>
      <c r="AL29" s="29">
        <f t="shared" si="2"/>
        <v>473.75</v>
      </c>
      <c r="AN29" s="30">
        <f t="shared" si="3"/>
        <v>0</v>
      </c>
      <c r="AO29" s="28">
        <f>Foglio20!AP29</f>
        <v>125.25</v>
      </c>
      <c r="AP29" s="29">
        <f t="shared" si="0"/>
        <v>125.25</v>
      </c>
      <c r="AR29" s="28">
        <f t="shared" si="4"/>
        <v>0</v>
      </c>
    </row>
    <row r="30" spans="1:44">
      <c r="A30" s="16">
        <v>17</v>
      </c>
      <c r="B30" s="17" t="str">
        <f>Foglio16!B30</f>
        <v>ROSSATO</v>
      </c>
      <c r="C30" s="17" t="str">
        <f>Foglio16!C30</f>
        <v>MARCO</v>
      </c>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9"/>
      <c r="AJ30" s="30">
        <f t="shared" si="1"/>
        <v>0</v>
      </c>
      <c r="AK30" s="28">
        <f>Foglio20!AL30</f>
        <v>567</v>
      </c>
      <c r="AL30" s="29">
        <f t="shared" si="2"/>
        <v>567</v>
      </c>
      <c r="AN30" s="30">
        <f t="shared" si="3"/>
        <v>0</v>
      </c>
      <c r="AO30" s="28">
        <f>Foglio20!AP30</f>
        <v>32</v>
      </c>
      <c r="AP30" s="29">
        <f t="shared" si="0"/>
        <v>32</v>
      </c>
      <c r="AR30" s="28">
        <f t="shared" si="4"/>
        <v>0</v>
      </c>
    </row>
    <row r="31" spans="1:44">
      <c r="A31" s="16">
        <v>18</v>
      </c>
      <c r="B31" s="17" t="str">
        <f>Foglio16!B31</f>
        <v xml:space="preserve">CUNEO </v>
      </c>
      <c r="C31" s="17" t="str">
        <f>Foglio16!C31</f>
        <v>FRANCESCO (DUALE)</v>
      </c>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9"/>
      <c r="AJ31" s="30">
        <f t="shared" si="1"/>
        <v>0</v>
      </c>
      <c r="AK31" s="28">
        <f>Foglio20!AL31</f>
        <v>185</v>
      </c>
      <c r="AL31" s="29">
        <f t="shared" si="2"/>
        <v>185</v>
      </c>
      <c r="AN31" s="30">
        <f t="shared" si="3"/>
        <v>0</v>
      </c>
      <c r="AO31" s="28">
        <f>Foglio20!AP31</f>
        <v>414</v>
      </c>
      <c r="AP31" s="29">
        <f t="shared" si="0"/>
        <v>414</v>
      </c>
      <c r="AR31" s="28">
        <f t="shared" si="4"/>
        <v>0</v>
      </c>
    </row>
    <row r="32" spans="1:44">
      <c r="A32" s="16">
        <v>19</v>
      </c>
      <c r="B32" s="17" t="str">
        <f>Foglio16!B32</f>
        <v xml:space="preserve">COSTANZA </v>
      </c>
      <c r="C32" s="17" t="str">
        <f>Foglio16!C32</f>
        <v>MATTIA</v>
      </c>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9"/>
      <c r="AJ32" s="30">
        <f t="shared" si="1"/>
        <v>0</v>
      </c>
      <c r="AK32" s="28">
        <f>Foglio20!AL32</f>
        <v>188</v>
      </c>
      <c r="AL32" s="29">
        <f t="shared" si="2"/>
        <v>188</v>
      </c>
      <c r="AN32" s="30">
        <f t="shared" si="3"/>
        <v>0</v>
      </c>
      <c r="AO32" s="28">
        <f>Foglio20!AP32</f>
        <v>0</v>
      </c>
      <c r="AP32" s="29">
        <f t="shared" si="0"/>
        <v>0</v>
      </c>
      <c r="AR32" s="28">
        <f t="shared" si="4"/>
        <v>0</v>
      </c>
    </row>
    <row r="33" spans="1:44">
      <c r="A33" s="16">
        <v>20</v>
      </c>
      <c r="B33" s="17">
        <f>Foglio16!B33</f>
        <v>0</v>
      </c>
      <c r="C33" s="17">
        <f>Foglio16!C33</f>
        <v>0</v>
      </c>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9"/>
      <c r="AJ33" s="30">
        <f t="shared" si="1"/>
        <v>0</v>
      </c>
      <c r="AK33" s="28">
        <f>Foglio20!AL33</f>
        <v>0</v>
      </c>
      <c r="AL33" s="29">
        <f t="shared" si="2"/>
        <v>0</v>
      </c>
      <c r="AN33" s="30">
        <f t="shared" si="3"/>
        <v>0</v>
      </c>
      <c r="AO33" s="28">
        <f>Foglio20!AP33</f>
        <v>0</v>
      </c>
      <c r="AP33" s="29">
        <f t="shared" si="0"/>
        <v>0</v>
      </c>
      <c r="AR33" s="28">
        <f t="shared" si="4"/>
        <v>0</v>
      </c>
    </row>
    <row r="34" spans="1:44">
      <c r="A34" s="16">
        <v>21</v>
      </c>
      <c r="B34" s="17">
        <f>Foglio16!B34</f>
        <v>0</v>
      </c>
      <c r="C34" s="17">
        <f>Foglio16!C34</f>
        <v>0</v>
      </c>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9"/>
      <c r="AJ34" s="30">
        <f t="shared" si="1"/>
        <v>0</v>
      </c>
      <c r="AK34" s="28">
        <f>Foglio20!AL34</f>
        <v>0</v>
      </c>
      <c r="AL34" s="29">
        <f t="shared" si="2"/>
        <v>0</v>
      </c>
      <c r="AN34" s="30">
        <f t="shared" si="3"/>
        <v>0</v>
      </c>
      <c r="AO34" s="28">
        <f>Foglio20!AP34</f>
        <v>0</v>
      </c>
      <c r="AP34" s="29">
        <f t="shared" si="0"/>
        <v>0</v>
      </c>
      <c r="AR34" s="28">
        <f t="shared" si="4"/>
        <v>0</v>
      </c>
    </row>
    <row r="35" spans="1:44">
      <c r="A35" s="16">
        <v>22</v>
      </c>
      <c r="B35" s="17">
        <f>Foglio16!B35</f>
        <v>0</v>
      </c>
      <c r="C35" s="17">
        <f>Foglio16!C35</f>
        <v>0</v>
      </c>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9"/>
      <c r="AJ35" s="30">
        <f t="shared" si="1"/>
        <v>0</v>
      </c>
      <c r="AK35" s="28">
        <f>Foglio20!AL35</f>
        <v>0</v>
      </c>
      <c r="AL35" s="29">
        <f t="shared" si="2"/>
        <v>0</v>
      </c>
      <c r="AN35" s="30">
        <f t="shared" si="3"/>
        <v>0</v>
      </c>
      <c r="AO35" s="28">
        <f>Foglio20!AP35</f>
        <v>0</v>
      </c>
      <c r="AP35" s="29">
        <f t="shared" si="0"/>
        <v>0</v>
      </c>
      <c r="AR35" s="28">
        <f t="shared" si="4"/>
        <v>0</v>
      </c>
    </row>
    <row r="36" spans="1:44">
      <c r="A36" s="16">
        <v>23</v>
      </c>
      <c r="B36" s="17">
        <f>Foglio16!B36</f>
        <v>0</v>
      </c>
      <c r="C36" s="17">
        <f>Foglio16!C36</f>
        <v>0</v>
      </c>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9"/>
      <c r="AJ36" s="30">
        <f t="shared" si="1"/>
        <v>0</v>
      </c>
      <c r="AK36" s="28">
        <f>Foglio20!AL36</f>
        <v>0</v>
      </c>
      <c r="AL36" s="29">
        <f t="shared" si="2"/>
        <v>0</v>
      </c>
      <c r="AN36" s="30">
        <f t="shared" si="3"/>
        <v>0</v>
      </c>
      <c r="AO36" s="28">
        <f>Foglio20!AP36</f>
        <v>0</v>
      </c>
      <c r="AP36" s="29">
        <f t="shared" si="0"/>
        <v>0</v>
      </c>
      <c r="AR36" s="28">
        <f t="shared" si="4"/>
        <v>0</v>
      </c>
    </row>
    <row r="37" spans="1:44">
      <c r="A37" s="16">
        <v>24</v>
      </c>
      <c r="B37" s="17">
        <f>Foglio16!B37</f>
        <v>0</v>
      </c>
      <c r="C37" s="17">
        <f>Foglio16!C37</f>
        <v>0</v>
      </c>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9"/>
      <c r="AJ37" s="30">
        <f t="shared" si="1"/>
        <v>0</v>
      </c>
      <c r="AK37" s="28">
        <f>Foglio20!AL37</f>
        <v>0</v>
      </c>
      <c r="AL37" s="29">
        <f t="shared" si="2"/>
        <v>0</v>
      </c>
      <c r="AN37" s="30">
        <f t="shared" si="3"/>
        <v>0</v>
      </c>
      <c r="AO37" s="28">
        <f>Foglio20!AP37</f>
        <v>0</v>
      </c>
      <c r="AP37" s="29">
        <f t="shared" si="0"/>
        <v>0</v>
      </c>
      <c r="AR37" s="28">
        <f t="shared" si="4"/>
        <v>0</v>
      </c>
    </row>
    <row r="38" spans="1:44">
      <c r="A38" s="16">
        <v>25</v>
      </c>
      <c r="B38" s="17">
        <f>Foglio16!B38</f>
        <v>0</v>
      </c>
      <c r="C38" s="17">
        <f>Foglio16!C38</f>
        <v>0</v>
      </c>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9"/>
      <c r="AJ38" s="30">
        <f t="shared" si="1"/>
        <v>0</v>
      </c>
      <c r="AK38" s="28">
        <f>Foglio20!AL38</f>
        <v>0</v>
      </c>
      <c r="AL38" s="29">
        <f t="shared" si="2"/>
        <v>0</v>
      </c>
      <c r="AN38" s="30">
        <f t="shared" si="3"/>
        <v>0</v>
      </c>
      <c r="AO38" s="28">
        <f>Foglio20!AP38</f>
        <v>0</v>
      </c>
      <c r="AP38" s="29">
        <f t="shared" si="0"/>
        <v>0</v>
      </c>
      <c r="AR38" s="28">
        <f t="shared" si="4"/>
        <v>0</v>
      </c>
    </row>
    <row r="39" spans="1:44">
      <c r="A39" s="16">
        <v>26</v>
      </c>
      <c r="B39" s="17">
        <f>Foglio16!B39</f>
        <v>0</v>
      </c>
      <c r="C39" s="17">
        <f>Foglio16!C39</f>
        <v>0</v>
      </c>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9"/>
      <c r="AJ39" s="30">
        <f t="shared" si="1"/>
        <v>0</v>
      </c>
      <c r="AK39" s="28">
        <f>Foglio20!AL39</f>
        <v>0</v>
      </c>
      <c r="AL39" s="29">
        <f t="shared" si="2"/>
        <v>0</v>
      </c>
      <c r="AN39" s="30">
        <f t="shared" si="3"/>
        <v>0</v>
      </c>
      <c r="AO39" s="28">
        <f>Foglio20!AP39</f>
        <v>0</v>
      </c>
      <c r="AP39" s="29">
        <f t="shared" si="0"/>
        <v>0</v>
      </c>
      <c r="AR39" s="28">
        <f t="shared" si="4"/>
        <v>0</v>
      </c>
    </row>
    <row r="40" spans="1:44">
      <c r="A40" s="16">
        <v>27</v>
      </c>
      <c r="B40" s="17">
        <f>Foglio16!B40</f>
        <v>0</v>
      </c>
      <c r="C40" s="17">
        <f>Foglio16!C40</f>
        <v>0</v>
      </c>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9"/>
      <c r="AJ40" s="30">
        <f t="shared" si="1"/>
        <v>0</v>
      </c>
      <c r="AK40" s="28">
        <f>Foglio20!AL40</f>
        <v>0</v>
      </c>
      <c r="AL40" s="29">
        <f t="shared" si="2"/>
        <v>0</v>
      </c>
      <c r="AN40" s="30">
        <f t="shared" si="3"/>
        <v>0</v>
      </c>
      <c r="AO40" s="28">
        <f>Foglio20!AP40</f>
        <v>0</v>
      </c>
      <c r="AP40" s="29">
        <f t="shared" si="0"/>
        <v>0</v>
      </c>
      <c r="AR40" s="28">
        <f t="shared" si="4"/>
        <v>0</v>
      </c>
    </row>
    <row r="41" spans="1:44">
      <c r="A41" s="16">
        <v>28</v>
      </c>
      <c r="B41" s="17">
        <f>Foglio16!B41</f>
        <v>0</v>
      </c>
      <c r="C41" s="17">
        <f>Foglio16!C41</f>
        <v>0</v>
      </c>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9"/>
      <c r="AJ41" s="30">
        <f t="shared" si="1"/>
        <v>0</v>
      </c>
      <c r="AK41" s="28">
        <f>Foglio20!AL41</f>
        <v>0</v>
      </c>
      <c r="AL41" s="29">
        <f t="shared" si="2"/>
        <v>0</v>
      </c>
      <c r="AN41" s="30">
        <f t="shared" si="3"/>
        <v>0</v>
      </c>
      <c r="AO41" s="28">
        <f>Foglio20!AP41</f>
        <v>0</v>
      </c>
      <c r="AP41" s="29">
        <f t="shared" si="0"/>
        <v>0</v>
      </c>
      <c r="AR41" s="28">
        <f t="shared" si="4"/>
        <v>0</v>
      </c>
    </row>
    <row r="42" spans="1:44">
      <c r="A42" s="16">
        <v>29</v>
      </c>
      <c r="B42" s="17">
        <f>Foglio16!B42</f>
        <v>0</v>
      </c>
      <c r="C42" s="17">
        <f>Foglio16!C42</f>
        <v>0</v>
      </c>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9"/>
      <c r="AJ42" s="30">
        <f t="shared" si="1"/>
        <v>0</v>
      </c>
      <c r="AK42" s="28">
        <f>Foglio20!AL42</f>
        <v>0</v>
      </c>
      <c r="AL42" s="29">
        <f t="shared" si="2"/>
        <v>0</v>
      </c>
      <c r="AN42" s="30">
        <f t="shared" si="3"/>
        <v>0</v>
      </c>
      <c r="AO42" s="28">
        <f>Foglio20!AP42</f>
        <v>0</v>
      </c>
      <c r="AP42" s="29">
        <f t="shared" si="0"/>
        <v>0</v>
      </c>
      <c r="AR42" s="28">
        <f t="shared" si="4"/>
        <v>0</v>
      </c>
    </row>
    <row r="43" spans="1:44" ht="15.75" thickBot="1">
      <c r="A43" s="16">
        <v>30</v>
      </c>
      <c r="B43" s="17">
        <f>Foglio16!B43</f>
        <v>0</v>
      </c>
      <c r="C43" s="17">
        <f>Foglio16!C43</f>
        <v>0</v>
      </c>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9"/>
      <c r="AJ43" s="30">
        <f t="shared" si="1"/>
        <v>0</v>
      </c>
      <c r="AK43" s="28">
        <f>Foglio20!AL43</f>
        <v>0</v>
      </c>
      <c r="AL43" s="29">
        <f t="shared" si="2"/>
        <v>0</v>
      </c>
      <c r="AN43" s="30">
        <f t="shared" si="3"/>
        <v>0</v>
      </c>
      <c r="AO43" s="28">
        <f>Foglio20!AP43</f>
        <v>0</v>
      </c>
      <c r="AP43" s="29">
        <f t="shared" si="0"/>
        <v>0</v>
      </c>
      <c r="AR43" s="28">
        <f t="shared" si="4"/>
        <v>0</v>
      </c>
    </row>
    <row r="44" spans="1:44" ht="26.25" customHeight="1" thickTop="1" thickBot="1">
      <c r="A44" s="22"/>
      <c r="B44" s="23"/>
      <c r="C44" s="23"/>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2" t="s">
        <v>8</v>
      </c>
      <c r="AE44" s="33"/>
      <c r="AF44" s="33"/>
      <c r="AG44" s="33"/>
      <c r="AH44" s="34"/>
      <c r="AI44" s="21"/>
      <c r="AJ44" s="35">
        <f>SUM(AJ14:AJ43)</f>
        <v>0</v>
      </c>
      <c r="AK44" s="35">
        <f>SUM(AK14:AK43)</f>
        <v>9248.5</v>
      </c>
      <c r="AL44" s="35">
        <f>SUM(AL14:AL43)</f>
        <v>9248.5</v>
      </c>
      <c r="AM44" s="21"/>
      <c r="AN44" s="35">
        <f>SUM(AN13:AN43)</f>
        <v>0</v>
      </c>
      <c r="AO44" s="35">
        <f>SUM(AO13:AO43)</f>
        <v>1721.5</v>
      </c>
      <c r="AP44" s="35">
        <f>SUM(AP13:AP43)</f>
        <v>1721.5</v>
      </c>
      <c r="AR44" s="48">
        <f>SUM(AR14:AR43)</f>
        <v>0</v>
      </c>
    </row>
    <row r="45" spans="1:44" ht="15.75" thickTop="1"/>
    <row r="61" spans="1:63">
      <c r="A61" s="3" t="s">
        <v>4</v>
      </c>
      <c r="B61" s="4"/>
      <c r="C61" s="4"/>
      <c r="D61" s="26"/>
      <c r="N61" s="41" t="s">
        <v>23</v>
      </c>
    </row>
    <row r="62" spans="1:63">
      <c r="A62" s="5"/>
    </row>
    <row r="63" spans="1:63" ht="15" customHeight="1">
      <c r="A63" s="5"/>
      <c r="B63" s="356" t="s">
        <v>5</v>
      </c>
      <c r="C63" s="356"/>
      <c r="D63" s="6"/>
      <c r="E63" s="357" t="str">
        <f>$E$9</f>
        <v xml:space="preserve">MESE DI </v>
      </c>
      <c r="F63" s="357"/>
      <c r="G63" s="357"/>
      <c r="H63" s="357"/>
      <c r="I63" s="357"/>
      <c r="J63" s="357"/>
      <c r="K63" s="357"/>
      <c r="L63" s="357"/>
      <c r="M63" s="357"/>
      <c r="Q63" s="36" t="str">
        <f>$Q$9</f>
        <v>CORSO: "OPERATORE ELETTRICO" 1° ANNO</v>
      </c>
      <c r="R63" s="36"/>
    </row>
    <row r="64" spans="1:63" ht="15" customHeight="1" thickBot="1">
      <c r="A64" s="7"/>
      <c r="B64" s="7"/>
      <c r="I64" s="11"/>
      <c r="L64" s="11"/>
      <c r="M64" s="11" t="s">
        <v>3</v>
      </c>
      <c r="N64" s="11"/>
      <c r="O64" s="11"/>
      <c r="P64" s="11"/>
      <c r="Q64" s="363" t="str">
        <f>$Q$10</f>
        <v>COD: ARIEFP1821/20/1</v>
      </c>
      <c r="R64" s="363"/>
      <c r="S64" s="363"/>
      <c r="T64" s="363"/>
      <c r="U64" s="363"/>
      <c r="V64" s="363"/>
      <c r="W64" s="363"/>
      <c r="X64" s="363"/>
      <c r="Y64" s="363"/>
      <c r="Z64" s="363"/>
      <c r="AA64" s="363"/>
      <c r="AB64" s="363"/>
      <c r="AC64" s="363"/>
      <c r="AD64" s="363"/>
      <c r="AE64" s="11"/>
      <c r="AF64" s="11"/>
      <c r="AG64" s="11"/>
      <c r="AH64" s="11"/>
      <c r="AI64" s="11"/>
      <c r="AJ64" s="11" t="s">
        <v>3</v>
      </c>
      <c r="AK64" s="11"/>
      <c r="AL64" s="11"/>
      <c r="AM64" s="11"/>
      <c r="AN64" s="11"/>
      <c r="AO64" s="68"/>
      <c r="AP64" s="11"/>
      <c r="AQ64" s="53"/>
      <c r="AR64" s="8"/>
      <c r="AS64" s="8"/>
      <c r="AT64" s="8"/>
      <c r="AU64" s="8"/>
      <c r="AV64" s="8"/>
      <c r="AW64" s="8"/>
      <c r="AX64" s="8"/>
      <c r="AY64" s="8"/>
      <c r="AZ64" s="8"/>
      <c r="BA64" s="8"/>
      <c r="BB64" s="8"/>
      <c r="BC64" s="8"/>
      <c r="BD64" s="9"/>
      <c r="BE64" s="9"/>
      <c r="BF64" s="9"/>
      <c r="BG64" s="9"/>
      <c r="BH64" s="9"/>
      <c r="BI64" s="9"/>
      <c r="BJ64" s="9"/>
      <c r="BK64" s="9"/>
    </row>
    <row r="65" spans="1:63" ht="16.5" customHeight="1" thickTop="1" thickBot="1">
      <c r="A65" s="359" t="s">
        <v>19</v>
      </c>
      <c r="B65" s="360"/>
      <c r="C65" s="361"/>
      <c r="D65" s="38"/>
      <c r="E65" s="38"/>
      <c r="F65" s="38"/>
      <c r="G65" s="38"/>
      <c r="H65" s="38"/>
      <c r="I65" s="38"/>
      <c r="J65" s="38"/>
      <c r="K65" s="38"/>
      <c r="L65" s="38"/>
      <c r="M65" s="38"/>
      <c r="N65" s="38"/>
      <c r="O65" s="38"/>
      <c r="P65" s="38"/>
      <c r="Q65" s="38"/>
      <c r="R65" s="38"/>
      <c r="S65" s="38"/>
      <c r="T65" s="38"/>
      <c r="U65" s="38"/>
      <c r="V65" s="38"/>
      <c r="W65" s="38"/>
      <c r="X65" s="38"/>
      <c r="Y65" s="38"/>
      <c r="Z65" s="38"/>
      <c r="AA65" s="38"/>
      <c r="AB65" s="38"/>
      <c r="AC65" s="38"/>
      <c r="AD65" s="38"/>
      <c r="AE65" s="38"/>
      <c r="AF65" s="38"/>
      <c r="AG65" s="38"/>
      <c r="AH65" s="39"/>
      <c r="AJ65" s="40"/>
      <c r="AK65" s="38"/>
      <c r="AL65" s="39"/>
    </row>
    <row r="66" spans="1:63" ht="5.25" customHeight="1" thickTop="1" thickBot="1">
      <c r="A66" s="7"/>
      <c r="B66" s="362"/>
      <c r="C66" s="362"/>
      <c r="D66" s="27"/>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362"/>
      <c r="AK66" s="362"/>
      <c r="AL66" s="362"/>
      <c r="AM66" s="11"/>
      <c r="AN66" s="8"/>
      <c r="AO66" s="70"/>
      <c r="AP66" s="8"/>
      <c r="AQ66" s="53"/>
      <c r="AR66" s="8"/>
      <c r="AS66" s="10"/>
      <c r="AT66" s="8"/>
      <c r="AU66" s="8"/>
      <c r="AV66" s="8"/>
      <c r="AW66" s="8"/>
      <c r="AX66" s="8"/>
      <c r="AY66" s="8"/>
      <c r="AZ66" s="309"/>
      <c r="BA66" s="309"/>
      <c r="BB66" s="309"/>
      <c r="BC66" s="8"/>
      <c r="BD66" s="309"/>
      <c r="BE66" s="309"/>
      <c r="BF66" s="8"/>
      <c r="BG66" s="9"/>
      <c r="BH66" s="9"/>
      <c r="BI66" s="9"/>
      <c r="BJ66" s="9"/>
      <c r="BK66" s="9"/>
    </row>
    <row r="67" spans="1:63" s="12" customFormat="1" ht="38.25" customHeight="1" thickTop="1">
      <c r="A67" s="20" t="s">
        <v>0</v>
      </c>
      <c r="B67" s="350" t="s">
        <v>1</v>
      </c>
      <c r="C67" s="351"/>
      <c r="D67" s="18">
        <v>1</v>
      </c>
      <c r="E67" s="18">
        <v>2</v>
      </c>
      <c r="F67" s="18">
        <v>3</v>
      </c>
      <c r="G67" s="18">
        <v>4</v>
      </c>
      <c r="H67" s="18">
        <v>5</v>
      </c>
      <c r="I67" s="18">
        <v>6</v>
      </c>
      <c r="J67" s="18">
        <v>7</v>
      </c>
      <c r="K67" s="18">
        <v>8</v>
      </c>
      <c r="L67" s="18">
        <v>9</v>
      </c>
      <c r="M67" s="18">
        <v>10</v>
      </c>
      <c r="N67" s="18">
        <v>11</v>
      </c>
      <c r="O67" s="18">
        <v>12</v>
      </c>
      <c r="P67" s="18">
        <v>13</v>
      </c>
      <c r="Q67" s="18">
        <v>14</v>
      </c>
      <c r="R67" s="18">
        <v>15</v>
      </c>
      <c r="S67" s="18">
        <v>16</v>
      </c>
      <c r="T67" s="18">
        <v>17</v>
      </c>
      <c r="U67" s="18">
        <v>18</v>
      </c>
      <c r="V67" s="18">
        <v>19</v>
      </c>
      <c r="W67" s="18">
        <v>20</v>
      </c>
      <c r="X67" s="18">
        <v>21</v>
      </c>
      <c r="Y67" s="18">
        <v>22</v>
      </c>
      <c r="Z67" s="18">
        <v>23</v>
      </c>
      <c r="AA67" s="18">
        <v>24</v>
      </c>
      <c r="AB67" s="18">
        <v>25</v>
      </c>
      <c r="AC67" s="18">
        <v>26</v>
      </c>
      <c r="AD67" s="18">
        <v>27</v>
      </c>
      <c r="AE67" s="18">
        <v>28</v>
      </c>
      <c r="AF67" s="18">
        <v>29</v>
      </c>
      <c r="AG67" s="18">
        <v>30</v>
      </c>
      <c r="AH67" s="15">
        <v>31</v>
      </c>
      <c r="AJ67" s="73" t="s">
        <v>11</v>
      </c>
      <c r="AK67" s="66" t="s">
        <v>12</v>
      </c>
      <c r="AL67" s="69" t="s">
        <v>14</v>
      </c>
      <c r="AN67" s="74"/>
      <c r="AR67" s="267" t="s">
        <v>45</v>
      </c>
      <c r="AS67" s="268"/>
      <c r="AT67" s="269"/>
      <c r="AU67" s="13"/>
      <c r="AV67" s="13"/>
      <c r="AW67" s="13"/>
      <c r="AX67" s="13"/>
      <c r="AY67" s="13"/>
      <c r="AZ67" s="13"/>
      <c r="BA67" s="13"/>
      <c r="BB67" s="13"/>
      <c r="BC67" s="13"/>
      <c r="BD67" s="13"/>
      <c r="BE67" s="13"/>
      <c r="BF67" s="13"/>
      <c r="BG67" s="13"/>
      <c r="BH67" s="13"/>
      <c r="BI67" s="13"/>
      <c r="BJ67" s="13"/>
      <c r="BK67" s="13"/>
    </row>
    <row r="68" spans="1:63">
      <c r="A68" s="16"/>
      <c r="B68" s="61" t="s">
        <v>16</v>
      </c>
      <c r="C68" s="62"/>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9"/>
      <c r="AJ68" s="30"/>
      <c r="AK68" s="28"/>
      <c r="AL68" s="29"/>
      <c r="AN68" s="13"/>
      <c r="AR68" s="75" t="s">
        <v>46</v>
      </c>
      <c r="AS68" s="76"/>
      <c r="AT68" s="77">
        <f>AJ13</f>
        <v>0</v>
      </c>
    </row>
    <row r="69" spans="1:63" ht="15.75" thickBot="1">
      <c r="A69" s="16">
        <v>1</v>
      </c>
      <c r="B69" s="17" t="str">
        <f>Foglio16!B70</f>
        <v>GARIBALDI B.</v>
      </c>
      <c r="C69" s="17" t="str">
        <f>Foglio16!C70</f>
        <v>DOCENZA INT.</v>
      </c>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9"/>
      <c r="AJ69" s="30">
        <f>SUM(D69:AH69)</f>
        <v>0</v>
      </c>
      <c r="AK69" s="28">
        <f>Foglio20!AL70</f>
        <v>1</v>
      </c>
      <c r="AL69" s="29">
        <f t="shared" ref="AL69:AL94" si="5">AJ69+AK69</f>
        <v>1</v>
      </c>
      <c r="AN69" s="13"/>
      <c r="AR69" s="75" t="s">
        <v>47</v>
      </c>
      <c r="AS69" s="76"/>
      <c r="AT69" s="78">
        <f t="array" ref="AT69">SUM(IF(($C$69:$C$122=$C$165),$AJ$69:$AJ$122,0))+SUM(IF(($C$69:$C$122=$C$168),$AJ$69:$AJ$122,0))</f>
        <v>0</v>
      </c>
    </row>
    <row r="70" spans="1:63" ht="15.75" thickTop="1">
      <c r="A70" s="16">
        <v>2</v>
      </c>
      <c r="B70" s="17" t="str">
        <f>Foglio16!B71</f>
        <v>BONINO E.</v>
      </c>
      <c r="C70" s="17" t="str">
        <f>Foglio16!C71</f>
        <v>DOCENZA INT.</v>
      </c>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9"/>
      <c r="AJ70" s="30">
        <f t="shared" ref="AJ70:AJ94" si="6">SUM(D70:AH70)</f>
        <v>0</v>
      </c>
      <c r="AK70" s="28">
        <f>Foglio20!AL71</f>
        <v>218</v>
      </c>
      <c r="AL70" s="29">
        <f t="shared" si="5"/>
        <v>218</v>
      </c>
      <c r="AN70" s="13"/>
      <c r="AR70" s="75"/>
      <c r="AS70" s="79" t="s">
        <v>54</v>
      </c>
      <c r="AT70" s="80">
        <f>AT68-AT69</f>
        <v>0</v>
      </c>
    </row>
    <row r="71" spans="1:63">
      <c r="A71" s="16">
        <v>3</v>
      </c>
      <c r="B71" s="17" t="str">
        <f>Foglio16!B72</f>
        <v>PAGNI R.</v>
      </c>
      <c r="C71" s="17" t="str">
        <f>Foglio16!C72</f>
        <v>DOCENZA INT.</v>
      </c>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9"/>
      <c r="AJ71" s="30">
        <f t="shared" si="6"/>
        <v>0</v>
      </c>
      <c r="AK71" s="28">
        <f>Foglio20!AL72</f>
        <v>68</v>
      </c>
      <c r="AL71" s="29">
        <f t="shared" si="5"/>
        <v>68</v>
      </c>
      <c r="AN71" s="13"/>
      <c r="AR71" s="75"/>
      <c r="AS71" s="76"/>
      <c r="AT71" s="77"/>
    </row>
    <row r="72" spans="1:63">
      <c r="A72" s="16">
        <v>4</v>
      </c>
      <c r="B72" s="17" t="str">
        <f>Foglio16!B73</f>
        <v>PICCERI G.</v>
      </c>
      <c r="C72" s="17" t="str">
        <f>Foglio16!C73</f>
        <v>DOCENZA INT.</v>
      </c>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9"/>
      <c r="AJ72" s="30">
        <f t="shared" si="6"/>
        <v>0</v>
      </c>
      <c r="AK72" s="28">
        <f>Foglio20!AL73</f>
        <v>44</v>
      </c>
      <c r="AL72" s="29">
        <f t="shared" si="5"/>
        <v>44</v>
      </c>
      <c r="AN72" s="13"/>
      <c r="AR72" s="75" t="s">
        <v>55</v>
      </c>
      <c r="AS72" s="76"/>
      <c r="AT72" s="81">
        <f t="array" ref="AT72">SUM(IF(($C$69:$C$122=$C$166),$AJ$69:$AJ$122,0))+SUM(IF(($C$69:$C$122=$C$169),$AJ$69:$AJ$122,0))</f>
        <v>0</v>
      </c>
    </row>
    <row r="73" spans="1:63">
      <c r="A73" s="16">
        <v>5</v>
      </c>
      <c r="B73" s="17" t="str">
        <f>Foglio16!B74</f>
        <v>FRONZOLI D.</v>
      </c>
      <c r="C73" s="17" t="str">
        <f>Foglio16!C74</f>
        <v>DOCENZA INT.</v>
      </c>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9"/>
      <c r="AJ73" s="30">
        <f t="shared" si="6"/>
        <v>0</v>
      </c>
      <c r="AK73" s="28">
        <f>Foglio20!AL74</f>
        <v>39</v>
      </c>
      <c r="AL73" s="29">
        <f t="shared" si="5"/>
        <v>39</v>
      </c>
      <c r="AN73" s="13"/>
      <c r="AR73" s="75"/>
      <c r="AS73" s="76"/>
      <c r="AT73" s="77"/>
    </row>
    <row r="74" spans="1:63">
      <c r="A74" s="16">
        <v>6</v>
      </c>
      <c r="B74" s="17" t="str">
        <f>Foglio16!B75</f>
        <v>BACIGALUPO A.</v>
      </c>
      <c r="C74" s="17" t="str">
        <f>Foglio16!C75</f>
        <v>DOCENZA INT.</v>
      </c>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9"/>
      <c r="AJ74" s="30">
        <f t="shared" si="6"/>
        <v>0</v>
      </c>
      <c r="AK74" s="28">
        <f>Foglio20!AL75</f>
        <v>42</v>
      </c>
      <c r="AL74" s="29">
        <f t="shared" si="5"/>
        <v>42</v>
      </c>
      <c r="AN74" s="13"/>
      <c r="AR74" s="75" t="s">
        <v>56</v>
      </c>
      <c r="AS74" s="76"/>
      <c r="AT74" s="81">
        <f t="array" ref="AT74">SUM(IF(($C$69:$C$122=$C$167),$AJ$69:$AJ$122,0))+SUM(IF(($C$69:$C$122=$C$170),$AJ$69:$AJ$122,0))</f>
        <v>0</v>
      </c>
    </row>
    <row r="75" spans="1:63">
      <c r="A75" s="16">
        <v>7</v>
      </c>
      <c r="B75" s="17" t="str">
        <f>Foglio16!B76</f>
        <v>RIO A.</v>
      </c>
      <c r="C75" s="17" t="str">
        <f>Foglio16!C76</f>
        <v>DOCENZA INT.</v>
      </c>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9"/>
      <c r="AJ75" s="30">
        <f t="shared" si="6"/>
        <v>0</v>
      </c>
      <c r="AK75" s="28">
        <f>Foglio20!AL76</f>
        <v>65</v>
      </c>
      <c r="AL75" s="29">
        <f t="shared" si="5"/>
        <v>65</v>
      </c>
      <c r="AN75" s="13"/>
      <c r="AR75" s="75"/>
      <c r="AS75" s="76"/>
      <c r="AT75" s="77"/>
    </row>
    <row r="76" spans="1:63">
      <c r="A76" s="16">
        <v>8</v>
      </c>
      <c r="B76" s="17" t="str">
        <f>Foglio16!B77</f>
        <v>PERI F.</v>
      </c>
      <c r="C76" s="17" t="str">
        <f>Foglio16!C77</f>
        <v>DOCENZA INT.</v>
      </c>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9"/>
      <c r="AJ76" s="30">
        <f t="shared" si="6"/>
        <v>0</v>
      </c>
      <c r="AK76" s="28">
        <f>Foglio20!AL77</f>
        <v>6</v>
      </c>
      <c r="AL76" s="29">
        <f t="shared" si="5"/>
        <v>6</v>
      </c>
      <c r="AN76" s="13"/>
      <c r="AR76" s="75" t="s">
        <v>57</v>
      </c>
      <c r="AS76" s="76"/>
      <c r="AT76" s="81">
        <f t="array" ref="AT76">SUM(IF(($C$135:$C$152=$C$171),$AJ$135:$AJ$152,0))+SUM(IF(($C$135:$C$152=$C$175),$AJ$135:$AJ$152,0))</f>
        <v>0</v>
      </c>
    </row>
    <row r="77" spans="1:63">
      <c r="A77" s="16">
        <v>9</v>
      </c>
      <c r="B77" s="17" t="str">
        <f>Foglio16!B78</f>
        <v>BONINO E.</v>
      </c>
      <c r="C77" s="17" t="str">
        <f>Foglio16!C78</f>
        <v>CODOC INT.</v>
      </c>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9"/>
      <c r="AJ77" s="30">
        <f t="shared" si="6"/>
        <v>0</v>
      </c>
      <c r="AK77" s="28">
        <f>Foglio20!AL78</f>
        <v>4</v>
      </c>
      <c r="AL77" s="29">
        <f t="shared" si="5"/>
        <v>4</v>
      </c>
      <c r="AN77" s="13"/>
      <c r="AR77" s="75"/>
      <c r="AS77" s="76"/>
      <c r="AT77" s="77"/>
    </row>
    <row r="78" spans="1:63">
      <c r="A78" s="16">
        <v>10</v>
      </c>
      <c r="B78" s="17" t="str">
        <f>Foglio16!B79</f>
        <v>GARBARINO O.</v>
      </c>
      <c r="C78" s="17" t="str">
        <f>Foglio16!C79</f>
        <v>DOCENZA INT.</v>
      </c>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9"/>
      <c r="AJ78" s="30">
        <f t="shared" si="6"/>
        <v>0</v>
      </c>
      <c r="AK78" s="28">
        <f>Foglio20!AL79</f>
        <v>3</v>
      </c>
      <c r="AL78" s="29">
        <f t="shared" si="5"/>
        <v>3</v>
      </c>
      <c r="AN78" s="13"/>
      <c r="AR78" s="75" t="s">
        <v>58</v>
      </c>
      <c r="AS78" s="76"/>
      <c r="AT78" s="81">
        <f t="array" ref="AT78">SUM(IF(($C$135:$C$152=$C$172),$AJ$135:$AJ$152,0))+SUM(IF(($C$135:$C$152=$C$176),$AJ$135:$AJ$152,0))</f>
        <v>0</v>
      </c>
    </row>
    <row r="79" spans="1:63">
      <c r="A79" s="16">
        <v>11</v>
      </c>
      <c r="B79" s="17" t="str">
        <f>Foglio16!B80</f>
        <v>CASASSA I.</v>
      </c>
      <c r="C79" s="17" t="str">
        <f>Foglio16!C80</f>
        <v>DOCENZA INT.</v>
      </c>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9"/>
      <c r="AJ79" s="30">
        <f t="shared" si="6"/>
        <v>0</v>
      </c>
      <c r="AK79" s="28">
        <f>Foglio20!AL80</f>
        <v>62</v>
      </c>
      <c r="AL79" s="29">
        <f t="shared" si="5"/>
        <v>62</v>
      </c>
      <c r="AN79" s="13"/>
      <c r="AR79" s="75"/>
      <c r="AS79" s="76"/>
      <c r="AT79" s="77"/>
    </row>
    <row r="80" spans="1:63">
      <c r="A80" s="16">
        <v>12</v>
      </c>
      <c r="B80" s="17" t="str">
        <f>Foglio16!B81</f>
        <v>BACIGALUPO A.</v>
      </c>
      <c r="C80" s="17" t="str">
        <f>Foglio16!C81</f>
        <v>CODOC INT.</v>
      </c>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9"/>
      <c r="AJ80" s="30">
        <f t="shared" si="6"/>
        <v>0</v>
      </c>
      <c r="AK80" s="28">
        <f>Foglio20!AL81</f>
        <v>1</v>
      </c>
      <c r="AL80" s="29">
        <f t="shared" si="5"/>
        <v>1</v>
      </c>
      <c r="AN80" s="13"/>
      <c r="AR80" s="75" t="s">
        <v>59</v>
      </c>
      <c r="AS80" s="76"/>
      <c r="AT80" s="81">
        <f t="array" ref="AT80">SUM(IF(($C$135:$C$152=$C$174),$AJ$135:$AJ$152,0))+SUM(IF(($C$135:$C$152=$C$178),$AJ$135:$AJ$152,0))</f>
        <v>0</v>
      </c>
    </row>
    <row r="81" spans="1:46">
      <c r="A81" s="16">
        <v>13</v>
      </c>
      <c r="B81" s="17" t="str">
        <f>Foglio16!B82</f>
        <v>PAGNI R.</v>
      </c>
      <c r="C81" s="17" t="str">
        <f>Foglio16!C82</f>
        <v>CODOC INT.</v>
      </c>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9"/>
      <c r="AJ81" s="30">
        <f t="shared" si="6"/>
        <v>0</v>
      </c>
      <c r="AK81" s="28">
        <f>Foglio20!AL82</f>
        <v>3</v>
      </c>
      <c r="AL81" s="29">
        <f t="shared" si="5"/>
        <v>3</v>
      </c>
      <c r="AN81" s="13"/>
      <c r="AR81" s="75"/>
      <c r="AS81" s="76"/>
      <c r="AT81" s="77"/>
    </row>
    <row r="82" spans="1:46" ht="15.75" thickBot="1">
      <c r="A82" s="16">
        <v>14</v>
      </c>
      <c r="B82" s="17" t="str">
        <f>Foglio16!B83</f>
        <v>CASASSA I.</v>
      </c>
      <c r="C82" s="17" t="str">
        <f>Foglio16!C83</f>
        <v>CODOC INT.</v>
      </c>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9"/>
      <c r="AJ82" s="30">
        <f t="shared" si="6"/>
        <v>0</v>
      </c>
      <c r="AK82" s="28">
        <f>Foglio20!AL83</f>
        <v>2</v>
      </c>
      <c r="AL82" s="29">
        <f t="shared" si="5"/>
        <v>2</v>
      </c>
      <c r="AN82" s="13"/>
      <c r="AR82" s="82" t="s">
        <v>60</v>
      </c>
      <c r="AS82" s="83"/>
      <c r="AT82" s="84">
        <f t="array" ref="AT82">SUM(IF(($C$135:$C$152=$C$173),$AJ$135:$AJ$152,0))+SUM(IF(($C$135:$C$152=$C$177),$AJ$135:$AJ$152,0))</f>
        <v>0</v>
      </c>
    </row>
    <row r="83" spans="1:46" ht="15.75" thickBot="1">
      <c r="A83" s="16">
        <v>15</v>
      </c>
      <c r="B83" s="17">
        <f>Foglio16!B84</f>
        <v>0</v>
      </c>
      <c r="C83" s="17">
        <f>Foglio16!C84</f>
        <v>0</v>
      </c>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9"/>
      <c r="AJ83" s="30">
        <f t="shared" si="6"/>
        <v>0</v>
      </c>
      <c r="AK83" s="28">
        <f>Foglio20!AL84</f>
        <v>0</v>
      </c>
      <c r="AL83" s="29">
        <f t="shared" si="5"/>
        <v>0</v>
      </c>
      <c r="AN83" s="13"/>
      <c r="AO83" s="49"/>
      <c r="AP83" s="13"/>
    </row>
    <row r="84" spans="1:46">
      <c r="A84" s="16">
        <v>16</v>
      </c>
      <c r="B84" s="17">
        <f>Foglio16!B85</f>
        <v>0</v>
      </c>
      <c r="C84" s="17">
        <f>Foglio16!C85</f>
        <v>0</v>
      </c>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9"/>
      <c r="AJ84" s="30">
        <f t="shared" si="6"/>
        <v>0</v>
      </c>
      <c r="AK84" s="28">
        <f>Foglio20!AL85</f>
        <v>0</v>
      </c>
      <c r="AL84" s="29">
        <f t="shared" si="5"/>
        <v>0</v>
      </c>
      <c r="AN84" s="13"/>
      <c r="AO84" s="49"/>
      <c r="AP84" s="13"/>
      <c r="AR84" s="267" t="s">
        <v>64</v>
      </c>
      <c r="AS84" s="268"/>
      <c r="AT84" s="269"/>
    </row>
    <row r="85" spans="1:46">
      <c r="A85" s="16">
        <v>17</v>
      </c>
      <c r="B85" s="17">
        <f>Foglio16!B86</f>
        <v>0</v>
      </c>
      <c r="C85" s="17">
        <f>Foglio16!C86</f>
        <v>0</v>
      </c>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9"/>
      <c r="AJ85" s="30">
        <f t="shared" si="6"/>
        <v>0</v>
      </c>
      <c r="AK85" s="28">
        <f>Foglio20!AL86</f>
        <v>0</v>
      </c>
      <c r="AL85" s="29">
        <f t="shared" si="5"/>
        <v>0</v>
      </c>
      <c r="AN85" s="13"/>
      <c r="AO85" s="49"/>
      <c r="AP85" s="13"/>
      <c r="AR85" s="75" t="s">
        <v>65</v>
      </c>
      <c r="AS85" s="76"/>
      <c r="AT85" s="77">
        <f>AL13</f>
        <v>599</v>
      </c>
    </row>
    <row r="86" spans="1:46" ht="15.75" thickBot="1">
      <c r="A86" s="16">
        <v>18</v>
      </c>
      <c r="B86" s="17">
        <f>Foglio16!B87</f>
        <v>0</v>
      </c>
      <c r="C86" s="17">
        <f>Foglio16!C87</f>
        <v>0</v>
      </c>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9"/>
      <c r="AJ86" s="30">
        <f t="shared" si="6"/>
        <v>0</v>
      </c>
      <c r="AK86" s="28">
        <f>Foglio20!AL87</f>
        <v>0</v>
      </c>
      <c r="AL86" s="29">
        <f t="shared" si="5"/>
        <v>0</v>
      </c>
      <c r="AN86" s="13"/>
      <c r="AO86" s="49"/>
      <c r="AP86" s="13"/>
      <c r="AR86" s="75" t="s">
        <v>66</v>
      </c>
      <c r="AS86" s="76"/>
      <c r="AT86" s="78">
        <f t="array" ref="AT86">SUM(IF(($C$69:$C$122=$C$165),$AL$69:$AL$122,0))+SUM(IF(($C$69:$C$122=$C$168),$AL$69:$AL$122,0))</f>
        <v>599</v>
      </c>
    </row>
    <row r="87" spans="1:46" ht="15.75" thickTop="1">
      <c r="A87" s="16">
        <v>19</v>
      </c>
      <c r="B87" s="17">
        <f>Foglio16!B88</f>
        <v>0</v>
      </c>
      <c r="C87" s="17">
        <f>Foglio16!C88</f>
        <v>0</v>
      </c>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9"/>
      <c r="AJ87" s="30">
        <f t="shared" si="6"/>
        <v>0</v>
      </c>
      <c r="AK87" s="28">
        <f>Foglio20!AL88</f>
        <v>0</v>
      </c>
      <c r="AL87" s="29">
        <f t="shared" si="5"/>
        <v>0</v>
      </c>
      <c r="AN87" s="13"/>
      <c r="AO87" s="49"/>
      <c r="AP87" s="13"/>
      <c r="AR87" s="75"/>
      <c r="AS87" s="79" t="s">
        <v>54</v>
      </c>
      <c r="AT87" s="80">
        <f>AT85-AT86</f>
        <v>0</v>
      </c>
    </row>
    <row r="88" spans="1:46">
      <c r="A88" s="16">
        <v>20</v>
      </c>
      <c r="B88" s="17">
        <f>Foglio16!B89</f>
        <v>0</v>
      </c>
      <c r="C88" s="17">
        <f>Foglio16!C89</f>
        <v>0</v>
      </c>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9"/>
      <c r="AJ88" s="30">
        <f t="shared" si="6"/>
        <v>0</v>
      </c>
      <c r="AK88" s="28">
        <f>Foglio20!AL89</f>
        <v>0</v>
      </c>
      <c r="AL88" s="29">
        <f t="shared" si="5"/>
        <v>0</v>
      </c>
      <c r="AN88" s="13"/>
      <c r="AO88" s="49"/>
      <c r="AP88" s="13"/>
      <c r="AR88" s="75"/>
      <c r="AS88" s="76"/>
      <c r="AT88" s="77"/>
    </row>
    <row r="89" spans="1:46">
      <c r="A89" s="16">
        <v>21</v>
      </c>
      <c r="B89" s="17">
        <f>Foglio16!B90</f>
        <v>0</v>
      </c>
      <c r="C89" s="17">
        <f>Foglio16!C90</f>
        <v>0</v>
      </c>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9"/>
      <c r="AJ89" s="30">
        <f t="shared" si="6"/>
        <v>0</v>
      </c>
      <c r="AK89" s="28">
        <f>Foglio20!AL90</f>
        <v>0</v>
      </c>
      <c r="AL89" s="29">
        <f t="shared" si="5"/>
        <v>0</v>
      </c>
      <c r="AN89" s="13"/>
      <c r="AO89" s="49"/>
      <c r="AP89" s="13"/>
      <c r="AR89" s="75" t="s">
        <v>55</v>
      </c>
      <c r="AS89" s="76"/>
      <c r="AT89" s="81">
        <f t="array" ref="AT89">SUM(IF(($C$69:$C$122=$C$166),$AL$69:$AL$122,0))+SUM(IF(($C$69:$C$122=$C$169),$AL$69:$AL$122,0))</f>
        <v>13</v>
      </c>
    </row>
    <row r="90" spans="1:46">
      <c r="A90" s="16">
        <v>22</v>
      </c>
      <c r="B90" s="17">
        <f>Foglio16!B91</f>
        <v>0</v>
      </c>
      <c r="C90" s="17">
        <f>Foglio16!C91</f>
        <v>0</v>
      </c>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9"/>
      <c r="AJ90" s="30">
        <f t="shared" si="6"/>
        <v>0</v>
      </c>
      <c r="AK90" s="28">
        <f>Foglio20!AL91</f>
        <v>0</v>
      </c>
      <c r="AL90" s="29">
        <f t="shared" si="5"/>
        <v>0</v>
      </c>
      <c r="AN90" s="13"/>
      <c r="AO90" s="49"/>
      <c r="AP90" s="13"/>
      <c r="AR90" s="75"/>
      <c r="AS90" s="76"/>
      <c r="AT90" s="77"/>
    </row>
    <row r="91" spans="1:46">
      <c r="A91" s="16">
        <v>23</v>
      </c>
      <c r="B91" s="17">
        <f>Foglio16!B92</f>
        <v>0</v>
      </c>
      <c r="C91" s="17">
        <f>Foglio16!C92</f>
        <v>0</v>
      </c>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9"/>
      <c r="AJ91" s="30">
        <f t="shared" si="6"/>
        <v>0</v>
      </c>
      <c r="AK91" s="28">
        <f>Foglio20!AL92</f>
        <v>0</v>
      </c>
      <c r="AL91" s="29">
        <f t="shared" si="5"/>
        <v>0</v>
      </c>
      <c r="AN91" s="13"/>
      <c r="AO91" s="49"/>
      <c r="AP91" s="13"/>
      <c r="AR91" s="75" t="s">
        <v>56</v>
      </c>
      <c r="AS91" s="76"/>
      <c r="AT91" s="81">
        <f t="array" ref="AT91">SUM(IF(($C$69:$C$122=$C$167),$AL$69:$AL$122,0))+SUM(IF(($C$69:$C$122=$C$170),$AL$69:$AL$122,0))</f>
        <v>0</v>
      </c>
    </row>
    <row r="92" spans="1:46">
      <c r="A92" s="16">
        <v>24</v>
      </c>
      <c r="B92" s="17">
        <f>Foglio16!B93</f>
        <v>0</v>
      </c>
      <c r="C92" s="17">
        <f>Foglio16!C93</f>
        <v>0</v>
      </c>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9"/>
      <c r="AJ92" s="30">
        <f t="shared" si="6"/>
        <v>0</v>
      </c>
      <c r="AK92" s="28">
        <f>Foglio20!AL93</f>
        <v>0</v>
      </c>
      <c r="AL92" s="29">
        <f t="shared" si="5"/>
        <v>0</v>
      </c>
      <c r="AN92" s="13"/>
      <c r="AO92" s="49"/>
      <c r="AP92" s="13"/>
      <c r="AR92" s="75"/>
      <c r="AS92" s="76"/>
      <c r="AT92" s="77"/>
    </row>
    <row r="93" spans="1:46">
      <c r="A93" s="16">
        <v>25</v>
      </c>
      <c r="B93" s="17">
        <f>Foglio16!B94</f>
        <v>0</v>
      </c>
      <c r="C93" s="17">
        <f>Foglio16!C94</f>
        <v>0</v>
      </c>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9"/>
      <c r="AJ93" s="30">
        <f t="shared" si="6"/>
        <v>0</v>
      </c>
      <c r="AK93" s="28">
        <f>Foglio20!AL94</f>
        <v>0</v>
      </c>
      <c r="AL93" s="29">
        <f t="shared" si="5"/>
        <v>0</v>
      </c>
      <c r="AN93" s="13"/>
      <c r="AO93" s="49"/>
      <c r="AP93" s="13"/>
      <c r="AR93" s="75" t="s">
        <v>57</v>
      </c>
      <c r="AS93" s="76"/>
      <c r="AT93" s="81">
        <f t="array" ref="AT93">SUM(IF(($C$135:$C$152=$C$171),$AL$135:$AL$152,0))+SUM(IF(($C$135:$C$152=$C$175),$AL$135:$AL$152,0))</f>
        <v>294</v>
      </c>
    </row>
    <row r="94" spans="1:46">
      <c r="A94" s="16">
        <v>26</v>
      </c>
      <c r="B94" s="17">
        <f>Foglio16!B95</f>
        <v>0</v>
      </c>
      <c r="C94" s="17">
        <f>Foglio16!C95</f>
        <v>0</v>
      </c>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9"/>
      <c r="AJ94" s="30">
        <f t="shared" si="6"/>
        <v>0</v>
      </c>
      <c r="AK94" s="28">
        <f>Foglio20!AL95</f>
        <v>0</v>
      </c>
      <c r="AL94" s="29">
        <f t="shared" si="5"/>
        <v>0</v>
      </c>
      <c r="AN94" s="13"/>
      <c r="AO94" s="49"/>
      <c r="AP94" s="13"/>
      <c r="AR94" s="75"/>
      <c r="AS94" s="76"/>
      <c r="AT94" s="77"/>
    </row>
    <row r="95" spans="1:46">
      <c r="A95" s="16"/>
      <c r="B95" s="91" t="str">
        <f>SETT!B96</f>
        <v>Docenti  Esterni</v>
      </c>
      <c r="C95" s="50">
        <f>SETT!C96</f>
        <v>0</v>
      </c>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89"/>
      <c r="AH95" s="90"/>
      <c r="AJ95" s="88"/>
      <c r="AK95" s="89"/>
      <c r="AL95" s="90"/>
      <c r="AN95" s="13"/>
      <c r="AO95" s="49"/>
      <c r="AP95" s="13"/>
      <c r="AR95" s="75" t="s">
        <v>58</v>
      </c>
      <c r="AS95" s="76"/>
      <c r="AT95" s="81">
        <f t="array" ref="AT95">SUM(IF(($C$135:$C$152=$C$172),$AL$135:$AL$152,0))+SUM(IF(($C$135:$C$152=$C$176),$AL$135:$AL$152,0))</f>
        <v>118</v>
      </c>
    </row>
    <row r="96" spans="1:46">
      <c r="A96" s="16">
        <v>1</v>
      </c>
      <c r="B96" s="17" t="str">
        <f>Foglio16!B97</f>
        <v>CHIAPPE A.</v>
      </c>
      <c r="C96" s="17" t="str">
        <f>Foglio16!C97</f>
        <v>DOCENZA EST.</v>
      </c>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9"/>
      <c r="AJ96" s="30">
        <f t="shared" ref="AJ96:AJ122" si="7">SUM(D96:AH96)</f>
        <v>0</v>
      </c>
      <c r="AK96" s="28">
        <f>Foglio20!AL97</f>
        <v>29</v>
      </c>
      <c r="AL96" s="29">
        <f t="shared" ref="AL96:AL122" si="8">AJ96+AK96</f>
        <v>29</v>
      </c>
      <c r="AN96" s="13"/>
      <c r="AO96" s="49"/>
      <c r="AP96" s="13"/>
      <c r="AR96" s="75"/>
      <c r="AS96" s="76"/>
      <c r="AT96" s="77"/>
    </row>
    <row r="97" spans="1:48">
      <c r="A97" s="16">
        <v>2</v>
      </c>
      <c r="B97" s="17" t="str">
        <f>Foglio16!B98</f>
        <v>DEFRANCHI BISSO F.</v>
      </c>
      <c r="C97" s="17" t="str">
        <f>Foglio16!C98</f>
        <v>DOCENZA EST.</v>
      </c>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9"/>
      <c r="AJ97" s="30">
        <f t="shared" si="7"/>
        <v>0</v>
      </c>
      <c r="AK97" s="28">
        <f>Foglio20!AL98</f>
        <v>6</v>
      </c>
      <c r="AL97" s="29">
        <f t="shared" si="8"/>
        <v>6</v>
      </c>
      <c r="AN97" s="13"/>
      <c r="AO97" s="49"/>
      <c r="AP97" s="13"/>
      <c r="AR97" s="75" t="s">
        <v>59</v>
      </c>
      <c r="AS97" s="76"/>
      <c r="AT97" s="81">
        <f t="array" ref="AT97">SUM(IF(($C$135:$C$152=$C$174),$AL$135:$AL$152,0))+SUM(IF(($C$135:$C$152=$C$178),$AL$135:$AL$152,0))</f>
        <v>0</v>
      </c>
    </row>
    <row r="98" spans="1:48">
      <c r="A98" s="16">
        <v>3</v>
      </c>
      <c r="B98" s="17" t="str">
        <f>Foglio16!B99</f>
        <v>RATTI S.</v>
      </c>
      <c r="C98" s="17" t="str">
        <f>Foglio16!C99</f>
        <v>DOCENZA EST.</v>
      </c>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9"/>
      <c r="AJ98" s="30">
        <f t="shared" si="7"/>
        <v>0</v>
      </c>
      <c r="AK98" s="28">
        <f>Foglio20!AL99</f>
        <v>16</v>
      </c>
      <c r="AL98" s="29">
        <f t="shared" si="8"/>
        <v>16</v>
      </c>
      <c r="AN98" s="13"/>
      <c r="AO98" s="49"/>
      <c r="AP98" s="13"/>
      <c r="AR98" s="75"/>
      <c r="AS98" s="76"/>
      <c r="AT98" s="77"/>
    </row>
    <row r="99" spans="1:48" ht="15.75" thickBot="1">
      <c r="A99" s="16">
        <v>4</v>
      </c>
      <c r="B99" s="17" t="str">
        <f>Foglio16!B100</f>
        <v>CHIAPPE A.</v>
      </c>
      <c r="C99" s="17" t="str">
        <f>Foglio16!C100</f>
        <v>CODOC EST.</v>
      </c>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9"/>
      <c r="AJ99" s="30">
        <f t="shared" si="7"/>
        <v>0</v>
      </c>
      <c r="AK99" s="28">
        <f>Foglio20!AL100</f>
        <v>3</v>
      </c>
      <c r="AL99" s="29">
        <f t="shared" si="8"/>
        <v>3</v>
      </c>
      <c r="AN99" s="13"/>
      <c r="AO99" s="49"/>
      <c r="AP99" s="13"/>
      <c r="AR99" s="82" t="s">
        <v>60</v>
      </c>
      <c r="AS99" s="83"/>
      <c r="AT99" s="84">
        <f t="array" ref="AT99">SUM(IF(($C$135:$C$152=$C$173),$AL$135:$AL$152,0))+SUM(IF(($C$135:$C$152=$C$177),$AL$135:$AL$152,0))</f>
        <v>0</v>
      </c>
    </row>
    <row r="100" spans="1:48" ht="15.75" thickBot="1">
      <c r="A100" s="16">
        <v>5</v>
      </c>
      <c r="B100" s="17">
        <f>Foglio16!B101</f>
        <v>0</v>
      </c>
      <c r="C100" s="17">
        <f>Foglio16!C101</f>
        <v>0</v>
      </c>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9"/>
      <c r="AJ100" s="30">
        <f t="shared" si="7"/>
        <v>0</v>
      </c>
      <c r="AK100" s="28">
        <f>Foglio20!AL101</f>
        <v>0</v>
      </c>
      <c r="AL100" s="29">
        <f t="shared" si="8"/>
        <v>0</v>
      </c>
      <c r="AN100" s="13"/>
      <c r="AO100" s="49"/>
      <c r="AP100" s="13"/>
    </row>
    <row r="101" spans="1:48">
      <c r="A101" s="16">
        <v>6</v>
      </c>
      <c r="B101" s="17">
        <f>Foglio16!B102</f>
        <v>0</v>
      </c>
      <c r="C101" s="17">
        <f>Foglio16!C102</f>
        <v>0</v>
      </c>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9"/>
      <c r="AJ101" s="30">
        <f t="shared" si="7"/>
        <v>0</v>
      </c>
      <c r="AK101" s="28">
        <f>Foglio20!AL102</f>
        <v>0</v>
      </c>
      <c r="AL101" s="29">
        <f t="shared" si="8"/>
        <v>0</v>
      </c>
      <c r="AN101" s="13"/>
      <c r="AO101" s="49"/>
      <c r="AP101" s="13"/>
      <c r="AR101" s="95"/>
      <c r="AS101" s="92"/>
      <c r="AT101" s="177" t="s">
        <v>67</v>
      </c>
      <c r="AU101" s="92" t="s">
        <v>68</v>
      </c>
      <c r="AV101" s="93" t="s">
        <v>75</v>
      </c>
    </row>
    <row r="102" spans="1:48">
      <c r="A102" s="16">
        <v>7</v>
      </c>
      <c r="B102" s="17">
        <f>Foglio16!B103</f>
        <v>0</v>
      </c>
      <c r="C102" s="17">
        <f>Foglio16!C103</f>
        <v>0</v>
      </c>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9"/>
      <c r="AJ102" s="30">
        <f t="shared" si="7"/>
        <v>0</v>
      </c>
      <c r="AK102" s="28">
        <f>Foglio20!AL103</f>
        <v>0</v>
      </c>
      <c r="AL102" s="29">
        <f t="shared" si="8"/>
        <v>0</v>
      </c>
      <c r="AN102" s="13"/>
      <c r="AO102" s="49"/>
      <c r="AP102" s="13"/>
      <c r="AR102" s="75" t="s">
        <v>65</v>
      </c>
      <c r="AS102" s="76"/>
      <c r="AT102" s="178">
        <v>990</v>
      </c>
      <c r="AU102" s="94">
        <f>AT85</f>
        <v>599</v>
      </c>
      <c r="AV102" s="81">
        <f>AT102-AU102</f>
        <v>391</v>
      </c>
    </row>
    <row r="103" spans="1:48">
      <c r="A103" s="16">
        <v>8</v>
      </c>
      <c r="B103" s="17">
        <f>Foglio16!B104</f>
        <v>0</v>
      </c>
      <c r="C103" s="17">
        <f>Foglio16!C104</f>
        <v>0</v>
      </c>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9"/>
      <c r="AJ103" s="30">
        <f t="shared" si="7"/>
        <v>0</v>
      </c>
      <c r="AK103" s="28">
        <f>Foglio20!AL104</f>
        <v>0</v>
      </c>
      <c r="AL103" s="29">
        <f t="shared" si="8"/>
        <v>0</v>
      </c>
      <c r="AN103" s="13"/>
      <c r="AO103" s="49"/>
      <c r="AP103" s="13"/>
      <c r="AR103" s="75" t="s">
        <v>27</v>
      </c>
      <c r="AS103" s="76"/>
      <c r="AT103" s="179">
        <v>928</v>
      </c>
      <c r="AU103" s="94">
        <f t="array" ref="AU103">SUM(IF(($C$69:$C$122=$C$165),$AL$69:$AL$122,0))</f>
        <v>548</v>
      </c>
      <c r="AV103" s="81">
        <f t="shared" ref="AV103:AV116" si="9">AT103-AU103</f>
        <v>380</v>
      </c>
    </row>
    <row r="104" spans="1:48">
      <c r="A104" s="16">
        <v>9</v>
      </c>
      <c r="B104" s="17">
        <f>Foglio16!B105</f>
        <v>0</v>
      </c>
      <c r="C104" s="17">
        <f>Foglio16!C105</f>
        <v>0</v>
      </c>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9"/>
      <c r="AJ104" s="30">
        <f t="shared" si="7"/>
        <v>0</v>
      </c>
      <c r="AK104" s="28">
        <f>Foglio20!AL105</f>
        <v>0</v>
      </c>
      <c r="AL104" s="29">
        <f t="shared" si="8"/>
        <v>0</v>
      </c>
      <c r="AN104" s="13"/>
      <c r="AO104" s="49"/>
      <c r="AP104" s="13"/>
      <c r="AR104" s="75" t="s">
        <v>28</v>
      </c>
      <c r="AS104" s="76"/>
      <c r="AT104" s="179">
        <v>62</v>
      </c>
      <c r="AU104" s="94">
        <f t="array" ref="AU104">SUM(IF(($C$69:$C$122=$C$168),$AL$69:$AL$122,0))</f>
        <v>51</v>
      </c>
      <c r="AV104" s="81">
        <f t="shared" si="9"/>
        <v>11</v>
      </c>
    </row>
    <row r="105" spans="1:48">
      <c r="A105" s="16">
        <v>10</v>
      </c>
      <c r="B105" s="17">
        <f>Foglio16!B106</f>
        <v>0</v>
      </c>
      <c r="C105" s="17">
        <f>Foglio16!C106</f>
        <v>0</v>
      </c>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9"/>
      <c r="AJ105" s="30">
        <f t="shared" si="7"/>
        <v>0</v>
      </c>
      <c r="AK105" s="28">
        <f>Foglio20!AL106</f>
        <v>0</v>
      </c>
      <c r="AL105" s="29">
        <f t="shared" si="8"/>
        <v>0</v>
      </c>
      <c r="AN105" s="13"/>
      <c r="AO105" s="49"/>
      <c r="AP105" s="13"/>
      <c r="AR105" s="75" t="s">
        <v>69</v>
      </c>
      <c r="AS105" s="76"/>
      <c r="AT105" s="179">
        <v>50</v>
      </c>
      <c r="AU105" s="94">
        <f t="array" ref="AU105">SUM(IF(($C$69:$C$122=$C$166),$AL$69:$AL$122,0))</f>
        <v>10</v>
      </c>
      <c r="AV105" s="81">
        <f t="shared" si="9"/>
        <v>40</v>
      </c>
    </row>
    <row r="106" spans="1:48">
      <c r="A106" s="16">
        <v>11</v>
      </c>
      <c r="B106" s="17">
        <f>Foglio16!B107</f>
        <v>0</v>
      </c>
      <c r="C106" s="17">
        <f>Foglio16!C107</f>
        <v>0</v>
      </c>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9"/>
      <c r="AJ106" s="30">
        <f t="shared" si="7"/>
        <v>0</v>
      </c>
      <c r="AK106" s="28">
        <f>Foglio20!AL107</f>
        <v>0</v>
      </c>
      <c r="AL106" s="29">
        <f t="shared" si="8"/>
        <v>0</v>
      </c>
      <c r="AN106" s="13"/>
      <c r="AO106" s="49"/>
      <c r="AP106" s="13"/>
      <c r="AR106" s="75" t="s">
        <v>70</v>
      </c>
      <c r="AS106" s="76"/>
      <c r="AT106" s="179"/>
      <c r="AU106" s="94">
        <f t="array" ref="AU106">SUM(IF(($C$69:$C$122=$C$169),$AL$69:$AL$122,0))</f>
        <v>3</v>
      </c>
      <c r="AV106" s="81">
        <f t="shared" si="9"/>
        <v>-3</v>
      </c>
    </row>
    <row r="107" spans="1:48">
      <c r="A107" s="16">
        <v>12</v>
      </c>
      <c r="B107" s="17">
        <f>Foglio16!B108</f>
        <v>0</v>
      </c>
      <c r="C107" s="17">
        <f>Foglio16!C108</f>
        <v>0</v>
      </c>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9"/>
      <c r="AJ107" s="30">
        <f t="shared" si="7"/>
        <v>0</v>
      </c>
      <c r="AK107" s="28">
        <f>Foglio20!AL108</f>
        <v>0</v>
      </c>
      <c r="AL107" s="29">
        <f t="shared" si="8"/>
        <v>0</v>
      </c>
      <c r="AN107" s="13"/>
      <c r="AO107" s="49"/>
      <c r="AP107" s="13"/>
      <c r="AR107" s="75" t="s">
        <v>34</v>
      </c>
      <c r="AS107" s="76"/>
      <c r="AT107" s="179">
        <v>550</v>
      </c>
      <c r="AU107" s="94">
        <f t="array" ref="AU107">SUM(IF(($C$135:$C$152=$C$171),$AL$135:$AL$152,0))</f>
        <v>294</v>
      </c>
      <c r="AV107" s="81">
        <f t="shared" si="9"/>
        <v>256</v>
      </c>
    </row>
    <row r="108" spans="1:48">
      <c r="A108" s="16">
        <v>13</v>
      </c>
      <c r="B108" s="17">
        <f>Foglio16!B109</f>
        <v>0</v>
      </c>
      <c r="C108" s="17">
        <f>Foglio16!C109</f>
        <v>0</v>
      </c>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9"/>
      <c r="AJ108" s="30">
        <f t="shared" si="7"/>
        <v>0</v>
      </c>
      <c r="AK108" s="28">
        <f>Foglio20!AL109</f>
        <v>0</v>
      </c>
      <c r="AL108" s="29">
        <f t="shared" si="8"/>
        <v>0</v>
      </c>
      <c r="AN108" s="13"/>
      <c r="AO108" s="49"/>
      <c r="AP108" s="13"/>
      <c r="AR108" s="75" t="s">
        <v>33</v>
      </c>
      <c r="AS108" s="76"/>
      <c r="AT108" s="179"/>
      <c r="AU108" s="94">
        <f t="array" ref="AU108">SUM(IF(($C$135:$C$152=$C$175),$AL$135:$AL$152,0))</f>
        <v>0</v>
      </c>
      <c r="AV108" s="81">
        <f t="shared" si="9"/>
        <v>0</v>
      </c>
    </row>
    <row r="109" spans="1:48">
      <c r="A109" s="16">
        <v>14</v>
      </c>
      <c r="B109" s="17">
        <f>Foglio16!B110</f>
        <v>0</v>
      </c>
      <c r="C109" s="17">
        <f>Foglio16!C110</f>
        <v>0</v>
      </c>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9"/>
      <c r="AJ109" s="30">
        <f t="shared" si="7"/>
        <v>0</v>
      </c>
      <c r="AK109" s="28">
        <f>Foglio20!AL110</f>
        <v>0</v>
      </c>
      <c r="AL109" s="29">
        <f t="shared" si="8"/>
        <v>0</v>
      </c>
      <c r="AN109" s="354" t="s">
        <v>2</v>
      </c>
      <c r="AO109" s="354"/>
      <c r="AP109" s="354"/>
      <c r="AR109" s="75" t="s">
        <v>37</v>
      </c>
      <c r="AS109" s="76"/>
      <c r="AT109" s="179">
        <v>200</v>
      </c>
      <c r="AU109" s="94">
        <f t="array" ref="AU109">SUM(IF(($C$135:$C$152=$C$172),$AL$135:$AL$152,0))</f>
        <v>118</v>
      </c>
      <c r="AV109" s="81">
        <f t="shared" si="9"/>
        <v>82</v>
      </c>
    </row>
    <row r="110" spans="1:48">
      <c r="A110" s="16">
        <v>15</v>
      </c>
      <c r="B110" s="17">
        <f>Foglio16!B111</f>
        <v>0</v>
      </c>
      <c r="C110" s="17">
        <f>Foglio16!C111</f>
        <v>0</v>
      </c>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9"/>
      <c r="AJ110" s="30">
        <f t="shared" si="7"/>
        <v>0</v>
      </c>
      <c r="AK110" s="28">
        <f>Foglio20!AL111</f>
        <v>0</v>
      </c>
      <c r="AL110" s="29">
        <f t="shared" si="8"/>
        <v>0</v>
      </c>
      <c r="AN110" s="13"/>
      <c r="AO110" s="49"/>
      <c r="AP110" s="13"/>
      <c r="AR110" s="75" t="s">
        <v>38</v>
      </c>
      <c r="AS110" s="76"/>
      <c r="AT110" s="179"/>
      <c r="AU110" s="94">
        <f t="array" ref="AU110">SUM(IF(($C$135:$C$152=$C$176),$AL$135:$AL$152,0))</f>
        <v>0</v>
      </c>
      <c r="AV110" s="81">
        <f t="shared" si="9"/>
        <v>0</v>
      </c>
    </row>
    <row r="111" spans="1:48">
      <c r="A111" s="16">
        <v>16</v>
      </c>
      <c r="B111" s="17">
        <f>Foglio16!B112</f>
        <v>0</v>
      </c>
      <c r="C111" s="17">
        <f>Foglio16!C112</f>
        <v>0</v>
      </c>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9"/>
      <c r="AJ111" s="30">
        <f t="shared" si="7"/>
        <v>0</v>
      </c>
      <c r="AK111" s="28">
        <f>Foglio20!AL112</f>
        <v>0</v>
      </c>
      <c r="AL111" s="29">
        <f t="shared" si="8"/>
        <v>0</v>
      </c>
      <c r="AN111" s="355" t="s">
        <v>61</v>
      </c>
      <c r="AO111" s="355"/>
      <c r="AP111" s="355"/>
      <c r="AR111" s="75" t="s">
        <v>71</v>
      </c>
      <c r="AS111" s="76"/>
      <c r="AT111" s="179"/>
      <c r="AU111" s="94">
        <f t="array" ref="AU111">SUM(IF(($C$135:$C$152=$C$173),$AL$135:$AL$152,0))</f>
        <v>0</v>
      </c>
      <c r="AV111" s="81">
        <f t="shared" si="9"/>
        <v>0</v>
      </c>
    </row>
    <row r="112" spans="1:48">
      <c r="A112" s="16">
        <v>17</v>
      </c>
      <c r="B112" s="17">
        <f>Foglio16!B113</f>
        <v>0</v>
      </c>
      <c r="C112" s="17">
        <f>Foglio16!C113</f>
        <v>0</v>
      </c>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9"/>
      <c r="AJ112" s="30">
        <f t="shared" si="7"/>
        <v>0</v>
      </c>
      <c r="AK112" s="28">
        <f>Foglio20!AL113</f>
        <v>0</v>
      </c>
      <c r="AL112" s="29">
        <f t="shared" si="8"/>
        <v>0</v>
      </c>
      <c r="AN112" s="13"/>
      <c r="AO112" s="49"/>
      <c r="AP112" s="13"/>
      <c r="AR112" s="75" t="s">
        <v>72</v>
      </c>
      <c r="AS112" s="76"/>
      <c r="AT112" s="179"/>
      <c r="AU112" s="94">
        <f t="array" ref="AU112">SUM(IF(($C$135:$C$152=$C$177),$AL$135:$AL$152,0))</f>
        <v>0</v>
      </c>
      <c r="AV112" s="81">
        <f t="shared" si="9"/>
        <v>0</v>
      </c>
    </row>
    <row r="113" spans="1:48">
      <c r="A113" s="16">
        <v>18</v>
      </c>
      <c r="B113" s="17">
        <f>Foglio16!B114</f>
        <v>0</v>
      </c>
      <c r="C113" s="17">
        <f>Foglio16!C114</f>
        <v>0</v>
      </c>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9"/>
      <c r="AJ113" s="30">
        <f t="shared" si="7"/>
        <v>0</v>
      </c>
      <c r="AK113" s="28">
        <f>Foglio20!AL114</f>
        <v>0</v>
      </c>
      <c r="AL113" s="29">
        <f t="shared" si="8"/>
        <v>0</v>
      </c>
      <c r="AN113" s="42"/>
      <c r="AO113" s="71"/>
      <c r="AP113" s="42"/>
      <c r="AR113" s="75" t="s">
        <v>73</v>
      </c>
      <c r="AS113" s="76"/>
      <c r="AT113" s="179"/>
      <c r="AU113" s="94">
        <f t="array" ref="AU113">SUM(IF(($C$135:$C$152=$C$174),$AL$135:$AL$152,0))</f>
        <v>0</v>
      </c>
      <c r="AV113" s="81">
        <f t="shared" si="9"/>
        <v>0</v>
      </c>
    </row>
    <row r="114" spans="1:48">
      <c r="A114" s="16">
        <v>19</v>
      </c>
      <c r="B114" s="17">
        <f>Foglio16!B115</f>
        <v>0</v>
      </c>
      <c r="C114" s="17">
        <f>Foglio16!C115</f>
        <v>0</v>
      </c>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9"/>
      <c r="AJ114" s="30">
        <f t="shared" si="7"/>
        <v>0</v>
      </c>
      <c r="AK114" s="28">
        <f>Foglio20!AL115</f>
        <v>0</v>
      </c>
      <c r="AL114" s="29">
        <f t="shared" si="8"/>
        <v>0</v>
      </c>
      <c r="AN114" s="13"/>
      <c r="AO114" s="49"/>
      <c r="AP114" s="13"/>
      <c r="AR114" s="75" t="s">
        <v>74</v>
      </c>
      <c r="AS114" s="76"/>
      <c r="AT114" s="179"/>
      <c r="AU114" s="94">
        <f t="array" ref="AU114">SUM(IF(($C$135:$C$152=$C$178),$AL$135:$AL$152,0))</f>
        <v>0</v>
      </c>
      <c r="AV114" s="81">
        <f t="shared" si="9"/>
        <v>0</v>
      </c>
    </row>
    <row r="115" spans="1:48">
      <c r="A115" s="16">
        <v>20</v>
      </c>
      <c r="B115" s="17">
        <f>Foglio16!B116</f>
        <v>0</v>
      </c>
      <c r="C115" s="17">
        <f>Foglio16!C116</f>
        <v>0</v>
      </c>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9"/>
      <c r="AJ115" s="30">
        <f t="shared" si="7"/>
        <v>0</v>
      </c>
      <c r="AK115" s="28">
        <f>Foglio20!AL116</f>
        <v>0</v>
      </c>
      <c r="AL115" s="29">
        <f t="shared" si="8"/>
        <v>0</v>
      </c>
      <c r="AN115" s="13"/>
      <c r="AO115" s="49"/>
      <c r="AP115" s="13"/>
      <c r="AR115" s="241" t="s">
        <v>110</v>
      </c>
      <c r="AS115" s="76"/>
      <c r="AT115" s="179"/>
      <c r="AU115" s="94">
        <f t="array" ref="AU115">SUM(IF(($C$135:$C$152=$C$178),$AL$135:$AL$152,0))</f>
        <v>0</v>
      </c>
      <c r="AV115" s="81">
        <f t="shared" si="9"/>
        <v>0</v>
      </c>
    </row>
    <row r="116" spans="1:48" ht="15.75" thickBot="1">
      <c r="A116" s="16">
        <v>21</v>
      </c>
      <c r="B116" s="17">
        <f>Foglio16!B117</f>
        <v>0</v>
      </c>
      <c r="C116" s="17">
        <f>Foglio16!C117</f>
        <v>0</v>
      </c>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9"/>
      <c r="AJ116" s="30">
        <f t="shared" si="7"/>
        <v>0</v>
      </c>
      <c r="AK116" s="28">
        <f>Foglio20!AL117</f>
        <v>0</v>
      </c>
      <c r="AL116" s="29">
        <f t="shared" si="8"/>
        <v>0</v>
      </c>
      <c r="AN116" s="13"/>
      <c r="AO116" s="49"/>
      <c r="AP116" s="13"/>
      <c r="AR116" s="82"/>
      <c r="AS116" s="83"/>
      <c r="AT116" s="180"/>
      <c r="AU116" s="96"/>
      <c r="AV116" s="84">
        <f t="shared" si="9"/>
        <v>0</v>
      </c>
    </row>
    <row r="117" spans="1:48">
      <c r="A117" s="16">
        <v>22</v>
      </c>
      <c r="B117" s="17">
        <f>Foglio16!B118</f>
        <v>0</v>
      </c>
      <c r="C117" s="17">
        <f>Foglio16!C118</f>
        <v>0</v>
      </c>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9"/>
      <c r="AJ117" s="30">
        <f t="shared" si="7"/>
        <v>0</v>
      </c>
      <c r="AK117" s="28">
        <f>Foglio20!AL118</f>
        <v>0</v>
      </c>
      <c r="AL117" s="29">
        <f t="shared" si="8"/>
        <v>0</v>
      </c>
      <c r="AN117" s="13"/>
      <c r="AO117" s="49"/>
      <c r="AP117" s="13"/>
    </row>
    <row r="118" spans="1:48">
      <c r="A118" s="16">
        <v>23</v>
      </c>
      <c r="B118" s="17">
        <f>Foglio16!B119</f>
        <v>0</v>
      </c>
      <c r="C118" s="17">
        <f>Foglio16!C119</f>
        <v>0</v>
      </c>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9"/>
      <c r="AJ118" s="30">
        <f t="shared" si="7"/>
        <v>0</v>
      </c>
      <c r="AK118" s="28">
        <f>Foglio20!AL119</f>
        <v>0</v>
      </c>
      <c r="AL118" s="29">
        <f t="shared" si="8"/>
        <v>0</v>
      </c>
      <c r="AN118" s="13"/>
      <c r="AO118" s="49"/>
      <c r="AP118" s="13"/>
    </row>
    <row r="119" spans="1:48">
      <c r="A119" s="16">
        <v>24</v>
      </c>
      <c r="B119" s="17">
        <f>Foglio16!B120</f>
        <v>0</v>
      </c>
      <c r="C119" s="17">
        <f>Foglio16!C120</f>
        <v>0</v>
      </c>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9"/>
      <c r="AJ119" s="30">
        <f t="shared" si="7"/>
        <v>0</v>
      </c>
      <c r="AK119" s="28">
        <f>Foglio20!AL120</f>
        <v>0</v>
      </c>
      <c r="AL119" s="29">
        <f t="shared" si="8"/>
        <v>0</v>
      </c>
      <c r="AN119" s="13"/>
      <c r="AO119" s="49"/>
      <c r="AP119" s="13"/>
    </row>
    <row r="120" spans="1:48">
      <c r="A120" s="16">
        <v>25</v>
      </c>
      <c r="B120" s="17">
        <f>Foglio16!B121</f>
        <v>0</v>
      </c>
      <c r="C120" s="17">
        <f>Foglio16!C121</f>
        <v>0</v>
      </c>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9"/>
      <c r="AJ120" s="30">
        <f t="shared" si="7"/>
        <v>0</v>
      </c>
      <c r="AK120" s="28">
        <f>Foglio20!AL121</f>
        <v>0</v>
      </c>
      <c r="AL120" s="29">
        <f t="shared" si="8"/>
        <v>0</v>
      </c>
      <c r="AN120" s="13"/>
      <c r="AO120" s="49"/>
      <c r="AP120" s="13"/>
    </row>
    <row r="121" spans="1:48">
      <c r="A121" s="16">
        <v>26</v>
      </c>
      <c r="B121" s="17">
        <f>Foglio16!B122</f>
        <v>0</v>
      </c>
      <c r="C121" s="17">
        <f>Foglio16!C122</f>
        <v>0</v>
      </c>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9"/>
      <c r="AJ121" s="30">
        <f t="shared" si="7"/>
        <v>0</v>
      </c>
      <c r="AK121" s="28">
        <f>Foglio20!AL122</f>
        <v>0</v>
      </c>
      <c r="AL121" s="29">
        <f t="shared" si="8"/>
        <v>0</v>
      </c>
      <c r="AN121" s="13"/>
      <c r="AO121" s="49"/>
      <c r="AP121" s="13"/>
    </row>
    <row r="122" spans="1:48" ht="12.75" customHeight="1" thickBot="1">
      <c r="A122" s="16">
        <v>27</v>
      </c>
      <c r="B122" s="17">
        <f>Foglio16!B123</f>
        <v>0</v>
      </c>
      <c r="C122" s="17">
        <f>Foglio16!C123</f>
        <v>0</v>
      </c>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9"/>
      <c r="AJ122" s="30">
        <f t="shared" si="7"/>
        <v>0</v>
      </c>
      <c r="AK122" s="28">
        <f>Foglio20!AL123</f>
        <v>0</v>
      </c>
      <c r="AL122" s="29">
        <f t="shared" si="8"/>
        <v>0</v>
      </c>
      <c r="AN122" s="13"/>
      <c r="AO122" s="49"/>
      <c r="AP122" s="13"/>
    </row>
    <row r="123" spans="1:48" ht="10.5" customHeight="1" thickTop="1">
      <c r="A123" s="63"/>
      <c r="B123" s="63"/>
      <c r="C123" s="63"/>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c r="AG123" s="64"/>
      <c r="AH123" s="64"/>
      <c r="AI123" s="64"/>
      <c r="AJ123" s="64"/>
      <c r="AK123" s="64"/>
      <c r="AL123" s="64"/>
      <c r="AN123" s="13"/>
      <c r="AO123" s="49"/>
      <c r="AP123" s="13"/>
    </row>
    <row r="124" spans="1:48" ht="10.5" customHeight="1">
      <c r="A124" s="9"/>
      <c r="B124" s="9"/>
      <c r="C124" s="9"/>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N124" s="13"/>
      <c r="AO124" s="49"/>
      <c r="AP124" s="13"/>
    </row>
    <row r="125" spans="1:48" ht="10.5" customHeight="1">
      <c r="A125" s="9"/>
      <c r="B125" s="9"/>
      <c r="C125" s="9"/>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N125" s="13"/>
      <c r="AO125" s="49"/>
      <c r="AP125" s="13"/>
    </row>
    <row r="126" spans="1:48" ht="10.5" customHeight="1">
      <c r="A126" s="9"/>
      <c r="B126" s="9"/>
      <c r="C126" s="9"/>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N126" s="13"/>
      <c r="AO126" s="49"/>
      <c r="AP126" s="13"/>
    </row>
    <row r="127" spans="1:48">
      <c r="A127" s="3" t="s">
        <v>4</v>
      </c>
      <c r="B127" s="4"/>
      <c r="C127" s="4"/>
      <c r="D127" s="26"/>
      <c r="N127" s="41" t="s">
        <v>62</v>
      </c>
    </row>
    <row r="128" spans="1:48">
      <c r="A128" s="5"/>
    </row>
    <row r="129" spans="1:63" ht="15" customHeight="1">
      <c r="A129" s="5"/>
      <c r="B129" s="356" t="s">
        <v>5</v>
      </c>
      <c r="C129" s="356"/>
      <c r="D129" s="6"/>
      <c r="E129" s="357" t="str">
        <f>$E$9</f>
        <v xml:space="preserve">MESE DI </v>
      </c>
      <c r="F129" s="357"/>
      <c r="G129" s="357"/>
      <c r="H129" s="357"/>
      <c r="I129" s="357"/>
      <c r="J129" s="357"/>
      <c r="K129" s="357"/>
      <c r="L129" s="357"/>
      <c r="M129" s="357"/>
      <c r="Q129" s="36" t="str">
        <f>$Q$9</f>
        <v>CORSO: "OPERATORE ELETTRICO" 1° ANNO</v>
      </c>
      <c r="R129" s="36"/>
    </row>
    <row r="130" spans="1:63" ht="15" customHeight="1">
      <c r="A130" s="7"/>
      <c r="B130" s="7"/>
      <c r="I130" s="11"/>
      <c r="L130" s="11"/>
      <c r="M130" s="11" t="s">
        <v>3</v>
      </c>
      <c r="N130" s="11"/>
      <c r="O130" s="11"/>
      <c r="P130" s="11"/>
      <c r="Q130" s="358" t="str">
        <f>$Q$10</f>
        <v>COD: ARIEFP1821/20/1</v>
      </c>
      <c r="R130" s="358"/>
      <c r="S130" s="358"/>
      <c r="T130" s="358"/>
      <c r="U130" s="358"/>
      <c r="V130" s="358"/>
      <c r="W130" s="358"/>
      <c r="X130" s="358"/>
      <c r="Y130" s="358"/>
      <c r="Z130" s="358"/>
      <c r="AA130" s="358"/>
      <c r="AB130" s="358"/>
      <c r="AC130" s="358"/>
      <c r="AD130" s="358"/>
      <c r="AE130" s="11"/>
      <c r="AF130" s="11"/>
      <c r="AG130" s="11"/>
      <c r="AH130" s="11"/>
      <c r="AI130" s="11"/>
      <c r="AJ130" s="11" t="s">
        <v>3</v>
      </c>
      <c r="AK130" s="11"/>
      <c r="AL130" s="11"/>
      <c r="AM130" s="11"/>
      <c r="AN130" s="11"/>
      <c r="AO130" s="68"/>
      <c r="AP130" s="11"/>
      <c r="AQ130" s="53"/>
      <c r="AR130" s="8"/>
      <c r="AS130" s="8"/>
      <c r="AT130" s="8"/>
      <c r="AU130" s="8"/>
      <c r="AV130" s="8"/>
      <c r="AW130" s="8"/>
      <c r="AX130" s="8"/>
      <c r="AY130" s="8"/>
      <c r="AZ130" s="8"/>
      <c r="BA130" s="8"/>
      <c r="BB130" s="8"/>
      <c r="BC130" s="8"/>
      <c r="BD130" s="9"/>
      <c r="BE130" s="9"/>
      <c r="BF130" s="9"/>
      <c r="BG130" s="9"/>
      <c r="BH130" s="9"/>
      <c r="BI130" s="9"/>
      <c r="BJ130" s="9"/>
      <c r="BK130" s="9"/>
    </row>
    <row r="131" spans="1:63" ht="15" customHeight="1">
      <c r="A131" s="7"/>
      <c r="B131" s="7"/>
      <c r="I131" s="11"/>
      <c r="L131" s="11"/>
      <c r="M131" s="11"/>
      <c r="N131" s="11"/>
      <c r="O131" s="11"/>
      <c r="P131" s="11"/>
      <c r="Q131" s="65"/>
      <c r="R131" s="65"/>
      <c r="S131" s="65"/>
      <c r="T131" s="65"/>
      <c r="U131" s="65"/>
      <c r="V131" s="65"/>
      <c r="W131" s="65"/>
      <c r="X131" s="65"/>
      <c r="Y131" s="65"/>
      <c r="Z131" s="65"/>
      <c r="AA131" s="65"/>
      <c r="AB131" s="65"/>
      <c r="AC131" s="65"/>
      <c r="AD131" s="65"/>
      <c r="AE131" s="11"/>
      <c r="AF131" s="11"/>
      <c r="AG131" s="11"/>
      <c r="AH131" s="11"/>
      <c r="AI131" s="11"/>
      <c r="AJ131" s="11"/>
      <c r="AK131" s="11"/>
      <c r="AL131" s="11"/>
      <c r="AM131" s="11"/>
      <c r="AN131" s="11"/>
      <c r="AO131" s="68"/>
      <c r="AP131" s="11"/>
      <c r="AQ131" s="53"/>
      <c r="AR131" s="8"/>
      <c r="AS131" s="8"/>
      <c r="AT131" s="8"/>
      <c r="AU131" s="8"/>
      <c r="AV131" s="8"/>
      <c r="AW131" s="8"/>
      <c r="AX131" s="8"/>
      <c r="AY131" s="8"/>
      <c r="AZ131" s="8"/>
      <c r="BA131" s="8"/>
      <c r="BB131" s="8"/>
      <c r="BC131" s="8"/>
      <c r="BD131" s="9"/>
      <c r="BE131" s="9"/>
      <c r="BF131" s="9"/>
      <c r="BG131" s="9"/>
      <c r="BH131" s="9"/>
      <c r="BI131" s="9"/>
      <c r="BJ131" s="9"/>
      <c r="BK131" s="9"/>
    </row>
    <row r="132" spans="1:63" ht="10.5" customHeight="1" thickBot="1">
      <c r="A132" s="9"/>
      <c r="B132" s="9"/>
      <c r="C132" s="9"/>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N132" s="13"/>
      <c r="AO132" s="49"/>
      <c r="AP132" s="13"/>
    </row>
    <row r="133" spans="1:63" s="12" customFormat="1" ht="33" customHeight="1" thickTop="1">
      <c r="A133" s="20" t="s">
        <v>0</v>
      </c>
      <c r="B133" s="350" t="s">
        <v>20</v>
      </c>
      <c r="C133" s="351"/>
      <c r="D133" s="18">
        <v>1</v>
      </c>
      <c r="E133" s="18">
        <v>2</v>
      </c>
      <c r="F133" s="18">
        <v>3</v>
      </c>
      <c r="G133" s="18">
        <v>4</v>
      </c>
      <c r="H133" s="18">
        <v>5</v>
      </c>
      <c r="I133" s="18">
        <v>6</v>
      </c>
      <c r="J133" s="18">
        <v>7</v>
      </c>
      <c r="K133" s="18">
        <v>8</v>
      </c>
      <c r="L133" s="18">
        <v>9</v>
      </c>
      <c r="M133" s="18">
        <v>10</v>
      </c>
      <c r="N133" s="18">
        <v>11</v>
      </c>
      <c r="O133" s="18">
        <v>12</v>
      </c>
      <c r="P133" s="18">
        <v>13</v>
      </c>
      <c r="Q133" s="18">
        <v>14</v>
      </c>
      <c r="R133" s="18">
        <v>15</v>
      </c>
      <c r="S133" s="18">
        <v>16</v>
      </c>
      <c r="T133" s="18">
        <v>17</v>
      </c>
      <c r="U133" s="18">
        <v>18</v>
      </c>
      <c r="V133" s="18">
        <v>19</v>
      </c>
      <c r="W133" s="18">
        <v>20</v>
      </c>
      <c r="X133" s="18">
        <v>21</v>
      </c>
      <c r="Y133" s="18">
        <v>22</v>
      </c>
      <c r="Z133" s="18">
        <v>23</v>
      </c>
      <c r="AA133" s="18">
        <v>24</v>
      </c>
      <c r="AB133" s="18">
        <v>25</v>
      </c>
      <c r="AC133" s="18">
        <v>26</v>
      </c>
      <c r="AD133" s="18">
        <v>27</v>
      </c>
      <c r="AE133" s="18">
        <v>28</v>
      </c>
      <c r="AF133" s="18">
        <v>29</v>
      </c>
      <c r="AG133" s="18">
        <v>30</v>
      </c>
      <c r="AH133" s="15">
        <v>31</v>
      </c>
      <c r="AJ133" s="73" t="s">
        <v>11</v>
      </c>
      <c r="AK133" s="66" t="s">
        <v>12</v>
      </c>
      <c r="AL133" s="69" t="s">
        <v>14</v>
      </c>
      <c r="AN133" s="13"/>
      <c r="AO133" s="49"/>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row>
    <row r="134" spans="1:63">
      <c r="A134" s="16"/>
      <c r="B134" s="352" t="s">
        <v>18</v>
      </c>
      <c r="C134" s="353"/>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9"/>
      <c r="AJ134" s="30"/>
      <c r="AK134" s="28"/>
      <c r="AL134" s="29"/>
      <c r="AN134" s="13"/>
      <c r="AO134" s="49"/>
      <c r="AP134" s="13"/>
    </row>
    <row r="135" spans="1:63">
      <c r="A135" s="16">
        <v>1</v>
      </c>
      <c r="B135" s="17" t="str">
        <f>Foglio16!B136</f>
        <v>GARBARINO O.</v>
      </c>
      <c r="C135" s="17" t="str">
        <f>Foglio16!C136</f>
        <v>TUTOR INT.</v>
      </c>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9"/>
      <c r="AJ135" s="30">
        <f t="shared" ref="AJ135:AJ146" si="10">SUM(D135:AH135)</f>
        <v>0</v>
      </c>
      <c r="AK135" s="28">
        <f>Foglio20!AL136</f>
        <v>169</v>
      </c>
      <c r="AL135" s="29">
        <f t="shared" ref="AL135:AL146" si="11">AJ135+AK135</f>
        <v>169</v>
      </c>
      <c r="AN135" s="13"/>
      <c r="AO135" s="49"/>
      <c r="AP135" s="13"/>
    </row>
    <row r="136" spans="1:63">
      <c r="A136" s="16">
        <v>2</v>
      </c>
      <c r="B136" s="17" t="str">
        <f>Foglio16!B137</f>
        <v>PERI F.</v>
      </c>
      <c r="C136" s="17" t="str">
        <f>Foglio16!C137</f>
        <v>TUTOR INT.</v>
      </c>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9"/>
      <c r="AJ136" s="30">
        <f t="shared" si="10"/>
        <v>0</v>
      </c>
      <c r="AK136" s="28">
        <f>Foglio20!AL137</f>
        <v>125</v>
      </c>
      <c r="AL136" s="29">
        <f t="shared" si="11"/>
        <v>125</v>
      </c>
      <c r="AN136" s="13"/>
      <c r="AO136" s="49"/>
      <c r="AP136" s="13"/>
    </row>
    <row r="137" spans="1:63">
      <c r="A137" s="16">
        <v>3</v>
      </c>
      <c r="B137" s="17" t="str">
        <f>Foglio16!B138</f>
        <v>BIANCHI M.</v>
      </c>
      <c r="C137" s="17" t="str">
        <f>Foglio16!C138</f>
        <v>COORD. INT.</v>
      </c>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9"/>
      <c r="AJ137" s="30">
        <f t="shared" si="10"/>
        <v>0</v>
      </c>
      <c r="AK137" s="28">
        <f>Foglio20!AL138</f>
        <v>12</v>
      </c>
      <c r="AL137" s="29">
        <f t="shared" si="11"/>
        <v>12</v>
      </c>
      <c r="AN137" s="13"/>
      <c r="AO137" s="49"/>
      <c r="AP137" s="13"/>
    </row>
    <row r="138" spans="1:63">
      <c r="A138" s="16">
        <v>4</v>
      </c>
      <c r="B138" s="17" t="str">
        <f>Foglio16!B139</f>
        <v>CAPITTA S.</v>
      </c>
      <c r="C138" s="17" t="str">
        <f>Foglio16!C139</f>
        <v>COORD. INT.</v>
      </c>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9"/>
      <c r="AJ138" s="30">
        <f t="shared" si="10"/>
        <v>0</v>
      </c>
      <c r="AK138" s="28">
        <f>Foglio20!AL139</f>
        <v>106</v>
      </c>
      <c r="AL138" s="29">
        <f t="shared" si="11"/>
        <v>106</v>
      </c>
      <c r="AN138" s="13"/>
      <c r="AO138" s="49"/>
      <c r="AP138" s="13"/>
    </row>
    <row r="139" spans="1:63">
      <c r="A139" s="16">
        <v>5</v>
      </c>
      <c r="B139" s="17" t="str">
        <f>Foglio16!B140</f>
        <v>PERI F.</v>
      </c>
      <c r="C139" s="17" t="str">
        <f>Foglio16!C140</f>
        <v>TUTOR INT. (PSICOLOGO)</v>
      </c>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9"/>
      <c r="AJ139" s="30">
        <f t="shared" si="10"/>
        <v>0</v>
      </c>
      <c r="AK139" s="28">
        <f>Foglio20!AL140</f>
        <v>23</v>
      </c>
      <c r="AL139" s="29">
        <f t="shared" si="11"/>
        <v>23</v>
      </c>
      <c r="AN139" s="13"/>
      <c r="AO139" s="49"/>
      <c r="AP139" s="13"/>
    </row>
    <row r="140" spans="1:63">
      <c r="A140" s="16">
        <v>6</v>
      </c>
      <c r="B140" s="17">
        <f>Foglio16!B141</f>
        <v>0</v>
      </c>
      <c r="C140" s="17">
        <f>Foglio16!C141</f>
        <v>0</v>
      </c>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9"/>
      <c r="AJ140" s="30">
        <f t="shared" si="10"/>
        <v>0</v>
      </c>
      <c r="AK140" s="28">
        <f>Foglio20!AL141</f>
        <v>0</v>
      </c>
      <c r="AL140" s="29">
        <f t="shared" si="11"/>
        <v>0</v>
      </c>
      <c r="AN140" s="13"/>
      <c r="AO140" s="49"/>
      <c r="AP140" s="13"/>
    </row>
    <row r="141" spans="1:63">
      <c r="A141" s="16">
        <v>7</v>
      </c>
      <c r="B141" s="17">
        <f>Foglio16!B142</f>
        <v>0</v>
      </c>
      <c r="C141" s="17">
        <f>Foglio16!C142</f>
        <v>0</v>
      </c>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9"/>
      <c r="AJ141" s="30">
        <f t="shared" si="10"/>
        <v>0</v>
      </c>
      <c r="AK141" s="28">
        <f>Foglio20!AL142</f>
        <v>0</v>
      </c>
      <c r="AL141" s="29">
        <f t="shared" si="11"/>
        <v>0</v>
      </c>
      <c r="AN141" s="13"/>
      <c r="AO141" s="49"/>
      <c r="AP141" s="13"/>
    </row>
    <row r="142" spans="1:63">
      <c r="A142" s="16">
        <v>8</v>
      </c>
      <c r="B142" s="17">
        <f>Foglio16!B143</f>
        <v>0</v>
      </c>
      <c r="C142" s="17">
        <f>Foglio16!C143</f>
        <v>0</v>
      </c>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9"/>
      <c r="AJ142" s="30">
        <f t="shared" si="10"/>
        <v>0</v>
      </c>
      <c r="AK142" s="28">
        <f>Foglio20!AL143</f>
        <v>0</v>
      </c>
      <c r="AL142" s="29">
        <f t="shared" si="11"/>
        <v>0</v>
      </c>
      <c r="AN142" s="13"/>
      <c r="AO142" s="49"/>
      <c r="AP142" s="13"/>
    </row>
    <row r="143" spans="1:63">
      <c r="A143" s="16">
        <v>9</v>
      </c>
      <c r="B143" s="17">
        <f>Foglio16!B144</f>
        <v>0</v>
      </c>
      <c r="C143" s="17">
        <f>Foglio16!C144</f>
        <v>0</v>
      </c>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9"/>
      <c r="AJ143" s="30">
        <f t="shared" si="10"/>
        <v>0</v>
      </c>
      <c r="AK143" s="28">
        <f>Foglio20!AL144</f>
        <v>0</v>
      </c>
      <c r="AL143" s="29">
        <f t="shared" si="11"/>
        <v>0</v>
      </c>
      <c r="AN143" s="13"/>
      <c r="AO143" s="49"/>
      <c r="AP143" s="13"/>
    </row>
    <row r="144" spans="1:63">
      <c r="A144" s="16">
        <v>10</v>
      </c>
      <c r="B144" s="17">
        <f>Foglio16!B145</f>
        <v>0</v>
      </c>
      <c r="C144" s="17">
        <f>Foglio16!C145</f>
        <v>0</v>
      </c>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9"/>
      <c r="AJ144" s="30">
        <f t="shared" si="10"/>
        <v>0</v>
      </c>
      <c r="AK144" s="28">
        <f>Foglio20!AL145</f>
        <v>0</v>
      </c>
      <c r="AL144" s="29">
        <f t="shared" si="11"/>
        <v>0</v>
      </c>
      <c r="AN144" s="13"/>
      <c r="AO144" s="49"/>
      <c r="AP144" s="13"/>
    </row>
    <row r="145" spans="1:42">
      <c r="A145" s="16">
        <v>11</v>
      </c>
      <c r="B145" s="17">
        <f>Foglio16!B146</f>
        <v>0</v>
      </c>
      <c r="C145" s="17">
        <f>Foglio16!C146</f>
        <v>0</v>
      </c>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9"/>
      <c r="AJ145" s="30">
        <f t="shared" si="10"/>
        <v>0</v>
      </c>
      <c r="AK145" s="28">
        <f>Foglio20!AL146</f>
        <v>0</v>
      </c>
      <c r="AL145" s="29">
        <f t="shared" si="11"/>
        <v>0</v>
      </c>
      <c r="AN145" s="13"/>
      <c r="AO145" s="49"/>
      <c r="AP145" s="13"/>
    </row>
    <row r="146" spans="1:42">
      <c r="A146" s="16">
        <v>12</v>
      </c>
      <c r="B146" s="17">
        <f>Foglio16!B147</f>
        <v>0</v>
      </c>
      <c r="C146" s="17">
        <f>Foglio16!C147</f>
        <v>0</v>
      </c>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9"/>
      <c r="AJ146" s="30">
        <f t="shared" si="10"/>
        <v>0</v>
      </c>
      <c r="AK146" s="28">
        <f>Foglio20!AL147</f>
        <v>0</v>
      </c>
      <c r="AL146" s="29">
        <f t="shared" si="11"/>
        <v>0</v>
      </c>
      <c r="AN146" s="13"/>
      <c r="AO146" s="49"/>
      <c r="AP146" s="13"/>
    </row>
    <row r="147" spans="1:42">
      <c r="A147" s="16"/>
      <c r="B147" s="61" t="s">
        <v>26</v>
      </c>
      <c r="C147" s="17"/>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89"/>
      <c r="AH147" s="90"/>
      <c r="AJ147" s="88"/>
      <c r="AK147" s="89"/>
      <c r="AL147" s="90"/>
      <c r="AN147" s="13"/>
      <c r="AO147" s="49"/>
      <c r="AP147" s="13"/>
    </row>
    <row r="148" spans="1:42">
      <c r="A148" s="16">
        <v>1</v>
      </c>
      <c r="B148" s="17">
        <f>Foglio16!B149</f>
        <v>0</v>
      </c>
      <c r="C148" s="17">
        <f>Foglio16!C149</f>
        <v>0</v>
      </c>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9"/>
      <c r="AJ148" s="30">
        <f>SUM(D148:AH148)</f>
        <v>0</v>
      </c>
      <c r="AK148" s="28">
        <f>Foglio20!AL149</f>
        <v>0</v>
      </c>
      <c r="AL148" s="29">
        <f>AJ148+AK148</f>
        <v>0</v>
      </c>
      <c r="AN148" s="13"/>
      <c r="AO148" s="49"/>
      <c r="AP148" s="13"/>
    </row>
    <row r="149" spans="1:42">
      <c r="A149" s="16">
        <v>2</v>
      </c>
      <c r="B149" s="17">
        <f>Foglio16!B150</f>
        <v>0</v>
      </c>
      <c r="C149" s="17">
        <f>Foglio16!C150</f>
        <v>0</v>
      </c>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9"/>
      <c r="AJ149" s="30">
        <f>SUM(D149:AH149)</f>
        <v>0</v>
      </c>
      <c r="AK149" s="28">
        <f>Foglio20!AL150</f>
        <v>0</v>
      </c>
      <c r="AL149" s="29">
        <f>AJ149+AK149</f>
        <v>0</v>
      </c>
      <c r="AN149" s="13"/>
      <c r="AO149" s="49"/>
      <c r="AP149" s="13"/>
    </row>
    <row r="150" spans="1:42">
      <c r="A150" s="16">
        <v>3</v>
      </c>
      <c r="B150" s="17">
        <f>Foglio16!B151</f>
        <v>0</v>
      </c>
      <c r="C150" s="17">
        <f>Foglio16!C151</f>
        <v>0</v>
      </c>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9"/>
      <c r="AJ150" s="30">
        <f>SUM(D150:AH150)</f>
        <v>0</v>
      </c>
      <c r="AK150" s="28">
        <f>Foglio20!AL151</f>
        <v>0</v>
      </c>
      <c r="AL150" s="29">
        <f>AJ150+AK150</f>
        <v>0</v>
      </c>
      <c r="AN150" s="13"/>
      <c r="AO150" s="49"/>
      <c r="AP150" s="13"/>
    </row>
    <row r="151" spans="1:42">
      <c r="A151" s="16">
        <v>4</v>
      </c>
      <c r="B151" s="17">
        <f>Foglio16!B152</f>
        <v>0</v>
      </c>
      <c r="C151" s="17">
        <f>Foglio16!C152</f>
        <v>0</v>
      </c>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9"/>
      <c r="AJ151" s="30">
        <f>SUM(D151:AH151)</f>
        <v>0</v>
      </c>
      <c r="AK151" s="28">
        <f>Foglio20!AL152</f>
        <v>0</v>
      </c>
      <c r="AL151" s="29">
        <f>AJ151+AK151</f>
        <v>0</v>
      </c>
      <c r="AN151" s="13"/>
      <c r="AO151" s="49"/>
      <c r="AP151" s="13"/>
    </row>
    <row r="152" spans="1:42" ht="15.75" thickBot="1">
      <c r="A152" s="16">
        <v>5</v>
      </c>
      <c r="B152" s="17">
        <f>Foglio16!B153</f>
        <v>0</v>
      </c>
      <c r="C152" s="17">
        <f>Foglio16!C153</f>
        <v>0</v>
      </c>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9"/>
      <c r="AJ152" s="30">
        <f>SUM(D152:AH152)</f>
        <v>0</v>
      </c>
      <c r="AK152" s="28">
        <f>Foglio20!AL153</f>
        <v>0</v>
      </c>
      <c r="AL152" s="29">
        <f>AJ152+AK152</f>
        <v>0</v>
      </c>
      <c r="AN152" s="13"/>
      <c r="AO152" s="49"/>
      <c r="AP152" s="13"/>
    </row>
    <row r="153" spans="1:42" ht="18" customHeight="1" thickTop="1" thickBot="1">
      <c r="A153" s="22"/>
      <c r="B153" s="23"/>
      <c r="C153" s="23"/>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2" t="s">
        <v>8</v>
      </c>
      <c r="AE153" s="33"/>
      <c r="AF153" s="33"/>
      <c r="AG153" s="33"/>
      <c r="AH153" s="34"/>
      <c r="AI153" s="21"/>
      <c r="AJ153" s="35">
        <f>SUM(AJ134:AJ152)</f>
        <v>0</v>
      </c>
      <c r="AK153" s="35">
        <f>SUM(AK134:AK152)</f>
        <v>435</v>
      </c>
      <c r="AL153" s="35">
        <f>SUM(AL134:AL152)</f>
        <v>435</v>
      </c>
      <c r="AM153" s="21"/>
      <c r="AN153" s="37"/>
      <c r="AO153" s="72"/>
      <c r="AP153" s="37"/>
    </row>
    <row r="154" spans="1:42" ht="15.75" thickTop="1">
      <c r="AN154" s="13"/>
      <c r="AO154" s="49"/>
      <c r="AP154" s="13"/>
    </row>
    <row r="155" spans="1:42">
      <c r="AN155" s="13"/>
      <c r="AO155" s="49"/>
      <c r="AP155" s="13"/>
    </row>
    <row r="158" spans="1:42">
      <c r="AN158" s="1"/>
    </row>
    <row r="159" spans="1:42">
      <c r="AN159" s="1"/>
    </row>
    <row r="160" spans="1:42">
      <c r="AN160" s="1"/>
    </row>
    <row r="161" spans="3:40">
      <c r="AN161" s="1"/>
    </row>
    <row r="162" spans="3:40">
      <c r="AN162" s="1"/>
    </row>
    <row r="163" spans="3:40" ht="15.75" thickBot="1">
      <c r="AN163" s="1"/>
    </row>
    <row r="164" spans="3:40">
      <c r="C164" s="85" t="s">
        <v>63</v>
      </c>
      <c r="AN164" s="1"/>
    </row>
    <row r="165" spans="3:40">
      <c r="C165" s="86" t="s">
        <v>27</v>
      </c>
      <c r="AN165" s="1"/>
    </row>
    <row r="166" spans="3:40">
      <c r="C166" s="86" t="s">
        <v>29</v>
      </c>
      <c r="AN166" s="1"/>
    </row>
    <row r="167" spans="3:40">
      <c r="C167" s="86" t="s">
        <v>52</v>
      </c>
      <c r="AN167" s="1"/>
    </row>
    <row r="168" spans="3:40">
      <c r="C168" s="86" t="s">
        <v>28</v>
      </c>
      <c r="AN168" s="1"/>
    </row>
    <row r="169" spans="3:40">
      <c r="C169" s="86" t="s">
        <v>30</v>
      </c>
    </row>
    <row r="170" spans="3:40">
      <c r="C170" s="86" t="s">
        <v>53</v>
      </c>
    </row>
    <row r="171" spans="3:40">
      <c r="C171" s="86" t="s">
        <v>34</v>
      </c>
    </row>
    <row r="172" spans="3:40">
      <c r="C172" s="86" t="s">
        <v>37</v>
      </c>
    </row>
    <row r="173" spans="3:40">
      <c r="C173" s="86" t="s">
        <v>41</v>
      </c>
    </row>
    <row r="174" spans="3:40">
      <c r="C174" s="86" t="s">
        <v>43</v>
      </c>
    </row>
    <row r="175" spans="3:40">
      <c r="C175" s="86" t="s">
        <v>33</v>
      </c>
    </row>
    <row r="176" spans="3:40">
      <c r="C176" s="86" t="s">
        <v>38</v>
      </c>
    </row>
    <row r="177" spans="3:3">
      <c r="C177" s="86" t="s">
        <v>42</v>
      </c>
    </row>
    <row r="178" spans="3:3" ht="15.75" thickBot="1">
      <c r="C178" s="87" t="s">
        <v>44</v>
      </c>
    </row>
  </sheetData>
  <sheetProtection password="C90B" sheet="1" objects="1" scenarios="1"/>
  <mergeCells count="27">
    <mergeCell ref="AZ11:BB11"/>
    <mergeCell ref="BD11:BE11"/>
    <mergeCell ref="B9:C9"/>
    <mergeCell ref="E9:M9"/>
    <mergeCell ref="Q10:AD10"/>
    <mergeCell ref="AJ11:AL11"/>
    <mergeCell ref="AN11:AP11"/>
    <mergeCell ref="B11:C11"/>
    <mergeCell ref="BD66:BE66"/>
    <mergeCell ref="B63:C63"/>
    <mergeCell ref="E63:M63"/>
    <mergeCell ref="A65:C65"/>
    <mergeCell ref="B66:C66"/>
    <mergeCell ref="AJ66:AL66"/>
    <mergeCell ref="AZ66:BB66"/>
    <mergeCell ref="Q64:AD64"/>
    <mergeCell ref="B13:C13"/>
    <mergeCell ref="B67:C67"/>
    <mergeCell ref="B133:C133"/>
    <mergeCell ref="AR84:AT84"/>
    <mergeCell ref="B134:C134"/>
    <mergeCell ref="AN109:AP109"/>
    <mergeCell ref="AN111:AP111"/>
    <mergeCell ref="B129:C129"/>
    <mergeCell ref="E129:M129"/>
    <mergeCell ref="Q130:AD130"/>
    <mergeCell ref="AR67:AT67"/>
  </mergeCells>
  <phoneticPr fontId="3" type="noConversion"/>
  <dataValidations count="1">
    <dataValidation type="list" allowBlank="1" showInputMessage="1" showErrorMessage="1" sqref="C147">
      <formula1>$C$171:$C$188</formula1>
    </dataValidation>
  </dataValidations>
  <pageMargins left="0.2" right="0.2" top="0.23" bottom="0.25" header="0.17" footer="0.16"/>
  <pageSetup paperSize="9" scale="59" orientation="landscape" horizontalDpi="300" verticalDpi="300"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21</vt:i4>
      </vt:variant>
      <vt:variant>
        <vt:lpstr>Intervalli denominati</vt:lpstr>
      </vt:variant>
      <vt:variant>
        <vt:i4>24</vt:i4>
      </vt:variant>
    </vt:vector>
  </HeadingPairs>
  <TitlesOfParts>
    <vt:vector size="45" baseType="lpstr">
      <vt:lpstr>SETT</vt:lpstr>
      <vt:lpstr>OTT</vt:lpstr>
      <vt:lpstr>NOV</vt:lpstr>
      <vt:lpstr>DIC</vt:lpstr>
      <vt:lpstr>GEN</vt:lpstr>
      <vt:lpstr>FEB</vt:lpstr>
      <vt:lpstr>MAR</vt:lpstr>
      <vt:lpstr>APR</vt:lpstr>
      <vt:lpstr>MAG</vt:lpstr>
      <vt:lpstr>GIU</vt:lpstr>
      <vt:lpstr>LUG</vt:lpstr>
      <vt:lpstr>Foglio12</vt:lpstr>
      <vt:lpstr>Foglio13</vt:lpstr>
      <vt:lpstr>Foglio14</vt:lpstr>
      <vt:lpstr>Foglio15</vt:lpstr>
      <vt:lpstr>Foglio16</vt:lpstr>
      <vt:lpstr>Foglio17</vt:lpstr>
      <vt:lpstr>Foglio18</vt:lpstr>
      <vt:lpstr>Foglio19</vt:lpstr>
      <vt:lpstr>Foglio20</vt:lpstr>
      <vt:lpstr>FOGLIO DI CONTROLLO NON CANCELL</vt:lpstr>
      <vt:lpstr>ALLEGATO</vt:lpstr>
      <vt:lpstr>ALLEGATO1</vt:lpstr>
      <vt:lpstr>ALLEGATO2</vt:lpstr>
      <vt:lpstr>APR!Area_stampa</vt:lpstr>
      <vt:lpstr>DIC!Area_stampa</vt:lpstr>
      <vt:lpstr>FEB!Area_stampa</vt:lpstr>
      <vt:lpstr>'FOGLIO DI CONTROLLO NON CANCELL'!Area_stampa</vt:lpstr>
      <vt:lpstr>Foglio12!Area_stampa</vt:lpstr>
      <vt:lpstr>Foglio13!Area_stampa</vt:lpstr>
      <vt:lpstr>Foglio14!Area_stampa</vt:lpstr>
      <vt:lpstr>Foglio15!Area_stampa</vt:lpstr>
      <vt:lpstr>Foglio16!Area_stampa</vt:lpstr>
      <vt:lpstr>Foglio17!Area_stampa</vt:lpstr>
      <vt:lpstr>Foglio18!Area_stampa</vt:lpstr>
      <vt:lpstr>Foglio19!Area_stampa</vt:lpstr>
      <vt:lpstr>Foglio20!Area_stampa</vt:lpstr>
      <vt:lpstr>GEN!Area_stampa</vt:lpstr>
      <vt:lpstr>GIU!Area_stampa</vt:lpstr>
      <vt:lpstr>LUG!Area_stampa</vt:lpstr>
      <vt:lpstr>MAG!Area_stampa</vt:lpstr>
      <vt:lpstr>MAR!Area_stampa</vt:lpstr>
      <vt:lpstr>NOV!Area_stampa</vt:lpstr>
      <vt:lpstr>OTT!Area_stampa</vt:lpstr>
      <vt:lpstr>SETT!Area_stampa</vt:lpstr>
    </vt:vector>
  </TitlesOfParts>
  <Company>Vdr</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Villaggio del Ragazzo</dc:creator>
  <cp:lastModifiedBy>CFP</cp:lastModifiedBy>
  <cp:lastPrinted>2019-03-12T12:10:03Z</cp:lastPrinted>
  <dcterms:created xsi:type="dcterms:W3CDTF">2004-02-27T09:32:58Z</dcterms:created>
  <dcterms:modified xsi:type="dcterms:W3CDTF">2019-03-12T12:10:54Z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-1100624240</vt:i4>
  </property>
  <property fmtid="{D5CDD505-2E9C-101B-9397-08002B2CF9AE}" pid="3" name="_EmailSubject">
    <vt:lpwstr>RIEP. PRESENZE</vt:lpwstr>
  </property>
  <property fmtid="{D5CDD505-2E9C-101B-9397-08002B2CF9AE}" pid="4" name="_AuthorEmail">
    <vt:lpwstr>rendicontazione.villaggio@villaggio.org</vt:lpwstr>
  </property>
  <property fmtid="{D5CDD505-2E9C-101B-9397-08002B2CF9AE}" pid="5" name="_AuthorEmailDisplayName">
    <vt:lpwstr>Niola Barbara - Rendicontazione Villaggio - Villaggio del Ragazzo</vt:lpwstr>
  </property>
  <property fmtid="{D5CDD505-2E9C-101B-9397-08002B2CF9AE}" pid="6" name="_ReviewingToolsShownOnce">
    <vt:lpwstr/>
  </property>
</Properties>
</file>