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260" windowHeight="8070" tabRatio="892"/>
  </bookViews>
  <sheets>
    <sheet name="MAR" sheetId="24" r:id="rId1"/>
    <sheet name="FOGLIO DI CONTROLLO NON CANCELL" sheetId="34" r:id="rId2"/>
  </sheets>
  <definedNames>
    <definedName name="ALLEGATO">#REF!</definedName>
    <definedName name="ALLEGATO1">#REF!</definedName>
    <definedName name="ALLEGATO2">#REF!</definedName>
    <definedName name="_xlnm.Print_Area" localSheetId="1">'FOGLIO DI CONTROLLO NON CANCELL'!$A$1:$AP$153</definedName>
    <definedName name="_xlnm.Print_Area" localSheetId="0">MAR!$A$1:$AP$154</definedName>
  </definedNames>
  <calcPr calcId="125725" iterate="1"/>
</workbook>
</file>

<file path=xl/calcChain.xml><?xml version="1.0" encoding="utf-8"?>
<calcChain xmlns="http://schemas.openxmlformats.org/spreadsheetml/2006/main">
  <c r="N128" i="24"/>
  <c r="N62"/>
  <c r="Y4"/>
  <c r="AJ136"/>
  <c r="AJ137"/>
  <c r="AJ138"/>
  <c r="AJ139"/>
  <c r="AJ140"/>
  <c r="AJ141"/>
  <c r="AJ142"/>
  <c r="AJ97" l="1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49"/>
  <c r="AJ150"/>
  <c r="AJ151"/>
  <c r="AJ152"/>
  <c r="AJ153"/>
  <c r="AJ15"/>
  <c r="L10"/>
  <c r="AJ13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14"/>
  <c r="AJ143"/>
  <c r="AJ144"/>
  <c r="AJ145"/>
  <c r="AJ146"/>
  <c r="AJ147"/>
  <c r="AV128"/>
  <c r="CG127"/>
  <c r="CF127"/>
  <c r="CE127"/>
  <c r="CD127"/>
  <c r="CC127"/>
  <c r="CB127"/>
  <c r="CA127"/>
  <c r="BZ127"/>
  <c r="BY127"/>
  <c r="BX127"/>
  <c r="BW127"/>
  <c r="BV127"/>
  <c r="BU127"/>
  <c r="BT127"/>
  <c r="BS127"/>
  <c r="BR127"/>
  <c r="BQ127"/>
  <c r="BP127"/>
  <c r="BO127"/>
  <c r="BN127"/>
  <c r="BM127"/>
  <c r="BL127"/>
  <c r="BK127"/>
  <c r="BJ127"/>
  <c r="BI127"/>
  <c r="BH127"/>
  <c r="BF127"/>
  <c r="BE127"/>
  <c r="BD127"/>
  <c r="BC127"/>
  <c r="BB127"/>
  <c r="AZ127"/>
  <c r="AY127"/>
  <c r="AX127"/>
  <c r="AW127"/>
  <c r="AV127"/>
  <c r="AR127"/>
  <c r="AV126"/>
  <c r="CG125"/>
  <c r="CF125"/>
  <c r="CE125"/>
  <c r="CD125"/>
  <c r="CC125"/>
  <c r="CB125"/>
  <c r="CA125"/>
  <c r="BZ125"/>
  <c r="BX125"/>
  <c r="BW125"/>
  <c r="BV125"/>
  <c r="BU125"/>
  <c r="BT125"/>
  <c r="BS125"/>
  <c r="BR125"/>
  <c r="BQ125"/>
  <c r="BP125"/>
  <c r="BO125"/>
  <c r="BN125"/>
  <c r="BM125"/>
  <c r="BL125"/>
  <c r="BK125"/>
  <c r="BJ125"/>
  <c r="BI125"/>
  <c r="BH125"/>
  <c r="BG125"/>
  <c r="BF125"/>
  <c r="BE125"/>
  <c r="BD125"/>
  <c r="BC125"/>
  <c r="BB125"/>
  <c r="BA125"/>
  <c r="AZ125"/>
  <c r="AY125"/>
  <c r="AX125"/>
  <c r="AW125"/>
  <c r="AV125"/>
  <c r="AR125"/>
  <c r="AV124"/>
  <c r="CG123"/>
  <c r="CF123"/>
  <c r="CE123"/>
  <c r="CD123"/>
  <c r="CC123"/>
  <c r="CB123"/>
  <c r="CA123"/>
  <c r="BZ123"/>
  <c r="BY123"/>
  <c r="BX123"/>
  <c r="BW123"/>
  <c r="BV123"/>
  <c r="BU123"/>
  <c r="BT123"/>
  <c r="BS123"/>
  <c r="BR123"/>
  <c r="BQ123"/>
  <c r="BP123"/>
  <c r="BO123"/>
  <c r="BN123"/>
  <c r="BM123"/>
  <c r="BL123"/>
  <c r="BK123"/>
  <c r="BJ123"/>
  <c r="BI123"/>
  <c r="BH123"/>
  <c r="BG123"/>
  <c r="BF123"/>
  <c r="BE123"/>
  <c r="BD123"/>
  <c r="BC123"/>
  <c r="BB123"/>
  <c r="AZ123"/>
  <c r="AY123"/>
  <c r="AX123"/>
  <c r="AW123"/>
  <c r="AV123"/>
  <c r="AR123"/>
  <c r="AV122"/>
  <c r="CG121"/>
  <c r="CF121"/>
  <c r="CE121"/>
  <c r="CD121"/>
  <c r="CC121"/>
  <c r="CB121"/>
  <c r="CA121"/>
  <c r="BZ121"/>
  <c r="BY121"/>
  <c r="BX121"/>
  <c r="BW121"/>
  <c r="BV121"/>
  <c r="BU121"/>
  <c r="BT121"/>
  <c r="BS121"/>
  <c r="BR121"/>
  <c r="BQ121"/>
  <c r="BP121"/>
  <c r="BO121"/>
  <c r="BN121"/>
  <c r="BM121"/>
  <c r="BL121"/>
  <c r="BK121"/>
  <c r="BJ121"/>
  <c r="BI121"/>
  <c r="BH121"/>
  <c r="BF121"/>
  <c r="BE121"/>
  <c r="BD121"/>
  <c r="BC121"/>
  <c r="BB121"/>
  <c r="AZ121"/>
  <c r="AY121"/>
  <c r="AX121"/>
  <c r="AW121"/>
  <c r="AV121"/>
  <c r="AR121"/>
  <c r="AV120"/>
  <c r="CG119"/>
  <c r="CF119"/>
  <c r="CE119"/>
  <c r="CD119"/>
  <c r="CC119"/>
  <c r="CB119"/>
  <c r="CA119"/>
  <c r="BZ119"/>
  <c r="BY119"/>
  <c r="BX119"/>
  <c r="BW119"/>
  <c r="BV119"/>
  <c r="BU119"/>
  <c r="BT119"/>
  <c r="BS119"/>
  <c r="BR119"/>
  <c r="BQ119"/>
  <c r="BP119"/>
  <c r="BO119"/>
  <c r="BN119"/>
  <c r="BL119"/>
  <c r="BK119"/>
  <c r="BJ119"/>
  <c r="BI119"/>
  <c r="BH119"/>
  <c r="BG119"/>
  <c r="BF119"/>
  <c r="BE119"/>
  <c r="BD119"/>
  <c r="BC119"/>
  <c r="BB119"/>
  <c r="BA119"/>
  <c r="AZ119"/>
  <c r="AY119"/>
  <c r="AX119"/>
  <c r="AW119"/>
  <c r="AV119"/>
  <c r="AR119"/>
  <c r="AV118"/>
  <c r="CG117"/>
  <c r="CF117"/>
  <c r="CE117"/>
  <c r="CD117"/>
  <c r="CC117"/>
  <c r="CB117"/>
  <c r="CA117"/>
  <c r="BZ117"/>
  <c r="BY117"/>
  <c r="BX117"/>
  <c r="BW117"/>
  <c r="BV117"/>
  <c r="BU117"/>
  <c r="BT117"/>
  <c r="BS117"/>
  <c r="BR117"/>
  <c r="BQ117"/>
  <c r="BP117"/>
  <c r="BO117"/>
  <c r="BN117"/>
  <c r="BL117"/>
  <c r="BK117"/>
  <c r="BJ117"/>
  <c r="BI117"/>
  <c r="BH117"/>
  <c r="BG117"/>
  <c r="BF117"/>
  <c r="BE117"/>
  <c r="BD117"/>
  <c r="BC117"/>
  <c r="BB117"/>
  <c r="AZ117"/>
  <c r="AY117"/>
  <c r="AX117"/>
  <c r="AW117"/>
  <c r="AV117"/>
  <c r="AR117"/>
  <c r="AV116"/>
  <c r="CG115"/>
  <c r="CF115"/>
  <c r="CE115"/>
  <c r="CD115"/>
  <c r="CC115"/>
  <c r="CB115"/>
  <c r="CA115"/>
  <c r="BZ115"/>
  <c r="BY115"/>
  <c r="BX115"/>
  <c r="BW115"/>
  <c r="BV115"/>
  <c r="BU115"/>
  <c r="BT115"/>
  <c r="BS115"/>
  <c r="BR115"/>
  <c r="BQ115"/>
  <c r="BP115"/>
  <c r="BO115"/>
  <c r="BN115"/>
  <c r="BM115"/>
  <c r="BL115"/>
  <c r="BK115"/>
  <c r="BJ115"/>
  <c r="BI115"/>
  <c r="BH115"/>
  <c r="BF115"/>
  <c r="BE115"/>
  <c r="BD115"/>
  <c r="BC115"/>
  <c r="BB115"/>
  <c r="BA115"/>
  <c r="AZ115"/>
  <c r="AY115"/>
  <c r="AX115"/>
  <c r="AW115"/>
  <c r="AV115"/>
  <c r="AR115"/>
  <c r="AV114"/>
  <c r="CG113"/>
  <c r="CF113"/>
  <c r="CE113"/>
  <c r="CD113"/>
  <c r="CC113"/>
  <c r="CB113"/>
  <c r="CA113"/>
  <c r="BZ113"/>
  <c r="BY113"/>
  <c r="BX113"/>
  <c r="BW113"/>
  <c r="BV113"/>
  <c r="BU113"/>
  <c r="BT113"/>
  <c r="BR113"/>
  <c r="BQ113"/>
  <c r="BP113"/>
  <c r="BO113"/>
  <c r="BN113"/>
  <c r="BM113"/>
  <c r="BL113"/>
  <c r="BK113"/>
  <c r="BJ113"/>
  <c r="BI113"/>
  <c r="BH113"/>
  <c r="BG113"/>
  <c r="BF113"/>
  <c r="BE113"/>
  <c r="BD113"/>
  <c r="BC113"/>
  <c r="BB113"/>
  <c r="AZ113"/>
  <c r="AY113"/>
  <c r="AX113"/>
  <c r="AW113"/>
  <c r="AV113"/>
  <c r="AR113"/>
  <c r="AV112"/>
  <c r="CG111"/>
  <c r="CF111"/>
  <c r="CE111"/>
  <c r="CD111"/>
  <c r="CC111"/>
  <c r="CB111"/>
  <c r="CA111"/>
  <c r="BZ111"/>
  <c r="BY111"/>
  <c r="BX111"/>
  <c r="BW111"/>
  <c r="BV111"/>
  <c r="BU111"/>
  <c r="BT111"/>
  <c r="BR111"/>
  <c r="BQ111"/>
  <c r="BP111"/>
  <c r="BO111"/>
  <c r="BN111"/>
  <c r="BM111"/>
  <c r="BL111"/>
  <c r="BK111"/>
  <c r="BJ111"/>
  <c r="BI111"/>
  <c r="BH111"/>
  <c r="BG111"/>
  <c r="BF111"/>
  <c r="BE111"/>
  <c r="BD111"/>
  <c r="BC111"/>
  <c r="BB111"/>
  <c r="AZ111"/>
  <c r="AY111"/>
  <c r="AX111"/>
  <c r="AW111"/>
  <c r="AV111"/>
  <c r="AR111"/>
  <c r="AV110"/>
  <c r="CG109"/>
  <c r="CF109"/>
  <c r="CE109"/>
  <c r="CD109"/>
  <c r="CC109"/>
  <c r="CB109"/>
  <c r="CA109"/>
  <c r="BZ109"/>
  <c r="BY109"/>
  <c r="BX109"/>
  <c r="BW109"/>
  <c r="BV109"/>
  <c r="BU109"/>
  <c r="BT109"/>
  <c r="BS109"/>
  <c r="BR109"/>
  <c r="BQ109"/>
  <c r="BP109"/>
  <c r="BO109"/>
  <c r="BN109"/>
  <c r="BL109"/>
  <c r="BK109"/>
  <c r="BJ109"/>
  <c r="BI109"/>
  <c r="BH109"/>
  <c r="BG109"/>
  <c r="BF109"/>
  <c r="BE109"/>
  <c r="BD109"/>
  <c r="BC109"/>
  <c r="BB109"/>
  <c r="BA109"/>
  <c r="AZ109"/>
  <c r="AY109"/>
  <c r="AX109"/>
  <c r="AW109"/>
  <c r="AV109"/>
  <c r="AR109"/>
  <c r="AV108"/>
  <c r="CG107"/>
  <c r="CF107"/>
  <c r="CD107"/>
  <c r="CC107"/>
  <c r="CB107"/>
  <c r="CA107"/>
  <c r="BZ107"/>
  <c r="BY107"/>
  <c r="BX107"/>
  <c r="BW107"/>
  <c r="BV107"/>
  <c r="BU107"/>
  <c r="BT107"/>
  <c r="BS107"/>
  <c r="BR107"/>
  <c r="BQ107"/>
  <c r="BP107"/>
  <c r="BO107"/>
  <c r="BN107"/>
  <c r="BM107"/>
  <c r="BL107"/>
  <c r="BK107"/>
  <c r="BJ107"/>
  <c r="BI107"/>
  <c r="BH107"/>
  <c r="BG107"/>
  <c r="BF107"/>
  <c r="BE107"/>
  <c r="BD107"/>
  <c r="BC107"/>
  <c r="BB107"/>
  <c r="BA107"/>
  <c r="AZ107"/>
  <c r="AY107"/>
  <c r="AX107"/>
  <c r="AW107"/>
  <c r="AV107"/>
  <c r="AR107"/>
  <c r="AV106"/>
  <c r="CG105"/>
  <c r="CF105"/>
  <c r="CE105"/>
  <c r="CD105"/>
  <c r="CC105"/>
  <c r="CB105"/>
  <c r="CA105"/>
  <c r="BZ105"/>
  <c r="BY105"/>
  <c r="BX105"/>
  <c r="BW105"/>
  <c r="BV105"/>
  <c r="BU105"/>
  <c r="BT105"/>
  <c r="BR105"/>
  <c r="BQ105"/>
  <c r="BP105"/>
  <c r="BO105"/>
  <c r="BN105"/>
  <c r="BM105"/>
  <c r="BL105"/>
  <c r="BK105"/>
  <c r="BJ105"/>
  <c r="BI105"/>
  <c r="BH105"/>
  <c r="BG105"/>
  <c r="BF105"/>
  <c r="BE105"/>
  <c r="BD105"/>
  <c r="BC105"/>
  <c r="BB105"/>
  <c r="BA105"/>
  <c r="AZ105"/>
  <c r="AY105"/>
  <c r="AX105"/>
  <c r="AW105"/>
  <c r="AV105"/>
  <c r="AR105"/>
  <c r="AV104"/>
  <c r="CG103"/>
  <c r="CF103"/>
  <c r="CE103"/>
  <c r="CD103"/>
  <c r="CC103"/>
  <c r="CB103"/>
  <c r="CA103"/>
  <c r="BZ103"/>
  <c r="BY103"/>
  <c r="BX103"/>
  <c r="BW103"/>
  <c r="BV103"/>
  <c r="BU103"/>
  <c r="BT103"/>
  <c r="BS103"/>
  <c r="BR103"/>
  <c r="BQ103"/>
  <c r="BP103"/>
  <c r="BO103"/>
  <c r="BN103"/>
  <c r="BL103"/>
  <c r="BK103"/>
  <c r="BJ103"/>
  <c r="BI103"/>
  <c r="BH103"/>
  <c r="BF103"/>
  <c r="BE103"/>
  <c r="BD103"/>
  <c r="BC103"/>
  <c r="BB103"/>
  <c r="BA103"/>
  <c r="AZ103"/>
  <c r="AY103"/>
  <c r="AX103"/>
  <c r="AW103"/>
  <c r="AV103"/>
  <c r="AV102"/>
  <c r="CG101"/>
  <c r="CF101"/>
  <c r="CE101"/>
  <c r="CD101"/>
  <c r="CC101"/>
  <c r="CB101"/>
  <c r="CA101"/>
  <c r="BZ101"/>
  <c r="BY101"/>
  <c r="BX101"/>
  <c r="BW101"/>
  <c r="BV101"/>
  <c r="BU101"/>
  <c r="BT101"/>
  <c r="BR101"/>
  <c r="BQ101"/>
  <c r="BP101"/>
  <c r="BO101"/>
  <c r="BN101"/>
  <c r="BM101"/>
  <c r="BL101"/>
  <c r="BK101"/>
  <c r="BJ101"/>
  <c r="BI101"/>
  <c r="BH101"/>
  <c r="BF101"/>
  <c r="BE101"/>
  <c r="BD101"/>
  <c r="BC101"/>
  <c r="BB101"/>
  <c r="AZ101"/>
  <c r="AY101"/>
  <c r="AX101"/>
  <c r="AW101"/>
  <c r="AV101"/>
  <c r="CG99"/>
  <c r="CF99"/>
  <c r="CD99"/>
  <c r="CC99"/>
  <c r="CB99"/>
  <c r="CA99"/>
  <c r="BZ99"/>
  <c r="BY99"/>
  <c r="BX99"/>
  <c r="BW99"/>
  <c r="BV99"/>
  <c r="BU99"/>
  <c r="BT99"/>
  <c r="BS99"/>
  <c r="BR99"/>
  <c r="BQ99"/>
  <c r="BP99"/>
  <c r="BO99"/>
  <c r="BN99"/>
  <c r="BM99"/>
  <c r="BL99"/>
  <c r="BK99"/>
  <c r="BJ99"/>
  <c r="BI99"/>
  <c r="BH99"/>
  <c r="BG99"/>
  <c r="BF99"/>
  <c r="BE99"/>
  <c r="BD99"/>
  <c r="BC99"/>
  <c r="BB99"/>
  <c r="AZ99"/>
  <c r="AY99"/>
  <c r="AX99"/>
  <c r="AW99"/>
  <c r="AR99"/>
  <c r="AV98"/>
  <c r="CG97"/>
  <c r="CF97"/>
  <c r="CD97"/>
  <c r="CC97"/>
  <c r="CB97"/>
  <c r="CA97"/>
  <c r="BZ97"/>
  <c r="BY97"/>
  <c r="BX97"/>
  <c r="BW97"/>
  <c r="BV97"/>
  <c r="BU97"/>
  <c r="BT97"/>
  <c r="BS97"/>
  <c r="BR97"/>
  <c r="BQ97"/>
  <c r="BP97"/>
  <c r="BO97"/>
  <c r="BN97"/>
  <c r="BL97"/>
  <c r="BK97"/>
  <c r="BJ97"/>
  <c r="BI97"/>
  <c r="BH97"/>
  <c r="BG97"/>
  <c r="BF97"/>
  <c r="BE97"/>
  <c r="BD97"/>
  <c r="BC97"/>
  <c r="BB97"/>
  <c r="AZ97"/>
  <c r="AY97"/>
  <c r="AX97"/>
  <c r="AW97"/>
  <c r="AV97"/>
  <c r="AV96"/>
  <c r="CG95"/>
  <c r="CF95"/>
  <c r="CE95"/>
  <c r="CD95"/>
  <c r="CC95"/>
  <c r="CB95"/>
  <c r="CA95"/>
  <c r="BZ95"/>
  <c r="BY95"/>
  <c r="BX95"/>
  <c r="BW95"/>
  <c r="BV95"/>
  <c r="BU95"/>
  <c r="BT95"/>
  <c r="BS95"/>
  <c r="BR95"/>
  <c r="BQ95"/>
  <c r="BP95"/>
  <c r="BO95"/>
  <c r="BN95"/>
  <c r="BL95"/>
  <c r="BK95"/>
  <c r="BJ95"/>
  <c r="BI95"/>
  <c r="BH95"/>
  <c r="BF95"/>
  <c r="BE95"/>
  <c r="BD95"/>
  <c r="BC95"/>
  <c r="BB95"/>
  <c r="AZ95"/>
  <c r="AY95"/>
  <c r="AX95"/>
  <c r="AW95"/>
  <c r="AV95"/>
  <c r="AV94"/>
  <c r="CG93"/>
  <c r="CF93"/>
  <c r="CD93"/>
  <c r="CC93"/>
  <c r="CB93"/>
  <c r="CA93"/>
  <c r="BZ93"/>
  <c r="BY93"/>
  <c r="BX93"/>
  <c r="BW93"/>
  <c r="BV93"/>
  <c r="BU93"/>
  <c r="BT93"/>
  <c r="BS93"/>
  <c r="BR93"/>
  <c r="BQ93"/>
  <c r="BP93"/>
  <c r="BO93"/>
  <c r="BN93"/>
  <c r="BM93"/>
  <c r="BL93"/>
  <c r="BK93"/>
  <c r="BJ93"/>
  <c r="BI93"/>
  <c r="BH93"/>
  <c r="BG93"/>
  <c r="BF93"/>
  <c r="BE93"/>
  <c r="BD93"/>
  <c r="BC93"/>
  <c r="BB93"/>
  <c r="AZ93"/>
  <c r="AY93"/>
  <c r="AX93"/>
  <c r="AW93"/>
  <c r="AV93"/>
  <c r="CG91"/>
  <c r="CF91"/>
  <c r="CD91"/>
  <c r="CC91"/>
  <c r="CB91"/>
  <c r="CA91"/>
  <c r="BZ91"/>
  <c r="BY91"/>
  <c r="BX91"/>
  <c r="BW91"/>
  <c r="BV91"/>
  <c r="BU91"/>
  <c r="BT91"/>
  <c r="BS91"/>
  <c r="BR91"/>
  <c r="BQ91"/>
  <c r="BP91"/>
  <c r="BO91"/>
  <c r="BN91"/>
  <c r="BM91"/>
  <c r="BL91"/>
  <c r="BK91"/>
  <c r="BJ91"/>
  <c r="BI91"/>
  <c r="BH91"/>
  <c r="BG91"/>
  <c r="BF91"/>
  <c r="BE91"/>
  <c r="BD91"/>
  <c r="BC91"/>
  <c r="BB91"/>
  <c r="AZ91"/>
  <c r="AY91"/>
  <c r="AX91"/>
  <c r="AW91"/>
  <c r="AR91"/>
  <c r="AV90"/>
  <c r="CG89"/>
  <c r="CF89"/>
  <c r="CE89"/>
  <c r="CD89"/>
  <c r="CC89"/>
  <c r="CB89"/>
  <c r="CA89"/>
  <c r="BZ89"/>
  <c r="BX89"/>
  <c r="BW89"/>
  <c r="BV89"/>
  <c r="BU89"/>
  <c r="BT89"/>
  <c r="BS89"/>
  <c r="BR89"/>
  <c r="BQ89"/>
  <c r="BP89"/>
  <c r="BO89"/>
  <c r="BN89"/>
  <c r="BM89"/>
  <c r="BL89"/>
  <c r="BK89"/>
  <c r="BJ89"/>
  <c r="BI89"/>
  <c r="BH89"/>
  <c r="BG89"/>
  <c r="BF89"/>
  <c r="BE89"/>
  <c r="BD89"/>
  <c r="BC89"/>
  <c r="BB89"/>
  <c r="AZ89"/>
  <c r="AY89"/>
  <c r="AX89"/>
  <c r="AW89"/>
  <c r="AV89"/>
  <c r="C97"/>
  <c r="C96" i="34" s="1"/>
  <c r="B98" i="24"/>
  <c r="B97" i="34" s="1"/>
  <c r="C98" i="24"/>
  <c r="C97" i="34" s="1"/>
  <c r="B99" i="24"/>
  <c r="B98" i="34" s="1"/>
  <c r="C99" i="24"/>
  <c r="C98" i="34" s="1"/>
  <c r="B100" i="24"/>
  <c r="B99" i="34" s="1"/>
  <c r="C100" i="24"/>
  <c r="C99" i="34" s="1"/>
  <c r="B101" i="24"/>
  <c r="C101"/>
  <c r="B102"/>
  <c r="B101" i="34" s="1"/>
  <c r="C102" i="24"/>
  <c r="C101" i="34" s="1"/>
  <c r="B103" i="24"/>
  <c r="C103"/>
  <c r="B104"/>
  <c r="B103" i="34" s="1"/>
  <c r="C104" i="24"/>
  <c r="C103" i="34" s="1"/>
  <c r="B105" i="24"/>
  <c r="B104" i="34" s="1"/>
  <c r="C105" i="24"/>
  <c r="C104" i="34" s="1"/>
  <c r="B106" i="24"/>
  <c r="B105" i="34" s="1"/>
  <c r="C106" i="24"/>
  <c r="C105" i="34" s="1"/>
  <c r="B107" i="24"/>
  <c r="B106" i="34" s="1"/>
  <c r="C107" i="24"/>
  <c r="C106" i="34" s="1"/>
  <c r="B108" i="24"/>
  <c r="B107" i="34" s="1"/>
  <c r="C108" i="24"/>
  <c r="C107" i="34" s="1"/>
  <c r="B109" i="24"/>
  <c r="B108" i="34" s="1"/>
  <c r="C109" i="24"/>
  <c r="C108" i="34" s="1"/>
  <c r="B110" i="24"/>
  <c r="B109" i="34" s="1"/>
  <c r="C110" i="24"/>
  <c r="C109" i="34" s="1"/>
  <c r="B111" i="24"/>
  <c r="B110" i="34" s="1"/>
  <c r="C111" i="24"/>
  <c r="C110" i="34" s="1"/>
  <c r="B112" i="24"/>
  <c r="B111" i="34" s="1"/>
  <c r="C112" i="24"/>
  <c r="C111" i="34" s="1"/>
  <c r="B113" i="24"/>
  <c r="B112" i="34" s="1"/>
  <c r="C113" i="24"/>
  <c r="C112" i="34" s="1"/>
  <c r="B114" i="24"/>
  <c r="B113" i="34" s="1"/>
  <c r="C114" i="24"/>
  <c r="C113" i="34" s="1"/>
  <c r="B115" i="24"/>
  <c r="B114" i="34" s="1"/>
  <c r="C115" i="24"/>
  <c r="C114" i="34" s="1"/>
  <c r="B116" i="24"/>
  <c r="B115" i="34" s="1"/>
  <c r="C116" i="24"/>
  <c r="C115" i="34" s="1"/>
  <c r="B117" i="24"/>
  <c r="B116" i="34" s="1"/>
  <c r="C117" i="24"/>
  <c r="C116" i="34" s="1"/>
  <c r="B118" i="24"/>
  <c r="B117" i="34" s="1"/>
  <c r="C118" i="24"/>
  <c r="C117" i="34" s="1"/>
  <c r="B119" i="24"/>
  <c r="B118" i="34" s="1"/>
  <c r="C119" i="24"/>
  <c r="C118" i="34" s="1"/>
  <c r="B120" i="24"/>
  <c r="B119" i="34" s="1"/>
  <c r="C120" i="24"/>
  <c r="C119" i="34" s="1"/>
  <c r="B121" i="24"/>
  <c r="B120" i="34" s="1"/>
  <c r="C121" i="24"/>
  <c r="C120" i="34" s="1"/>
  <c r="B122" i="24"/>
  <c r="B121" i="34" s="1"/>
  <c r="C122" i="24"/>
  <c r="C121" i="34" s="1"/>
  <c r="B123" i="24"/>
  <c r="B122" i="34" s="1"/>
  <c r="C123" i="24"/>
  <c r="C122" i="34" s="1"/>
  <c r="B136" i="24"/>
  <c r="B135" i="34" s="1"/>
  <c r="C136" i="24"/>
  <c r="C135" i="34" s="1"/>
  <c r="B137" i="24"/>
  <c r="B136" i="34" s="1"/>
  <c r="B138" i="24"/>
  <c r="B137" i="34" s="1"/>
  <c r="C138" i="24"/>
  <c r="C137" i="34" s="1"/>
  <c r="B139" i="24"/>
  <c r="B138" i="34" s="1"/>
  <c r="C139" i="24"/>
  <c r="C138" i="34" s="1"/>
  <c r="B140" i="24"/>
  <c r="B139" i="34" s="1"/>
  <c r="C140" i="24"/>
  <c r="C139" i="34" s="1"/>
  <c r="B141" i="24"/>
  <c r="B140" i="34" s="1"/>
  <c r="C141" i="24"/>
  <c r="C140" i="34" s="1"/>
  <c r="B142" i="24"/>
  <c r="B141" i="34" s="1"/>
  <c r="C142" i="24"/>
  <c r="C141" i="34" s="1"/>
  <c r="B143" i="24"/>
  <c r="B142" i="34" s="1"/>
  <c r="C143" i="24"/>
  <c r="C142" i="34" s="1"/>
  <c r="B144" i="24"/>
  <c r="B143" i="34" s="1"/>
  <c r="C144" i="24"/>
  <c r="C143" i="34" s="1"/>
  <c r="B145" i="24"/>
  <c r="B144" i="34" s="1"/>
  <c r="C145" i="24"/>
  <c r="C144" i="34" s="1"/>
  <c r="B146" i="24"/>
  <c r="B145" i="34" s="1"/>
  <c r="C146" i="24"/>
  <c r="C145" i="34" s="1"/>
  <c r="B147" i="24"/>
  <c r="B146" i="34" s="1"/>
  <c r="C147" i="24"/>
  <c r="C146" i="34" s="1"/>
  <c r="B149" i="24"/>
  <c r="B148" i="34" s="1"/>
  <c r="C149" i="24"/>
  <c r="C148" i="34" s="1"/>
  <c r="B150" i="24"/>
  <c r="B149" i="34" s="1"/>
  <c r="C150" i="24"/>
  <c r="C149" i="34" s="1"/>
  <c r="B151" i="24"/>
  <c r="B150" i="34" s="1"/>
  <c r="C151" i="24"/>
  <c r="C150" i="34" s="1"/>
  <c r="B152" i="24"/>
  <c r="B151" i="34" s="1"/>
  <c r="C152" i="24"/>
  <c r="C151" i="34" s="1"/>
  <c r="B153" i="24"/>
  <c r="B152" i="34" s="1"/>
  <c r="C153" i="24"/>
  <c r="C152" i="34" s="1"/>
  <c r="AR14" i="2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J95"/>
  <c r="AJ94"/>
  <c r="AJ93"/>
  <c r="AJ92"/>
  <c r="AJ91"/>
  <c r="AJ90"/>
  <c r="AJ89"/>
  <c r="AJ88"/>
  <c r="AJ87"/>
  <c r="AJ86"/>
  <c r="AJ85"/>
  <c r="AJ84"/>
  <c r="AJ83"/>
  <c r="AJ82"/>
  <c r="AJ81"/>
  <c r="AJ80"/>
  <c r="AJ79"/>
  <c r="AJ78"/>
  <c r="AJ77"/>
  <c r="AJ76"/>
  <c r="AJ75"/>
  <c r="AJ74"/>
  <c r="AJ73"/>
  <c r="AJ72"/>
  <c r="AJ71"/>
  <c r="AJ70"/>
  <c r="B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AJ69" i="34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C95"/>
  <c r="AJ135"/>
  <c r="AJ136"/>
  <c r="AJ137"/>
  <c r="AJ138"/>
  <c r="AJ148"/>
  <c r="AJ149"/>
  <c r="AJ150"/>
  <c r="AJ151"/>
  <c r="AJ142"/>
  <c r="AJ139"/>
  <c r="AJ140"/>
  <c r="AJ141"/>
  <c r="AJ143"/>
  <c r="AJ144"/>
  <c r="AJ145"/>
  <c r="AJ146"/>
  <c r="AJ152"/>
  <c r="AV116"/>
  <c r="AJ13"/>
  <c r="Q10"/>
  <c r="Q64" s="1"/>
  <c r="Q9"/>
  <c r="Q129" s="1"/>
  <c r="Q10" i="24"/>
  <c r="Q65" s="1"/>
  <c r="Q9"/>
  <c r="Q130" s="1"/>
  <c r="AJ43" i="34"/>
  <c r="AJ42"/>
  <c r="AN42" s="1"/>
  <c r="AJ41"/>
  <c r="AN41" s="1"/>
  <c r="AJ40"/>
  <c r="AJ39"/>
  <c r="AN39" s="1"/>
  <c r="AJ38"/>
  <c r="AJ37"/>
  <c r="AN37" s="1"/>
  <c r="AJ36"/>
  <c r="AJ35"/>
  <c r="AN35" s="1"/>
  <c r="AJ34"/>
  <c r="AJ33"/>
  <c r="AJ32"/>
  <c r="AJ31"/>
  <c r="AJ30"/>
  <c r="AJ29"/>
  <c r="AJ28"/>
  <c r="AJ27"/>
  <c r="AJ26"/>
  <c r="AJ25"/>
  <c r="AJ24"/>
  <c r="AJ23"/>
  <c r="AN23" s="1"/>
  <c r="AJ22"/>
  <c r="AJ21"/>
  <c r="AJ20"/>
  <c r="AJ19"/>
  <c r="AN19" s="1"/>
  <c r="AJ18"/>
  <c r="AJ17"/>
  <c r="AJ16"/>
  <c r="AJ15"/>
  <c r="AJ14"/>
  <c r="AR14"/>
  <c r="AR15"/>
  <c r="AR16" a="1"/>
  <c r="AR16" s="1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E63"/>
  <c r="B95"/>
  <c r="E129"/>
  <c r="E64" i="24"/>
  <c r="AT69"/>
  <c r="C96"/>
  <c r="B96"/>
  <c r="E130"/>
  <c r="AK153" l="1"/>
  <c r="AL153" s="1"/>
  <c r="AK152" i="34" s="1"/>
  <c r="AL152" s="1"/>
  <c r="AN31" i="24"/>
  <c r="AN30"/>
  <c r="AN25" i="34"/>
  <c r="AK138" i="24"/>
  <c r="AL138" s="1"/>
  <c r="AK137" i="34" s="1"/>
  <c r="AL137" s="1"/>
  <c r="AT68"/>
  <c r="AN14"/>
  <c r="AN26"/>
  <c r="AN30"/>
  <c r="AN16"/>
  <c r="AN21"/>
  <c r="AN28"/>
  <c r="AN32"/>
  <c r="AK137" i="24"/>
  <c r="AL137" s="1"/>
  <c r="AK136" i="34" s="1"/>
  <c r="AL136" s="1"/>
  <c r="Q64" i="24"/>
  <c r="AN33" i="34"/>
  <c r="AJ153"/>
  <c r="AK106" i="24"/>
  <c r="AL106" s="1"/>
  <c r="AK105" i="34" s="1"/>
  <c r="AL105" s="1"/>
  <c r="AK100" i="24"/>
  <c r="AL100" s="1"/>
  <c r="AK99" i="34" s="1"/>
  <c r="AL99" s="1"/>
  <c r="AK139" i="24"/>
  <c r="AL139" s="1"/>
  <c r="AK138" i="34" s="1"/>
  <c r="AL138" s="1"/>
  <c r="AN17"/>
  <c r="AN20"/>
  <c r="AN24"/>
  <c r="AN27"/>
  <c r="AN31"/>
  <c r="AN34"/>
  <c r="AN38"/>
  <c r="AK141" i="24"/>
  <c r="AL141" s="1"/>
  <c r="AK140" i="34" s="1"/>
  <c r="AL140" s="1"/>
  <c r="AN15"/>
  <c r="AN18"/>
  <c r="AN22"/>
  <c r="AN29"/>
  <c r="AN36"/>
  <c r="AN40"/>
  <c r="AN43"/>
  <c r="AK152" i="24"/>
  <c r="AL152" s="1"/>
  <c r="AK151" i="34" s="1"/>
  <c r="AL151" s="1"/>
  <c r="AK142" i="24"/>
  <c r="AL142" s="1"/>
  <c r="AK141" i="34" s="1"/>
  <c r="AL141" s="1"/>
  <c r="Q130"/>
  <c r="AK108" i="24"/>
  <c r="AL108" s="1"/>
  <c r="AK107" i="34" s="1"/>
  <c r="AL107" s="1"/>
  <c r="AK140" i="24"/>
  <c r="AL140" s="1"/>
  <c r="AK139" i="34" s="1"/>
  <c r="AL139" s="1"/>
  <c r="AJ154" i="24"/>
  <c r="AK146"/>
  <c r="AL146" s="1"/>
  <c r="AK145" i="34" s="1"/>
  <c r="AL145" s="1"/>
  <c r="AJ44"/>
  <c r="AK81" i="24"/>
  <c r="AL81" s="1"/>
  <c r="AK80" i="34" s="1"/>
  <c r="AL80" s="1"/>
  <c r="AK82" i="24"/>
  <c r="AL82" s="1"/>
  <c r="AK81" i="34" s="1"/>
  <c r="AL81" s="1"/>
  <c r="AK83" i="24"/>
  <c r="AL83" s="1"/>
  <c r="AK82" i="34" s="1"/>
  <c r="AL82" s="1"/>
  <c r="AK84" i="24"/>
  <c r="AL84" s="1"/>
  <c r="AK83" i="34" s="1"/>
  <c r="AL83" s="1"/>
  <c r="AK85" i="24"/>
  <c r="AL85" s="1"/>
  <c r="AK84" i="34" s="1"/>
  <c r="AL84" s="1"/>
  <c r="AK86" i="24"/>
  <c r="AL86" s="1"/>
  <c r="AK85" i="34" s="1"/>
  <c r="AL85" s="1"/>
  <c r="AK87" i="24"/>
  <c r="AL87" s="1"/>
  <c r="AK86" i="34" s="1"/>
  <c r="AL86" s="1"/>
  <c r="AK88" i="24"/>
  <c r="AL88" s="1"/>
  <c r="AK87" i="34" s="1"/>
  <c r="AL87" s="1"/>
  <c r="AK89" i="24"/>
  <c r="AL89" s="1"/>
  <c r="AK88" i="34" s="1"/>
  <c r="AL88" s="1"/>
  <c r="AK90" i="24"/>
  <c r="AL90" s="1"/>
  <c r="AK89" i="34" s="1"/>
  <c r="AL89" s="1"/>
  <c r="AK91" i="24"/>
  <c r="AL91" s="1"/>
  <c r="AK90" i="34" s="1"/>
  <c r="AL90" s="1"/>
  <c r="AK92" i="24"/>
  <c r="AL92" s="1"/>
  <c r="AK91" i="34" s="1"/>
  <c r="AL91" s="1"/>
  <c r="AK93" i="24"/>
  <c r="AL93" s="1"/>
  <c r="AK92" i="34" s="1"/>
  <c r="AL92" s="1"/>
  <c r="AK94" i="24"/>
  <c r="AL94" s="1"/>
  <c r="AK93" i="34" s="1"/>
  <c r="AL93" s="1"/>
  <c r="AK95" i="24"/>
  <c r="AL95" s="1"/>
  <c r="AK94" i="34" s="1"/>
  <c r="AL94" s="1"/>
  <c r="AK115" i="24"/>
  <c r="AL115" s="1"/>
  <c r="AK114" i="34" s="1"/>
  <c r="AL114" s="1"/>
  <c r="AK111" i="24"/>
  <c r="AL111" s="1"/>
  <c r="AK110" i="34" s="1"/>
  <c r="AL110" s="1"/>
  <c r="AK98" i="24"/>
  <c r="AL98" s="1"/>
  <c r="AK97" i="34" s="1"/>
  <c r="AL97" s="1"/>
  <c r="AJ44" i="24"/>
  <c r="AN17"/>
  <c r="AN23"/>
  <c r="AN27"/>
  <c r="AN19"/>
  <c r="AN29"/>
  <c r="AN25"/>
  <c r="AN21"/>
  <c r="BM117"/>
  <c r="AK101"/>
  <c r="AL101" s="1"/>
  <c r="AK100" i="34" s="1"/>
  <c r="AL100" s="1"/>
  <c r="BM97" i="24"/>
  <c r="AR44" i="34"/>
  <c r="AK74" i="24"/>
  <c r="AL74" s="1"/>
  <c r="AK73" i="34" s="1"/>
  <c r="AL73" s="1"/>
  <c r="AK75" i="24"/>
  <c r="AL75" s="1"/>
  <c r="AK76"/>
  <c r="AL76" s="1"/>
  <c r="AK75" i="34" s="1"/>
  <c r="AL75" s="1"/>
  <c r="AK77" i="24"/>
  <c r="AL77" s="1"/>
  <c r="AK76" i="34" s="1"/>
  <c r="AL76" s="1"/>
  <c r="AK78" i="24"/>
  <c r="AL78" s="1"/>
  <c r="AK77" i="34" s="1"/>
  <c r="AL77" s="1"/>
  <c r="AK79" i="24"/>
  <c r="AL79" s="1"/>
  <c r="AK78" i="34" s="1"/>
  <c r="AL78" s="1"/>
  <c r="AK80" i="24"/>
  <c r="AL80" s="1"/>
  <c r="AK79" i="34" s="1"/>
  <c r="AL79" s="1"/>
  <c r="AK122" i="24"/>
  <c r="AL122" s="1"/>
  <c r="AK121" i="34" s="1"/>
  <c r="AL121" s="1"/>
  <c r="AK99" i="24"/>
  <c r="AL99" s="1"/>
  <c r="AK98" i="34" s="1"/>
  <c r="AL98" s="1"/>
  <c r="BA127" i="24"/>
  <c r="BA121"/>
  <c r="AN15"/>
  <c r="AN14"/>
  <c r="AN16"/>
  <c r="AN18"/>
  <c r="AN20"/>
  <c r="AN22"/>
  <c r="AN24"/>
  <c r="AN26"/>
  <c r="AN28"/>
  <c r="AK145"/>
  <c r="AL145" s="1"/>
  <c r="AK144" i="34" s="1"/>
  <c r="AL144" s="1"/>
  <c r="AK107" i="24"/>
  <c r="AL107" s="1"/>
  <c r="AK106" i="34" s="1"/>
  <c r="AL106" s="1"/>
  <c r="AK104" i="24"/>
  <c r="AL104" s="1"/>
  <c r="AK103" i="34" s="1"/>
  <c r="AL103" s="1"/>
  <c r="BM95" i="24"/>
  <c r="BG103"/>
  <c r="BA111"/>
  <c r="BA113"/>
  <c r="Q63" i="34"/>
  <c r="AR44" i="24"/>
  <c r="AK147"/>
  <c r="AL147" s="1"/>
  <c r="AK146" i="34" s="1"/>
  <c r="AL146" s="1"/>
  <c r="AK151" i="24"/>
  <c r="AL151" s="1"/>
  <c r="AK150" i="34" s="1"/>
  <c r="AL150" s="1"/>
  <c r="AK149" i="24"/>
  <c r="AL149" s="1"/>
  <c r="AK148" i="34" s="1"/>
  <c r="AL148" s="1"/>
  <c r="AK144" i="24"/>
  <c r="AL144" s="1"/>
  <c r="AK143" i="34" s="1"/>
  <c r="AL143" s="1"/>
  <c r="AK121" i="24"/>
  <c r="AL121" s="1"/>
  <c r="AK120" i="34" s="1"/>
  <c r="AL120" s="1"/>
  <c r="AK120" i="24"/>
  <c r="AL120" s="1"/>
  <c r="AK119" i="34" s="1"/>
  <c r="AL119" s="1"/>
  <c r="AK118" i="24"/>
  <c r="AL118" s="1"/>
  <c r="AK117" i="34" s="1"/>
  <c r="AL117" s="1"/>
  <c r="AK114" i="24"/>
  <c r="AL114" s="1"/>
  <c r="AK113" i="34" s="1"/>
  <c r="AL113" s="1"/>
  <c r="AK110" i="24"/>
  <c r="AL110" s="1"/>
  <c r="AK109" i="34" s="1"/>
  <c r="AL109" s="1"/>
  <c r="AK103" i="24"/>
  <c r="AL103" s="1"/>
  <c r="AK102" i="34" s="1"/>
  <c r="AL102" s="1"/>
  <c r="AK102" i="24"/>
  <c r="AL102" s="1"/>
  <c r="AK101" i="34" s="1"/>
  <c r="AL101" s="1"/>
  <c r="AK150" i="24"/>
  <c r="AL150" s="1"/>
  <c r="AK149" i="34" s="1"/>
  <c r="AL149" s="1"/>
  <c r="Q131" i="24"/>
  <c r="CE93"/>
  <c r="CE97"/>
  <c r="CE99"/>
  <c r="BS101"/>
  <c r="C102" i="34"/>
  <c r="B102"/>
  <c r="CE91" i="24"/>
  <c r="C100" i="34"/>
  <c r="B100"/>
  <c r="BY89" i="24"/>
  <c r="B94" i="34"/>
  <c r="B92"/>
  <c r="B90"/>
  <c r="B88"/>
  <c r="B86"/>
  <c r="B84"/>
  <c r="B82"/>
  <c r="B80"/>
  <c r="B78"/>
  <c r="B76"/>
  <c r="B74"/>
  <c r="B73"/>
  <c r="B72"/>
  <c r="B71"/>
  <c r="B70"/>
  <c r="C94"/>
  <c r="C93"/>
  <c r="C92"/>
  <c r="C89"/>
  <c r="C86"/>
  <c r="C85"/>
  <c r="C84"/>
  <c r="C83"/>
  <c r="C82"/>
  <c r="C80"/>
  <c r="C78"/>
  <c r="C76"/>
  <c r="C74"/>
  <c r="C72"/>
  <c r="C70"/>
  <c r="B69"/>
  <c r="C43"/>
  <c r="B43"/>
  <c r="C42"/>
  <c r="B42"/>
  <c r="C41"/>
  <c r="B41"/>
  <c r="B40"/>
  <c r="B39"/>
  <c r="C37"/>
  <c r="C36"/>
  <c r="B36"/>
  <c r="C35"/>
  <c r="C34"/>
  <c r="C32"/>
  <c r="C30"/>
  <c r="C27"/>
  <c r="C26"/>
  <c r="C20"/>
  <c r="C19"/>
  <c r="C18"/>
  <c r="C17"/>
  <c r="C16"/>
  <c r="C15"/>
  <c r="C14"/>
  <c r="B93"/>
  <c r="B91"/>
  <c r="B89"/>
  <c r="B87"/>
  <c r="B85"/>
  <c r="B83"/>
  <c r="B81"/>
  <c r="B79"/>
  <c r="B77"/>
  <c r="B75"/>
  <c r="C91"/>
  <c r="C90"/>
  <c r="C88"/>
  <c r="C87"/>
  <c r="C81"/>
  <c r="C79"/>
  <c r="C77"/>
  <c r="C75"/>
  <c r="C73"/>
  <c r="C71"/>
  <c r="C40"/>
  <c r="C39"/>
  <c r="C38"/>
  <c r="B38"/>
  <c r="B37"/>
  <c r="C33"/>
  <c r="C31"/>
  <c r="C29"/>
  <c r="C28"/>
  <c r="C25"/>
  <c r="C24"/>
  <c r="C23"/>
  <c r="C22"/>
  <c r="C21"/>
  <c r="AK70" i="24"/>
  <c r="AL70" s="1"/>
  <c r="AK69" i="34" s="1"/>
  <c r="AL69" s="1"/>
  <c r="AK71" i="24"/>
  <c r="AL71" s="1"/>
  <c r="AK70" i="34" s="1"/>
  <c r="AL70" s="1"/>
  <c r="AK72" i="24"/>
  <c r="AL72" s="1"/>
  <c r="AK71" i="34" s="1"/>
  <c r="AL71" s="1"/>
  <c r="AK73" i="24"/>
  <c r="AL73" s="1"/>
  <c r="AK72" i="34" s="1"/>
  <c r="AL72" s="1"/>
  <c r="BG101" i="24"/>
  <c r="AV92"/>
  <c r="BA95"/>
  <c r="AK123"/>
  <c r="AL123" s="1"/>
  <c r="AK122" i="34" s="1"/>
  <c r="AL122" s="1"/>
  <c r="AK119" i="24"/>
  <c r="AL119" s="1"/>
  <c r="AK118" i="34" s="1"/>
  <c r="AL118" s="1"/>
  <c r="AK117" i="24"/>
  <c r="AL117" s="1"/>
  <c r="AK116" i="34" s="1"/>
  <c r="AL116" s="1"/>
  <c r="AK116" i="24"/>
  <c r="AL116" s="1"/>
  <c r="AK115" i="34" s="1"/>
  <c r="AL115" s="1"/>
  <c r="AK113" i="24"/>
  <c r="AL113" s="1"/>
  <c r="AK112" i="34" s="1"/>
  <c r="AL112" s="1"/>
  <c r="AK112" i="24"/>
  <c r="AL112" s="1"/>
  <c r="AK111" i="34" s="1"/>
  <c r="AL111" s="1"/>
  <c r="AK109" i="24"/>
  <c r="AL109" s="1"/>
  <c r="AK108" i="34" s="1"/>
  <c r="AL108" s="1"/>
  <c r="AK105" i="24"/>
  <c r="AL105" s="1"/>
  <c r="AK104" i="34" s="1"/>
  <c r="AL104" s="1"/>
  <c r="AK74" l="1"/>
  <c r="AL74" s="1"/>
  <c r="B15"/>
  <c r="B17"/>
  <c r="B19"/>
  <c r="B21"/>
  <c r="B23"/>
  <c r="B25"/>
  <c r="B27"/>
  <c r="B29"/>
  <c r="B31"/>
  <c r="B33"/>
  <c r="B35"/>
  <c r="B14"/>
  <c r="B16"/>
  <c r="B18"/>
  <c r="B20"/>
  <c r="B22"/>
  <c r="B24"/>
  <c r="B26"/>
  <c r="B28"/>
  <c r="B30"/>
  <c r="B32"/>
  <c r="B34"/>
  <c r="AO31" i="24"/>
  <c r="AP31" s="1"/>
  <c r="AN44" i="34"/>
  <c r="AN44" i="24"/>
  <c r="BA101"/>
  <c r="AO30" l="1"/>
  <c r="AP30" s="1"/>
  <c r="BA117"/>
  <c r="BA99"/>
  <c r="BA91"/>
  <c r="AR97"/>
  <c r="AK136"/>
  <c r="AT101"/>
  <c r="AV91"/>
  <c r="AR93"/>
  <c r="BA97"/>
  <c r="BA89"/>
  <c r="AV99"/>
  <c r="AR101"/>
  <c r="B97"/>
  <c r="AR95"/>
  <c r="AR89"/>
  <c r="BA93"/>
  <c r="AV100"/>
  <c r="AR103"/>
  <c r="BG95" l="1"/>
  <c r="AT95" s="1"/>
  <c r="AT117"/>
  <c r="BY125"/>
  <c r="BA123"/>
  <c r="BM109"/>
  <c r="BG127"/>
  <c r="BM119"/>
  <c r="BG121"/>
  <c r="BG115"/>
  <c r="BS113"/>
  <c r="BS111"/>
  <c r="CE107"/>
  <c r="BM103"/>
  <c r="AK33"/>
  <c r="AL33" s="1"/>
  <c r="C137"/>
  <c r="AT89"/>
  <c r="AT97"/>
  <c r="AT99"/>
  <c r="AT93"/>
  <c r="C70"/>
  <c r="AL136"/>
  <c r="AT91"/>
  <c r="AO27" l="1"/>
  <c r="AP27" s="1"/>
  <c r="AO18"/>
  <c r="AP18" s="1"/>
  <c r="BS105"/>
  <c r="AT125"/>
  <c r="AT109"/>
  <c r="AT123"/>
  <c r="AT103"/>
  <c r="AT107"/>
  <c r="AT111"/>
  <c r="AT113"/>
  <c r="AT115"/>
  <c r="AT121"/>
  <c r="AT119"/>
  <c r="AT127"/>
  <c r="AT77" a="1"/>
  <c r="AT77" s="1"/>
  <c r="AT79" a="1"/>
  <c r="AT79" s="1"/>
  <c r="AT81" a="1"/>
  <c r="AT81" s="1"/>
  <c r="AT83" a="1"/>
  <c r="AT83" s="1"/>
  <c r="AS33"/>
  <c r="AK15"/>
  <c r="AL15" s="1"/>
  <c r="AK13"/>
  <c r="AL13" s="1"/>
  <c r="AO25"/>
  <c r="AP25" s="1"/>
  <c r="AO24"/>
  <c r="AP24" s="1"/>
  <c r="AO20"/>
  <c r="AP20" s="1"/>
  <c r="AO19"/>
  <c r="AP19" s="1"/>
  <c r="AO17"/>
  <c r="AP17" s="1"/>
  <c r="AO16"/>
  <c r="AP16" s="1"/>
  <c r="AT73" a="1"/>
  <c r="AT73" s="1"/>
  <c r="AT75" a="1"/>
  <c r="AT75" s="1"/>
  <c r="AT70" a="1"/>
  <c r="AT70" s="1"/>
  <c r="AT71" s="1"/>
  <c r="AK40"/>
  <c r="AL40" s="1"/>
  <c r="AK36"/>
  <c r="AL36" s="1"/>
  <c r="AK41"/>
  <c r="AL41" s="1"/>
  <c r="AK37"/>
  <c r="AL37" s="1"/>
  <c r="AK39"/>
  <c r="AL39" s="1"/>
  <c r="AK35"/>
  <c r="AL35" s="1"/>
  <c r="AK43"/>
  <c r="AL43" s="1"/>
  <c r="AT105" l="1"/>
  <c r="AK16"/>
  <c r="AL16" s="1"/>
  <c r="AK20"/>
  <c r="AL20" s="1"/>
  <c r="AK22"/>
  <c r="AL22" s="1"/>
  <c r="AK26"/>
  <c r="AL26" s="1"/>
  <c r="AK32"/>
  <c r="AL32" s="1"/>
  <c r="AK97"/>
  <c r="AL97" s="1"/>
  <c r="AS35"/>
  <c r="AS39"/>
  <c r="AK34"/>
  <c r="AL34" s="1"/>
  <c r="AK42"/>
  <c r="AL42" s="1"/>
  <c r="AS37"/>
  <c r="AS41"/>
  <c r="AS36"/>
  <c r="AS40"/>
  <c r="AK18"/>
  <c r="AL18" s="1"/>
  <c r="AK24"/>
  <c r="AL24" s="1"/>
  <c r="AK28"/>
  <c r="AL28" s="1"/>
  <c r="AK30"/>
  <c r="AL30" s="1"/>
  <c r="AO15"/>
  <c r="AP15" s="1"/>
  <c r="AS15"/>
  <c r="AK17"/>
  <c r="AL17" s="1"/>
  <c r="AK19"/>
  <c r="AL19" s="1"/>
  <c r="AK21"/>
  <c r="AL21" s="1"/>
  <c r="AK23"/>
  <c r="AL23" s="1"/>
  <c r="AK25"/>
  <c r="AL25" s="1"/>
  <c r="AK27"/>
  <c r="AL27" s="1"/>
  <c r="AK29"/>
  <c r="AL29" s="1"/>
  <c r="AK31"/>
  <c r="AL31" s="1"/>
  <c r="AK38"/>
  <c r="AL38" s="1"/>
  <c r="AS43"/>
  <c r="AT16"/>
  <c r="AT17"/>
  <c r="AT18"/>
  <c r="AT19"/>
  <c r="AT20"/>
  <c r="AT24"/>
  <c r="AT25"/>
  <c r="AT27"/>
  <c r="AT30"/>
  <c r="AT32"/>
  <c r="AU12"/>
  <c r="AO22" l="1"/>
  <c r="AP22" s="1"/>
  <c r="AO29"/>
  <c r="AP29" s="1"/>
  <c r="AO28"/>
  <c r="AP28" s="1"/>
  <c r="AO26"/>
  <c r="AP26" s="1"/>
  <c r="AO21"/>
  <c r="AP21" s="1"/>
  <c r="AO23"/>
  <c r="AP23" s="1"/>
  <c r="AS38"/>
  <c r="AS31"/>
  <c r="AS29"/>
  <c r="AS27"/>
  <c r="AS25"/>
  <c r="AS23"/>
  <c r="AS21"/>
  <c r="AS19"/>
  <c r="AS17"/>
  <c r="AT15"/>
  <c r="AS30"/>
  <c r="AS28"/>
  <c r="AS24"/>
  <c r="AS18"/>
  <c r="AS42"/>
  <c r="AS34"/>
  <c r="AR134"/>
  <c r="AS32"/>
  <c r="AS26"/>
  <c r="AS22"/>
  <c r="AS20"/>
  <c r="AS16"/>
  <c r="AT22" l="1"/>
  <c r="AT31"/>
  <c r="AT29"/>
  <c r="AT28"/>
  <c r="AT26"/>
  <c r="AT21"/>
  <c r="AT23"/>
  <c r="AT36"/>
  <c r="AT41"/>
  <c r="AT43"/>
  <c r="AT35"/>
  <c r="AT38"/>
  <c r="AT42"/>
  <c r="AT34"/>
  <c r="AT40"/>
  <c r="AT39"/>
  <c r="AT37"/>
  <c r="AK14" l="1"/>
  <c r="AO14"/>
  <c r="AK143" l="1"/>
  <c r="AP14"/>
  <c r="AK44"/>
  <c r="AL14"/>
  <c r="AS14" l="1"/>
  <c r="AL44"/>
  <c r="AL143"/>
  <c r="AK154"/>
  <c r="AT14"/>
  <c r="B96" i="34" l="1"/>
  <c r="AL154" i="24"/>
  <c r="AS102" a="1"/>
  <c r="AS102" s="1"/>
  <c r="AS99" a="1"/>
  <c r="AS99" s="1"/>
  <c r="AS103" a="1"/>
  <c r="AS103" s="1"/>
  <c r="AS122" a="1"/>
  <c r="AS122" s="1"/>
  <c r="AS114" a="1"/>
  <c r="AS114" s="1"/>
  <c r="AS106" a="1"/>
  <c r="AS106" s="1"/>
  <c r="AS123" a="1"/>
  <c r="AS123" s="1"/>
  <c r="AS115" a="1"/>
  <c r="AS115" s="1"/>
  <c r="AS107" a="1"/>
  <c r="AS107" s="1"/>
  <c r="AS97" a="1"/>
  <c r="AS97" s="1"/>
  <c r="AS89" a="1"/>
  <c r="AS89" s="1"/>
  <c r="AS95" a="1"/>
  <c r="AS95" s="1"/>
  <c r="AS124" a="1"/>
  <c r="AS124" s="1"/>
  <c r="AS116" a="1"/>
  <c r="AS116" s="1"/>
  <c r="AS108" a="1"/>
  <c r="AS108" s="1"/>
  <c r="AS121" a="1"/>
  <c r="AS121" s="1"/>
  <c r="AS113" a="1"/>
  <c r="AS113" s="1"/>
  <c r="AS105" a="1"/>
  <c r="AS105" s="1"/>
  <c r="AS93" a="1"/>
  <c r="AS93" s="1"/>
  <c r="AS100" a="1"/>
  <c r="AS100" s="1"/>
  <c r="AS101" a="1"/>
  <c r="AS101" s="1"/>
  <c r="AS104" a="1"/>
  <c r="AS104" s="1"/>
  <c r="AS126" a="1"/>
  <c r="AS126" s="1"/>
  <c r="AS118" a="1"/>
  <c r="AS118" s="1"/>
  <c r="AS110" a="1"/>
  <c r="AS110" s="1"/>
  <c r="AS127" a="1"/>
  <c r="AS127" s="1"/>
  <c r="AS119" a="1"/>
  <c r="AS119" s="1"/>
  <c r="AS111" a="1"/>
  <c r="AS111" s="1"/>
  <c r="AS92" a="1"/>
  <c r="AS92" s="1"/>
  <c r="AS90" a="1"/>
  <c r="AS90" s="1"/>
  <c r="AS96" a="1"/>
  <c r="AS96" s="1"/>
  <c r="AS128" a="1"/>
  <c r="AS128" s="1"/>
  <c r="AS120" a="1"/>
  <c r="AS120" s="1"/>
  <c r="AS112" a="1"/>
  <c r="AS112" s="1"/>
  <c r="AS125" a="1"/>
  <c r="AS125" s="1"/>
  <c r="AS117" a="1"/>
  <c r="AS117" s="1"/>
  <c r="AS109" a="1"/>
  <c r="AS109" s="1"/>
  <c r="AS94" a="1"/>
  <c r="AS94" s="1"/>
  <c r="AS91" a="1"/>
  <c r="AS91" s="1"/>
  <c r="AS98" a="1"/>
  <c r="AS98" s="1"/>
  <c r="AS135" a="1"/>
  <c r="AS135" s="1"/>
  <c r="AU113" l="1"/>
  <c r="AU105"/>
  <c r="AU125"/>
  <c r="AU117"/>
  <c r="AU109"/>
  <c r="AU121"/>
  <c r="AU101"/>
  <c r="AU91"/>
  <c r="C136" i="34"/>
  <c r="AU111" i="24"/>
  <c r="AU127"/>
  <c r="AU95"/>
  <c r="AU97"/>
  <c r="AU115"/>
  <c r="AU99"/>
  <c r="AO44"/>
  <c r="AT134"/>
  <c r="AV134" s="1"/>
  <c r="AS134" s="1" a="1"/>
  <c r="AS134" s="1"/>
  <c r="AU89"/>
  <c r="C69" i="34"/>
  <c r="AU119" i="24"/>
  <c r="AU93"/>
  <c r="AU107"/>
  <c r="AU123"/>
  <c r="AU103"/>
  <c r="AT76" i="34" l="1" a="1"/>
  <c r="AT76" s="1"/>
  <c r="AT80" a="1"/>
  <c r="AT80" s="1"/>
  <c r="AT78" a="1"/>
  <c r="AT78" s="1"/>
  <c r="AT82" a="1"/>
  <c r="AT82" s="1"/>
  <c r="AT74" a="1"/>
  <c r="AT74" s="1"/>
  <c r="AT72" a="1"/>
  <c r="AT72" s="1"/>
  <c r="AT69" a="1"/>
  <c r="AT69" s="1"/>
  <c r="AT70" s="1"/>
  <c r="AT33" i="24"/>
  <c r="AP44"/>
  <c r="AK33" i="34" l="1"/>
  <c r="AL33" s="1"/>
  <c r="AK15" l="1"/>
  <c r="AL15" s="1"/>
  <c r="AK40"/>
  <c r="AL40" s="1"/>
  <c r="AK36"/>
  <c r="AL36" s="1"/>
  <c r="AK41"/>
  <c r="AL41" s="1"/>
  <c r="AK37"/>
  <c r="AL37" s="1"/>
  <c r="AK39"/>
  <c r="AL39" s="1"/>
  <c r="AK35"/>
  <c r="AL35" s="1"/>
  <c r="AK13"/>
  <c r="AL13" s="1"/>
  <c r="AT85" s="1"/>
  <c r="AO32"/>
  <c r="AP32" s="1"/>
  <c r="AO30"/>
  <c r="AP30" s="1"/>
  <c r="AO27"/>
  <c r="AP27" s="1"/>
  <c r="AO25"/>
  <c r="AP25" s="1"/>
  <c r="AO24"/>
  <c r="AP24" s="1"/>
  <c r="AO20"/>
  <c r="AP20" s="1"/>
  <c r="AO19"/>
  <c r="AP19" s="1"/>
  <c r="AO18"/>
  <c r="AP18" s="1"/>
  <c r="AO17"/>
  <c r="AP17" s="1"/>
  <c r="AO16"/>
  <c r="AP16" s="1"/>
  <c r="AK43"/>
  <c r="AL43" s="1"/>
  <c r="AK18" l="1"/>
  <c r="AL18" s="1"/>
  <c r="AK24"/>
  <c r="AL24" s="1"/>
  <c r="AK28"/>
  <c r="AL28" s="1"/>
  <c r="AK30"/>
  <c r="AL30" s="1"/>
  <c r="AK38"/>
  <c r="AL38" s="1"/>
  <c r="AU102"/>
  <c r="AV102" s="1"/>
  <c r="AK16"/>
  <c r="AL16" s="1"/>
  <c r="AK20"/>
  <c r="AL20" s="1"/>
  <c r="AK22"/>
  <c r="AL22" s="1"/>
  <c r="AK26"/>
  <c r="AL26" s="1"/>
  <c r="AK32"/>
  <c r="AL32" s="1"/>
  <c r="AK34"/>
  <c r="AL34" s="1"/>
  <c r="AK42"/>
  <c r="AL42" s="1"/>
  <c r="AK17"/>
  <c r="AL17" s="1"/>
  <c r="AK19"/>
  <c r="AL19" s="1"/>
  <c r="AK21"/>
  <c r="AL21" s="1"/>
  <c r="AK23"/>
  <c r="AL23" s="1"/>
  <c r="AK25"/>
  <c r="AL25" s="1"/>
  <c r="AK27"/>
  <c r="AL27" s="1"/>
  <c r="AK29"/>
  <c r="AL29" s="1"/>
  <c r="AK31"/>
  <c r="AL31" s="1"/>
  <c r="AO15"/>
  <c r="AP15" s="1"/>
  <c r="AK96"/>
  <c r="AL96" s="1"/>
  <c r="AO22" l="1"/>
  <c r="AP22" s="1"/>
  <c r="AO31"/>
  <c r="AP31" s="1"/>
  <c r="AO29"/>
  <c r="AP29" s="1"/>
  <c r="AO26"/>
  <c r="AP26" s="1"/>
  <c r="AO28"/>
  <c r="AP28" s="1"/>
  <c r="AO21"/>
  <c r="AP21" s="1"/>
  <c r="AO23"/>
  <c r="AP23" s="1"/>
  <c r="AU104" a="1"/>
  <c r="AU104" s="1"/>
  <c r="AV104" s="1"/>
  <c r="AU106" a="1"/>
  <c r="AU106" s="1"/>
  <c r="AV106" s="1"/>
  <c r="AT89" a="1"/>
  <c r="AT89" s="1"/>
  <c r="AU103" a="1"/>
  <c r="AU103" s="1"/>
  <c r="AV103" s="1"/>
  <c r="AU105" a="1"/>
  <c r="AU105" s="1"/>
  <c r="AV105" s="1"/>
  <c r="AT91" a="1"/>
  <c r="AT91" s="1"/>
  <c r="AT86" a="1"/>
  <c r="AT86" s="1"/>
  <c r="AT87" s="1"/>
  <c r="AO37"/>
  <c r="AP37" s="1"/>
  <c r="AO38"/>
  <c r="AP38" s="1"/>
  <c r="AO35"/>
  <c r="AP35" s="1"/>
  <c r="AO43"/>
  <c r="AP43" s="1"/>
  <c r="AO41"/>
  <c r="AP41" s="1"/>
  <c r="AO39"/>
  <c r="AP39" s="1"/>
  <c r="AO40"/>
  <c r="AP40" s="1"/>
  <c r="AO36"/>
  <c r="AP36" s="1"/>
  <c r="AO34"/>
  <c r="AP34" s="1"/>
  <c r="AO42"/>
  <c r="AP42" s="1"/>
  <c r="AK135" l="1"/>
  <c r="AL135" l="1"/>
  <c r="AK14" l="1"/>
  <c r="AO14"/>
  <c r="AK44" l="1"/>
  <c r="AL14"/>
  <c r="AL44" s="1"/>
  <c r="AP14"/>
  <c r="AK142"/>
  <c r="AL142" l="1"/>
  <c r="AU115" s="1" a="1"/>
  <c r="AU115" s="1"/>
  <c r="AV115" s="1"/>
  <c r="AK153"/>
  <c r="AT99" l="1" a="1"/>
  <c r="AT99" s="1"/>
  <c r="AT95" a="1"/>
  <c r="AT95" s="1"/>
  <c r="AL153"/>
  <c r="AU114" a="1"/>
  <c r="AU114" s="1"/>
  <c r="AV114" s="1"/>
  <c r="AU110" a="1"/>
  <c r="AU110" s="1"/>
  <c r="AV110" s="1"/>
  <c r="AU113" a="1"/>
  <c r="AU113" s="1"/>
  <c r="AV113" s="1"/>
  <c r="AU109" a="1"/>
  <c r="AU109" s="1"/>
  <c r="AV109" s="1"/>
  <c r="AU108" a="1"/>
  <c r="AU108" s="1"/>
  <c r="AV108" s="1"/>
  <c r="AT97" a="1"/>
  <c r="AT97" s="1"/>
  <c r="AT93" a="1"/>
  <c r="AT93" s="1"/>
  <c r="AU107" a="1"/>
  <c r="AU107" s="1"/>
  <c r="AV107" s="1"/>
  <c r="AU112" a="1"/>
  <c r="AU112" s="1"/>
  <c r="AV112" s="1"/>
  <c r="AU111" a="1"/>
  <c r="AU111" s="1"/>
  <c r="AV111" s="1"/>
  <c r="AO33"/>
  <c r="AP33" l="1"/>
  <c r="AP44" s="1"/>
  <c r="AO44"/>
</calcChain>
</file>

<file path=xl/sharedStrings.xml><?xml version="1.0" encoding="utf-8"?>
<sst xmlns="http://schemas.openxmlformats.org/spreadsheetml/2006/main" count="228" uniqueCount="97">
  <si>
    <t>N°</t>
  </si>
  <si>
    <t>DOCENTI</t>
  </si>
  <si>
    <t>Il Coordinatore/Tutor</t>
  </si>
  <si>
    <t xml:space="preserve"> </t>
  </si>
  <si>
    <t>Modulo per riepilogo ore presenza</t>
  </si>
  <si>
    <t xml:space="preserve"> PROVINCIA DI GENOVA</t>
  </si>
  <si>
    <t>COGNOME</t>
  </si>
  <si>
    <t>NOME</t>
  </si>
  <si>
    <t>TOTALI</t>
  </si>
  <si>
    <t>PRESENZE</t>
  </si>
  <si>
    <t>ASSENZE</t>
  </si>
  <si>
    <t>Ore mese</t>
  </si>
  <si>
    <t>Tot. mesi prec.</t>
  </si>
  <si>
    <t xml:space="preserve">MESE DI </t>
  </si>
  <si>
    <t>Totale progress</t>
  </si>
  <si>
    <t>ALLIEVI</t>
  </si>
  <si>
    <t>Docenti  Interni</t>
  </si>
  <si>
    <t>Tutor/Coordinatore Interni</t>
  </si>
  <si>
    <t>AVANZAMENTO CORSO</t>
  </si>
  <si>
    <t>TUTORS e COORDINATORI</t>
  </si>
  <si>
    <t>CORSO</t>
  </si>
  <si>
    <t>Allegato 22  Pag. n° 1</t>
  </si>
  <si>
    <t>Allegato 22  Pag. n° 2</t>
  </si>
  <si>
    <t>PROVINCIA DI GENOVA</t>
  </si>
  <si>
    <t>PRESENZE ALLIEVI</t>
  </si>
  <si>
    <t xml:space="preserve">Tutor/Coordinatore Esterni </t>
  </si>
  <si>
    <t>DOCENZA INT.</t>
  </si>
  <si>
    <t>DOCENZA EST.</t>
  </si>
  <si>
    <t>CODOC INT.</t>
  </si>
  <si>
    <t>CODOC EST.</t>
  </si>
  <si>
    <t>TUTOR EST.</t>
  </si>
  <si>
    <t>TUTOR INT.</t>
  </si>
  <si>
    <t>COORD. INT.</t>
  </si>
  <si>
    <t>COORD. EST.</t>
  </si>
  <si>
    <t>TUTOR INT. ALL.HK.</t>
  </si>
  <si>
    <t>TUTOR EST. ALL.HK.</t>
  </si>
  <si>
    <t>COORD. INT. ALL.HK.</t>
  </si>
  <si>
    <t>COORD. EST. ALL.HK.</t>
  </si>
  <si>
    <t>CONTROLLI</t>
  </si>
  <si>
    <t>ORE CORSO MENSILE</t>
  </si>
  <si>
    <t>ORE DOCENZA</t>
  </si>
  <si>
    <t>DOC. INT. ALL.INS.</t>
  </si>
  <si>
    <t>DOC. EST. ALL.INS.</t>
  </si>
  <si>
    <t>DIFFERENZA</t>
  </si>
  <si>
    <t>ORE CODOCENZA</t>
  </si>
  <si>
    <t>ORE ALL. HK</t>
  </si>
  <si>
    <t>TUTOR</t>
  </si>
  <si>
    <t>COORD</t>
  </si>
  <si>
    <t>COORD. HK</t>
  </si>
  <si>
    <t>TUTOR HK</t>
  </si>
  <si>
    <t>(_____________________)</t>
  </si>
  <si>
    <t>Allegato 22  Pag. n° 3</t>
  </si>
  <si>
    <t>NON TOCCARE</t>
  </si>
  <si>
    <t>CONTROLLI SU ORE TOTALI</t>
  </si>
  <si>
    <t>ORE CORSO TOTALI</t>
  </si>
  <si>
    <t>ORE DOCENZA TOTALE</t>
  </si>
  <si>
    <t>PREVENTIVO</t>
  </si>
  <si>
    <t>SVOLTO</t>
  </si>
  <si>
    <t>CODOCENZA INT.</t>
  </si>
  <si>
    <t>CODOCENZA EST.</t>
  </si>
  <si>
    <t>TUTOR HK INT</t>
  </si>
  <si>
    <t>TUTOR HK EST</t>
  </si>
  <si>
    <t>COORD HK INT</t>
  </si>
  <si>
    <t>COORD HK EST</t>
  </si>
  <si>
    <t>DIFFERENZE</t>
  </si>
  <si>
    <t>PERIODO</t>
  </si>
  <si>
    <t>ORE</t>
  </si>
  <si>
    <t>TIP.</t>
  </si>
  <si>
    <t>ORE SVOLTE</t>
  </si>
  <si>
    <t>ORE CONTRATTO</t>
  </si>
  <si>
    <t>DA SVOLGERE</t>
  </si>
  <si>
    <t>DATI CONTRATTO 1</t>
  </si>
  <si>
    <t>DATI CONTRATTO 2</t>
  </si>
  <si>
    <t>DATI CONTRATTO 3</t>
  </si>
  <si>
    <t>REG.PF3</t>
  </si>
  <si>
    <t>DATI CONTRATTO 4</t>
  </si>
  <si>
    <t>CO.PRO</t>
  </si>
  <si>
    <t>FT</t>
  </si>
  <si>
    <t>RIC.OCC</t>
  </si>
  <si>
    <t>CONSULENTE</t>
  </si>
  <si>
    <t>INCARICO DI:</t>
  </si>
  <si>
    <t>DOCENZA/CODOC EST.</t>
  </si>
  <si>
    <t>INCARICO</t>
  </si>
  <si>
    <t>CONTROLLI CONSULENTI SENZA CONTRATTO</t>
  </si>
  <si>
    <t>ORE RILEVATE</t>
  </si>
  <si>
    <t>ORE SENZA CONTRATTO</t>
  </si>
  <si>
    <t>DATI CONTRATTO 5</t>
  </si>
  <si>
    <t>DATI CONTRATTO 6</t>
  </si>
  <si>
    <t>% PRESENZA</t>
  </si>
  <si>
    <t>% ASSENZA</t>
  </si>
  <si>
    <t>DELEGA</t>
  </si>
  <si>
    <t>SI</t>
  </si>
  <si>
    <t>NO</t>
  </si>
  <si>
    <t>ORE TOTALI CORSO:</t>
  </si>
  <si>
    <t>% CORSO</t>
  </si>
  <si>
    <t>TUTOR INT. (PSICOLOGO)</t>
  </si>
  <si>
    <t>MESE DI MARZO 2019</t>
  </si>
</sst>
</file>

<file path=xl/styles.xml><?xml version="1.0" encoding="utf-8"?>
<styleSheet xmlns="http://schemas.openxmlformats.org/spreadsheetml/2006/main">
  <numFmts count="7">
    <numFmt numFmtId="8" formatCode="&quot;€&quot;\ #,##0.00;[Red]\-&quot;€&quot;\ #,##0.00"/>
    <numFmt numFmtId="164" formatCode="_-[$€-2]\ * #,##0.00_-;\-[$€-2]\ * #,##0.00_-;_-[$€-2]\ * &quot;-&quot;??_-"/>
    <numFmt numFmtId="165" formatCode="dd/mm/yy;@"/>
    <numFmt numFmtId="166" formatCode="#,##0.00_ ;[Red]\-#,##0.00\ "/>
    <numFmt numFmtId="167" formatCode="0.00_ ;[Red]\-0.00\ "/>
    <numFmt numFmtId="168" formatCode="0_ ;[Red]\-0\ "/>
    <numFmt numFmtId="169" formatCode="0.0"/>
  </numFmts>
  <fonts count="16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u/>
      <sz val="11"/>
      <name val="Times New Roman"/>
      <family val="1"/>
    </font>
    <font>
      <sz val="9"/>
      <name val="Times New Roman"/>
      <family val="1"/>
    </font>
    <font>
      <sz val="9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gray125"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6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7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 indent="15"/>
    </xf>
    <xf numFmtId="0" fontId="6" fillId="2" borderId="0" xfId="0" applyFont="1" applyFill="1" applyAlignment="1">
      <alignment horizontal="left" indent="1"/>
    </xf>
    <xf numFmtId="0" fontId="5" fillId="3" borderId="0" xfId="0" applyFont="1" applyFill="1"/>
    <xf numFmtId="0" fontId="5" fillId="0" borderId="0" xfId="0" applyFont="1" applyAlignment="1">
      <alignment horizontal="right" indent="15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5" fillId="0" borderId="0" xfId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16" xfId="0" applyFont="1" applyBorder="1" applyAlignment="1">
      <alignment horizontal="center"/>
    </xf>
    <xf numFmtId="0" fontId="6" fillId="3" borderId="0" xfId="0" applyFont="1" applyFill="1" applyAlignment="1">
      <alignment horizontal="left" indent="1"/>
    </xf>
    <xf numFmtId="0" fontId="6" fillId="0" borderId="0" xfId="0" applyFont="1" applyFill="1" applyAlignment="1">
      <alignment horizontal="left" inden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4" xfId="0" applyFont="1" applyFill="1" applyBorder="1"/>
    <xf numFmtId="0" fontId="9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Border="1" applyAlignment="1">
      <alignment wrapText="1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1" fillId="0" borderId="0" xfId="0" applyFont="1"/>
    <xf numFmtId="0" fontId="6" fillId="0" borderId="4" xfId="0" applyFont="1" applyBorder="1"/>
    <xf numFmtId="0" fontId="6" fillId="0" borderId="0" xfId="0" applyFont="1"/>
    <xf numFmtId="0" fontId="8" fillId="0" borderId="18" xfId="0" applyFont="1" applyBorder="1" applyAlignment="1"/>
    <xf numFmtId="0" fontId="8" fillId="0" borderId="19" xfId="0" applyFont="1" applyBorder="1" applyAlignment="1"/>
    <xf numFmtId="0" fontId="5" fillId="0" borderId="20" xfId="0" applyFont="1" applyBorder="1"/>
    <xf numFmtId="0" fontId="5" fillId="0" borderId="20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5" fillId="0" borderId="1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center"/>
    </xf>
    <xf numFmtId="0" fontId="10" fillId="3" borderId="23" xfId="0" applyFont="1" applyFill="1" applyBorder="1"/>
    <xf numFmtId="0" fontId="10" fillId="3" borderId="24" xfId="0" quotePrefix="1" applyFont="1" applyFill="1" applyBorder="1"/>
    <xf numFmtId="8" fontId="10" fillId="3" borderId="0" xfId="0" applyNumberFormat="1" applyFont="1" applyFill="1" applyBorder="1" applyAlignment="1">
      <alignment horizontal="right"/>
    </xf>
    <xf numFmtId="166" fontId="11" fillId="3" borderId="23" xfId="0" applyNumberFormat="1" applyFont="1" applyFill="1" applyBorder="1"/>
    <xf numFmtId="0" fontId="10" fillId="3" borderId="23" xfId="0" quotePrefix="1" applyFont="1" applyFill="1" applyBorder="1"/>
    <xf numFmtId="0" fontId="10" fillId="3" borderId="25" xfId="0" applyFont="1" applyFill="1" applyBorder="1" applyAlignment="1">
      <alignment horizontal="left"/>
    </xf>
    <xf numFmtId="0" fontId="10" fillId="3" borderId="26" xfId="0" applyFont="1" applyFill="1" applyBorder="1" applyAlignment="1">
      <alignment horizontal="center"/>
    </xf>
    <xf numFmtId="0" fontId="10" fillId="3" borderId="27" xfId="0" quotePrefix="1" applyFont="1" applyFill="1" applyBorder="1"/>
    <xf numFmtId="0" fontId="13" fillId="3" borderId="28" xfId="0" applyFont="1" applyFill="1" applyBorder="1"/>
    <xf numFmtId="0" fontId="5" fillId="3" borderId="29" xfId="0" applyFont="1" applyFill="1" applyBorder="1"/>
    <xf numFmtId="0" fontId="5" fillId="3" borderId="30" xfId="0" applyFont="1" applyFill="1" applyBorder="1"/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8" fillId="0" borderId="4" xfId="0" applyFont="1" applyBorder="1"/>
    <xf numFmtId="0" fontId="12" fillId="3" borderId="31" xfId="0" applyFont="1" applyFill="1" applyBorder="1" applyAlignment="1">
      <alignment vertical="center"/>
    </xf>
    <xf numFmtId="0" fontId="12" fillId="3" borderId="32" xfId="0" applyFont="1" applyFill="1" applyBorder="1" applyAlignment="1">
      <alignment vertical="center"/>
    </xf>
    <xf numFmtId="0" fontId="10" fillId="3" borderId="0" xfId="0" quotePrefix="1" applyFont="1" applyFill="1" applyBorder="1"/>
    <xf numFmtId="0" fontId="5" fillId="3" borderId="33" xfId="0" applyFont="1" applyFill="1" applyBorder="1"/>
    <xf numFmtId="0" fontId="10" fillId="3" borderId="26" xfId="0" applyFont="1" applyFill="1" applyBorder="1" applyAlignment="1">
      <alignment horizontal="left"/>
    </xf>
    <xf numFmtId="0" fontId="6" fillId="3" borderId="0" xfId="0" applyFont="1" applyFill="1" applyAlignment="1" applyProtection="1">
      <alignment horizontal="left" indent="1"/>
      <protection locked="0"/>
    </xf>
    <xf numFmtId="0" fontId="5" fillId="3" borderId="0" xfId="0" applyFont="1" applyFill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164" fontId="5" fillId="0" borderId="0" xfId="1" applyFont="1" applyAlignment="1" applyProtection="1">
      <alignment horizontal="center"/>
      <protection locked="0"/>
    </xf>
    <xf numFmtId="165" fontId="5" fillId="0" borderId="0" xfId="1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right" indent="15"/>
      <protection locked="0"/>
    </xf>
    <xf numFmtId="0" fontId="6" fillId="0" borderId="0" xfId="0" applyFont="1" applyFill="1" applyAlignment="1" applyProtection="1">
      <alignment horizontal="left" indent="1"/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right" indent="15"/>
      <protection locked="0"/>
    </xf>
    <xf numFmtId="0" fontId="6" fillId="0" borderId="0" xfId="0" applyFont="1" applyAlignment="1" applyProtection="1">
      <alignment horizontal="center" wrapText="1"/>
      <protection locked="0"/>
    </xf>
    <xf numFmtId="0" fontId="6" fillId="0" borderId="0" xfId="0" applyFont="1" applyAlignment="1" applyProtection="1"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Protection="1"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9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0" fontId="6" fillId="0" borderId="12" xfId="0" applyFont="1" applyBorder="1" applyAlignment="1" applyProtection="1">
      <alignment horizontal="center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5" fillId="0" borderId="15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5" fillId="0" borderId="0" xfId="0" applyFont="1" applyBorder="1" applyAlignment="1" applyProtection="1">
      <alignment horizontal="left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8" fillId="0" borderId="18" xfId="0" applyFont="1" applyBorder="1" applyAlignment="1" applyProtection="1">
      <protection locked="0"/>
    </xf>
    <xf numFmtId="0" fontId="8" fillId="0" borderId="19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4" xfId="0" applyFont="1" applyFill="1" applyBorder="1" applyProtection="1">
      <protection locked="0"/>
    </xf>
    <xf numFmtId="0" fontId="5" fillId="3" borderId="4" xfId="0" applyFont="1" applyFill="1" applyBorder="1" applyAlignment="1" applyProtection="1">
      <alignment horizontal="center"/>
      <protection locked="0"/>
    </xf>
    <xf numFmtId="0" fontId="5" fillId="3" borderId="10" xfId="0" applyFont="1" applyFill="1" applyBorder="1" applyAlignment="1" applyProtection="1">
      <alignment horizontal="center"/>
      <protection locked="0"/>
    </xf>
    <xf numFmtId="0" fontId="5" fillId="3" borderId="3" xfId="0" applyFont="1" applyFill="1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left"/>
      <protection locked="0"/>
    </xf>
    <xf numFmtId="0" fontId="5" fillId="0" borderId="20" xfId="0" applyFont="1" applyBorder="1" applyProtection="1">
      <protection locked="0"/>
    </xf>
    <xf numFmtId="0" fontId="5" fillId="0" borderId="20" xfId="0" applyFont="1" applyBorder="1" applyAlignment="1" applyProtection="1">
      <alignment horizontal="center"/>
      <protection locked="0"/>
    </xf>
    <xf numFmtId="0" fontId="5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8" fillId="0" borderId="4" xfId="0" applyFont="1" applyBorder="1" applyProtection="1">
      <protection locked="0"/>
    </xf>
    <xf numFmtId="0" fontId="12" fillId="3" borderId="31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3" borderId="26" xfId="0" applyFont="1" applyFill="1" applyBorder="1" applyProtection="1">
      <protection locked="0"/>
    </xf>
    <xf numFmtId="0" fontId="14" fillId="3" borderId="0" xfId="0" applyFont="1" applyFill="1"/>
    <xf numFmtId="167" fontId="14" fillId="3" borderId="22" xfId="0" applyNumberFormat="1" applyFont="1" applyFill="1" applyBorder="1" applyAlignment="1">
      <alignment horizontal="center" wrapText="1"/>
    </xf>
    <xf numFmtId="0" fontId="14" fillId="3" borderId="0" xfId="0" applyFont="1" applyFill="1" applyBorder="1"/>
    <xf numFmtId="0" fontId="14" fillId="3" borderId="23" xfId="0" applyFont="1" applyFill="1" applyBorder="1"/>
    <xf numFmtId="167" fontId="14" fillId="3" borderId="0" xfId="0" applyNumberFormat="1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1" xfId="0" applyFont="1" applyFill="1" applyBorder="1" applyAlignment="1" applyProtection="1">
      <alignment horizontal="center"/>
      <protection locked="0"/>
    </xf>
    <xf numFmtId="0" fontId="14" fillId="3" borderId="32" xfId="0" applyFont="1" applyFill="1" applyBorder="1" applyAlignment="1" applyProtection="1">
      <alignment horizontal="center"/>
      <protection locked="0"/>
    </xf>
    <xf numFmtId="0" fontId="14" fillId="3" borderId="26" xfId="0" applyFont="1" applyFill="1" applyBorder="1" applyAlignment="1" applyProtection="1">
      <alignment horizontal="center"/>
      <protection locked="0"/>
    </xf>
    <xf numFmtId="0" fontId="14" fillId="3" borderId="27" xfId="0" applyFont="1" applyFill="1" applyBorder="1" applyAlignment="1" applyProtection="1">
      <alignment horizontal="center"/>
      <protection locked="0"/>
    </xf>
    <xf numFmtId="0" fontId="14" fillId="0" borderId="0" xfId="0" applyFont="1" applyFill="1" applyBorder="1" applyAlignment="1" applyProtection="1">
      <alignment horizontal="center"/>
      <protection locked="0"/>
    </xf>
    <xf numFmtId="0" fontId="14" fillId="0" borderId="0" xfId="0" applyFont="1" applyFill="1" applyBorder="1" applyAlignment="1" applyProtection="1">
      <alignment horizontal="left"/>
      <protection locked="0"/>
    </xf>
    <xf numFmtId="0" fontId="14" fillId="0" borderId="0" xfId="0" applyFont="1" applyFill="1" applyAlignment="1">
      <alignment horizontal="center"/>
    </xf>
    <xf numFmtId="168" fontId="14" fillId="0" borderId="0" xfId="0" applyNumberFormat="1" applyFont="1" applyFill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0" fontId="14" fillId="3" borderId="36" xfId="0" applyFont="1" applyFill="1" applyBorder="1" applyAlignment="1" applyProtection="1">
      <alignment horizontal="center"/>
      <protection locked="0"/>
    </xf>
    <xf numFmtId="0" fontId="14" fillId="3" borderId="37" xfId="0" applyFont="1" applyFill="1" applyBorder="1" applyAlignment="1" applyProtection="1">
      <alignment horizontal="center"/>
      <protection locked="0"/>
    </xf>
    <xf numFmtId="0" fontId="14" fillId="3" borderId="38" xfId="0" applyFont="1" applyFill="1" applyBorder="1" applyAlignment="1" applyProtection="1">
      <alignment horizontal="center"/>
      <protection locked="0"/>
    </xf>
    <xf numFmtId="0" fontId="5" fillId="3" borderId="39" xfId="0" applyFont="1" applyFill="1" applyBorder="1" applyAlignment="1">
      <alignment horizontal="center" wrapText="1"/>
    </xf>
    <xf numFmtId="0" fontId="5" fillId="3" borderId="29" xfId="0" applyFont="1" applyFill="1" applyBorder="1" applyAlignment="1">
      <alignment horizontal="center"/>
    </xf>
    <xf numFmtId="0" fontId="6" fillId="3" borderId="40" xfId="0" applyFont="1" applyFill="1" applyBorder="1"/>
    <xf numFmtId="10" fontId="6" fillId="3" borderId="40" xfId="0" applyNumberFormat="1" applyFont="1" applyFill="1" applyBorder="1" applyAlignment="1">
      <alignment horizontal="center"/>
    </xf>
    <xf numFmtId="0" fontId="5" fillId="3" borderId="40" xfId="0" applyFont="1" applyFill="1" applyBorder="1" applyAlignment="1">
      <alignment horizontal="center"/>
    </xf>
    <xf numFmtId="10" fontId="5" fillId="3" borderId="40" xfId="0" applyNumberFormat="1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1" fontId="14" fillId="3" borderId="0" xfId="0" applyNumberFormat="1" applyFont="1" applyFill="1"/>
    <xf numFmtId="1" fontId="14" fillId="3" borderId="0" xfId="0" applyNumberFormat="1" applyFont="1" applyFill="1" applyBorder="1"/>
    <xf numFmtId="1" fontId="14" fillId="3" borderId="0" xfId="0" applyNumberFormat="1" applyFont="1" applyFill="1" applyAlignment="1">
      <alignment horizontal="center" wrapText="1"/>
    </xf>
    <xf numFmtId="1" fontId="14" fillId="3" borderId="31" xfId="0" applyNumberFormat="1" applyFont="1" applyFill="1" applyBorder="1" applyAlignment="1" applyProtection="1">
      <alignment horizontal="center" vertical="center"/>
      <protection locked="0"/>
    </xf>
    <xf numFmtId="1" fontId="14" fillId="3" borderId="35" xfId="0" applyNumberFormat="1" applyFont="1" applyFill="1" applyBorder="1" applyAlignment="1" applyProtection="1">
      <alignment horizontal="center" vertical="center"/>
      <protection locked="0"/>
    </xf>
    <xf numFmtId="1" fontId="14" fillId="3" borderId="37" xfId="0" applyNumberFormat="1" applyFont="1" applyFill="1" applyBorder="1" applyAlignment="1" applyProtection="1">
      <alignment horizontal="center" vertical="center"/>
      <protection locked="0"/>
    </xf>
    <xf numFmtId="49" fontId="14" fillId="3" borderId="0" xfId="0" applyNumberFormat="1" applyFont="1" applyFill="1"/>
    <xf numFmtId="49" fontId="14" fillId="3" borderId="0" xfId="0" applyNumberFormat="1" applyFont="1" applyFill="1" applyBorder="1"/>
    <xf numFmtId="1" fontId="14" fillId="3" borderId="26" xfId="0" applyNumberFormat="1" applyFont="1" applyFill="1" applyBorder="1" applyAlignment="1" applyProtection="1">
      <alignment horizontal="center" vertical="center"/>
      <protection locked="0"/>
    </xf>
    <xf numFmtId="0" fontId="5" fillId="3" borderId="39" xfId="0" applyFont="1" applyFill="1" applyBorder="1" applyAlignment="1">
      <alignment wrapText="1"/>
    </xf>
    <xf numFmtId="10" fontId="5" fillId="3" borderId="41" xfId="0" applyNumberFormat="1" applyFont="1" applyFill="1" applyBorder="1" applyAlignment="1">
      <alignment horizontal="center"/>
    </xf>
    <xf numFmtId="169" fontId="5" fillId="0" borderId="4" xfId="0" applyNumberFormat="1" applyFont="1" applyBorder="1" applyAlignment="1" applyProtection="1">
      <alignment horizontal="center"/>
      <protection locked="0"/>
    </xf>
    <xf numFmtId="0" fontId="5" fillId="0" borderId="4" xfId="0" applyFont="1" applyFill="1" applyBorder="1" applyAlignment="1" applyProtection="1">
      <alignment horizontal="center"/>
      <protection locked="0"/>
    </xf>
    <xf numFmtId="0" fontId="3" fillId="3" borderId="22" xfId="0" applyFont="1" applyFill="1" applyBorder="1" applyAlignment="1">
      <alignment horizontal="left"/>
    </xf>
    <xf numFmtId="0" fontId="5" fillId="0" borderId="0" xfId="0" applyFont="1" applyBorder="1" applyAlignment="1">
      <alignment wrapText="1"/>
    </xf>
    <xf numFmtId="0" fontId="6" fillId="0" borderId="0" xfId="0" applyFont="1" applyAlignment="1" applyProtection="1">
      <alignment horizontal="left" wrapText="1"/>
      <protection locked="0"/>
    </xf>
    <xf numFmtId="0" fontId="5" fillId="0" borderId="34" xfId="0" applyFont="1" applyBorder="1" applyAlignment="1" applyProtection="1">
      <alignment horizontal="center" wrapText="1"/>
      <protection locked="0"/>
    </xf>
    <xf numFmtId="0" fontId="8" fillId="0" borderId="18" xfId="0" applyFont="1" applyBorder="1" applyAlignment="1" applyProtection="1">
      <alignment horizontal="left"/>
      <protection locked="0"/>
    </xf>
    <xf numFmtId="0" fontId="8" fillId="0" borderId="19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5" fillId="0" borderId="4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6" fillId="0" borderId="34" xfId="0" applyFont="1" applyBorder="1" applyAlignment="1" applyProtection="1">
      <alignment horizontal="left" wrapText="1"/>
      <protection locked="0"/>
    </xf>
    <xf numFmtId="168" fontId="14" fillId="3" borderId="44" xfId="0" applyNumberFormat="1" applyFont="1" applyFill="1" applyBorder="1" applyAlignment="1" applyProtection="1">
      <alignment horizontal="center" vertical="center"/>
      <protection locked="0"/>
    </xf>
    <xf numFmtId="168" fontId="14" fillId="3" borderId="45" xfId="0" applyNumberFormat="1" applyFont="1" applyFill="1" applyBorder="1" applyAlignment="1" applyProtection="1">
      <alignment horizontal="center" vertical="center"/>
      <protection locked="0"/>
    </xf>
    <xf numFmtId="0" fontId="14" fillId="3" borderId="37" xfId="0" applyFont="1" applyFill="1" applyBorder="1" applyAlignment="1" applyProtection="1">
      <alignment horizontal="center" vertical="center"/>
      <protection locked="0"/>
    </xf>
    <xf numFmtId="0" fontId="14" fillId="3" borderId="35" xfId="0" applyFont="1" applyFill="1" applyBorder="1" applyAlignment="1" applyProtection="1">
      <alignment horizontal="center" vertical="center"/>
      <protection locked="0"/>
    </xf>
    <xf numFmtId="0" fontId="12" fillId="3" borderId="3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168" fontId="14" fillId="3" borderId="59" xfId="0" applyNumberFormat="1" applyFont="1" applyFill="1" applyBorder="1" applyAlignment="1">
      <alignment horizontal="center" vertical="center"/>
    </xf>
    <xf numFmtId="168" fontId="14" fillId="3" borderId="56" xfId="0" applyNumberFormat="1" applyFont="1" applyFill="1" applyBorder="1" applyAlignment="1">
      <alignment horizontal="center" vertical="center"/>
    </xf>
    <xf numFmtId="14" fontId="14" fillId="3" borderId="46" xfId="0" applyNumberFormat="1" applyFont="1" applyFill="1" applyBorder="1" applyAlignment="1">
      <alignment horizontal="center" vertical="center"/>
    </xf>
    <xf numFmtId="14" fontId="14" fillId="3" borderId="43" xfId="0" applyNumberFormat="1" applyFont="1" applyFill="1" applyBorder="1" applyAlignment="1">
      <alignment horizontal="center" vertical="center"/>
    </xf>
    <xf numFmtId="1" fontId="14" fillId="3" borderId="46" xfId="0" applyNumberFormat="1" applyFont="1" applyFill="1" applyBorder="1" applyAlignment="1">
      <alignment horizontal="center" vertical="center"/>
    </xf>
    <xf numFmtId="1" fontId="14" fillId="3" borderId="43" xfId="0" applyNumberFormat="1" applyFont="1" applyFill="1" applyBorder="1" applyAlignment="1">
      <alignment horizontal="center" vertical="center"/>
    </xf>
    <xf numFmtId="49" fontId="14" fillId="3" borderId="46" xfId="0" applyNumberFormat="1" applyFont="1" applyFill="1" applyBorder="1" applyAlignment="1">
      <alignment horizontal="center" vertical="center"/>
    </xf>
    <xf numFmtId="49" fontId="14" fillId="3" borderId="43" xfId="0" applyNumberFormat="1" applyFont="1" applyFill="1" applyBorder="1" applyAlignment="1">
      <alignment horizontal="center" vertical="center"/>
    </xf>
    <xf numFmtId="0" fontId="14" fillId="3" borderId="58" xfId="0" applyFont="1" applyFill="1" applyBorder="1" applyAlignment="1">
      <alignment horizontal="center" vertical="center"/>
    </xf>
    <xf numFmtId="0" fontId="14" fillId="3" borderId="54" xfId="0" applyFont="1" applyFill="1" applyBorder="1" applyAlignment="1">
      <alignment horizontal="center" vertical="center"/>
    </xf>
    <xf numFmtId="168" fontId="14" fillId="3" borderId="46" xfId="0" applyNumberFormat="1" applyFont="1" applyFill="1" applyBorder="1" applyAlignment="1">
      <alignment horizontal="center" vertical="center" wrapText="1"/>
    </xf>
    <xf numFmtId="168" fontId="14" fillId="3" borderId="43" xfId="0" applyNumberFormat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/>
    </xf>
    <xf numFmtId="0" fontId="14" fillId="3" borderId="43" xfId="0" applyFont="1" applyFill="1" applyBorder="1" applyAlignment="1">
      <alignment horizontal="center" vertical="center"/>
    </xf>
    <xf numFmtId="168" fontId="14" fillId="3" borderId="33" xfId="0" applyNumberFormat="1" applyFont="1" applyFill="1" applyBorder="1" applyAlignment="1" applyProtection="1">
      <alignment horizontal="center" vertical="center"/>
      <protection locked="0"/>
    </xf>
    <xf numFmtId="0" fontId="14" fillId="3" borderId="31" xfId="0" applyFont="1" applyFill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/>
      <protection locked="0"/>
    </xf>
    <xf numFmtId="0" fontId="6" fillId="0" borderId="19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  <protection locked="0"/>
    </xf>
    <xf numFmtId="0" fontId="5" fillId="0" borderId="47" xfId="0" applyFont="1" applyBorder="1" applyAlignment="1" applyProtection="1">
      <alignment horizontal="center"/>
      <protection locked="0"/>
    </xf>
    <xf numFmtId="0" fontId="14" fillId="3" borderId="33" xfId="0" applyFont="1" applyFill="1" applyBorder="1" applyAlignment="1">
      <alignment horizontal="center"/>
    </xf>
    <xf numFmtId="0" fontId="14" fillId="3" borderId="31" xfId="0" applyFont="1" applyFill="1" applyBorder="1" applyAlignment="1">
      <alignment horizontal="center"/>
    </xf>
    <xf numFmtId="0" fontId="14" fillId="3" borderId="32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168" fontId="14" fillId="3" borderId="25" xfId="0" applyNumberFormat="1" applyFont="1" applyFill="1" applyBorder="1" applyAlignment="1" applyProtection="1">
      <alignment horizontal="center" vertical="center"/>
      <protection locked="0"/>
    </xf>
    <xf numFmtId="0" fontId="14" fillId="3" borderId="26" xfId="0" applyFont="1" applyFill="1" applyBorder="1" applyAlignment="1" applyProtection="1">
      <alignment horizontal="center" vertical="center"/>
      <protection locked="0"/>
    </xf>
    <xf numFmtId="168" fontId="14" fillId="3" borderId="57" xfId="0" applyNumberFormat="1" applyFont="1" applyFill="1" applyBorder="1" applyAlignment="1">
      <alignment horizontal="center" vertical="center"/>
    </xf>
    <xf numFmtId="168" fontId="14" fillId="3" borderId="42" xfId="0" applyNumberFormat="1" applyFont="1" applyFill="1" applyBorder="1" applyAlignment="1">
      <alignment horizontal="center" vertical="center" wrapText="1"/>
    </xf>
    <xf numFmtId="14" fontId="14" fillId="3" borderId="42" xfId="0" applyNumberFormat="1" applyFont="1" applyFill="1" applyBorder="1" applyAlignment="1">
      <alignment horizontal="center" vertical="center"/>
    </xf>
    <xf numFmtId="1" fontId="14" fillId="3" borderId="42" xfId="0" applyNumberFormat="1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/>
    </xf>
    <xf numFmtId="0" fontId="14" fillId="4" borderId="33" xfId="0" applyFont="1" applyFill="1" applyBorder="1" applyAlignment="1" applyProtection="1">
      <alignment horizontal="center" vertical="center"/>
      <protection locked="0"/>
    </xf>
    <xf numFmtId="0" fontId="14" fillId="4" borderId="31" xfId="0" applyFont="1" applyFill="1" applyBorder="1" applyAlignment="1" applyProtection="1">
      <alignment horizontal="center" vertical="center"/>
      <protection locked="0"/>
    </xf>
    <xf numFmtId="0" fontId="14" fillId="4" borderId="32" xfId="0" applyFont="1" applyFill="1" applyBorder="1" applyAlignment="1" applyProtection="1">
      <alignment horizontal="center" vertical="center"/>
      <protection locked="0"/>
    </xf>
    <xf numFmtId="0" fontId="14" fillId="4" borderId="49" xfId="0" applyFont="1" applyFill="1" applyBorder="1" applyAlignment="1" applyProtection="1">
      <alignment horizontal="center" vertical="center"/>
      <protection locked="0"/>
    </xf>
    <xf numFmtId="0" fontId="14" fillId="4" borderId="16" xfId="0" applyFont="1" applyFill="1" applyBorder="1" applyAlignment="1" applyProtection="1">
      <alignment horizontal="center" vertical="center"/>
      <protection locked="0"/>
    </xf>
    <xf numFmtId="0" fontId="14" fillId="4" borderId="50" xfId="0" applyFont="1" applyFill="1" applyBorder="1" applyAlignment="1" applyProtection="1">
      <alignment horizontal="center" vertical="center"/>
      <protection locked="0"/>
    </xf>
    <xf numFmtId="0" fontId="14" fillId="4" borderId="51" xfId="0" applyFont="1" applyFill="1" applyBorder="1" applyAlignment="1" applyProtection="1">
      <alignment horizontal="center" vertical="center"/>
      <protection locked="0"/>
    </xf>
    <xf numFmtId="0" fontId="14" fillId="4" borderId="52" xfId="0" applyFont="1" applyFill="1" applyBorder="1" applyAlignment="1" applyProtection="1">
      <alignment horizontal="center" vertical="center"/>
      <protection locked="0"/>
    </xf>
    <xf numFmtId="0" fontId="14" fillId="4" borderId="53" xfId="0" applyFont="1" applyFill="1" applyBorder="1" applyAlignment="1" applyProtection="1">
      <alignment horizontal="center" vertical="center"/>
      <protection locked="0"/>
    </xf>
    <xf numFmtId="49" fontId="14" fillId="3" borderId="42" xfId="0" applyNumberFormat="1" applyFont="1" applyFill="1" applyBorder="1" applyAlignment="1">
      <alignment horizontal="center" vertical="center"/>
    </xf>
    <xf numFmtId="167" fontId="14" fillId="4" borderId="53" xfId="0" applyNumberFormat="1" applyFont="1" applyFill="1" applyBorder="1" applyAlignment="1" applyProtection="1">
      <alignment horizontal="center" vertical="center"/>
      <protection locked="0"/>
    </xf>
    <xf numFmtId="167" fontId="14" fillId="4" borderId="50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Alignment="1">
      <alignment horizontal="center" wrapText="1"/>
    </xf>
    <xf numFmtId="0" fontId="15" fillId="4" borderId="51" xfId="0" applyFont="1" applyFill="1" applyBorder="1" applyAlignment="1" applyProtection="1">
      <alignment horizontal="center" vertical="center"/>
      <protection locked="0"/>
    </xf>
    <xf numFmtId="0" fontId="15" fillId="4" borderId="52" xfId="0" applyFont="1" applyFill="1" applyBorder="1" applyAlignment="1" applyProtection="1">
      <alignment horizontal="center" vertical="center"/>
      <protection locked="0"/>
    </xf>
    <xf numFmtId="0" fontId="15" fillId="4" borderId="53" xfId="0" applyFont="1" applyFill="1" applyBorder="1" applyAlignment="1" applyProtection="1">
      <alignment horizontal="center" vertical="center"/>
      <protection locked="0"/>
    </xf>
    <xf numFmtId="0" fontId="15" fillId="4" borderId="25" xfId="0" applyFont="1" applyFill="1" applyBorder="1" applyAlignment="1" applyProtection="1">
      <alignment horizontal="center" vertical="center"/>
      <protection locked="0"/>
    </xf>
    <xf numFmtId="0" fontId="15" fillId="4" borderId="26" xfId="0" applyFont="1" applyFill="1" applyBorder="1" applyAlignment="1" applyProtection="1">
      <alignment horizontal="center" vertical="center"/>
      <protection locked="0"/>
    </xf>
    <xf numFmtId="0" fontId="15" fillId="4" borderId="27" xfId="0" applyFont="1" applyFill="1" applyBorder="1" applyAlignment="1" applyProtection="1">
      <alignment horizontal="center" vertical="center"/>
      <protection locked="0"/>
    </xf>
    <xf numFmtId="0" fontId="14" fillId="3" borderId="42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34" xfId="0" applyFont="1" applyBorder="1" applyAlignment="1">
      <alignment horizontal="center" wrapText="1"/>
    </xf>
    <xf numFmtId="0" fontId="6" fillId="0" borderId="34" xfId="0" applyFont="1" applyBorder="1" applyAlignment="1">
      <alignment horizontal="left" wrapText="1"/>
    </xf>
  </cellXfs>
  <cellStyles count="2">
    <cellStyle name="Euro" xfId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12700</xdr:colOff>
      <xdr:row>1</xdr:row>
      <xdr:rowOff>41275</xdr:rowOff>
    </xdr:from>
    <xdr:to>
      <xdr:col>18</xdr:col>
      <xdr:colOff>222409</xdr:colOff>
      <xdr:row>7</xdr:row>
      <xdr:rowOff>8890</xdr:rowOff>
    </xdr:to>
    <xdr:pic>
      <xdr:nvPicPr>
        <xdr:cNvPr id="22530" name="Picture 2" descr="logovill-ref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23100" y="231775"/>
          <a:ext cx="717709" cy="1110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1470890</xdr:colOff>
      <xdr:row>2</xdr:row>
      <xdr:rowOff>75210</xdr:rowOff>
    </xdr:from>
    <xdr:to>
      <xdr:col>2</xdr:col>
      <xdr:colOff>583061</xdr:colOff>
      <xdr:row>6</xdr:row>
      <xdr:rowOff>31481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1773" r="65474" b="6174"/>
        <a:stretch>
          <a:fillRect/>
        </a:stretch>
      </xdr:blipFill>
      <xdr:spPr bwMode="auto">
        <a:xfrm>
          <a:off x="1724890" y="456210"/>
          <a:ext cx="763171" cy="718271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2</xdr:row>
      <xdr:rowOff>12700</xdr:rowOff>
    </xdr:from>
    <xdr:to>
      <xdr:col>1</xdr:col>
      <xdr:colOff>1231900</xdr:colOff>
      <xdr:row>7</xdr:row>
      <xdr:rowOff>3175</xdr:rowOff>
    </xdr:to>
    <xdr:pic>
      <xdr:nvPicPr>
        <xdr:cNvPr id="9" name="Immagine 8" descr="Descrizione: Descrizione: logo Unione europea"/>
        <xdr:cNvPicPr>
          <a:picLocks/>
        </xdr:cNvPicPr>
      </xdr:nvPicPr>
      <xdr:blipFill>
        <a:blip xmlns:r="http://schemas.openxmlformats.org/officeDocument/2006/relationships" r:embed="rId3" cstate="print"/>
        <a:srcRect l="20163" r="18699"/>
        <a:stretch>
          <a:fillRect/>
        </a:stretch>
      </xdr:blipFill>
      <xdr:spPr bwMode="auto">
        <a:xfrm>
          <a:off x="292100" y="393700"/>
          <a:ext cx="11938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736599</xdr:colOff>
      <xdr:row>2</xdr:row>
      <xdr:rowOff>38100</xdr:rowOff>
    </xdr:from>
    <xdr:to>
      <xdr:col>3</xdr:col>
      <xdr:colOff>59743</xdr:colOff>
      <xdr:row>7</xdr:row>
      <xdr:rowOff>72668</xdr:rowOff>
    </xdr:to>
    <xdr:pic>
      <xdr:nvPicPr>
        <xdr:cNvPr id="10" name="Immagine 9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41599" y="419100"/>
          <a:ext cx="1126544" cy="987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63499</xdr:colOff>
      <xdr:row>2</xdr:row>
      <xdr:rowOff>0</xdr:rowOff>
    </xdr:from>
    <xdr:to>
      <xdr:col>11</xdr:col>
      <xdr:colOff>180974</xdr:colOff>
      <xdr:row>6</xdr:row>
      <xdr:rowOff>76200</xdr:rowOff>
    </xdr:to>
    <xdr:pic>
      <xdr:nvPicPr>
        <xdr:cNvPr id="11" name="Immagine 10" descr="\\serverdfs\u\brignardello\Downloads\Alfa-min-print-col (2)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025899" y="381000"/>
          <a:ext cx="18954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95250</xdr:rowOff>
    </xdr:from>
    <xdr:to>
      <xdr:col>15</xdr:col>
      <xdr:colOff>9525</xdr:colOff>
      <xdr:row>5</xdr:row>
      <xdr:rowOff>114300</xdr:rowOff>
    </xdr:to>
    <xdr:pic>
      <xdr:nvPicPr>
        <xdr:cNvPr id="327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85750"/>
          <a:ext cx="6115050" cy="781050"/>
        </a:xfrm>
        <a:prstGeom prst="rect">
          <a:avLst/>
        </a:prstGeom>
        <a:noFill/>
      </xdr:spPr>
    </xdr:pic>
    <xdr:clientData/>
  </xdr:twoCellAnchor>
  <xdr:twoCellAnchor>
    <xdr:from>
      <xdr:col>16</xdr:col>
      <xdr:colOff>228600</xdr:colOff>
      <xdr:row>1</xdr:row>
      <xdr:rowOff>28575</xdr:rowOff>
    </xdr:from>
    <xdr:to>
      <xdr:col>19</xdr:col>
      <xdr:colOff>152400</xdr:colOff>
      <xdr:row>6</xdr:row>
      <xdr:rowOff>152400</xdr:rowOff>
    </xdr:to>
    <xdr:pic>
      <xdr:nvPicPr>
        <xdr:cNvPr id="32770" name="Picture 2" descr="logovill-ref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29400" y="219075"/>
          <a:ext cx="6953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79"/>
  <sheetViews>
    <sheetView tabSelected="1" zoomScale="75" workbookViewId="0">
      <selection activeCell="O25" sqref="O25"/>
    </sheetView>
  </sheetViews>
  <sheetFormatPr defaultRowHeight="15"/>
  <cols>
    <col min="1" max="1" width="3.85546875" style="1" customWidth="1"/>
    <col min="2" max="2" width="24.7109375" style="1" customWidth="1"/>
    <col min="3" max="3" width="27" style="1" customWidth="1"/>
    <col min="4" max="6" width="3.85546875" style="12" customWidth="1"/>
    <col min="7" max="7" width="3.7109375" style="12" customWidth="1"/>
    <col min="8" max="34" width="3.85546875" style="12" customWidth="1"/>
    <col min="35" max="35" width="1.28515625" style="12" customWidth="1"/>
    <col min="36" max="36" width="6.85546875" style="12" customWidth="1"/>
    <col min="37" max="37" width="8.85546875" style="12" customWidth="1"/>
    <col min="38" max="38" width="8.140625" style="12" customWidth="1"/>
    <col min="39" max="39" width="1.28515625" style="12" customWidth="1"/>
    <col min="40" max="40" width="6.85546875" style="12" customWidth="1"/>
    <col min="41" max="41" width="8.7109375" style="67" customWidth="1"/>
    <col min="42" max="42" width="8.140625" style="12" customWidth="1"/>
    <col min="43" max="43" width="5.85546875" style="52" customWidth="1"/>
    <col min="44" max="44" width="19.140625" style="1" bestFit="1" customWidth="1"/>
    <col min="45" max="45" width="11.85546875" style="1" customWidth="1"/>
    <col min="46" max="46" width="12.7109375" style="1" customWidth="1"/>
    <col min="47" max="47" width="10.5703125" style="1" customWidth="1"/>
    <col min="48" max="48" width="14.140625" style="1" customWidth="1"/>
    <col min="49" max="50" width="9.140625" style="1"/>
    <col min="51" max="52" width="9.7109375" style="1" bestFit="1" customWidth="1"/>
    <col min="53" max="57" width="9.140625" style="1"/>
    <col min="58" max="58" width="9.7109375" style="1" bestFit="1" customWidth="1"/>
    <col min="59" max="63" width="9.140625" style="1"/>
    <col min="64" max="64" width="9.7109375" style="1" bestFit="1" customWidth="1"/>
    <col min="65" max="16384" width="9.140625" style="1"/>
  </cols>
  <sheetData>
    <row r="1" spans="1:63">
      <c r="A1" s="97" t="s">
        <v>4</v>
      </c>
      <c r="B1" s="98"/>
      <c r="C1" s="98"/>
      <c r="D1" s="99"/>
      <c r="E1" s="99"/>
      <c r="F1" s="99"/>
      <c r="G1" s="100"/>
      <c r="H1" s="100"/>
      <c r="I1" s="100"/>
      <c r="J1" s="100"/>
      <c r="K1" s="100"/>
      <c r="L1" s="100"/>
      <c r="M1" s="101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102"/>
      <c r="AP1" s="99"/>
    </row>
    <row r="2" spans="1:63">
      <c r="A2" s="103"/>
      <c r="B2" s="103"/>
      <c r="C2" s="103"/>
      <c r="D2" s="99"/>
      <c r="E2" s="99"/>
      <c r="F2" s="104"/>
      <c r="G2" s="100"/>
      <c r="H2" s="100"/>
      <c r="I2" s="100"/>
      <c r="J2" s="100"/>
      <c r="K2" s="100"/>
      <c r="L2" s="100"/>
      <c r="M2" s="101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102"/>
      <c r="AP2" s="99"/>
    </row>
    <row r="3" spans="1:63">
      <c r="A3" s="103"/>
      <c r="B3" s="103"/>
      <c r="C3" s="103"/>
      <c r="D3" s="99"/>
      <c r="E3" s="99"/>
      <c r="F3" s="99"/>
      <c r="G3" s="100"/>
      <c r="H3" s="100"/>
      <c r="I3" s="100"/>
      <c r="J3" s="100"/>
      <c r="K3" s="100"/>
      <c r="L3" s="100"/>
      <c r="M3" s="101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102"/>
      <c r="AP3" s="99"/>
    </row>
    <row r="4" spans="1:63">
      <c r="A4" s="103"/>
      <c r="B4" s="103"/>
      <c r="C4" s="103"/>
      <c r="D4" s="99"/>
      <c r="E4" s="99"/>
      <c r="F4" s="99"/>
      <c r="G4" s="100"/>
      <c r="H4" s="100"/>
      <c r="I4" s="100"/>
      <c r="J4" s="100"/>
      <c r="K4" s="100"/>
      <c r="L4" s="100"/>
      <c r="M4" s="101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105" t="e">
        <f>#REF!</f>
        <v>#REF!</v>
      </c>
      <c r="Z4" s="99"/>
      <c r="AA4" s="99"/>
      <c r="AB4" s="99"/>
      <c r="AC4" s="99"/>
      <c r="AD4" s="105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102"/>
      <c r="AP4" s="99"/>
    </row>
    <row r="5" spans="1:63">
      <c r="A5" s="103"/>
      <c r="B5" s="103"/>
      <c r="C5" s="103"/>
      <c r="D5" s="99"/>
      <c r="E5" s="99"/>
      <c r="F5" s="99"/>
      <c r="G5" s="100"/>
      <c r="H5" s="100"/>
      <c r="I5" s="100"/>
      <c r="J5" s="100"/>
      <c r="K5" s="100"/>
      <c r="L5" s="100"/>
      <c r="M5" s="101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102"/>
      <c r="AP5" s="99"/>
    </row>
    <row r="6" spans="1:63">
      <c r="A6" s="106"/>
      <c r="B6" s="103"/>
      <c r="C6" s="103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102"/>
      <c r="AP6" s="99"/>
    </row>
    <row r="7" spans="1:63">
      <c r="A7" s="107"/>
      <c r="B7" s="108"/>
      <c r="C7" s="108"/>
      <c r="D7" s="109"/>
      <c r="E7" s="99"/>
      <c r="F7" s="99"/>
      <c r="G7" s="99"/>
      <c r="H7" s="99"/>
      <c r="I7" s="99"/>
      <c r="J7" s="99"/>
      <c r="K7" s="99"/>
      <c r="L7" s="99"/>
      <c r="M7" s="105"/>
      <c r="N7" s="110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102"/>
      <c r="AP7" s="99"/>
    </row>
    <row r="8" spans="1:63">
      <c r="A8" s="111"/>
      <c r="B8" s="103"/>
      <c r="C8" s="103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102"/>
      <c r="AP8" s="99"/>
    </row>
    <row r="9" spans="1:63" ht="15" customHeight="1">
      <c r="A9" s="111"/>
      <c r="B9" s="211"/>
      <c r="C9" s="211"/>
      <c r="D9" s="112"/>
      <c r="E9" s="211" t="s">
        <v>96</v>
      </c>
      <c r="F9" s="211"/>
      <c r="G9" s="211"/>
      <c r="H9" s="211"/>
      <c r="I9" s="211"/>
      <c r="J9" s="211"/>
      <c r="K9" s="211"/>
      <c r="L9" s="211"/>
      <c r="M9" s="211"/>
      <c r="N9" s="99"/>
      <c r="O9" s="99"/>
      <c r="P9" s="99"/>
      <c r="Q9" s="113" t="e">
        <f>#REF!</f>
        <v>#REF!</v>
      </c>
      <c r="R9" s="113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102"/>
      <c r="AP9" s="99"/>
    </row>
    <row r="10" spans="1:63" ht="15" customHeight="1" thickBot="1">
      <c r="A10" s="114"/>
      <c r="B10" s="114"/>
      <c r="C10" s="103"/>
      <c r="D10" s="99"/>
      <c r="E10" s="211" t="s">
        <v>93</v>
      </c>
      <c r="F10" s="211"/>
      <c r="G10" s="211"/>
      <c r="H10" s="211"/>
      <c r="I10" s="211"/>
      <c r="J10" s="211"/>
      <c r="K10" s="211"/>
      <c r="L10" s="217" t="e">
        <f>#REF!</f>
        <v>#REF!</v>
      </c>
      <c r="M10" s="217"/>
      <c r="N10" s="115"/>
      <c r="O10" s="115"/>
      <c r="P10" s="115"/>
      <c r="Q10" s="211" t="e">
        <f>#REF!</f>
        <v>#REF!</v>
      </c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115"/>
      <c r="AF10" s="115"/>
      <c r="AG10" s="115"/>
      <c r="AH10" s="115"/>
      <c r="AI10" s="115"/>
      <c r="AJ10" s="115" t="s">
        <v>3</v>
      </c>
      <c r="AK10" s="115"/>
      <c r="AL10" s="115"/>
      <c r="AM10" s="115"/>
      <c r="AN10" s="115"/>
      <c r="AO10" s="116"/>
      <c r="AP10" s="115"/>
      <c r="AQ10" s="53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9"/>
      <c r="BE10" s="9"/>
      <c r="BF10" s="9"/>
      <c r="BG10" s="9"/>
      <c r="BH10" s="9"/>
      <c r="BI10" s="9"/>
      <c r="BJ10" s="9"/>
      <c r="BK10" s="9"/>
    </row>
    <row r="11" spans="1:63" ht="30.75" customHeight="1" thickBot="1">
      <c r="A11" s="114"/>
      <c r="B11" s="212" t="s">
        <v>15</v>
      </c>
      <c r="C11" s="212"/>
      <c r="D11" s="117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212" t="s">
        <v>9</v>
      </c>
      <c r="AK11" s="212"/>
      <c r="AL11" s="212"/>
      <c r="AM11" s="115"/>
      <c r="AN11" s="212" t="s">
        <v>10</v>
      </c>
      <c r="AO11" s="212"/>
      <c r="AP11" s="212"/>
      <c r="AQ11" s="53"/>
      <c r="AR11" s="189" t="s">
        <v>24</v>
      </c>
      <c r="AS11" s="189" t="s">
        <v>88</v>
      </c>
      <c r="AT11" s="189" t="s">
        <v>89</v>
      </c>
      <c r="AU11" s="205" t="s">
        <v>94</v>
      </c>
      <c r="AV11" s="8"/>
      <c r="AW11" s="8"/>
      <c r="AX11" s="8"/>
      <c r="AY11" s="8"/>
      <c r="AZ11" s="210"/>
      <c r="BA11" s="210"/>
      <c r="BB11" s="210"/>
      <c r="BC11" s="8"/>
      <c r="BD11" s="210"/>
      <c r="BE11" s="210"/>
      <c r="BF11" s="8"/>
      <c r="BG11" s="9"/>
      <c r="BH11" s="9"/>
      <c r="BI11" s="9"/>
      <c r="BJ11" s="9"/>
      <c r="BK11" s="9"/>
    </row>
    <row r="12" spans="1:63" s="12" customFormat="1" ht="45" customHeight="1" thickTop="1" thickBot="1">
      <c r="A12" s="118" t="s">
        <v>0</v>
      </c>
      <c r="B12" s="119" t="s">
        <v>6</v>
      </c>
      <c r="C12" s="120" t="s">
        <v>7</v>
      </c>
      <c r="D12" s="121">
        <v>1</v>
      </c>
      <c r="E12" s="121">
        <v>2</v>
      </c>
      <c r="F12" s="121">
        <v>3</v>
      </c>
      <c r="G12" s="121">
        <v>4</v>
      </c>
      <c r="H12" s="121">
        <v>5</v>
      </c>
      <c r="I12" s="121">
        <v>6</v>
      </c>
      <c r="J12" s="121">
        <v>7</v>
      </c>
      <c r="K12" s="121">
        <v>8</v>
      </c>
      <c r="L12" s="121">
        <v>9</v>
      </c>
      <c r="M12" s="121">
        <v>10</v>
      </c>
      <c r="N12" s="121">
        <v>11</v>
      </c>
      <c r="O12" s="121">
        <v>12</v>
      </c>
      <c r="P12" s="121">
        <v>13</v>
      </c>
      <c r="Q12" s="121">
        <v>14</v>
      </c>
      <c r="R12" s="121">
        <v>15</v>
      </c>
      <c r="S12" s="121">
        <v>16</v>
      </c>
      <c r="T12" s="121">
        <v>17</v>
      </c>
      <c r="U12" s="121">
        <v>18</v>
      </c>
      <c r="V12" s="121">
        <v>19</v>
      </c>
      <c r="W12" s="121">
        <v>20</v>
      </c>
      <c r="X12" s="121">
        <v>21</v>
      </c>
      <c r="Y12" s="121">
        <v>22</v>
      </c>
      <c r="Z12" s="121">
        <v>23</v>
      </c>
      <c r="AA12" s="121">
        <v>24</v>
      </c>
      <c r="AB12" s="121">
        <v>25</v>
      </c>
      <c r="AC12" s="121">
        <v>26</v>
      </c>
      <c r="AD12" s="121">
        <v>27</v>
      </c>
      <c r="AE12" s="121">
        <v>28</v>
      </c>
      <c r="AF12" s="121">
        <v>29</v>
      </c>
      <c r="AG12" s="121">
        <v>30</v>
      </c>
      <c r="AH12" s="122">
        <v>31</v>
      </c>
      <c r="AI12" s="99"/>
      <c r="AJ12" s="123" t="s">
        <v>11</v>
      </c>
      <c r="AK12" s="124" t="s">
        <v>12</v>
      </c>
      <c r="AL12" s="125" t="s">
        <v>14</v>
      </c>
      <c r="AM12" s="99"/>
      <c r="AN12" s="123" t="s">
        <v>11</v>
      </c>
      <c r="AO12" s="124" t="s">
        <v>12</v>
      </c>
      <c r="AP12" s="125" t="s">
        <v>14</v>
      </c>
      <c r="AQ12" s="51"/>
      <c r="AR12" s="190"/>
      <c r="AS12" s="190"/>
      <c r="AT12" s="190"/>
      <c r="AU12" s="206" t="e">
        <f>$AL$13/$L$10</f>
        <v>#REF!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</row>
    <row r="13" spans="1:63" s="60" customFormat="1" ht="14.25">
      <c r="A13" s="126"/>
      <c r="B13" s="245" t="s">
        <v>20</v>
      </c>
      <c r="C13" s="246"/>
      <c r="D13" s="127">
        <v>4</v>
      </c>
      <c r="E13" s="127"/>
      <c r="F13" s="127"/>
      <c r="G13" s="127">
        <v>8</v>
      </c>
      <c r="H13" s="127">
        <v>8</v>
      </c>
      <c r="I13" s="127">
        <v>8</v>
      </c>
      <c r="J13" s="127">
        <v>8</v>
      </c>
      <c r="K13" s="127">
        <v>4</v>
      </c>
      <c r="L13" s="127"/>
      <c r="M13" s="127"/>
      <c r="N13" s="127">
        <v>8</v>
      </c>
      <c r="O13" s="127">
        <v>8</v>
      </c>
      <c r="P13" s="127">
        <v>8</v>
      </c>
      <c r="Q13" s="127">
        <v>8</v>
      </c>
      <c r="R13" s="127">
        <v>4</v>
      </c>
      <c r="S13" s="127"/>
      <c r="T13" s="127"/>
      <c r="U13" s="127">
        <v>8</v>
      </c>
      <c r="V13" s="127">
        <v>8</v>
      </c>
      <c r="W13" s="127">
        <v>8</v>
      </c>
      <c r="X13" s="127">
        <v>4</v>
      </c>
      <c r="Y13" s="127">
        <v>4</v>
      </c>
      <c r="Z13" s="127"/>
      <c r="AA13" s="127"/>
      <c r="AB13" s="127">
        <v>7</v>
      </c>
      <c r="AC13" s="127">
        <v>7</v>
      </c>
      <c r="AD13" s="127">
        <v>7</v>
      </c>
      <c r="AE13" s="127">
        <v>7</v>
      </c>
      <c r="AF13" s="127">
        <v>4</v>
      </c>
      <c r="AG13" s="127"/>
      <c r="AH13" s="128"/>
      <c r="AI13" s="110"/>
      <c r="AJ13" s="129">
        <f>SUM(D13:AH13)</f>
        <v>140</v>
      </c>
      <c r="AK13" s="127" t="e">
        <f>#REF!</f>
        <v>#REF!</v>
      </c>
      <c r="AL13" s="128" t="e">
        <f>AJ13+AK13</f>
        <v>#REF!</v>
      </c>
      <c r="AM13" s="110"/>
      <c r="AN13" s="129"/>
      <c r="AO13" s="127"/>
      <c r="AP13" s="128"/>
      <c r="AQ13" s="58"/>
      <c r="AR13" s="191"/>
      <c r="AS13" s="192"/>
      <c r="AT13" s="192"/>
    </row>
    <row r="14" spans="1:63">
      <c r="A14" s="130">
        <v>1</v>
      </c>
      <c r="B14" s="131"/>
      <c r="C14" s="131"/>
      <c r="D14" s="132">
        <v>4</v>
      </c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3"/>
      <c r="AI14" s="99"/>
      <c r="AJ14" s="134">
        <f>SUM(D14:AH14)</f>
        <v>4</v>
      </c>
      <c r="AK14" s="132" t="e">
        <f>#REF!</f>
        <v>#REF!</v>
      </c>
      <c r="AL14" s="133" t="e">
        <f>AJ14+AK14</f>
        <v>#REF!</v>
      </c>
      <c r="AM14" s="99"/>
      <c r="AN14" s="134">
        <f>$AJ$13-AJ14</f>
        <v>136</v>
      </c>
      <c r="AO14" s="132" t="e">
        <f>#REF!</f>
        <v>#REF!</v>
      </c>
      <c r="AP14" s="133" t="e">
        <f t="shared" ref="AP14:AP29" si="0">AN14+AO14</f>
        <v>#REF!</v>
      </c>
      <c r="AR14" s="193">
        <f>IF(D14&gt;0,1,0)+IF(E14&gt;0,1,0)+IF(F14&gt;0,1,0)+IF(G14&gt;0,1,0)+IF(H14&gt;0,1,0)+IF(I14&gt;0,1,0)+IF(J14&gt;0,1,0)+IF(K14&gt;0,1,0)+IF(L14&gt;0,1,0)+IF(M14&gt;0,1,0)+IF(N14&gt;0,1,0)+IF(O14&gt;0,1,0)+IF(P14&gt;0,1,0)+IF(Q14&gt;0,1,0)+IF(R14&gt;0,1,0)+IF(S14&gt;0,1,0)+IF(T14&gt;0,1,0)+IF(U14&gt;0,1,0)+IF(V14&gt;0,1,0)+IF(W14&gt;0,1,0)+IF(X14&gt;0,1,0)+IF(Y14&gt;0,1,0)+IF(Z14&gt;0,1,0)+IF(AA14&gt;0,1,0)+IF(AB14&gt;0,1,0)+IF(AC14&gt;0,1,0)+IF(AD14&gt;0,1,0)+IF(AE14&gt;0,1,0)+IF(AF14&gt;0,1,0)+IF(AG14&gt;0,1,0)+IF(AH14&gt;0,1,0)</f>
        <v>1</v>
      </c>
      <c r="AS14" s="194" t="e">
        <f>AL14/$L$10</f>
        <v>#REF!</v>
      </c>
      <c r="AT14" s="194" t="e">
        <f>AP14/$L$10</f>
        <v>#REF!</v>
      </c>
    </row>
    <row r="15" spans="1:63">
      <c r="A15" s="130">
        <v>2</v>
      </c>
      <c r="B15" s="131"/>
      <c r="C15" s="131"/>
      <c r="D15" s="132">
        <v>4</v>
      </c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3"/>
      <c r="AI15" s="99"/>
      <c r="AJ15" s="134">
        <f t="shared" ref="AJ15:AJ43" si="1">SUM(D15:AH15)</f>
        <v>4</v>
      </c>
      <c r="AK15" s="132" t="e">
        <f>#REF!</f>
        <v>#REF!</v>
      </c>
      <c r="AL15" s="133" t="e">
        <f t="shared" ref="AL15:AL43" si="2">AJ15+AK15</f>
        <v>#REF!</v>
      </c>
      <c r="AM15" s="99"/>
      <c r="AN15" s="134">
        <f t="shared" ref="AN15:AN29" si="3">$AJ$13-AJ15</f>
        <v>136</v>
      </c>
      <c r="AO15" s="132" t="e">
        <f>#REF!</f>
        <v>#REF!</v>
      </c>
      <c r="AP15" s="133" t="e">
        <f t="shared" si="0"/>
        <v>#REF!</v>
      </c>
      <c r="AR15" s="193">
        <f t="shared" ref="AR15:AR39" si="4">IF(D15&gt;0,1,0)+IF(E15&gt;0,1,0)+IF(F15&gt;0,1,0)+IF(G15&gt;0,1,0)+IF(H15&gt;0,1,0)+IF(I15&gt;0,1,0)+IF(J15&gt;0,1,0)+IF(K15&gt;0,1,0)+IF(L15&gt;0,1,0)+IF(M15&gt;0,1,0)+IF(N15&gt;0,1,0)+IF(O15&gt;0,1,0)+IF(P15&gt;0,1,0)+IF(Q15&gt;0,1,0)+IF(R15&gt;0,1,0)+IF(S15&gt;0,1,0)+IF(T15&gt;0,1,0)+IF(U15&gt;0,1,0)+IF(V15&gt;0,1,0)+IF(W15&gt;0,1,0)+IF(X15&gt;0,1,0)+IF(Y15&gt;0,1,0)+IF(Z15&gt;0,1,0)+IF(AA15&gt;0,1,0)+IF(AB15&gt;0,1,0)+IF(AC15&gt;0,1,0)+IF(AD15&gt;0,1,0)+IF(AE15&gt;0,1,0)+IF(AF15&gt;0,1,0)+IF(AG15&gt;0,1,0)+IF(AH15&gt;0,1,0)</f>
        <v>1</v>
      </c>
      <c r="AS15" s="194" t="e">
        <f t="shared" ref="AS15:AS43" si="5">AL15/$L$10</f>
        <v>#REF!</v>
      </c>
      <c r="AT15" s="194" t="e">
        <f t="shared" ref="AT15:AT43" si="6">AP15/$L$10</f>
        <v>#REF!</v>
      </c>
    </row>
    <row r="16" spans="1:63">
      <c r="A16" s="130">
        <v>3</v>
      </c>
      <c r="B16" s="131"/>
      <c r="C16" s="131"/>
      <c r="D16" s="132">
        <v>4</v>
      </c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3"/>
      <c r="AI16" s="99"/>
      <c r="AJ16" s="134">
        <f t="shared" si="1"/>
        <v>4</v>
      </c>
      <c r="AK16" s="132" t="e">
        <f>#REF!</f>
        <v>#REF!</v>
      </c>
      <c r="AL16" s="133" t="e">
        <f t="shared" si="2"/>
        <v>#REF!</v>
      </c>
      <c r="AM16" s="99"/>
      <c r="AN16" s="134">
        <f t="shared" si="3"/>
        <v>136</v>
      </c>
      <c r="AO16" s="132" t="e">
        <f>#REF!</f>
        <v>#REF!</v>
      </c>
      <c r="AP16" s="133" t="e">
        <f t="shared" si="0"/>
        <v>#REF!</v>
      </c>
      <c r="AR16" s="193">
        <f t="shared" si="4"/>
        <v>1</v>
      </c>
      <c r="AS16" s="194" t="e">
        <f t="shared" si="5"/>
        <v>#REF!</v>
      </c>
      <c r="AT16" s="194" t="e">
        <f t="shared" si="6"/>
        <v>#REF!</v>
      </c>
    </row>
    <row r="17" spans="1:46">
      <c r="A17" s="130">
        <v>4</v>
      </c>
      <c r="B17" s="131"/>
      <c r="C17" s="131"/>
      <c r="D17" s="132">
        <v>4</v>
      </c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3"/>
      <c r="AI17" s="99"/>
      <c r="AJ17" s="134">
        <f t="shared" si="1"/>
        <v>4</v>
      </c>
      <c r="AK17" s="132" t="e">
        <f>#REF!</f>
        <v>#REF!</v>
      </c>
      <c r="AL17" s="133" t="e">
        <f t="shared" si="2"/>
        <v>#REF!</v>
      </c>
      <c r="AM17" s="99"/>
      <c r="AN17" s="134">
        <f t="shared" si="3"/>
        <v>136</v>
      </c>
      <c r="AO17" s="132" t="e">
        <f>#REF!</f>
        <v>#REF!</v>
      </c>
      <c r="AP17" s="133" t="e">
        <f t="shared" si="0"/>
        <v>#REF!</v>
      </c>
      <c r="AR17" s="193">
        <f t="shared" si="4"/>
        <v>1</v>
      </c>
      <c r="AS17" s="194" t="e">
        <f t="shared" si="5"/>
        <v>#REF!</v>
      </c>
      <c r="AT17" s="194" t="e">
        <f t="shared" si="6"/>
        <v>#REF!</v>
      </c>
    </row>
    <row r="18" spans="1:46">
      <c r="A18" s="130">
        <v>5</v>
      </c>
      <c r="B18" s="131"/>
      <c r="C18" s="131"/>
      <c r="D18" s="132">
        <v>4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3"/>
      <c r="AI18" s="99"/>
      <c r="AJ18" s="134">
        <f t="shared" si="1"/>
        <v>4</v>
      </c>
      <c r="AK18" s="132" t="e">
        <f>#REF!</f>
        <v>#REF!</v>
      </c>
      <c r="AL18" s="133" t="e">
        <f t="shared" si="2"/>
        <v>#REF!</v>
      </c>
      <c r="AM18" s="99"/>
      <c r="AN18" s="134">
        <f t="shared" si="3"/>
        <v>136</v>
      </c>
      <c r="AO18" s="132" t="e">
        <f>#REF!</f>
        <v>#REF!</v>
      </c>
      <c r="AP18" s="133" t="e">
        <f t="shared" si="0"/>
        <v>#REF!</v>
      </c>
      <c r="AR18" s="193">
        <f t="shared" si="4"/>
        <v>1</v>
      </c>
      <c r="AS18" s="194" t="e">
        <f t="shared" si="5"/>
        <v>#REF!</v>
      </c>
      <c r="AT18" s="194" t="e">
        <f t="shared" si="6"/>
        <v>#REF!</v>
      </c>
    </row>
    <row r="19" spans="1:46">
      <c r="A19" s="130">
        <v>6</v>
      </c>
      <c r="B19" s="131"/>
      <c r="C19" s="131"/>
      <c r="D19" s="132">
        <v>4</v>
      </c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207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3"/>
      <c r="AI19" s="99"/>
      <c r="AJ19" s="134">
        <f t="shared" si="1"/>
        <v>4</v>
      </c>
      <c r="AK19" s="132" t="e">
        <f>#REF!</f>
        <v>#REF!</v>
      </c>
      <c r="AL19" s="133" t="e">
        <f t="shared" si="2"/>
        <v>#REF!</v>
      </c>
      <c r="AM19" s="99"/>
      <c r="AN19" s="134">
        <f t="shared" si="3"/>
        <v>136</v>
      </c>
      <c r="AO19" s="132" t="e">
        <f>#REF!</f>
        <v>#REF!</v>
      </c>
      <c r="AP19" s="133" t="e">
        <f t="shared" si="0"/>
        <v>#REF!</v>
      </c>
      <c r="AR19" s="193">
        <f t="shared" si="4"/>
        <v>1</v>
      </c>
      <c r="AS19" s="194" t="e">
        <f t="shared" si="5"/>
        <v>#REF!</v>
      </c>
      <c r="AT19" s="194" t="e">
        <f t="shared" si="6"/>
        <v>#REF!</v>
      </c>
    </row>
    <row r="20" spans="1:46">
      <c r="A20" s="130">
        <v>7</v>
      </c>
      <c r="B20" s="131"/>
      <c r="C20" s="131"/>
      <c r="D20" s="132">
        <v>4</v>
      </c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3"/>
      <c r="AI20" s="99"/>
      <c r="AJ20" s="134">
        <f t="shared" si="1"/>
        <v>4</v>
      </c>
      <c r="AK20" s="132" t="e">
        <f>#REF!</f>
        <v>#REF!</v>
      </c>
      <c r="AL20" s="133" t="e">
        <f t="shared" si="2"/>
        <v>#REF!</v>
      </c>
      <c r="AM20" s="99"/>
      <c r="AN20" s="134">
        <f t="shared" si="3"/>
        <v>136</v>
      </c>
      <c r="AO20" s="132" t="e">
        <f>#REF!</f>
        <v>#REF!</v>
      </c>
      <c r="AP20" s="133" t="e">
        <f t="shared" si="0"/>
        <v>#REF!</v>
      </c>
      <c r="AR20" s="193">
        <f t="shared" si="4"/>
        <v>1</v>
      </c>
      <c r="AS20" s="194" t="e">
        <f t="shared" si="5"/>
        <v>#REF!</v>
      </c>
      <c r="AT20" s="194" t="e">
        <f t="shared" si="6"/>
        <v>#REF!</v>
      </c>
    </row>
    <row r="21" spans="1:46">
      <c r="A21" s="130">
        <v>8</v>
      </c>
      <c r="B21" s="131"/>
      <c r="C21" s="131"/>
      <c r="D21" s="132">
        <v>4</v>
      </c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3"/>
      <c r="AI21" s="99"/>
      <c r="AJ21" s="134">
        <f t="shared" si="1"/>
        <v>4</v>
      </c>
      <c r="AK21" s="132" t="e">
        <f>#REF!</f>
        <v>#REF!</v>
      </c>
      <c r="AL21" s="133" t="e">
        <f t="shared" si="2"/>
        <v>#REF!</v>
      </c>
      <c r="AM21" s="99"/>
      <c r="AN21" s="134">
        <f t="shared" si="3"/>
        <v>136</v>
      </c>
      <c r="AO21" s="132" t="e">
        <f>#REF!</f>
        <v>#REF!</v>
      </c>
      <c r="AP21" s="133" t="e">
        <f t="shared" si="0"/>
        <v>#REF!</v>
      </c>
      <c r="AR21" s="193">
        <f t="shared" si="4"/>
        <v>1</v>
      </c>
      <c r="AS21" s="194" t="e">
        <f t="shared" si="5"/>
        <v>#REF!</v>
      </c>
      <c r="AT21" s="194" t="e">
        <f t="shared" si="6"/>
        <v>#REF!</v>
      </c>
    </row>
    <row r="22" spans="1:46">
      <c r="A22" s="130">
        <v>9</v>
      </c>
      <c r="B22" s="131"/>
      <c r="C22" s="131"/>
      <c r="D22" s="132">
        <v>4</v>
      </c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3"/>
      <c r="AI22" s="99"/>
      <c r="AJ22" s="134">
        <f t="shared" si="1"/>
        <v>4</v>
      </c>
      <c r="AK22" s="132" t="e">
        <f>#REF!</f>
        <v>#REF!</v>
      </c>
      <c r="AL22" s="133" t="e">
        <f t="shared" si="2"/>
        <v>#REF!</v>
      </c>
      <c r="AM22" s="99"/>
      <c r="AN22" s="134">
        <f t="shared" si="3"/>
        <v>136</v>
      </c>
      <c r="AO22" s="132" t="e">
        <f>#REF!</f>
        <v>#REF!</v>
      </c>
      <c r="AP22" s="133" t="e">
        <f t="shared" si="0"/>
        <v>#REF!</v>
      </c>
      <c r="AR22" s="193">
        <f t="shared" si="4"/>
        <v>1</v>
      </c>
      <c r="AS22" s="194" t="e">
        <f t="shared" si="5"/>
        <v>#REF!</v>
      </c>
      <c r="AT22" s="194" t="e">
        <f t="shared" si="6"/>
        <v>#REF!</v>
      </c>
    </row>
    <row r="23" spans="1:46">
      <c r="A23" s="130">
        <v>10</v>
      </c>
      <c r="B23" s="131"/>
      <c r="C23" s="131"/>
      <c r="D23" s="132">
        <v>4</v>
      </c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3"/>
      <c r="AI23" s="99"/>
      <c r="AJ23" s="134">
        <f t="shared" si="1"/>
        <v>4</v>
      </c>
      <c r="AK23" s="132" t="e">
        <f>#REF!</f>
        <v>#REF!</v>
      </c>
      <c r="AL23" s="133" t="e">
        <f t="shared" si="2"/>
        <v>#REF!</v>
      </c>
      <c r="AM23" s="99"/>
      <c r="AN23" s="134">
        <f t="shared" si="3"/>
        <v>136</v>
      </c>
      <c r="AO23" s="132" t="e">
        <f>#REF!</f>
        <v>#REF!</v>
      </c>
      <c r="AP23" s="133" t="e">
        <f t="shared" si="0"/>
        <v>#REF!</v>
      </c>
      <c r="AR23" s="193">
        <f t="shared" si="4"/>
        <v>1</v>
      </c>
      <c r="AS23" s="194" t="e">
        <f t="shared" si="5"/>
        <v>#REF!</v>
      </c>
      <c r="AT23" s="194" t="e">
        <f t="shared" si="6"/>
        <v>#REF!</v>
      </c>
    </row>
    <row r="24" spans="1:46">
      <c r="A24" s="130">
        <v>11</v>
      </c>
      <c r="B24" s="131"/>
      <c r="C24" s="131"/>
      <c r="D24" s="132">
        <v>4</v>
      </c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3"/>
      <c r="AI24" s="99"/>
      <c r="AJ24" s="134">
        <f t="shared" si="1"/>
        <v>4</v>
      </c>
      <c r="AK24" s="132" t="e">
        <f>#REF!</f>
        <v>#REF!</v>
      </c>
      <c r="AL24" s="133" t="e">
        <f t="shared" si="2"/>
        <v>#REF!</v>
      </c>
      <c r="AM24" s="99"/>
      <c r="AN24" s="134">
        <f t="shared" si="3"/>
        <v>136</v>
      </c>
      <c r="AO24" s="132" t="e">
        <f>#REF!</f>
        <v>#REF!</v>
      </c>
      <c r="AP24" s="133" t="e">
        <f t="shared" si="0"/>
        <v>#REF!</v>
      </c>
      <c r="AR24" s="193">
        <f t="shared" si="4"/>
        <v>1</v>
      </c>
      <c r="AS24" s="194" t="e">
        <f t="shared" si="5"/>
        <v>#REF!</v>
      </c>
      <c r="AT24" s="194" t="e">
        <f t="shared" si="6"/>
        <v>#REF!</v>
      </c>
    </row>
    <row r="25" spans="1:46">
      <c r="A25" s="130">
        <v>12</v>
      </c>
      <c r="B25" s="131"/>
      <c r="C25" s="131"/>
      <c r="D25" s="132">
        <v>4</v>
      </c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3"/>
      <c r="AI25" s="99"/>
      <c r="AJ25" s="134">
        <f t="shared" si="1"/>
        <v>4</v>
      </c>
      <c r="AK25" s="132" t="e">
        <f>#REF!</f>
        <v>#REF!</v>
      </c>
      <c r="AL25" s="133" t="e">
        <f t="shared" si="2"/>
        <v>#REF!</v>
      </c>
      <c r="AM25" s="99"/>
      <c r="AN25" s="134">
        <f t="shared" si="3"/>
        <v>136</v>
      </c>
      <c r="AO25" s="132" t="e">
        <f>#REF!</f>
        <v>#REF!</v>
      </c>
      <c r="AP25" s="133" t="e">
        <f t="shared" si="0"/>
        <v>#REF!</v>
      </c>
      <c r="AR25" s="193">
        <f t="shared" si="4"/>
        <v>1</v>
      </c>
      <c r="AS25" s="194" t="e">
        <f t="shared" si="5"/>
        <v>#REF!</v>
      </c>
      <c r="AT25" s="194" t="e">
        <f t="shared" si="6"/>
        <v>#REF!</v>
      </c>
    </row>
    <row r="26" spans="1:46">
      <c r="A26" s="130">
        <v>13</v>
      </c>
      <c r="B26" s="131"/>
      <c r="C26" s="131"/>
      <c r="D26" s="132">
        <v>4</v>
      </c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3"/>
      <c r="AI26" s="99"/>
      <c r="AJ26" s="134">
        <f t="shared" si="1"/>
        <v>4</v>
      </c>
      <c r="AK26" s="132" t="e">
        <f>#REF!</f>
        <v>#REF!</v>
      </c>
      <c r="AL26" s="133" t="e">
        <f t="shared" si="2"/>
        <v>#REF!</v>
      </c>
      <c r="AM26" s="99"/>
      <c r="AN26" s="134">
        <f t="shared" si="3"/>
        <v>136</v>
      </c>
      <c r="AO26" s="132" t="e">
        <f>#REF!</f>
        <v>#REF!</v>
      </c>
      <c r="AP26" s="133" t="e">
        <f t="shared" si="0"/>
        <v>#REF!</v>
      </c>
      <c r="AR26" s="193">
        <f t="shared" si="4"/>
        <v>1</v>
      </c>
      <c r="AS26" s="194" t="e">
        <f t="shared" si="5"/>
        <v>#REF!</v>
      </c>
      <c r="AT26" s="194" t="e">
        <f t="shared" si="6"/>
        <v>#REF!</v>
      </c>
    </row>
    <row r="27" spans="1:46">
      <c r="A27" s="130">
        <v>14</v>
      </c>
      <c r="B27" s="131"/>
      <c r="C27" s="131"/>
      <c r="D27" s="132">
        <v>4</v>
      </c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3"/>
      <c r="AI27" s="99"/>
      <c r="AJ27" s="134">
        <f t="shared" si="1"/>
        <v>4</v>
      </c>
      <c r="AK27" s="132" t="e">
        <f>#REF!</f>
        <v>#REF!</v>
      </c>
      <c r="AL27" s="133" t="e">
        <f t="shared" si="2"/>
        <v>#REF!</v>
      </c>
      <c r="AM27" s="99"/>
      <c r="AN27" s="134">
        <f t="shared" si="3"/>
        <v>136</v>
      </c>
      <c r="AO27" s="132" t="e">
        <f>#REF!</f>
        <v>#REF!</v>
      </c>
      <c r="AP27" s="133" t="e">
        <f t="shared" si="0"/>
        <v>#REF!</v>
      </c>
      <c r="AR27" s="193">
        <f t="shared" si="4"/>
        <v>1</v>
      </c>
      <c r="AS27" s="194" t="e">
        <f t="shared" si="5"/>
        <v>#REF!</v>
      </c>
      <c r="AT27" s="194" t="e">
        <f t="shared" si="6"/>
        <v>#REF!</v>
      </c>
    </row>
    <row r="28" spans="1:46">
      <c r="A28" s="130">
        <v>15</v>
      </c>
      <c r="B28" s="131"/>
      <c r="C28" s="131"/>
      <c r="D28" s="132">
        <v>4</v>
      </c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3"/>
      <c r="AI28" s="99"/>
      <c r="AJ28" s="134">
        <f t="shared" si="1"/>
        <v>4</v>
      </c>
      <c r="AK28" s="132" t="e">
        <f>#REF!</f>
        <v>#REF!</v>
      </c>
      <c r="AL28" s="133" t="e">
        <f t="shared" si="2"/>
        <v>#REF!</v>
      </c>
      <c r="AM28" s="99"/>
      <c r="AN28" s="134">
        <f t="shared" si="3"/>
        <v>136</v>
      </c>
      <c r="AO28" s="132" t="e">
        <f>#REF!</f>
        <v>#REF!</v>
      </c>
      <c r="AP28" s="133" t="e">
        <f t="shared" si="0"/>
        <v>#REF!</v>
      </c>
      <c r="AR28" s="193">
        <f t="shared" si="4"/>
        <v>1</v>
      </c>
      <c r="AS28" s="194" t="e">
        <f t="shared" si="5"/>
        <v>#REF!</v>
      </c>
      <c r="AT28" s="194" t="e">
        <f t="shared" si="6"/>
        <v>#REF!</v>
      </c>
    </row>
    <row r="29" spans="1:46">
      <c r="A29" s="130">
        <v>16</v>
      </c>
      <c r="B29" s="131"/>
      <c r="C29" s="131"/>
      <c r="D29" s="132">
        <v>4</v>
      </c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3"/>
      <c r="AI29" s="99"/>
      <c r="AJ29" s="134">
        <f t="shared" si="1"/>
        <v>4</v>
      </c>
      <c r="AK29" s="132" t="e">
        <f>#REF!</f>
        <v>#REF!</v>
      </c>
      <c r="AL29" s="133" t="e">
        <f t="shared" si="2"/>
        <v>#REF!</v>
      </c>
      <c r="AM29" s="99"/>
      <c r="AN29" s="134">
        <f t="shared" si="3"/>
        <v>136</v>
      </c>
      <c r="AO29" s="132" t="e">
        <f>#REF!</f>
        <v>#REF!</v>
      </c>
      <c r="AP29" s="133" t="e">
        <f t="shared" si="0"/>
        <v>#REF!</v>
      </c>
      <c r="AR29" s="193">
        <f t="shared" si="4"/>
        <v>1</v>
      </c>
      <c r="AS29" s="194" t="e">
        <f t="shared" si="5"/>
        <v>#REF!</v>
      </c>
      <c r="AT29" s="194" t="e">
        <f t="shared" si="6"/>
        <v>#REF!</v>
      </c>
    </row>
    <row r="30" spans="1:46">
      <c r="A30" s="130">
        <v>17</v>
      </c>
      <c r="B30" s="131"/>
      <c r="C30" s="131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3"/>
      <c r="AI30" s="99"/>
      <c r="AJ30" s="134">
        <f t="shared" si="1"/>
        <v>0</v>
      </c>
      <c r="AK30" s="132" t="e">
        <f>#REF!</f>
        <v>#REF!</v>
      </c>
      <c r="AL30" s="133" t="e">
        <f t="shared" si="2"/>
        <v>#REF!</v>
      </c>
      <c r="AM30" s="99"/>
      <c r="AN30" s="134">
        <f t="shared" ref="AN30" si="7">$AJ$13-AJ30</f>
        <v>140</v>
      </c>
      <c r="AO30" s="132" t="e">
        <f>#REF!</f>
        <v>#REF!</v>
      </c>
      <c r="AP30" s="133" t="e">
        <f t="shared" ref="AP30" si="8">AN30+AO30</f>
        <v>#REF!</v>
      </c>
      <c r="AR30" s="193">
        <f t="shared" si="4"/>
        <v>0</v>
      </c>
      <c r="AS30" s="194" t="e">
        <f t="shared" si="5"/>
        <v>#REF!</v>
      </c>
      <c r="AT30" s="194" t="e">
        <f t="shared" si="6"/>
        <v>#REF!</v>
      </c>
    </row>
    <row r="31" spans="1:46">
      <c r="A31" s="130">
        <v>18</v>
      </c>
      <c r="B31" s="131"/>
      <c r="C31" s="131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3"/>
      <c r="AI31" s="99"/>
      <c r="AJ31" s="134">
        <f t="shared" si="1"/>
        <v>0</v>
      </c>
      <c r="AK31" s="132" t="e">
        <f>#REF!</f>
        <v>#REF!</v>
      </c>
      <c r="AL31" s="133" t="e">
        <f t="shared" si="2"/>
        <v>#REF!</v>
      </c>
      <c r="AM31" s="99"/>
      <c r="AN31" s="134">
        <f t="shared" ref="AN31" si="9">$AJ$13-AJ31</f>
        <v>140</v>
      </c>
      <c r="AO31" s="132" t="e">
        <f>#REF!</f>
        <v>#REF!</v>
      </c>
      <c r="AP31" s="133" t="e">
        <f t="shared" ref="AP31" si="10">AN31+AO31</f>
        <v>#REF!</v>
      </c>
      <c r="AR31" s="193">
        <f t="shared" si="4"/>
        <v>0</v>
      </c>
      <c r="AS31" s="194" t="e">
        <f t="shared" si="5"/>
        <v>#REF!</v>
      </c>
      <c r="AT31" s="194" t="e">
        <f t="shared" si="6"/>
        <v>#REF!</v>
      </c>
    </row>
    <row r="32" spans="1:46">
      <c r="A32" s="130">
        <v>19</v>
      </c>
      <c r="B32" s="131"/>
      <c r="C32" s="131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3"/>
      <c r="AI32" s="99"/>
      <c r="AJ32" s="134">
        <f t="shared" si="1"/>
        <v>0</v>
      </c>
      <c r="AK32" s="132" t="e">
        <f>#REF!</f>
        <v>#REF!</v>
      </c>
      <c r="AL32" s="133" t="e">
        <f t="shared" si="2"/>
        <v>#REF!</v>
      </c>
      <c r="AM32" s="99"/>
      <c r="AN32" s="134"/>
      <c r="AO32" s="132"/>
      <c r="AP32" s="133"/>
      <c r="AR32" s="193">
        <f t="shared" si="4"/>
        <v>0</v>
      </c>
      <c r="AS32" s="194" t="e">
        <f t="shared" si="5"/>
        <v>#REF!</v>
      </c>
      <c r="AT32" s="194" t="e">
        <f t="shared" si="6"/>
        <v>#REF!</v>
      </c>
    </row>
    <row r="33" spans="1:46">
      <c r="A33" s="130">
        <v>20</v>
      </c>
      <c r="B33" s="131"/>
      <c r="C33" s="131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3"/>
      <c r="AI33" s="99"/>
      <c r="AJ33" s="134">
        <f t="shared" si="1"/>
        <v>0</v>
      </c>
      <c r="AK33" s="132" t="e">
        <f>#REF!</f>
        <v>#REF!</v>
      </c>
      <c r="AL33" s="133" t="e">
        <f t="shared" si="2"/>
        <v>#REF!</v>
      </c>
      <c r="AM33" s="99"/>
      <c r="AN33" s="134"/>
      <c r="AO33" s="132"/>
      <c r="AP33" s="133"/>
      <c r="AR33" s="193">
        <f t="shared" si="4"/>
        <v>0</v>
      </c>
      <c r="AS33" s="194" t="e">
        <f t="shared" si="5"/>
        <v>#REF!</v>
      </c>
      <c r="AT33" s="194" t="e">
        <f t="shared" si="6"/>
        <v>#REF!</v>
      </c>
    </row>
    <row r="34" spans="1:46">
      <c r="A34" s="130">
        <v>21</v>
      </c>
      <c r="B34" s="131"/>
      <c r="C34" s="131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3"/>
      <c r="AI34" s="99"/>
      <c r="AJ34" s="134">
        <f t="shared" si="1"/>
        <v>0</v>
      </c>
      <c r="AK34" s="132" t="e">
        <f>#REF!</f>
        <v>#REF!</v>
      </c>
      <c r="AL34" s="133" t="e">
        <f t="shared" si="2"/>
        <v>#REF!</v>
      </c>
      <c r="AM34" s="99"/>
      <c r="AN34" s="134"/>
      <c r="AO34" s="132"/>
      <c r="AP34" s="133"/>
      <c r="AR34" s="193">
        <f t="shared" si="4"/>
        <v>0</v>
      </c>
      <c r="AS34" s="194" t="e">
        <f t="shared" si="5"/>
        <v>#REF!</v>
      </c>
      <c r="AT34" s="194" t="e">
        <f t="shared" si="6"/>
        <v>#REF!</v>
      </c>
    </row>
    <row r="35" spans="1:46">
      <c r="A35" s="130">
        <v>22</v>
      </c>
      <c r="B35" s="131"/>
      <c r="C35" s="131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3"/>
      <c r="AI35" s="99"/>
      <c r="AJ35" s="134">
        <f t="shared" si="1"/>
        <v>0</v>
      </c>
      <c r="AK35" s="132" t="e">
        <f>#REF!</f>
        <v>#REF!</v>
      </c>
      <c r="AL35" s="133" t="e">
        <f t="shared" si="2"/>
        <v>#REF!</v>
      </c>
      <c r="AM35" s="99"/>
      <c r="AN35" s="134"/>
      <c r="AO35" s="132"/>
      <c r="AP35" s="133"/>
      <c r="AR35" s="193">
        <f t="shared" si="4"/>
        <v>0</v>
      </c>
      <c r="AS35" s="194" t="e">
        <f t="shared" si="5"/>
        <v>#REF!</v>
      </c>
      <c r="AT35" s="194" t="e">
        <f t="shared" si="6"/>
        <v>#REF!</v>
      </c>
    </row>
    <row r="36" spans="1:46">
      <c r="A36" s="130">
        <v>23</v>
      </c>
      <c r="B36" s="131"/>
      <c r="C36" s="131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3"/>
      <c r="AI36" s="99"/>
      <c r="AJ36" s="134">
        <f t="shared" si="1"/>
        <v>0</v>
      </c>
      <c r="AK36" s="132" t="e">
        <f>#REF!</f>
        <v>#REF!</v>
      </c>
      <c r="AL36" s="133" t="e">
        <f t="shared" si="2"/>
        <v>#REF!</v>
      </c>
      <c r="AM36" s="99"/>
      <c r="AN36" s="134"/>
      <c r="AO36" s="132"/>
      <c r="AP36" s="133"/>
      <c r="AR36" s="193">
        <f t="shared" si="4"/>
        <v>0</v>
      </c>
      <c r="AS36" s="194" t="e">
        <f t="shared" si="5"/>
        <v>#REF!</v>
      </c>
      <c r="AT36" s="194" t="e">
        <f t="shared" si="6"/>
        <v>#REF!</v>
      </c>
    </row>
    <row r="37" spans="1:46">
      <c r="A37" s="130">
        <v>24</v>
      </c>
      <c r="B37" s="131"/>
      <c r="C37" s="131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99"/>
      <c r="AJ37" s="134">
        <f t="shared" si="1"/>
        <v>0</v>
      </c>
      <c r="AK37" s="132" t="e">
        <f>#REF!</f>
        <v>#REF!</v>
      </c>
      <c r="AL37" s="133" t="e">
        <f t="shared" si="2"/>
        <v>#REF!</v>
      </c>
      <c r="AM37" s="99"/>
      <c r="AN37" s="134"/>
      <c r="AO37" s="132"/>
      <c r="AP37" s="133"/>
      <c r="AR37" s="193">
        <f t="shared" si="4"/>
        <v>0</v>
      </c>
      <c r="AS37" s="194" t="e">
        <f t="shared" si="5"/>
        <v>#REF!</v>
      </c>
      <c r="AT37" s="194" t="e">
        <f t="shared" si="6"/>
        <v>#REF!</v>
      </c>
    </row>
    <row r="38" spans="1:46">
      <c r="A38" s="130">
        <v>25</v>
      </c>
      <c r="B38" s="131"/>
      <c r="C38" s="131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3"/>
      <c r="AI38" s="99"/>
      <c r="AJ38" s="134">
        <f t="shared" si="1"/>
        <v>0</v>
      </c>
      <c r="AK38" s="132" t="e">
        <f>#REF!</f>
        <v>#REF!</v>
      </c>
      <c r="AL38" s="133" t="e">
        <f t="shared" si="2"/>
        <v>#REF!</v>
      </c>
      <c r="AM38" s="99"/>
      <c r="AN38" s="134"/>
      <c r="AO38" s="132"/>
      <c r="AP38" s="133"/>
      <c r="AR38" s="193">
        <f t="shared" si="4"/>
        <v>0</v>
      </c>
      <c r="AS38" s="194" t="e">
        <f t="shared" si="5"/>
        <v>#REF!</v>
      </c>
      <c r="AT38" s="194" t="e">
        <f t="shared" si="6"/>
        <v>#REF!</v>
      </c>
    </row>
    <row r="39" spans="1:46">
      <c r="A39" s="130">
        <v>26</v>
      </c>
      <c r="B39" s="131"/>
      <c r="C39" s="131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3"/>
      <c r="AI39" s="99"/>
      <c r="AJ39" s="134">
        <f t="shared" si="1"/>
        <v>0</v>
      </c>
      <c r="AK39" s="132" t="e">
        <f>#REF!</f>
        <v>#REF!</v>
      </c>
      <c r="AL39" s="133" t="e">
        <f t="shared" si="2"/>
        <v>#REF!</v>
      </c>
      <c r="AM39" s="99"/>
      <c r="AN39" s="134"/>
      <c r="AO39" s="132"/>
      <c r="AP39" s="133"/>
      <c r="AR39" s="193">
        <f t="shared" si="4"/>
        <v>0</v>
      </c>
      <c r="AS39" s="194" t="e">
        <f t="shared" si="5"/>
        <v>#REF!</v>
      </c>
      <c r="AT39" s="194" t="e">
        <f t="shared" si="6"/>
        <v>#REF!</v>
      </c>
    </row>
    <row r="40" spans="1:46">
      <c r="A40" s="130">
        <v>27</v>
      </c>
      <c r="B40" s="131"/>
      <c r="C40" s="131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3"/>
      <c r="AI40" s="99"/>
      <c r="AJ40" s="134">
        <f t="shared" si="1"/>
        <v>0</v>
      </c>
      <c r="AK40" s="132" t="e">
        <f>#REF!</f>
        <v>#REF!</v>
      </c>
      <c r="AL40" s="133" t="e">
        <f t="shared" si="2"/>
        <v>#REF!</v>
      </c>
      <c r="AM40" s="99"/>
      <c r="AN40" s="134"/>
      <c r="AO40" s="132"/>
      <c r="AP40" s="133"/>
      <c r="AR40" s="193">
        <f>IF(D40&gt;0,1,0)+IF(E40&gt;0,1,0)+IF(F40&gt;0,1,0)+IF(G40&gt;0,1,0)+IF(H40&gt;0,1,0)+IF(I40&gt;0,1,0)+IF(J40&gt;0,1,0)+IF(K40&gt;0,1,0)+IF(L40&gt;0,1,0)+IF(M40&gt;0,1,0)+IF(N40&gt;0,1,0)+IF(O40&gt;0,1,0)+IF(P40&gt;0,1,0)+IF(Q40&gt;0,1,0)+IF(R40&gt;0,1,0)+IF(S40&gt;0,1,0)+IF(T40&gt;0,1,0)+IF(U40&gt;0,1,0)+IF(V40&gt;0,1,0)+IF(W40&gt;0,1,0)+IF(X40&gt;0,1,0)+IF(Y40&gt;0,1,0)+IF(Z40&gt;0,1,0)+IF(AA40&gt;0,1,0)+IF(AB40&gt;0,1,0)+IF(AC40&gt;0,1,0)+IF(AD40&gt;0,1,0)+IF(AE40&gt;0,1,0)+IF(AF40&gt;0,1,0)+IF(AG40&gt;0,1,0)+IF(AH40&gt;0,1,0)</f>
        <v>0</v>
      </c>
      <c r="AS40" s="194" t="e">
        <f t="shared" si="5"/>
        <v>#REF!</v>
      </c>
      <c r="AT40" s="194" t="e">
        <f t="shared" si="6"/>
        <v>#REF!</v>
      </c>
    </row>
    <row r="41" spans="1:46">
      <c r="A41" s="130">
        <v>28</v>
      </c>
      <c r="B41" s="131"/>
      <c r="C41" s="131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3"/>
      <c r="AI41" s="99"/>
      <c r="AJ41" s="134">
        <f t="shared" si="1"/>
        <v>0</v>
      </c>
      <c r="AK41" s="132" t="e">
        <f>#REF!</f>
        <v>#REF!</v>
      </c>
      <c r="AL41" s="133" t="e">
        <f t="shared" si="2"/>
        <v>#REF!</v>
      </c>
      <c r="AM41" s="99"/>
      <c r="AN41" s="134"/>
      <c r="AO41" s="132"/>
      <c r="AP41" s="133"/>
      <c r="AR41" s="193">
        <f>IF(D41&gt;0,1,0)+IF(E41&gt;0,1,0)+IF(F41&gt;0,1,0)+IF(G41&gt;0,1,0)+IF(H41&gt;0,1,0)+IF(I41&gt;0,1,0)+IF(J41&gt;0,1,0)+IF(K41&gt;0,1,0)+IF(L41&gt;0,1,0)+IF(M41&gt;0,1,0)+IF(N41&gt;0,1,0)+IF(O41&gt;0,1,0)+IF(P41&gt;0,1,0)+IF(Q41&gt;0,1,0)+IF(R41&gt;0,1,0)+IF(S41&gt;0,1,0)+IF(T41&gt;0,1,0)+IF(U41&gt;0,1,0)+IF(V41&gt;0,1,0)+IF(W41&gt;0,1,0)+IF(X41&gt;0,1,0)+IF(Y41&gt;0,1,0)+IF(Z41&gt;0,1,0)+IF(AA41&gt;0,1,0)+IF(AB41&gt;0,1,0)+IF(AC41&gt;0,1,0)+IF(AD41&gt;0,1,0)+IF(AE41&gt;0,1,0)+IF(AF41&gt;0,1,0)+IF(AG41&gt;0,1,0)+IF(AH41&gt;0,1,0)</f>
        <v>0</v>
      </c>
      <c r="AS41" s="194" t="e">
        <f t="shared" si="5"/>
        <v>#REF!</v>
      </c>
      <c r="AT41" s="194" t="e">
        <f t="shared" si="6"/>
        <v>#REF!</v>
      </c>
    </row>
    <row r="42" spans="1:46">
      <c r="A42" s="130">
        <v>29</v>
      </c>
      <c r="B42" s="131"/>
      <c r="C42" s="131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3"/>
      <c r="AI42" s="99"/>
      <c r="AJ42" s="134">
        <f t="shared" si="1"/>
        <v>0</v>
      </c>
      <c r="AK42" s="132" t="e">
        <f>#REF!</f>
        <v>#REF!</v>
      </c>
      <c r="AL42" s="133" t="e">
        <f t="shared" si="2"/>
        <v>#REF!</v>
      </c>
      <c r="AM42" s="99"/>
      <c r="AN42" s="134"/>
      <c r="AO42" s="132"/>
      <c r="AP42" s="133"/>
      <c r="AR42" s="193">
        <f>IF(D42&gt;0,1,0)+IF(E42&gt;0,1,0)+IF(F42&gt;0,1,0)+IF(G42&gt;0,1,0)+IF(H42&gt;0,1,0)+IF(I42&gt;0,1,0)+IF(J42&gt;0,1,0)+IF(K42&gt;0,1,0)+IF(L42&gt;0,1,0)+IF(M42&gt;0,1,0)+IF(N42&gt;0,1,0)+IF(O42&gt;0,1,0)+IF(P42&gt;0,1,0)+IF(Q42&gt;0,1,0)+IF(R42&gt;0,1,0)+IF(S42&gt;0,1,0)+IF(T42&gt;0,1,0)+IF(U42&gt;0,1,0)+IF(V42&gt;0,1,0)+IF(W42&gt;0,1,0)+IF(X42&gt;0,1,0)+IF(Y42&gt;0,1,0)+IF(Z42&gt;0,1,0)+IF(AA42&gt;0,1,0)+IF(AB42&gt;0,1,0)+IF(AC42&gt;0,1,0)+IF(AD42&gt;0,1,0)+IF(AE42&gt;0,1,0)+IF(AF42&gt;0,1,0)+IF(AG42&gt;0,1,0)+IF(AH42&gt;0,1,0)</f>
        <v>0</v>
      </c>
      <c r="AS42" s="194" t="e">
        <f t="shared" si="5"/>
        <v>#REF!</v>
      </c>
      <c r="AT42" s="194" t="e">
        <f t="shared" si="6"/>
        <v>#REF!</v>
      </c>
    </row>
    <row r="43" spans="1:46" ht="15.75" thickBot="1">
      <c r="A43" s="130">
        <v>30</v>
      </c>
      <c r="B43" s="131"/>
      <c r="C43" s="131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3"/>
      <c r="AI43" s="99"/>
      <c r="AJ43" s="134">
        <f t="shared" si="1"/>
        <v>0</v>
      </c>
      <c r="AK43" s="132" t="e">
        <f>#REF!</f>
        <v>#REF!</v>
      </c>
      <c r="AL43" s="133" t="e">
        <f t="shared" si="2"/>
        <v>#REF!</v>
      </c>
      <c r="AM43" s="99"/>
      <c r="AN43" s="134"/>
      <c r="AO43" s="132"/>
      <c r="AP43" s="133"/>
      <c r="AR43" s="193">
        <f>IF(D43&gt;0,1,0)+IF(E43&gt;0,1,0)+IF(F43&gt;0,1,0)+IF(G43&gt;0,1,0)+IF(H43&gt;0,1,0)+IF(I43&gt;0,1,0)+IF(J43&gt;0,1,0)+IF(K43&gt;0,1,0)+IF(L43&gt;0,1,0)+IF(M43&gt;0,1,0)+IF(N43&gt;0,1,0)+IF(O43&gt;0,1,0)+IF(P43&gt;0,1,0)+IF(Q43&gt;0,1,0)+IF(R43&gt;0,1,0)+IF(S43&gt;0,1,0)+IF(T43&gt;0,1,0)+IF(U43&gt;0,1,0)+IF(V43&gt;0,1,0)+IF(W43&gt;0,1,0)+IF(X43&gt;0,1,0)+IF(Y43&gt;0,1,0)+IF(Z43&gt;0,1,0)+IF(AA43&gt;0,1,0)+IF(AB43&gt;0,1,0)+IF(AC43&gt;0,1,0)+IF(AD43&gt;0,1,0)+IF(AE43&gt;0,1,0)+IF(AF43&gt;0,1,0)+IF(AG43&gt;0,1,0)+IF(AH43&gt;0,1,0)</f>
        <v>0</v>
      </c>
      <c r="AS43" s="194" t="e">
        <f t="shared" si="5"/>
        <v>#REF!</v>
      </c>
      <c r="AT43" s="194" t="e">
        <f t="shared" si="6"/>
        <v>#REF!</v>
      </c>
    </row>
    <row r="44" spans="1:46" ht="26.25" customHeight="1" thickTop="1" thickBot="1">
      <c r="A44" s="135"/>
      <c r="B44" s="136"/>
      <c r="C44" s="136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8" t="s">
        <v>8</v>
      </c>
      <c r="AE44" s="139"/>
      <c r="AF44" s="139"/>
      <c r="AG44" s="139"/>
      <c r="AH44" s="140"/>
      <c r="AI44" s="110"/>
      <c r="AJ44" s="141">
        <f>SUM(AJ14:AJ43)</f>
        <v>64</v>
      </c>
      <c r="AK44" s="141" t="e">
        <f>SUM(AK14:AK43)</f>
        <v>#REF!</v>
      </c>
      <c r="AL44" s="141" t="e">
        <f>SUM(AL14:AL43)</f>
        <v>#REF!</v>
      </c>
      <c r="AM44" s="110"/>
      <c r="AN44" s="141">
        <f>SUM(AN13:AN43)</f>
        <v>2456</v>
      </c>
      <c r="AO44" s="141" t="e">
        <f>SUM(AO13:AO43)</f>
        <v>#REF!</v>
      </c>
      <c r="AP44" s="141" t="e">
        <f>SUM(AP13:AP43)</f>
        <v>#REF!</v>
      </c>
      <c r="AR44" s="195">
        <f>SUM(AR14:AR43)</f>
        <v>16</v>
      </c>
      <c r="AS44" s="87"/>
      <c r="AT44" s="87"/>
    </row>
    <row r="45" spans="1:46" ht="15.75" thickTop="1">
      <c r="A45" s="103"/>
      <c r="B45" s="103"/>
      <c r="C45" s="103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102"/>
      <c r="AP45" s="99"/>
    </row>
    <row r="46" spans="1:46">
      <c r="A46" s="103"/>
      <c r="B46" s="103"/>
      <c r="C46" s="103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102"/>
      <c r="AP46" s="99"/>
    </row>
    <row r="47" spans="1:46">
      <c r="A47" s="103"/>
      <c r="B47" s="103"/>
      <c r="C47" s="103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102"/>
      <c r="AP47" s="99"/>
    </row>
    <row r="48" spans="1:46">
      <c r="A48" s="103"/>
      <c r="B48" s="103"/>
      <c r="C48" s="103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102"/>
      <c r="AP48" s="99"/>
    </row>
    <row r="49" spans="1:42">
      <c r="A49" s="103"/>
      <c r="B49" s="103"/>
      <c r="C49" s="103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102"/>
      <c r="AP49" s="99"/>
    </row>
    <row r="50" spans="1:42">
      <c r="A50" s="103"/>
      <c r="B50" s="103"/>
      <c r="C50" s="103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102"/>
      <c r="AP50" s="99"/>
    </row>
    <row r="51" spans="1:42">
      <c r="A51" s="103"/>
      <c r="B51" s="103"/>
      <c r="C51" s="103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102"/>
      <c r="AP51" s="99"/>
    </row>
    <row r="52" spans="1:42">
      <c r="A52" s="103"/>
      <c r="B52" s="103"/>
      <c r="C52" s="103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102"/>
      <c r="AP52" s="99"/>
    </row>
    <row r="53" spans="1:42">
      <c r="A53" s="103"/>
      <c r="B53" s="103"/>
      <c r="C53" s="103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102"/>
      <c r="AP53" s="99"/>
    </row>
    <row r="54" spans="1:42">
      <c r="A54" s="103"/>
      <c r="B54" s="103"/>
      <c r="C54" s="103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102"/>
      <c r="AP54" s="99"/>
    </row>
    <row r="55" spans="1:42">
      <c r="A55" s="103"/>
      <c r="B55" s="103"/>
      <c r="C55" s="103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102"/>
      <c r="AP55" s="99"/>
    </row>
    <row r="56" spans="1:42">
      <c r="A56" s="103"/>
      <c r="B56" s="103"/>
      <c r="C56" s="103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102"/>
      <c r="AP56" s="99"/>
    </row>
    <row r="57" spans="1:42">
      <c r="A57" s="103"/>
      <c r="B57" s="103"/>
      <c r="C57" s="103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102"/>
      <c r="AP57" s="99"/>
    </row>
    <row r="58" spans="1:42">
      <c r="A58" s="103"/>
      <c r="B58" s="103"/>
      <c r="C58" s="103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102"/>
      <c r="AP58" s="99"/>
    </row>
    <row r="59" spans="1:42">
      <c r="A59" s="103"/>
      <c r="B59" s="103"/>
      <c r="C59" s="103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102"/>
      <c r="AP59" s="99"/>
    </row>
    <row r="60" spans="1:42">
      <c r="A60" s="103"/>
      <c r="B60" s="103"/>
      <c r="C60" s="103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102"/>
      <c r="AP60" s="99"/>
    </row>
    <row r="61" spans="1:42">
      <c r="A61" s="103"/>
      <c r="B61" s="103"/>
      <c r="C61" s="103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102"/>
      <c r="AP61" s="99"/>
    </row>
    <row r="62" spans="1:42">
      <c r="A62" s="142" t="s">
        <v>4</v>
      </c>
      <c r="B62" s="98"/>
      <c r="C62" s="98"/>
      <c r="D62" s="143"/>
      <c r="E62" s="99"/>
      <c r="F62" s="99"/>
      <c r="G62" s="99"/>
      <c r="H62" s="99"/>
      <c r="I62" s="99"/>
      <c r="J62" s="99"/>
      <c r="K62" s="99"/>
      <c r="L62" s="99"/>
      <c r="M62" s="99"/>
      <c r="N62" s="105" t="e">
        <f>#REF!</f>
        <v>#REF!</v>
      </c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102"/>
      <c r="AP62" s="99"/>
    </row>
    <row r="63" spans="1:42">
      <c r="A63" s="111"/>
      <c r="B63" s="103"/>
      <c r="C63" s="103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102"/>
      <c r="AP63" s="99"/>
    </row>
    <row r="64" spans="1:42" ht="15" customHeight="1">
      <c r="A64" s="111"/>
      <c r="B64" s="217"/>
      <c r="C64" s="217"/>
      <c r="D64" s="112"/>
      <c r="E64" s="211" t="str">
        <f>$E$9</f>
        <v>MESE DI MARZO 2019</v>
      </c>
      <c r="F64" s="211"/>
      <c r="G64" s="211"/>
      <c r="H64" s="211"/>
      <c r="I64" s="211"/>
      <c r="J64" s="211"/>
      <c r="K64" s="211"/>
      <c r="L64" s="211"/>
      <c r="M64" s="211"/>
      <c r="N64" s="99"/>
      <c r="O64" s="99"/>
      <c r="P64" s="99"/>
      <c r="Q64" s="113" t="e">
        <f>$Q$9</f>
        <v>#REF!</v>
      </c>
      <c r="R64" s="113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102"/>
      <c r="AP64" s="99"/>
    </row>
    <row r="65" spans="1:63" ht="15" customHeight="1" thickBot="1">
      <c r="A65" s="114"/>
      <c r="B65" s="114"/>
      <c r="C65" s="103"/>
      <c r="D65" s="99"/>
      <c r="E65" s="99"/>
      <c r="F65" s="99"/>
      <c r="G65" s="99"/>
      <c r="H65" s="99"/>
      <c r="I65" s="115"/>
      <c r="J65" s="99"/>
      <c r="K65" s="99"/>
      <c r="L65" s="115"/>
      <c r="M65" s="115" t="s">
        <v>3</v>
      </c>
      <c r="N65" s="115"/>
      <c r="O65" s="115"/>
      <c r="P65" s="115"/>
      <c r="Q65" s="221" t="e">
        <f>$Q$10</f>
        <v>#REF!</v>
      </c>
      <c r="R65" s="221"/>
      <c r="S65" s="221"/>
      <c r="T65" s="221"/>
      <c r="U65" s="221"/>
      <c r="V65" s="221"/>
      <c r="W65" s="221"/>
      <c r="X65" s="221"/>
      <c r="Y65" s="221"/>
      <c r="Z65" s="221"/>
      <c r="AA65" s="221"/>
      <c r="AB65" s="221"/>
      <c r="AC65" s="221"/>
      <c r="AD65" s="221"/>
      <c r="AE65" s="115"/>
      <c r="AF65" s="115"/>
      <c r="AG65" s="115"/>
      <c r="AH65" s="115"/>
      <c r="AI65" s="115"/>
      <c r="AJ65" s="115" t="s">
        <v>3</v>
      </c>
      <c r="AK65" s="115"/>
      <c r="AL65" s="115"/>
      <c r="AM65" s="115"/>
      <c r="AN65" s="115"/>
      <c r="AO65" s="116"/>
      <c r="AP65" s="115"/>
      <c r="AQ65" s="53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9"/>
      <c r="BE65" s="9"/>
      <c r="BF65" s="9"/>
      <c r="BG65" s="9"/>
      <c r="BH65" s="9"/>
      <c r="BI65" s="9"/>
      <c r="BJ65" s="9"/>
      <c r="BK65" s="9"/>
    </row>
    <row r="66" spans="1:63" ht="16.5" customHeight="1" thickTop="1" thickBot="1">
      <c r="A66" s="247" t="s">
        <v>18</v>
      </c>
      <c r="B66" s="248"/>
      <c r="C66" s="249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5"/>
      <c r="AI66" s="99"/>
      <c r="AJ66" s="146"/>
      <c r="AK66" s="144"/>
      <c r="AL66" s="145"/>
      <c r="AM66" s="99"/>
      <c r="AN66" s="99"/>
      <c r="AO66" s="102"/>
      <c r="AP66" s="99"/>
    </row>
    <row r="67" spans="1:63" ht="5.25" customHeight="1" thickTop="1" thickBot="1">
      <c r="A67" s="114"/>
      <c r="B67" s="212"/>
      <c r="C67" s="212"/>
      <c r="D67" s="117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212"/>
      <c r="AK67" s="212"/>
      <c r="AL67" s="212"/>
      <c r="AM67" s="115"/>
      <c r="AN67" s="147"/>
      <c r="AO67" s="148"/>
      <c r="AP67" s="147"/>
      <c r="AQ67" s="53"/>
      <c r="AR67" s="8"/>
      <c r="AS67" s="10"/>
      <c r="AT67" s="8"/>
      <c r="AU67" s="8"/>
      <c r="AV67" s="8"/>
      <c r="AW67" s="8"/>
      <c r="AX67" s="8"/>
      <c r="AY67" s="8"/>
      <c r="AZ67" s="210"/>
      <c r="BA67" s="210"/>
      <c r="BB67" s="210"/>
      <c r="BC67" s="8"/>
      <c r="BD67" s="210"/>
      <c r="BE67" s="210"/>
      <c r="BF67" s="8"/>
      <c r="BG67" s="9"/>
      <c r="BH67" s="9"/>
      <c r="BI67" s="9"/>
      <c r="BJ67" s="9"/>
      <c r="BK67" s="9"/>
    </row>
    <row r="68" spans="1:63" s="12" customFormat="1" ht="30.75" customHeight="1" thickTop="1">
      <c r="A68" s="118" t="s">
        <v>0</v>
      </c>
      <c r="B68" s="219" t="s">
        <v>1</v>
      </c>
      <c r="C68" s="220"/>
      <c r="D68" s="121">
        <v>1</v>
      </c>
      <c r="E68" s="121">
        <v>2</v>
      </c>
      <c r="F68" s="121">
        <v>3</v>
      </c>
      <c r="G68" s="121">
        <v>4</v>
      </c>
      <c r="H68" s="121">
        <v>5</v>
      </c>
      <c r="I68" s="121">
        <v>6</v>
      </c>
      <c r="J68" s="121">
        <v>7</v>
      </c>
      <c r="K68" s="121">
        <v>8</v>
      </c>
      <c r="L68" s="121">
        <v>9</v>
      </c>
      <c r="M68" s="121">
        <v>10</v>
      </c>
      <c r="N68" s="121">
        <v>11</v>
      </c>
      <c r="O68" s="121">
        <v>12</v>
      </c>
      <c r="P68" s="121">
        <v>13</v>
      </c>
      <c r="Q68" s="121">
        <v>14</v>
      </c>
      <c r="R68" s="121">
        <v>15</v>
      </c>
      <c r="S68" s="121">
        <v>16</v>
      </c>
      <c r="T68" s="121">
        <v>17</v>
      </c>
      <c r="U68" s="121">
        <v>18</v>
      </c>
      <c r="V68" s="121">
        <v>19</v>
      </c>
      <c r="W68" s="121">
        <v>20</v>
      </c>
      <c r="X68" s="121">
        <v>21</v>
      </c>
      <c r="Y68" s="121">
        <v>22</v>
      </c>
      <c r="Z68" s="121">
        <v>23</v>
      </c>
      <c r="AA68" s="121">
        <v>24</v>
      </c>
      <c r="AB68" s="121">
        <v>25</v>
      </c>
      <c r="AC68" s="121">
        <v>26</v>
      </c>
      <c r="AD68" s="121">
        <v>27</v>
      </c>
      <c r="AE68" s="121">
        <v>28</v>
      </c>
      <c r="AF68" s="121">
        <v>29</v>
      </c>
      <c r="AG68" s="121">
        <v>30</v>
      </c>
      <c r="AH68" s="122">
        <v>31</v>
      </c>
      <c r="AI68" s="99"/>
      <c r="AJ68" s="123" t="s">
        <v>11</v>
      </c>
      <c r="AK68" s="124" t="s">
        <v>12</v>
      </c>
      <c r="AL68" s="125" t="s">
        <v>14</v>
      </c>
      <c r="AM68" s="99"/>
      <c r="AN68" s="149"/>
      <c r="AO68" s="99"/>
      <c r="AP68" s="99"/>
      <c r="AR68" s="226" t="s">
        <v>38</v>
      </c>
      <c r="AS68" s="227"/>
      <c r="AT68" s="228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>
      <c r="A69" s="130"/>
      <c r="B69" s="150" t="s">
        <v>16</v>
      </c>
      <c r="C69" s="151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3"/>
      <c r="AI69" s="99"/>
      <c r="AJ69" s="134"/>
      <c r="AK69" s="132"/>
      <c r="AL69" s="133"/>
      <c r="AM69" s="99"/>
      <c r="AN69" s="152"/>
      <c r="AO69" s="102"/>
      <c r="AP69" s="99"/>
      <c r="AR69" s="75" t="s">
        <v>39</v>
      </c>
      <c r="AS69" s="76"/>
      <c r="AT69" s="77">
        <f>AJ13</f>
        <v>140</v>
      </c>
    </row>
    <row r="70" spans="1:63" ht="15.75" thickBot="1">
      <c r="A70" s="130">
        <v>1</v>
      </c>
      <c r="B70" s="131" t="e">
        <f>#REF!</f>
        <v>#REF!</v>
      </c>
      <c r="C70" s="131" t="e">
        <f>#REF!</f>
        <v>#REF!</v>
      </c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208"/>
      <c r="O70" s="132"/>
      <c r="P70" s="208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3"/>
      <c r="AI70" s="99"/>
      <c r="AJ70" s="134">
        <f>SUM(D70:AH70)</f>
        <v>0</v>
      </c>
      <c r="AK70" s="132" t="e">
        <f>#REF!</f>
        <v>#REF!</v>
      </c>
      <c r="AL70" s="133" t="e">
        <f t="shared" ref="AL70:AL95" si="11">AJ70+AK70</f>
        <v>#REF!</v>
      </c>
      <c r="AM70" s="99"/>
      <c r="AN70" s="152"/>
      <c r="AO70" s="102"/>
      <c r="AP70" s="99"/>
      <c r="AR70" s="75" t="s">
        <v>40</v>
      </c>
      <c r="AS70" s="76"/>
      <c r="AT70" s="78" t="e">
        <f t="array" ref="AT70">SUM(IF(($C$70:$C$123=C166),$AJ$70:$AJ$123,0))+SUM(IF((C70:$C$123=C169),AJ70:$AJ$123,0))</f>
        <v>#REF!</v>
      </c>
    </row>
    <row r="71" spans="1:63" ht="15.75" thickTop="1">
      <c r="A71" s="130">
        <v>2</v>
      </c>
      <c r="B71" s="131" t="e">
        <f>#REF!</f>
        <v>#REF!</v>
      </c>
      <c r="C71" s="131" t="e">
        <f>#REF!</f>
        <v>#REF!</v>
      </c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3"/>
      <c r="AI71" s="99"/>
      <c r="AJ71" s="134">
        <f t="shared" ref="AJ71:AJ95" si="12">SUM(D71:AH71)</f>
        <v>0</v>
      </c>
      <c r="AK71" s="132" t="e">
        <f>#REF!</f>
        <v>#REF!</v>
      </c>
      <c r="AL71" s="133" t="e">
        <f t="shared" si="11"/>
        <v>#REF!</v>
      </c>
      <c r="AM71" s="99"/>
      <c r="AN71" s="152"/>
      <c r="AO71" s="102"/>
      <c r="AP71" s="99"/>
      <c r="AR71" s="75"/>
      <c r="AS71" s="79" t="s">
        <v>43</v>
      </c>
      <c r="AT71" s="80" t="e">
        <f>AT69-AT70</f>
        <v>#REF!</v>
      </c>
    </row>
    <row r="72" spans="1:63">
      <c r="A72" s="130">
        <v>3</v>
      </c>
      <c r="B72" s="131" t="e">
        <f>#REF!</f>
        <v>#REF!</v>
      </c>
      <c r="C72" s="131" t="e">
        <f>#REF!</f>
        <v>#REF!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3"/>
      <c r="AI72" s="99"/>
      <c r="AJ72" s="134">
        <f t="shared" si="12"/>
        <v>0</v>
      </c>
      <c r="AK72" s="132" t="e">
        <f>#REF!</f>
        <v>#REF!</v>
      </c>
      <c r="AL72" s="133" t="e">
        <f t="shared" si="11"/>
        <v>#REF!</v>
      </c>
      <c r="AM72" s="99"/>
      <c r="AN72" s="152"/>
      <c r="AO72" s="102"/>
      <c r="AP72" s="99"/>
      <c r="AR72" s="75"/>
      <c r="AS72" s="76"/>
      <c r="AT72" s="77"/>
    </row>
    <row r="73" spans="1:63">
      <c r="A73" s="130">
        <v>4</v>
      </c>
      <c r="B73" s="131" t="e">
        <f>#REF!</f>
        <v>#REF!</v>
      </c>
      <c r="C73" s="131" t="e">
        <f>#REF!</f>
        <v>#REF!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3"/>
      <c r="AI73" s="99"/>
      <c r="AJ73" s="134">
        <f t="shared" si="12"/>
        <v>0</v>
      </c>
      <c r="AK73" s="132" t="e">
        <f>#REF!</f>
        <v>#REF!</v>
      </c>
      <c r="AL73" s="133" t="e">
        <f t="shared" si="11"/>
        <v>#REF!</v>
      </c>
      <c r="AM73" s="99"/>
      <c r="AN73" s="152"/>
      <c r="AO73" s="102"/>
      <c r="AP73" s="99"/>
      <c r="AR73" s="75" t="s">
        <v>44</v>
      </c>
      <c r="AS73" s="76"/>
      <c r="AT73" s="81" t="e">
        <f t="array" ref="AT73">SUM(IF(($C$70:$C$123=C167),$AJ$70:$AJ$123,0))+SUM(IF((C70:$C$123=C170),AJ70:$AJ$123,0))</f>
        <v>#REF!</v>
      </c>
    </row>
    <row r="74" spans="1:63">
      <c r="A74" s="130">
        <v>5</v>
      </c>
      <c r="B74" s="131" t="e">
        <f>#REF!</f>
        <v>#REF!</v>
      </c>
      <c r="C74" s="131" t="e">
        <f>#REF!</f>
        <v>#REF!</v>
      </c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3"/>
      <c r="AI74" s="99"/>
      <c r="AJ74" s="134">
        <f t="shared" si="12"/>
        <v>0</v>
      </c>
      <c r="AK74" s="132" t="e">
        <f>#REF!</f>
        <v>#REF!</v>
      </c>
      <c r="AL74" s="133" t="e">
        <f t="shared" si="11"/>
        <v>#REF!</v>
      </c>
      <c r="AM74" s="99"/>
      <c r="AN74" s="152"/>
      <c r="AO74" s="102"/>
      <c r="AP74" s="99"/>
      <c r="AR74" s="75"/>
      <c r="AS74" s="76"/>
      <c r="AT74" s="77"/>
    </row>
    <row r="75" spans="1:63">
      <c r="A75" s="130">
        <v>6</v>
      </c>
      <c r="B75" s="131" t="e">
        <f>#REF!</f>
        <v>#REF!</v>
      </c>
      <c r="C75" s="131" t="e">
        <f>#REF!</f>
        <v>#REF!</v>
      </c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3"/>
      <c r="AI75" s="99"/>
      <c r="AJ75" s="134">
        <f t="shared" si="12"/>
        <v>0</v>
      </c>
      <c r="AK75" s="132" t="e">
        <f>#REF!</f>
        <v>#REF!</v>
      </c>
      <c r="AL75" s="133" t="e">
        <f t="shared" si="11"/>
        <v>#REF!</v>
      </c>
      <c r="AM75" s="99"/>
      <c r="AN75" s="152"/>
      <c r="AO75" s="102"/>
      <c r="AP75" s="99"/>
      <c r="AR75" s="75" t="s">
        <v>45</v>
      </c>
      <c r="AS75" s="76"/>
      <c r="AT75" s="81" t="e">
        <f t="array" ref="AT75">SUM(IF(($C$70:$C$123=C168),$AJ$70:$AJ$123,0))+SUM(IF((C70:$C$123=C171),AJ70:$AJ$123,0))</f>
        <v>#REF!</v>
      </c>
    </row>
    <row r="76" spans="1:63">
      <c r="A76" s="130">
        <v>7</v>
      </c>
      <c r="B76" s="131" t="e">
        <f>#REF!</f>
        <v>#REF!</v>
      </c>
      <c r="C76" s="131" t="e">
        <f>#REF!</f>
        <v>#REF!</v>
      </c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3"/>
      <c r="AI76" s="99"/>
      <c r="AJ76" s="134">
        <f t="shared" si="12"/>
        <v>0</v>
      </c>
      <c r="AK76" s="132" t="e">
        <f>#REF!</f>
        <v>#REF!</v>
      </c>
      <c r="AL76" s="133" t="e">
        <f t="shared" si="11"/>
        <v>#REF!</v>
      </c>
      <c r="AM76" s="99"/>
      <c r="AN76" s="152"/>
      <c r="AO76" s="102"/>
      <c r="AP76" s="99"/>
      <c r="AR76" s="75"/>
      <c r="AS76" s="76"/>
      <c r="AT76" s="77"/>
    </row>
    <row r="77" spans="1:63">
      <c r="A77" s="130">
        <v>8</v>
      </c>
      <c r="B77" s="131" t="e">
        <f>#REF!</f>
        <v>#REF!</v>
      </c>
      <c r="C77" s="131" t="e">
        <f>#REF!</f>
        <v>#REF!</v>
      </c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3"/>
      <c r="AI77" s="99"/>
      <c r="AJ77" s="134">
        <f t="shared" si="12"/>
        <v>0</v>
      </c>
      <c r="AK77" s="132" t="e">
        <f>#REF!</f>
        <v>#REF!</v>
      </c>
      <c r="AL77" s="133" t="e">
        <f t="shared" si="11"/>
        <v>#REF!</v>
      </c>
      <c r="AM77" s="99"/>
      <c r="AN77" s="152"/>
      <c r="AO77" s="102"/>
      <c r="AP77" s="99"/>
      <c r="AR77" s="75" t="s">
        <v>46</v>
      </c>
      <c r="AS77" s="76"/>
      <c r="AT77" s="81" t="e">
        <f t="array" ref="AT77">SUM(IF(($C$136:$C$153=C172),$AJ$136:$AJ$153,0))+SUM(IF((C136:$C$153=C176),AJ136:$AJ$153,0))</f>
        <v>#REF!</v>
      </c>
    </row>
    <row r="78" spans="1:63">
      <c r="A78" s="130">
        <v>9</v>
      </c>
      <c r="B78" s="131" t="e">
        <f>#REF!</f>
        <v>#REF!</v>
      </c>
      <c r="C78" s="131" t="e">
        <f>#REF!</f>
        <v>#REF!</v>
      </c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3"/>
      <c r="AI78" s="99"/>
      <c r="AJ78" s="134">
        <f t="shared" si="12"/>
        <v>0</v>
      </c>
      <c r="AK78" s="132" t="e">
        <f>#REF!</f>
        <v>#REF!</v>
      </c>
      <c r="AL78" s="133" t="e">
        <f t="shared" si="11"/>
        <v>#REF!</v>
      </c>
      <c r="AM78" s="99"/>
      <c r="AN78" s="152"/>
      <c r="AO78" s="102"/>
      <c r="AP78" s="99"/>
      <c r="AR78" s="75"/>
      <c r="AS78" s="76"/>
      <c r="AT78" s="77"/>
    </row>
    <row r="79" spans="1:63">
      <c r="A79" s="130">
        <v>10</v>
      </c>
      <c r="B79" s="131" t="e">
        <f>#REF!</f>
        <v>#REF!</v>
      </c>
      <c r="C79" s="131" t="e">
        <f>#REF!</f>
        <v>#REF!</v>
      </c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3"/>
      <c r="AI79" s="99"/>
      <c r="AJ79" s="134">
        <f t="shared" si="12"/>
        <v>0</v>
      </c>
      <c r="AK79" s="132" t="e">
        <f>#REF!</f>
        <v>#REF!</v>
      </c>
      <c r="AL79" s="133" t="e">
        <f t="shared" si="11"/>
        <v>#REF!</v>
      </c>
      <c r="AM79" s="99"/>
      <c r="AN79" s="152"/>
      <c r="AO79" s="102"/>
      <c r="AP79" s="99"/>
      <c r="AR79" s="75" t="s">
        <v>47</v>
      </c>
      <c r="AS79" s="76"/>
      <c r="AT79" s="81" t="e">
        <f t="array" ref="AT79">SUM(IF(($C$136:$C$153=C173),$AJ$136:$AJ$153,0))+SUM(IF((C136:$C$153=C177),AJ136:$AJ$153,0))</f>
        <v>#REF!</v>
      </c>
    </row>
    <row r="80" spans="1:63">
      <c r="A80" s="130">
        <v>11</v>
      </c>
      <c r="B80" s="131" t="e">
        <f>#REF!</f>
        <v>#REF!</v>
      </c>
      <c r="C80" s="131" t="e">
        <f>#REF!</f>
        <v>#REF!</v>
      </c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3"/>
      <c r="AI80" s="99"/>
      <c r="AJ80" s="134">
        <f t="shared" si="12"/>
        <v>0</v>
      </c>
      <c r="AK80" s="132" t="e">
        <f>#REF!</f>
        <v>#REF!</v>
      </c>
      <c r="AL80" s="133" t="e">
        <f t="shared" si="11"/>
        <v>#REF!</v>
      </c>
      <c r="AM80" s="99"/>
      <c r="AN80" s="152"/>
      <c r="AO80" s="102"/>
      <c r="AP80" s="99"/>
      <c r="AR80" s="75"/>
      <c r="AS80" s="76"/>
      <c r="AT80" s="77"/>
    </row>
    <row r="81" spans="1:85">
      <c r="A81" s="130">
        <v>12</v>
      </c>
      <c r="B81" s="131" t="e">
        <f>#REF!</f>
        <v>#REF!</v>
      </c>
      <c r="C81" s="131" t="e">
        <f>#REF!</f>
        <v>#REF!</v>
      </c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3"/>
      <c r="AI81" s="99"/>
      <c r="AJ81" s="134">
        <f t="shared" si="12"/>
        <v>0</v>
      </c>
      <c r="AK81" s="132" t="e">
        <f>#REF!</f>
        <v>#REF!</v>
      </c>
      <c r="AL81" s="133" t="e">
        <f t="shared" si="11"/>
        <v>#REF!</v>
      </c>
      <c r="AM81" s="99"/>
      <c r="AN81" s="152"/>
      <c r="AO81" s="102"/>
      <c r="AP81" s="99"/>
      <c r="AR81" s="75" t="s">
        <v>48</v>
      </c>
      <c r="AS81" s="76"/>
      <c r="AT81" s="81" t="e">
        <f t="array" ref="AT81">SUM(IF(($C$136:$C$153=C175),$AJ$136:$AJ$153,0))+SUM(IF(($C$136:$C$153=C179),$AJ$136:$AJ$153,0))</f>
        <v>#REF!</v>
      </c>
    </row>
    <row r="82" spans="1:85">
      <c r="A82" s="130">
        <v>13</v>
      </c>
      <c r="B82" s="131" t="e">
        <f>#REF!</f>
        <v>#REF!</v>
      </c>
      <c r="C82" s="131" t="e">
        <f>#REF!</f>
        <v>#REF!</v>
      </c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3"/>
      <c r="AI82" s="99"/>
      <c r="AJ82" s="134">
        <f t="shared" si="12"/>
        <v>0</v>
      </c>
      <c r="AK82" s="132" t="e">
        <f>#REF!</f>
        <v>#REF!</v>
      </c>
      <c r="AL82" s="133" t="e">
        <f t="shared" si="11"/>
        <v>#REF!</v>
      </c>
      <c r="AM82" s="99"/>
      <c r="AN82" s="152"/>
      <c r="AO82" s="102"/>
      <c r="AP82" s="99"/>
      <c r="AR82" s="75"/>
      <c r="AS82" s="76"/>
      <c r="AT82" s="77"/>
    </row>
    <row r="83" spans="1:85" ht="15.75" thickBot="1">
      <c r="A83" s="130">
        <v>14</v>
      </c>
      <c r="B83" s="131" t="e">
        <f>#REF!</f>
        <v>#REF!</v>
      </c>
      <c r="C83" s="131" t="e">
        <f>#REF!</f>
        <v>#REF!</v>
      </c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3"/>
      <c r="AI83" s="99"/>
      <c r="AJ83" s="134">
        <f t="shared" si="12"/>
        <v>0</v>
      </c>
      <c r="AK83" s="132" t="e">
        <f>#REF!</f>
        <v>#REF!</v>
      </c>
      <c r="AL83" s="133" t="e">
        <f t="shared" si="11"/>
        <v>#REF!</v>
      </c>
      <c r="AM83" s="99"/>
      <c r="AN83" s="152"/>
      <c r="AO83" s="102"/>
      <c r="AP83" s="99"/>
      <c r="AR83" s="82" t="s">
        <v>49</v>
      </c>
      <c r="AS83" s="83"/>
      <c r="AT83" s="84" t="e">
        <f t="array" ref="AT83">SUM(IF(($C$136:$C$153=C174),$AJ$136:$AJ$153,0))+SUM(IF(($C$136:$C$153=C178),$AJ$136:$AJ$153,0))</f>
        <v>#REF!</v>
      </c>
    </row>
    <row r="84" spans="1:85">
      <c r="A84" s="130">
        <v>15</v>
      </c>
      <c r="B84" s="131" t="e">
        <f>#REF!</f>
        <v>#REF!</v>
      </c>
      <c r="C84" s="131" t="e">
        <f>#REF!</f>
        <v>#REF!</v>
      </c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3"/>
      <c r="AI84" s="99"/>
      <c r="AJ84" s="134">
        <f t="shared" si="12"/>
        <v>0</v>
      </c>
      <c r="AK84" s="132" t="e">
        <f>#REF!</f>
        <v>#REF!</v>
      </c>
      <c r="AL84" s="133" t="e">
        <f t="shared" si="11"/>
        <v>#REF!</v>
      </c>
      <c r="AM84" s="99"/>
      <c r="AN84" s="152"/>
      <c r="AO84" s="153"/>
      <c r="AP84" s="152"/>
    </row>
    <row r="85" spans="1:85">
      <c r="A85" s="130">
        <v>16</v>
      </c>
      <c r="B85" s="131" t="e">
        <f>#REF!</f>
        <v>#REF!</v>
      </c>
      <c r="C85" s="131" t="e">
        <f>#REF!</f>
        <v>#REF!</v>
      </c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3"/>
      <c r="AI85" s="99"/>
      <c r="AJ85" s="134">
        <f t="shared" si="12"/>
        <v>0</v>
      </c>
      <c r="AK85" s="132" t="e">
        <f>#REF!</f>
        <v>#REF!</v>
      </c>
      <c r="AL85" s="133" t="e">
        <f t="shared" si="11"/>
        <v>#REF!</v>
      </c>
      <c r="AM85" s="99"/>
      <c r="AN85" s="152"/>
      <c r="AO85" s="153"/>
      <c r="AP85" s="152"/>
    </row>
    <row r="86" spans="1:85" ht="15.75" thickBot="1">
      <c r="A86" s="130">
        <v>17</v>
      </c>
      <c r="B86" s="131" t="e">
        <f>#REF!</f>
        <v>#REF!</v>
      </c>
      <c r="C86" s="131" t="e">
        <f>#REF!</f>
        <v>#REF!</v>
      </c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3"/>
      <c r="AI86" s="99"/>
      <c r="AJ86" s="134">
        <f t="shared" si="12"/>
        <v>0</v>
      </c>
      <c r="AK86" s="132" t="e">
        <f>#REF!</f>
        <v>#REF!</v>
      </c>
      <c r="AL86" s="133" t="e">
        <f t="shared" si="11"/>
        <v>#REF!</v>
      </c>
      <c r="AM86" s="99"/>
      <c r="AN86" s="152"/>
      <c r="AO86" s="153"/>
      <c r="AP86" s="152"/>
      <c r="AR86" s="176"/>
      <c r="AS86" s="176"/>
      <c r="AT86" s="176"/>
      <c r="AU86" s="198"/>
      <c r="AV86" s="176"/>
      <c r="AW86" s="171"/>
      <c r="AX86" s="171"/>
      <c r="AY86" s="171"/>
      <c r="AZ86" s="171"/>
      <c r="BA86" s="196"/>
      <c r="BB86" s="202"/>
      <c r="BC86" s="171"/>
      <c r="BD86" s="171"/>
      <c r="BE86" s="171"/>
      <c r="BF86" s="171"/>
      <c r="BG86" s="171"/>
      <c r="BH86" s="171"/>
      <c r="BI86" s="171"/>
      <c r="BJ86" s="171"/>
      <c r="BK86" s="171"/>
      <c r="BL86" s="171"/>
      <c r="BM86" s="171"/>
      <c r="BN86" s="171"/>
      <c r="BO86" s="171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</row>
    <row r="87" spans="1:85">
      <c r="A87" s="130">
        <v>18</v>
      </c>
      <c r="B87" s="131" t="e">
        <f>#REF!</f>
        <v>#REF!</v>
      </c>
      <c r="C87" s="131" t="e">
        <f>#REF!</f>
        <v>#REF!</v>
      </c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3"/>
      <c r="AI87" s="99"/>
      <c r="AJ87" s="134">
        <f t="shared" si="12"/>
        <v>0</v>
      </c>
      <c r="AK87" s="132" t="e">
        <f>#REF!</f>
        <v>#REF!</v>
      </c>
      <c r="AL87" s="133" t="e">
        <f t="shared" si="11"/>
        <v>#REF!</v>
      </c>
      <c r="AM87" s="99"/>
      <c r="AN87" s="152"/>
      <c r="AO87" s="153"/>
      <c r="AP87" s="152"/>
      <c r="AR87" s="176"/>
      <c r="AS87" s="176"/>
      <c r="AT87" s="176"/>
      <c r="AU87" s="198"/>
      <c r="AV87" s="176"/>
      <c r="AW87" s="250" t="s">
        <v>71</v>
      </c>
      <c r="AX87" s="251"/>
      <c r="AY87" s="251"/>
      <c r="AZ87" s="251"/>
      <c r="BA87" s="251"/>
      <c r="BB87" s="251"/>
      <c r="BC87" s="252"/>
      <c r="BD87" s="250" t="s">
        <v>72</v>
      </c>
      <c r="BE87" s="251"/>
      <c r="BF87" s="251"/>
      <c r="BG87" s="251"/>
      <c r="BH87" s="251"/>
      <c r="BI87" s="251"/>
      <c r="BJ87" s="250" t="s">
        <v>73</v>
      </c>
      <c r="BK87" s="251"/>
      <c r="BL87" s="251"/>
      <c r="BM87" s="251"/>
      <c r="BN87" s="251"/>
      <c r="BO87" s="251"/>
      <c r="BP87" s="250" t="s">
        <v>75</v>
      </c>
      <c r="BQ87" s="251"/>
      <c r="BR87" s="251"/>
      <c r="BS87" s="251"/>
      <c r="BT87" s="251"/>
      <c r="BU87" s="251"/>
      <c r="BV87" s="250" t="s">
        <v>86</v>
      </c>
      <c r="BW87" s="251"/>
      <c r="BX87" s="251"/>
      <c r="BY87" s="251"/>
      <c r="BZ87" s="251"/>
      <c r="CA87" s="251"/>
      <c r="CB87" s="250" t="s">
        <v>87</v>
      </c>
      <c r="CC87" s="251"/>
      <c r="CD87" s="251"/>
      <c r="CE87" s="251"/>
      <c r="CF87" s="251"/>
      <c r="CG87" s="252"/>
    </row>
    <row r="88" spans="1:85" ht="25.5" thickBot="1">
      <c r="A88" s="130">
        <v>19</v>
      </c>
      <c r="B88" s="131" t="e">
        <f>#REF!</f>
        <v>#REF!</v>
      </c>
      <c r="C88" s="131" t="e">
        <f>#REF!</f>
        <v>#REF!</v>
      </c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3"/>
      <c r="AI88" s="99"/>
      <c r="AJ88" s="134">
        <f t="shared" si="12"/>
        <v>0</v>
      </c>
      <c r="AK88" s="132" t="e">
        <f>#REF!</f>
        <v>#REF!</v>
      </c>
      <c r="AL88" s="133" t="e">
        <f t="shared" si="11"/>
        <v>#REF!</v>
      </c>
      <c r="AM88" s="99"/>
      <c r="AN88" s="152"/>
      <c r="AO88" s="153"/>
      <c r="AP88" s="152"/>
      <c r="AR88" s="176" t="s">
        <v>79</v>
      </c>
      <c r="AS88" s="176" t="s">
        <v>68</v>
      </c>
      <c r="AT88" s="176" t="s">
        <v>69</v>
      </c>
      <c r="AU88" s="198" t="s">
        <v>70</v>
      </c>
      <c r="AV88" s="176" t="s">
        <v>80</v>
      </c>
      <c r="AW88" s="172" t="s">
        <v>74</v>
      </c>
      <c r="AX88" s="175" t="s">
        <v>82</v>
      </c>
      <c r="AY88" s="253" t="s">
        <v>65</v>
      </c>
      <c r="AZ88" s="253"/>
      <c r="BA88" s="197" t="s">
        <v>66</v>
      </c>
      <c r="BB88" s="203" t="s">
        <v>90</v>
      </c>
      <c r="BC88" s="174" t="s">
        <v>67</v>
      </c>
      <c r="BD88" s="172" t="s">
        <v>74</v>
      </c>
      <c r="BE88" s="253" t="s">
        <v>65</v>
      </c>
      <c r="BF88" s="253"/>
      <c r="BG88" s="173" t="s">
        <v>66</v>
      </c>
      <c r="BH88" s="173" t="s">
        <v>90</v>
      </c>
      <c r="BI88" s="174" t="s">
        <v>67</v>
      </c>
      <c r="BJ88" s="172" t="s">
        <v>74</v>
      </c>
      <c r="BK88" s="253" t="s">
        <v>65</v>
      </c>
      <c r="BL88" s="253"/>
      <c r="BM88" s="173" t="s">
        <v>66</v>
      </c>
      <c r="BN88" s="173" t="s">
        <v>90</v>
      </c>
      <c r="BO88" s="174" t="s">
        <v>67</v>
      </c>
      <c r="BP88" s="172" t="s">
        <v>74</v>
      </c>
      <c r="BQ88" s="253" t="s">
        <v>65</v>
      </c>
      <c r="BR88" s="253"/>
      <c r="BS88" s="173" t="s">
        <v>66</v>
      </c>
      <c r="BT88" s="173" t="s">
        <v>90</v>
      </c>
      <c r="BU88" s="174" t="s">
        <v>67</v>
      </c>
      <c r="BV88" s="172" t="s">
        <v>74</v>
      </c>
      <c r="BW88" s="253" t="s">
        <v>65</v>
      </c>
      <c r="BX88" s="253"/>
      <c r="BY88" s="173" t="s">
        <v>66</v>
      </c>
      <c r="BZ88" s="173" t="s">
        <v>90</v>
      </c>
      <c r="CA88" s="174" t="s">
        <v>67</v>
      </c>
      <c r="CB88" s="172" t="s">
        <v>74</v>
      </c>
      <c r="CC88" s="253" t="s">
        <v>65</v>
      </c>
      <c r="CD88" s="253"/>
      <c r="CE88" s="173" t="s">
        <v>66</v>
      </c>
      <c r="CF88" s="173" t="s">
        <v>90</v>
      </c>
      <c r="CG88" s="174" t="s">
        <v>67</v>
      </c>
    </row>
    <row r="89" spans="1:85">
      <c r="A89" s="130">
        <v>20</v>
      </c>
      <c r="B89" s="131" t="e">
        <f>#REF!</f>
        <v>#REF!</v>
      </c>
      <c r="C89" s="131" t="e">
        <f>#REF!</f>
        <v>#REF!</v>
      </c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3"/>
      <c r="AI89" s="99"/>
      <c r="AJ89" s="134">
        <f t="shared" si="12"/>
        <v>0</v>
      </c>
      <c r="AK89" s="132" t="e">
        <f>#REF!</f>
        <v>#REF!</v>
      </c>
      <c r="AL89" s="133" t="e">
        <f t="shared" si="11"/>
        <v>#REF!</v>
      </c>
      <c r="AM89" s="99"/>
      <c r="AN89" s="152"/>
      <c r="AO89" s="153"/>
      <c r="AP89" s="152"/>
      <c r="AR89" s="243" t="e">
        <f>#REF!</f>
        <v>#REF!</v>
      </c>
      <c r="AS89" s="177" t="e">
        <f t="array" ref="AS89">SUM(IF(($B$97:$B$153=AR89)*($C$97:$C$153=AV89),$AL$97:$AL$153,0))</f>
        <v>#REF!</v>
      </c>
      <c r="AT89" s="244" t="e">
        <f>BA89+BG89+BM89+BS89+BY89+CE89</f>
        <v>#REF!</v>
      </c>
      <c r="AU89" s="199" t="e">
        <f>AT89-AS89-AS90</f>
        <v>#REF!</v>
      </c>
      <c r="AV89" s="178" t="e">
        <f>#REF!</f>
        <v>#REF!</v>
      </c>
      <c r="AW89" s="229" t="e">
        <f>#REF!</f>
        <v>#REF!</v>
      </c>
      <c r="AX89" s="239" t="e">
        <f>#REF!</f>
        <v>#REF!</v>
      </c>
      <c r="AY89" s="231" t="e">
        <f>#REF!</f>
        <v>#REF!</v>
      </c>
      <c r="AZ89" s="231" t="e">
        <f>#REF!</f>
        <v>#REF!</v>
      </c>
      <c r="BA89" s="233" t="e">
        <f>#REF!</f>
        <v>#REF!</v>
      </c>
      <c r="BB89" s="241" t="e">
        <f>#REF!</f>
        <v>#REF!</v>
      </c>
      <c r="BC89" s="237" t="e">
        <f>#REF!</f>
        <v>#REF!</v>
      </c>
      <c r="BD89" s="229" t="e">
        <f>#REF!</f>
        <v>#REF!</v>
      </c>
      <c r="BE89" s="231" t="e">
        <f>#REF!</f>
        <v>#REF!</v>
      </c>
      <c r="BF89" s="231" t="e">
        <f>#REF!</f>
        <v>#REF!</v>
      </c>
      <c r="BG89" s="233" t="e">
        <f>#REF!</f>
        <v>#REF!</v>
      </c>
      <c r="BH89" s="235" t="e">
        <f>#REF!</f>
        <v>#REF!</v>
      </c>
      <c r="BI89" s="237" t="e">
        <f>#REF!</f>
        <v>#REF!</v>
      </c>
      <c r="BJ89" s="229" t="e">
        <f>#REF!</f>
        <v>#REF!</v>
      </c>
      <c r="BK89" s="231" t="e">
        <f>#REF!</f>
        <v>#REF!</v>
      </c>
      <c r="BL89" s="231" t="e">
        <f>#REF!</f>
        <v>#REF!</v>
      </c>
      <c r="BM89" s="233" t="e">
        <f>#REF!</f>
        <v>#REF!</v>
      </c>
      <c r="BN89" s="235" t="e">
        <f>#REF!</f>
        <v>#REF!</v>
      </c>
      <c r="BO89" s="237" t="e">
        <f>#REF!</f>
        <v>#REF!</v>
      </c>
      <c r="BP89" s="229" t="e">
        <f>#REF!</f>
        <v>#REF!</v>
      </c>
      <c r="BQ89" s="231" t="e">
        <f>#REF!</f>
        <v>#REF!</v>
      </c>
      <c r="BR89" s="231" t="e">
        <f>#REF!</f>
        <v>#REF!</v>
      </c>
      <c r="BS89" s="233" t="e">
        <f>#REF!</f>
        <v>#REF!</v>
      </c>
      <c r="BT89" s="235" t="e">
        <f>#REF!</f>
        <v>#REF!</v>
      </c>
      <c r="BU89" s="237" t="e">
        <f>#REF!</f>
        <v>#REF!</v>
      </c>
      <c r="BV89" s="229" t="e">
        <f>#REF!</f>
        <v>#REF!</v>
      </c>
      <c r="BW89" s="231" t="e">
        <f>#REF!</f>
        <v>#REF!</v>
      </c>
      <c r="BX89" s="231" t="e">
        <f>#REF!</f>
        <v>#REF!</v>
      </c>
      <c r="BY89" s="233" t="e">
        <f>#REF!</f>
        <v>#REF!</v>
      </c>
      <c r="BZ89" s="235" t="e">
        <f>#REF!</f>
        <v>#REF!</v>
      </c>
      <c r="CA89" s="237" t="e">
        <f>#REF!</f>
        <v>#REF!</v>
      </c>
      <c r="CB89" s="229" t="e">
        <f>#REF!</f>
        <v>#REF!</v>
      </c>
      <c r="CC89" s="231" t="e">
        <f>#REF!</f>
        <v>#REF!</v>
      </c>
      <c r="CD89" s="231" t="e">
        <f>#REF!</f>
        <v>#REF!</v>
      </c>
      <c r="CE89" s="233" t="e">
        <f>#REF!</f>
        <v>#REF!</v>
      </c>
      <c r="CF89" s="235" t="e">
        <f>#REF!</f>
        <v>#REF!</v>
      </c>
      <c r="CG89" s="237" t="e">
        <f>#REF!</f>
        <v>#REF!</v>
      </c>
    </row>
    <row r="90" spans="1:85">
      <c r="A90" s="130">
        <v>21</v>
      </c>
      <c r="B90" s="131" t="e">
        <f>#REF!</f>
        <v>#REF!</v>
      </c>
      <c r="C90" s="131" t="e">
        <f>#REF!</f>
        <v>#REF!</v>
      </c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3"/>
      <c r="AI90" s="99"/>
      <c r="AJ90" s="134">
        <f t="shared" si="12"/>
        <v>0</v>
      </c>
      <c r="AK90" s="132" t="e">
        <f>#REF!</f>
        <v>#REF!</v>
      </c>
      <c r="AL90" s="133" t="e">
        <f t="shared" si="11"/>
        <v>#REF!</v>
      </c>
      <c r="AM90" s="99"/>
      <c r="AN90" s="152"/>
      <c r="AO90" s="153"/>
      <c r="AP90" s="152"/>
      <c r="AR90" s="223"/>
      <c r="AS90" s="185" t="e">
        <f t="array" ref="AS90">SUM(IF(($B$97:$B$153=AR89)*($C$97:$C$153=AV90),$AL$97:$AL$153,0))</f>
        <v>#REF!</v>
      </c>
      <c r="AT90" s="225"/>
      <c r="AU90" s="200"/>
      <c r="AV90" s="186" t="e">
        <f>#REF!</f>
        <v>#REF!</v>
      </c>
      <c r="AW90" s="230"/>
      <c r="AX90" s="240"/>
      <c r="AY90" s="232"/>
      <c r="AZ90" s="232"/>
      <c r="BA90" s="234"/>
      <c r="BB90" s="242"/>
      <c r="BC90" s="238"/>
      <c r="BD90" s="230"/>
      <c r="BE90" s="232"/>
      <c r="BF90" s="232"/>
      <c r="BG90" s="234"/>
      <c r="BH90" s="236"/>
      <c r="BI90" s="238"/>
      <c r="BJ90" s="230"/>
      <c r="BK90" s="232"/>
      <c r="BL90" s="232"/>
      <c r="BM90" s="234"/>
      <c r="BN90" s="236"/>
      <c r="BO90" s="238"/>
      <c r="BP90" s="230"/>
      <c r="BQ90" s="232"/>
      <c r="BR90" s="232"/>
      <c r="BS90" s="234"/>
      <c r="BT90" s="236"/>
      <c r="BU90" s="238"/>
      <c r="BV90" s="230"/>
      <c r="BW90" s="232"/>
      <c r="BX90" s="232"/>
      <c r="BY90" s="234"/>
      <c r="BZ90" s="236"/>
      <c r="CA90" s="238"/>
      <c r="CB90" s="230"/>
      <c r="CC90" s="232"/>
      <c r="CD90" s="232"/>
      <c r="CE90" s="234"/>
      <c r="CF90" s="236"/>
      <c r="CG90" s="238"/>
    </row>
    <row r="91" spans="1:85">
      <c r="A91" s="130">
        <v>22</v>
      </c>
      <c r="B91" s="131" t="e">
        <f>#REF!</f>
        <v>#REF!</v>
      </c>
      <c r="C91" s="131" t="e">
        <f>#REF!</f>
        <v>#REF!</v>
      </c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3"/>
      <c r="AI91" s="99"/>
      <c r="AJ91" s="134">
        <f t="shared" si="12"/>
        <v>0</v>
      </c>
      <c r="AK91" s="132" t="e">
        <f>#REF!</f>
        <v>#REF!</v>
      </c>
      <c r="AL91" s="133" t="e">
        <f t="shared" si="11"/>
        <v>#REF!</v>
      </c>
      <c r="AM91" s="99"/>
      <c r="AN91" s="152"/>
      <c r="AO91" s="153"/>
      <c r="AP91" s="152"/>
      <c r="AR91" s="222" t="e">
        <f>#REF!</f>
        <v>#REF!</v>
      </c>
      <c r="AS91" s="187" t="e">
        <f t="array" ref="AS91">SUM(IF(($B$97:$B$153=AR91)*($C$97:$C$153=AV91),$AL$97:$AL$153,0))</f>
        <v>#REF!</v>
      </c>
      <c r="AT91" s="224" t="e">
        <f>BA91+BG91+BM91+BS91+BY91+CE91</f>
        <v>#REF!</v>
      </c>
      <c r="AU91" s="201" t="e">
        <f>AT91-AS91-AS92</f>
        <v>#REF!</v>
      </c>
      <c r="AV91" s="188" t="e">
        <f>#REF!</f>
        <v>#REF!</v>
      </c>
      <c r="AW91" s="230" t="e">
        <f>#REF!</f>
        <v>#REF!</v>
      </c>
      <c r="AX91" s="240" t="e">
        <f>#REF!</f>
        <v>#REF!</v>
      </c>
      <c r="AY91" s="232" t="e">
        <f>#REF!</f>
        <v>#REF!</v>
      </c>
      <c r="AZ91" s="232" t="e">
        <f>#REF!</f>
        <v>#REF!</v>
      </c>
      <c r="BA91" s="234" t="e">
        <f>#REF!</f>
        <v>#REF!</v>
      </c>
      <c r="BB91" s="242" t="e">
        <f>#REF!</f>
        <v>#REF!</v>
      </c>
      <c r="BC91" s="238" t="e">
        <f>#REF!</f>
        <v>#REF!</v>
      </c>
      <c r="BD91" s="230" t="e">
        <f>#REF!</f>
        <v>#REF!</v>
      </c>
      <c r="BE91" s="232" t="e">
        <f>#REF!</f>
        <v>#REF!</v>
      </c>
      <c r="BF91" s="232" t="e">
        <f>#REF!</f>
        <v>#REF!</v>
      </c>
      <c r="BG91" s="234" t="e">
        <f>#REF!</f>
        <v>#REF!</v>
      </c>
      <c r="BH91" s="236" t="e">
        <f>#REF!</f>
        <v>#REF!</v>
      </c>
      <c r="BI91" s="238" t="e">
        <f>#REF!</f>
        <v>#REF!</v>
      </c>
      <c r="BJ91" s="230" t="e">
        <f>#REF!</f>
        <v>#REF!</v>
      </c>
      <c r="BK91" s="232" t="e">
        <f>#REF!</f>
        <v>#REF!</v>
      </c>
      <c r="BL91" s="232" t="e">
        <f>#REF!</f>
        <v>#REF!</v>
      </c>
      <c r="BM91" s="234" t="e">
        <f>#REF!</f>
        <v>#REF!</v>
      </c>
      <c r="BN91" s="236" t="e">
        <f>#REF!</f>
        <v>#REF!</v>
      </c>
      <c r="BO91" s="238" t="e">
        <f>#REF!</f>
        <v>#REF!</v>
      </c>
      <c r="BP91" s="230" t="e">
        <f>#REF!</f>
        <v>#REF!</v>
      </c>
      <c r="BQ91" s="232" t="e">
        <f>#REF!</f>
        <v>#REF!</v>
      </c>
      <c r="BR91" s="232" t="e">
        <f>#REF!</f>
        <v>#REF!</v>
      </c>
      <c r="BS91" s="234" t="e">
        <f>#REF!</f>
        <v>#REF!</v>
      </c>
      <c r="BT91" s="236" t="e">
        <f>#REF!</f>
        <v>#REF!</v>
      </c>
      <c r="BU91" s="238" t="e">
        <f>#REF!</f>
        <v>#REF!</v>
      </c>
      <c r="BV91" s="230" t="e">
        <f>#REF!</f>
        <v>#REF!</v>
      </c>
      <c r="BW91" s="232" t="e">
        <f>#REF!</f>
        <v>#REF!</v>
      </c>
      <c r="BX91" s="232" t="e">
        <f>#REF!</f>
        <v>#REF!</v>
      </c>
      <c r="BY91" s="234" t="e">
        <f>#REF!</f>
        <v>#REF!</v>
      </c>
      <c r="BZ91" s="236" t="e">
        <f>#REF!</f>
        <v>#REF!</v>
      </c>
      <c r="CA91" s="238" t="e">
        <f>#REF!</f>
        <v>#REF!</v>
      </c>
      <c r="CB91" s="230" t="e">
        <f>#REF!</f>
        <v>#REF!</v>
      </c>
      <c r="CC91" s="232" t="e">
        <f>#REF!</f>
        <v>#REF!</v>
      </c>
      <c r="CD91" s="232" t="e">
        <f>#REF!</f>
        <v>#REF!</v>
      </c>
      <c r="CE91" s="234" t="e">
        <f>#REF!</f>
        <v>#REF!</v>
      </c>
      <c r="CF91" s="236" t="e">
        <f>#REF!</f>
        <v>#REF!</v>
      </c>
      <c r="CG91" s="238" t="e">
        <f>#REF!</f>
        <v>#REF!</v>
      </c>
    </row>
    <row r="92" spans="1:85">
      <c r="A92" s="130">
        <v>23</v>
      </c>
      <c r="B92" s="131" t="e">
        <f>#REF!</f>
        <v>#REF!</v>
      </c>
      <c r="C92" s="131" t="e">
        <f>#REF!</f>
        <v>#REF!</v>
      </c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3"/>
      <c r="AI92" s="99"/>
      <c r="AJ92" s="134">
        <f t="shared" si="12"/>
        <v>0</v>
      </c>
      <c r="AK92" s="132" t="e">
        <f>#REF!</f>
        <v>#REF!</v>
      </c>
      <c r="AL92" s="133" t="e">
        <f t="shared" si="11"/>
        <v>#REF!</v>
      </c>
      <c r="AM92" s="99"/>
      <c r="AN92" s="152"/>
      <c r="AO92" s="153"/>
      <c r="AP92" s="152"/>
      <c r="AR92" s="223"/>
      <c r="AS92" s="185" t="e">
        <f t="array" ref="AS92">SUM(IF(($B$97:$B$153=AR91)*($C$97:$C$153=AV92),$AL$97:$AL$153,0))</f>
        <v>#REF!</v>
      </c>
      <c r="AT92" s="225"/>
      <c r="AU92" s="200"/>
      <c r="AV92" s="186" t="e">
        <f>#REF!</f>
        <v>#REF!</v>
      </c>
      <c r="AW92" s="230"/>
      <c r="AX92" s="240"/>
      <c r="AY92" s="232"/>
      <c r="AZ92" s="232"/>
      <c r="BA92" s="234"/>
      <c r="BB92" s="242"/>
      <c r="BC92" s="238"/>
      <c r="BD92" s="230"/>
      <c r="BE92" s="232"/>
      <c r="BF92" s="232"/>
      <c r="BG92" s="234"/>
      <c r="BH92" s="236"/>
      <c r="BI92" s="238"/>
      <c r="BJ92" s="230"/>
      <c r="BK92" s="232"/>
      <c r="BL92" s="232"/>
      <c r="BM92" s="234"/>
      <c r="BN92" s="236"/>
      <c r="BO92" s="238"/>
      <c r="BP92" s="230"/>
      <c r="BQ92" s="232"/>
      <c r="BR92" s="232"/>
      <c r="BS92" s="234"/>
      <c r="BT92" s="236"/>
      <c r="BU92" s="238"/>
      <c r="BV92" s="230"/>
      <c r="BW92" s="232"/>
      <c r="BX92" s="232"/>
      <c r="BY92" s="234"/>
      <c r="BZ92" s="236"/>
      <c r="CA92" s="238"/>
      <c r="CB92" s="230"/>
      <c r="CC92" s="232"/>
      <c r="CD92" s="232"/>
      <c r="CE92" s="234"/>
      <c r="CF92" s="236"/>
      <c r="CG92" s="238"/>
    </row>
    <row r="93" spans="1:85">
      <c r="A93" s="130">
        <v>24</v>
      </c>
      <c r="B93" s="131" t="e">
        <f>#REF!</f>
        <v>#REF!</v>
      </c>
      <c r="C93" s="131" t="e">
        <f>#REF!</f>
        <v>#REF!</v>
      </c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3"/>
      <c r="AI93" s="99"/>
      <c r="AJ93" s="134">
        <f t="shared" si="12"/>
        <v>0</v>
      </c>
      <c r="AK93" s="132" t="e">
        <f>#REF!</f>
        <v>#REF!</v>
      </c>
      <c r="AL93" s="133" t="e">
        <f t="shared" si="11"/>
        <v>#REF!</v>
      </c>
      <c r="AM93" s="99"/>
      <c r="AN93" s="152"/>
      <c r="AO93" s="153"/>
      <c r="AP93" s="152"/>
      <c r="AR93" s="222" t="e">
        <f>#REF!</f>
        <v>#REF!</v>
      </c>
      <c r="AS93" s="187" t="e">
        <f t="array" ref="AS93">SUM(IF(($B$97:$B$153=AR93)*($C$97:$C$153=AV93),$AL$97:$AL$153,0))</f>
        <v>#REF!</v>
      </c>
      <c r="AT93" s="224" t="e">
        <f>BA93+BG93+BM93+BS93+BY93+CE93</f>
        <v>#REF!</v>
      </c>
      <c r="AU93" s="201" t="e">
        <f>AT93-AS93-AS94</f>
        <v>#REF!</v>
      </c>
      <c r="AV93" s="188" t="e">
        <f>#REF!</f>
        <v>#REF!</v>
      </c>
      <c r="AW93" s="230" t="e">
        <f>#REF!</f>
        <v>#REF!</v>
      </c>
      <c r="AX93" s="240" t="e">
        <f>#REF!</f>
        <v>#REF!</v>
      </c>
      <c r="AY93" s="232" t="e">
        <f>#REF!</f>
        <v>#REF!</v>
      </c>
      <c r="AZ93" s="232" t="e">
        <f>#REF!</f>
        <v>#REF!</v>
      </c>
      <c r="BA93" s="234" t="e">
        <f>#REF!</f>
        <v>#REF!</v>
      </c>
      <c r="BB93" s="242" t="e">
        <f>#REF!</f>
        <v>#REF!</v>
      </c>
      <c r="BC93" s="238" t="e">
        <f>#REF!</f>
        <v>#REF!</v>
      </c>
      <c r="BD93" s="230" t="e">
        <f>#REF!</f>
        <v>#REF!</v>
      </c>
      <c r="BE93" s="232" t="e">
        <f>#REF!</f>
        <v>#REF!</v>
      </c>
      <c r="BF93" s="232" t="e">
        <f>#REF!</f>
        <v>#REF!</v>
      </c>
      <c r="BG93" s="234" t="e">
        <f>#REF!</f>
        <v>#REF!</v>
      </c>
      <c r="BH93" s="236" t="e">
        <f>#REF!</f>
        <v>#REF!</v>
      </c>
      <c r="BI93" s="238" t="e">
        <f>#REF!</f>
        <v>#REF!</v>
      </c>
      <c r="BJ93" s="230" t="e">
        <f>#REF!</f>
        <v>#REF!</v>
      </c>
      <c r="BK93" s="232" t="e">
        <f>#REF!</f>
        <v>#REF!</v>
      </c>
      <c r="BL93" s="232" t="e">
        <f>#REF!</f>
        <v>#REF!</v>
      </c>
      <c r="BM93" s="234" t="e">
        <f>#REF!</f>
        <v>#REF!</v>
      </c>
      <c r="BN93" s="236" t="e">
        <f>#REF!</f>
        <v>#REF!</v>
      </c>
      <c r="BO93" s="238" t="e">
        <f>#REF!</f>
        <v>#REF!</v>
      </c>
      <c r="BP93" s="230" t="e">
        <f>#REF!</f>
        <v>#REF!</v>
      </c>
      <c r="BQ93" s="232" t="e">
        <f>#REF!</f>
        <v>#REF!</v>
      </c>
      <c r="BR93" s="232" t="e">
        <f>#REF!</f>
        <v>#REF!</v>
      </c>
      <c r="BS93" s="234" t="e">
        <f>#REF!</f>
        <v>#REF!</v>
      </c>
      <c r="BT93" s="236" t="e">
        <f>#REF!</f>
        <v>#REF!</v>
      </c>
      <c r="BU93" s="238" t="e">
        <f>#REF!</f>
        <v>#REF!</v>
      </c>
      <c r="BV93" s="230" t="e">
        <f>#REF!</f>
        <v>#REF!</v>
      </c>
      <c r="BW93" s="232" t="e">
        <f>#REF!</f>
        <v>#REF!</v>
      </c>
      <c r="BX93" s="232" t="e">
        <f>#REF!</f>
        <v>#REF!</v>
      </c>
      <c r="BY93" s="234" t="e">
        <f>#REF!</f>
        <v>#REF!</v>
      </c>
      <c r="BZ93" s="236" t="e">
        <f>#REF!</f>
        <v>#REF!</v>
      </c>
      <c r="CA93" s="238" t="e">
        <f>#REF!</f>
        <v>#REF!</v>
      </c>
      <c r="CB93" s="230" t="e">
        <f>#REF!</f>
        <v>#REF!</v>
      </c>
      <c r="CC93" s="232" t="e">
        <f>#REF!</f>
        <v>#REF!</v>
      </c>
      <c r="CD93" s="232" t="e">
        <f>#REF!</f>
        <v>#REF!</v>
      </c>
      <c r="CE93" s="234" t="e">
        <f>#REF!</f>
        <v>#REF!</v>
      </c>
      <c r="CF93" s="236" t="e">
        <f>#REF!</f>
        <v>#REF!</v>
      </c>
      <c r="CG93" s="238" t="e">
        <f>#REF!</f>
        <v>#REF!</v>
      </c>
    </row>
    <row r="94" spans="1:85">
      <c r="A94" s="130">
        <v>25</v>
      </c>
      <c r="B94" s="131" t="e">
        <f>#REF!</f>
        <v>#REF!</v>
      </c>
      <c r="C94" s="131" t="e">
        <f>#REF!</f>
        <v>#REF!</v>
      </c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3"/>
      <c r="AI94" s="99"/>
      <c r="AJ94" s="134">
        <f t="shared" si="12"/>
        <v>0</v>
      </c>
      <c r="AK94" s="132" t="e">
        <f>#REF!</f>
        <v>#REF!</v>
      </c>
      <c r="AL94" s="133" t="e">
        <f t="shared" si="11"/>
        <v>#REF!</v>
      </c>
      <c r="AM94" s="99"/>
      <c r="AN94" s="152"/>
      <c r="AO94" s="153"/>
      <c r="AP94" s="152"/>
      <c r="AR94" s="223"/>
      <c r="AS94" s="185" t="e">
        <f t="array" ref="AS94">SUM(IF(($B$97:$B$153=AR93)*($C$97:$C$153=AV94),$AL$97:$AL$153,0))</f>
        <v>#REF!</v>
      </c>
      <c r="AT94" s="225"/>
      <c r="AU94" s="200"/>
      <c r="AV94" s="186" t="e">
        <f>#REF!</f>
        <v>#REF!</v>
      </c>
      <c r="AW94" s="230"/>
      <c r="AX94" s="240"/>
      <c r="AY94" s="232"/>
      <c r="AZ94" s="232"/>
      <c r="BA94" s="234"/>
      <c r="BB94" s="242"/>
      <c r="BC94" s="238"/>
      <c r="BD94" s="230"/>
      <c r="BE94" s="232"/>
      <c r="BF94" s="232"/>
      <c r="BG94" s="234"/>
      <c r="BH94" s="236"/>
      <c r="BI94" s="238"/>
      <c r="BJ94" s="230"/>
      <c r="BK94" s="232"/>
      <c r="BL94" s="232"/>
      <c r="BM94" s="234"/>
      <c r="BN94" s="236"/>
      <c r="BO94" s="238"/>
      <c r="BP94" s="230"/>
      <c r="BQ94" s="232"/>
      <c r="BR94" s="232"/>
      <c r="BS94" s="234"/>
      <c r="BT94" s="236"/>
      <c r="BU94" s="238"/>
      <c r="BV94" s="230"/>
      <c r="BW94" s="232"/>
      <c r="BX94" s="232"/>
      <c r="BY94" s="234"/>
      <c r="BZ94" s="236"/>
      <c r="CA94" s="238"/>
      <c r="CB94" s="230"/>
      <c r="CC94" s="232"/>
      <c r="CD94" s="232"/>
      <c r="CE94" s="234"/>
      <c r="CF94" s="236"/>
      <c r="CG94" s="238"/>
    </row>
    <row r="95" spans="1:85">
      <c r="A95" s="130">
        <v>26</v>
      </c>
      <c r="B95" s="131" t="e">
        <f>#REF!</f>
        <v>#REF!</v>
      </c>
      <c r="C95" s="131" t="e">
        <f>#REF!</f>
        <v>#REF!</v>
      </c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3"/>
      <c r="AI95" s="99"/>
      <c r="AJ95" s="134">
        <f t="shared" si="12"/>
        <v>0</v>
      </c>
      <c r="AK95" s="132" t="e">
        <f>#REF!</f>
        <v>#REF!</v>
      </c>
      <c r="AL95" s="133" t="e">
        <f t="shared" si="11"/>
        <v>#REF!</v>
      </c>
      <c r="AM95" s="99"/>
      <c r="AN95" s="152"/>
      <c r="AO95" s="153"/>
      <c r="AP95" s="152"/>
      <c r="AR95" s="222" t="e">
        <f>#REF!</f>
        <v>#REF!</v>
      </c>
      <c r="AS95" s="187" t="e">
        <f t="array" ref="AS95">SUM(IF(($B$97:$B$153=AR95)*($C$97:$C$153=AV95),$AL$97:$AL$153,0))</f>
        <v>#REF!</v>
      </c>
      <c r="AT95" s="224" t="e">
        <f>BA95+BG95+BM95+BS95+BY95+CE95</f>
        <v>#REF!</v>
      </c>
      <c r="AU95" s="201" t="e">
        <f>AT95-AS95-AS96</f>
        <v>#REF!</v>
      </c>
      <c r="AV95" s="188" t="e">
        <f>#REF!</f>
        <v>#REF!</v>
      </c>
      <c r="AW95" s="230" t="e">
        <f>#REF!</f>
        <v>#REF!</v>
      </c>
      <c r="AX95" s="240" t="e">
        <f>#REF!</f>
        <v>#REF!</v>
      </c>
      <c r="AY95" s="232" t="e">
        <f>#REF!</f>
        <v>#REF!</v>
      </c>
      <c r="AZ95" s="232" t="e">
        <f>#REF!</f>
        <v>#REF!</v>
      </c>
      <c r="BA95" s="234" t="e">
        <f>#REF!</f>
        <v>#REF!</v>
      </c>
      <c r="BB95" s="242" t="e">
        <f>#REF!</f>
        <v>#REF!</v>
      </c>
      <c r="BC95" s="238" t="e">
        <f>#REF!</f>
        <v>#REF!</v>
      </c>
      <c r="BD95" s="230" t="e">
        <f>#REF!</f>
        <v>#REF!</v>
      </c>
      <c r="BE95" s="232" t="e">
        <f>#REF!</f>
        <v>#REF!</v>
      </c>
      <c r="BF95" s="232" t="e">
        <f>#REF!</f>
        <v>#REF!</v>
      </c>
      <c r="BG95" s="234" t="e">
        <f>#REF!</f>
        <v>#REF!</v>
      </c>
      <c r="BH95" s="236" t="e">
        <f>#REF!</f>
        <v>#REF!</v>
      </c>
      <c r="BI95" s="238" t="e">
        <f>#REF!</f>
        <v>#REF!</v>
      </c>
      <c r="BJ95" s="230" t="e">
        <f>#REF!</f>
        <v>#REF!</v>
      </c>
      <c r="BK95" s="232" t="e">
        <f>#REF!</f>
        <v>#REF!</v>
      </c>
      <c r="BL95" s="232" t="e">
        <f>#REF!</f>
        <v>#REF!</v>
      </c>
      <c r="BM95" s="234" t="e">
        <f>#REF!</f>
        <v>#REF!</v>
      </c>
      <c r="BN95" s="236" t="e">
        <f>#REF!</f>
        <v>#REF!</v>
      </c>
      <c r="BO95" s="238" t="e">
        <f>#REF!</f>
        <v>#REF!</v>
      </c>
      <c r="BP95" s="230" t="e">
        <f>#REF!</f>
        <v>#REF!</v>
      </c>
      <c r="BQ95" s="232" t="e">
        <f>#REF!</f>
        <v>#REF!</v>
      </c>
      <c r="BR95" s="232" t="e">
        <f>#REF!</f>
        <v>#REF!</v>
      </c>
      <c r="BS95" s="234" t="e">
        <f>#REF!</f>
        <v>#REF!</v>
      </c>
      <c r="BT95" s="236" t="e">
        <f>#REF!</f>
        <v>#REF!</v>
      </c>
      <c r="BU95" s="238" t="e">
        <f>#REF!</f>
        <v>#REF!</v>
      </c>
      <c r="BV95" s="230" t="e">
        <f>#REF!</f>
        <v>#REF!</v>
      </c>
      <c r="BW95" s="232" t="e">
        <f>#REF!</f>
        <v>#REF!</v>
      </c>
      <c r="BX95" s="232" t="e">
        <f>#REF!</f>
        <v>#REF!</v>
      </c>
      <c r="BY95" s="234" t="e">
        <f>#REF!</f>
        <v>#REF!</v>
      </c>
      <c r="BZ95" s="236" t="e">
        <f>#REF!</f>
        <v>#REF!</v>
      </c>
      <c r="CA95" s="238" t="e">
        <f>#REF!</f>
        <v>#REF!</v>
      </c>
      <c r="CB95" s="230" t="e">
        <f>#REF!</f>
        <v>#REF!</v>
      </c>
      <c r="CC95" s="232" t="e">
        <f>#REF!</f>
        <v>#REF!</v>
      </c>
      <c r="CD95" s="232" t="e">
        <f>#REF!</f>
        <v>#REF!</v>
      </c>
      <c r="CE95" s="234" t="e">
        <f>#REF!</f>
        <v>#REF!</v>
      </c>
      <c r="CF95" s="236" t="e">
        <f>#REF!</f>
        <v>#REF!</v>
      </c>
      <c r="CG95" s="238" t="e">
        <f>#REF!</f>
        <v>#REF!</v>
      </c>
    </row>
    <row r="96" spans="1:85">
      <c r="A96" s="130"/>
      <c r="B96" s="166" t="e">
        <f>#REF!</f>
        <v>#REF!</v>
      </c>
      <c r="C96" s="154" t="e">
        <f>#REF!</f>
        <v>#REF!</v>
      </c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6"/>
      <c r="AI96" s="99"/>
      <c r="AJ96" s="157"/>
      <c r="AK96" s="155"/>
      <c r="AL96" s="156"/>
      <c r="AM96" s="99"/>
      <c r="AN96" s="152"/>
      <c r="AO96" s="153"/>
      <c r="AP96" s="152"/>
      <c r="AR96" s="223"/>
      <c r="AS96" s="185" t="e">
        <f t="array" ref="AS96">SUM(IF(($B$97:$B$153=AR95)*($C$97:$C$153=AV96),$AL$97:$AL$153,0))</f>
        <v>#REF!</v>
      </c>
      <c r="AT96" s="225"/>
      <c r="AU96" s="200"/>
      <c r="AV96" s="186" t="e">
        <f>#REF!</f>
        <v>#REF!</v>
      </c>
      <c r="AW96" s="230"/>
      <c r="AX96" s="240"/>
      <c r="AY96" s="232"/>
      <c r="AZ96" s="232"/>
      <c r="BA96" s="234"/>
      <c r="BB96" s="242"/>
      <c r="BC96" s="238"/>
      <c r="BD96" s="230"/>
      <c r="BE96" s="232"/>
      <c r="BF96" s="232"/>
      <c r="BG96" s="234"/>
      <c r="BH96" s="236"/>
      <c r="BI96" s="238"/>
      <c r="BJ96" s="230"/>
      <c r="BK96" s="232"/>
      <c r="BL96" s="232"/>
      <c r="BM96" s="234"/>
      <c r="BN96" s="236"/>
      <c r="BO96" s="238"/>
      <c r="BP96" s="230"/>
      <c r="BQ96" s="232"/>
      <c r="BR96" s="232"/>
      <c r="BS96" s="234"/>
      <c r="BT96" s="236"/>
      <c r="BU96" s="238"/>
      <c r="BV96" s="230"/>
      <c r="BW96" s="232"/>
      <c r="BX96" s="232"/>
      <c r="BY96" s="234"/>
      <c r="BZ96" s="236"/>
      <c r="CA96" s="238"/>
      <c r="CB96" s="230"/>
      <c r="CC96" s="232"/>
      <c r="CD96" s="232"/>
      <c r="CE96" s="234"/>
      <c r="CF96" s="236"/>
      <c r="CG96" s="238"/>
    </row>
    <row r="97" spans="1:85">
      <c r="A97" s="130">
        <v>1</v>
      </c>
      <c r="B97" s="131" t="e">
        <f>#REF!</f>
        <v>#REF!</v>
      </c>
      <c r="C97" s="131" t="e">
        <f>#REF!</f>
        <v>#REF!</v>
      </c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3"/>
      <c r="AI97" s="99"/>
      <c r="AJ97" s="134">
        <f t="shared" ref="AJ97:AJ123" si="13">SUM(D97:AH97)</f>
        <v>0</v>
      </c>
      <c r="AK97" s="132" t="e">
        <f>#REF!</f>
        <v>#REF!</v>
      </c>
      <c r="AL97" s="133" t="e">
        <f t="shared" ref="AL97:AL123" si="14">AJ97+AK97</f>
        <v>#REF!</v>
      </c>
      <c r="AM97" s="99"/>
      <c r="AN97" s="152"/>
      <c r="AO97" s="153"/>
      <c r="AP97" s="152"/>
      <c r="AR97" s="222" t="e">
        <f>#REF!</f>
        <v>#REF!</v>
      </c>
      <c r="AS97" s="187" t="e">
        <f t="array" ref="AS97">SUM(IF(($B$97:$B$153=AR97)*($C$97:$C$153=AV97),$AL$97:$AL$153,0))</f>
        <v>#REF!</v>
      </c>
      <c r="AT97" s="224" t="e">
        <f>BA97+BG97+BM97+BS97+BY97+CE97</f>
        <v>#REF!</v>
      </c>
      <c r="AU97" s="201" t="e">
        <f>AT97-AS97-AS98</f>
        <v>#REF!</v>
      </c>
      <c r="AV97" s="188" t="e">
        <f>#REF!</f>
        <v>#REF!</v>
      </c>
      <c r="AW97" s="230" t="e">
        <f>#REF!</f>
        <v>#REF!</v>
      </c>
      <c r="AX97" s="240" t="e">
        <f>#REF!</f>
        <v>#REF!</v>
      </c>
      <c r="AY97" s="232" t="e">
        <f>#REF!</f>
        <v>#REF!</v>
      </c>
      <c r="AZ97" s="232" t="e">
        <f>#REF!</f>
        <v>#REF!</v>
      </c>
      <c r="BA97" s="234" t="e">
        <f>#REF!</f>
        <v>#REF!</v>
      </c>
      <c r="BB97" s="242" t="e">
        <f>#REF!</f>
        <v>#REF!</v>
      </c>
      <c r="BC97" s="238" t="e">
        <f>#REF!</f>
        <v>#REF!</v>
      </c>
      <c r="BD97" s="230" t="e">
        <f>#REF!</f>
        <v>#REF!</v>
      </c>
      <c r="BE97" s="232" t="e">
        <f>#REF!</f>
        <v>#REF!</v>
      </c>
      <c r="BF97" s="232" t="e">
        <f>#REF!</f>
        <v>#REF!</v>
      </c>
      <c r="BG97" s="234" t="e">
        <f>#REF!</f>
        <v>#REF!</v>
      </c>
      <c r="BH97" s="236" t="e">
        <f>#REF!</f>
        <v>#REF!</v>
      </c>
      <c r="BI97" s="238" t="e">
        <f>#REF!</f>
        <v>#REF!</v>
      </c>
      <c r="BJ97" s="230" t="e">
        <f>#REF!</f>
        <v>#REF!</v>
      </c>
      <c r="BK97" s="232" t="e">
        <f>#REF!</f>
        <v>#REF!</v>
      </c>
      <c r="BL97" s="232" t="e">
        <f>#REF!</f>
        <v>#REF!</v>
      </c>
      <c r="BM97" s="234" t="e">
        <f>#REF!</f>
        <v>#REF!</v>
      </c>
      <c r="BN97" s="236" t="e">
        <f>#REF!</f>
        <v>#REF!</v>
      </c>
      <c r="BO97" s="238" t="e">
        <f>#REF!</f>
        <v>#REF!</v>
      </c>
      <c r="BP97" s="230" t="e">
        <f>#REF!</f>
        <v>#REF!</v>
      </c>
      <c r="BQ97" s="232" t="e">
        <f>#REF!</f>
        <v>#REF!</v>
      </c>
      <c r="BR97" s="232" t="e">
        <f>#REF!</f>
        <v>#REF!</v>
      </c>
      <c r="BS97" s="234" t="e">
        <f>#REF!</f>
        <v>#REF!</v>
      </c>
      <c r="BT97" s="236" t="e">
        <f>#REF!</f>
        <v>#REF!</v>
      </c>
      <c r="BU97" s="238" t="e">
        <f>#REF!</f>
        <v>#REF!</v>
      </c>
      <c r="BV97" s="230" t="e">
        <f>#REF!</f>
        <v>#REF!</v>
      </c>
      <c r="BW97" s="232" t="e">
        <f>#REF!</f>
        <v>#REF!</v>
      </c>
      <c r="BX97" s="232" t="e">
        <f>#REF!</f>
        <v>#REF!</v>
      </c>
      <c r="BY97" s="234" t="e">
        <f>#REF!</f>
        <v>#REF!</v>
      </c>
      <c r="BZ97" s="236" t="e">
        <f>#REF!</f>
        <v>#REF!</v>
      </c>
      <c r="CA97" s="238" t="e">
        <f>#REF!</f>
        <v>#REF!</v>
      </c>
      <c r="CB97" s="230" t="e">
        <f>#REF!</f>
        <v>#REF!</v>
      </c>
      <c r="CC97" s="232" t="e">
        <f>#REF!</f>
        <v>#REF!</v>
      </c>
      <c r="CD97" s="232" t="e">
        <f>#REF!</f>
        <v>#REF!</v>
      </c>
      <c r="CE97" s="234" t="e">
        <f>#REF!</f>
        <v>#REF!</v>
      </c>
      <c r="CF97" s="236" t="e">
        <f>#REF!</f>
        <v>#REF!</v>
      </c>
      <c r="CG97" s="238" t="e">
        <f>#REF!</f>
        <v>#REF!</v>
      </c>
    </row>
    <row r="98" spans="1:85">
      <c r="A98" s="130">
        <v>2</v>
      </c>
      <c r="B98" s="131" t="e">
        <f>#REF!</f>
        <v>#REF!</v>
      </c>
      <c r="C98" s="131" t="e">
        <f>#REF!</f>
        <v>#REF!</v>
      </c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3"/>
      <c r="AI98" s="99"/>
      <c r="AJ98" s="134">
        <f t="shared" si="13"/>
        <v>0</v>
      </c>
      <c r="AK98" s="132" t="e">
        <f>#REF!</f>
        <v>#REF!</v>
      </c>
      <c r="AL98" s="133" t="e">
        <f t="shared" si="14"/>
        <v>#REF!</v>
      </c>
      <c r="AM98" s="99"/>
      <c r="AN98" s="152"/>
      <c r="AO98" s="153"/>
      <c r="AP98" s="152"/>
      <c r="AR98" s="223"/>
      <c r="AS98" s="185" t="e">
        <f t="array" ref="AS98">SUM(IF(($B$97:$B$153=AR97)*($C$97:$C$153=AV98),$AL$97:$AL$153,0))</f>
        <v>#REF!</v>
      </c>
      <c r="AT98" s="225"/>
      <c r="AU98" s="200"/>
      <c r="AV98" s="186" t="e">
        <f>#REF!</f>
        <v>#REF!</v>
      </c>
      <c r="AW98" s="230"/>
      <c r="AX98" s="240"/>
      <c r="AY98" s="232"/>
      <c r="AZ98" s="232"/>
      <c r="BA98" s="234"/>
      <c r="BB98" s="242"/>
      <c r="BC98" s="238"/>
      <c r="BD98" s="230"/>
      <c r="BE98" s="232"/>
      <c r="BF98" s="232"/>
      <c r="BG98" s="234"/>
      <c r="BH98" s="236"/>
      <c r="BI98" s="238"/>
      <c r="BJ98" s="230"/>
      <c r="BK98" s="232"/>
      <c r="BL98" s="232"/>
      <c r="BM98" s="234"/>
      <c r="BN98" s="236"/>
      <c r="BO98" s="238"/>
      <c r="BP98" s="230"/>
      <c r="BQ98" s="232"/>
      <c r="BR98" s="232"/>
      <c r="BS98" s="234"/>
      <c r="BT98" s="236"/>
      <c r="BU98" s="238"/>
      <c r="BV98" s="230"/>
      <c r="BW98" s="232"/>
      <c r="BX98" s="232"/>
      <c r="BY98" s="234"/>
      <c r="BZ98" s="236"/>
      <c r="CA98" s="238"/>
      <c r="CB98" s="230"/>
      <c r="CC98" s="232"/>
      <c r="CD98" s="232"/>
      <c r="CE98" s="234"/>
      <c r="CF98" s="236"/>
      <c r="CG98" s="238"/>
    </row>
    <row r="99" spans="1:85">
      <c r="A99" s="130">
        <v>3</v>
      </c>
      <c r="B99" s="131" t="e">
        <f>#REF!</f>
        <v>#REF!</v>
      </c>
      <c r="C99" s="131" t="e">
        <f>#REF!</f>
        <v>#REF!</v>
      </c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3"/>
      <c r="AI99" s="99"/>
      <c r="AJ99" s="134">
        <f t="shared" si="13"/>
        <v>0</v>
      </c>
      <c r="AK99" s="132" t="e">
        <f>#REF!</f>
        <v>#REF!</v>
      </c>
      <c r="AL99" s="133" t="e">
        <f t="shared" si="14"/>
        <v>#REF!</v>
      </c>
      <c r="AM99" s="99"/>
      <c r="AN99" s="152"/>
      <c r="AO99" s="153"/>
      <c r="AP99" s="152"/>
      <c r="AR99" s="222" t="e">
        <f>#REF!</f>
        <v>#REF!</v>
      </c>
      <c r="AS99" s="187" t="e">
        <f t="array" ref="AS99">SUM(IF(($B$97:$B$153=AR99)*($C$97:$C$153=AV99),$AL$97:$AL$153,0))</f>
        <v>#REF!</v>
      </c>
      <c r="AT99" s="224" t="e">
        <f>BA99+BG99+BM99+BS99+BY99+CE99</f>
        <v>#REF!</v>
      </c>
      <c r="AU99" s="201" t="e">
        <f>AT99-AS99-AS100</f>
        <v>#REF!</v>
      </c>
      <c r="AV99" s="188" t="e">
        <f>#REF!</f>
        <v>#REF!</v>
      </c>
      <c r="AW99" s="230" t="e">
        <f>#REF!</f>
        <v>#REF!</v>
      </c>
      <c r="AX99" s="240" t="e">
        <f>#REF!</f>
        <v>#REF!</v>
      </c>
      <c r="AY99" s="232" t="e">
        <f>#REF!</f>
        <v>#REF!</v>
      </c>
      <c r="AZ99" s="232" t="e">
        <f>#REF!</f>
        <v>#REF!</v>
      </c>
      <c r="BA99" s="234" t="e">
        <f>#REF!</f>
        <v>#REF!</v>
      </c>
      <c r="BB99" s="242" t="e">
        <f>#REF!</f>
        <v>#REF!</v>
      </c>
      <c r="BC99" s="238" t="e">
        <f>#REF!</f>
        <v>#REF!</v>
      </c>
      <c r="BD99" s="230" t="e">
        <f>#REF!</f>
        <v>#REF!</v>
      </c>
      <c r="BE99" s="232" t="e">
        <f>#REF!</f>
        <v>#REF!</v>
      </c>
      <c r="BF99" s="232" t="e">
        <f>#REF!</f>
        <v>#REF!</v>
      </c>
      <c r="BG99" s="234" t="e">
        <f>#REF!</f>
        <v>#REF!</v>
      </c>
      <c r="BH99" s="236" t="e">
        <f>#REF!</f>
        <v>#REF!</v>
      </c>
      <c r="BI99" s="238" t="e">
        <f>#REF!</f>
        <v>#REF!</v>
      </c>
      <c r="BJ99" s="230" t="e">
        <f>#REF!</f>
        <v>#REF!</v>
      </c>
      <c r="BK99" s="232" t="e">
        <f>#REF!</f>
        <v>#REF!</v>
      </c>
      <c r="BL99" s="232" t="e">
        <f>#REF!</f>
        <v>#REF!</v>
      </c>
      <c r="BM99" s="234" t="e">
        <f>#REF!</f>
        <v>#REF!</v>
      </c>
      <c r="BN99" s="236" t="e">
        <f>#REF!</f>
        <v>#REF!</v>
      </c>
      <c r="BO99" s="238" t="e">
        <f>#REF!</f>
        <v>#REF!</v>
      </c>
      <c r="BP99" s="230" t="e">
        <f>#REF!</f>
        <v>#REF!</v>
      </c>
      <c r="BQ99" s="232" t="e">
        <f>#REF!</f>
        <v>#REF!</v>
      </c>
      <c r="BR99" s="232" t="e">
        <f>#REF!</f>
        <v>#REF!</v>
      </c>
      <c r="BS99" s="234" t="e">
        <f>#REF!</f>
        <v>#REF!</v>
      </c>
      <c r="BT99" s="236" t="e">
        <f>#REF!</f>
        <v>#REF!</v>
      </c>
      <c r="BU99" s="238" t="e">
        <f>#REF!</f>
        <v>#REF!</v>
      </c>
      <c r="BV99" s="230" t="e">
        <f>#REF!</f>
        <v>#REF!</v>
      </c>
      <c r="BW99" s="232" t="e">
        <f>#REF!</f>
        <v>#REF!</v>
      </c>
      <c r="BX99" s="232" t="e">
        <f>#REF!</f>
        <v>#REF!</v>
      </c>
      <c r="BY99" s="234" t="e">
        <f>#REF!</f>
        <v>#REF!</v>
      </c>
      <c r="BZ99" s="236" t="e">
        <f>#REF!</f>
        <v>#REF!</v>
      </c>
      <c r="CA99" s="238" t="e">
        <f>#REF!</f>
        <v>#REF!</v>
      </c>
      <c r="CB99" s="230" t="e">
        <f>#REF!</f>
        <v>#REF!</v>
      </c>
      <c r="CC99" s="232" t="e">
        <f>#REF!</f>
        <v>#REF!</v>
      </c>
      <c r="CD99" s="232" t="e">
        <f>#REF!</f>
        <v>#REF!</v>
      </c>
      <c r="CE99" s="234" t="e">
        <f>#REF!</f>
        <v>#REF!</v>
      </c>
      <c r="CF99" s="236" t="e">
        <f>#REF!</f>
        <v>#REF!</v>
      </c>
      <c r="CG99" s="238" t="e">
        <f>#REF!</f>
        <v>#REF!</v>
      </c>
    </row>
    <row r="100" spans="1:85">
      <c r="A100" s="130">
        <v>4</v>
      </c>
      <c r="B100" s="131" t="e">
        <f>#REF!</f>
        <v>#REF!</v>
      </c>
      <c r="C100" s="131" t="e">
        <f>#REF!</f>
        <v>#REF!</v>
      </c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3"/>
      <c r="AI100" s="99"/>
      <c r="AJ100" s="134">
        <f t="shared" si="13"/>
        <v>0</v>
      </c>
      <c r="AK100" s="132" t="e">
        <f>#REF!</f>
        <v>#REF!</v>
      </c>
      <c r="AL100" s="133" t="e">
        <f t="shared" si="14"/>
        <v>#REF!</v>
      </c>
      <c r="AM100" s="99"/>
      <c r="AN100" s="152"/>
      <c r="AO100" s="153"/>
      <c r="AP100" s="152"/>
      <c r="AR100" s="223"/>
      <c r="AS100" s="185" t="e">
        <f t="array" ref="AS100">SUM(IF(($B$97:$B$153=AR99)*($C$97:$C$153=AV100),$AL$97:$AL$153,0))</f>
        <v>#REF!</v>
      </c>
      <c r="AT100" s="225"/>
      <c r="AU100" s="200"/>
      <c r="AV100" s="186" t="e">
        <f>#REF!</f>
        <v>#REF!</v>
      </c>
      <c r="AW100" s="230"/>
      <c r="AX100" s="240"/>
      <c r="AY100" s="232"/>
      <c r="AZ100" s="232"/>
      <c r="BA100" s="234"/>
      <c r="BB100" s="242"/>
      <c r="BC100" s="238"/>
      <c r="BD100" s="230"/>
      <c r="BE100" s="232"/>
      <c r="BF100" s="232"/>
      <c r="BG100" s="234"/>
      <c r="BH100" s="236"/>
      <c r="BI100" s="238"/>
      <c r="BJ100" s="230"/>
      <c r="BK100" s="232"/>
      <c r="BL100" s="232"/>
      <c r="BM100" s="234"/>
      <c r="BN100" s="236"/>
      <c r="BO100" s="238"/>
      <c r="BP100" s="230"/>
      <c r="BQ100" s="232"/>
      <c r="BR100" s="232"/>
      <c r="BS100" s="234"/>
      <c r="BT100" s="236"/>
      <c r="BU100" s="238"/>
      <c r="BV100" s="230"/>
      <c r="BW100" s="232"/>
      <c r="BX100" s="232"/>
      <c r="BY100" s="234"/>
      <c r="BZ100" s="236"/>
      <c r="CA100" s="238"/>
      <c r="CB100" s="230"/>
      <c r="CC100" s="232"/>
      <c r="CD100" s="232"/>
      <c r="CE100" s="234"/>
      <c r="CF100" s="236"/>
      <c r="CG100" s="238"/>
    </row>
    <row r="101" spans="1:85">
      <c r="A101" s="130">
        <v>5</v>
      </c>
      <c r="B101" s="131" t="e">
        <f>#REF!</f>
        <v>#REF!</v>
      </c>
      <c r="C101" s="131" t="e">
        <f>#REF!</f>
        <v>#REF!</v>
      </c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3"/>
      <c r="AI101" s="99"/>
      <c r="AJ101" s="134">
        <f t="shared" si="13"/>
        <v>0</v>
      </c>
      <c r="AK101" s="132" t="e">
        <f>#REF!</f>
        <v>#REF!</v>
      </c>
      <c r="AL101" s="133" t="e">
        <f t="shared" si="14"/>
        <v>#REF!</v>
      </c>
      <c r="AM101" s="99"/>
      <c r="AN101" s="152"/>
      <c r="AO101" s="153"/>
      <c r="AP101" s="152"/>
      <c r="AR101" s="222" t="e">
        <f>#REF!</f>
        <v>#REF!</v>
      </c>
      <c r="AS101" s="187" t="e">
        <f t="array" ref="AS101">SUM(IF(($B$97:$B$153=AR101)*($C$97:$C$153=AV101),$AL$97:$AL$153,0))</f>
        <v>#REF!</v>
      </c>
      <c r="AT101" s="224" t="e">
        <f>BA101+BG101+BM101+BS101+BY101+CE101</f>
        <v>#REF!</v>
      </c>
      <c r="AU101" s="201" t="e">
        <f>AT101-AS101-AS102</f>
        <v>#REF!</v>
      </c>
      <c r="AV101" s="188" t="e">
        <f>#REF!</f>
        <v>#REF!</v>
      </c>
      <c r="AW101" s="230" t="e">
        <f>#REF!</f>
        <v>#REF!</v>
      </c>
      <c r="AX101" s="240" t="e">
        <f>#REF!</f>
        <v>#REF!</v>
      </c>
      <c r="AY101" s="232" t="e">
        <f>#REF!</f>
        <v>#REF!</v>
      </c>
      <c r="AZ101" s="232" t="e">
        <f>#REF!</f>
        <v>#REF!</v>
      </c>
      <c r="BA101" s="234" t="e">
        <f>#REF!</f>
        <v>#REF!</v>
      </c>
      <c r="BB101" s="242" t="e">
        <f>#REF!</f>
        <v>#REF!</v>
      </c>
      <c r="BC101" s="238" t="e">
        <f>#REF!</f>
        <v>#REF!</v>
      </c>
      <c r="BD101" s="230" t="e">
        <f>#REF!</f>
        <v>#REF!</v>
      </c>
      <c r="BE101" s="232" t="e">
        <f>#REF!</f>
        <v>#REF!</v>
      </c>
      <c r="BF101" s="232" t="e">
        <f>#REF!</f>
        <v>#REF!</v>
      </c>
      <c r="BG101" s="234" t="e">
        <f>#REF!</f>
        <v>#REF!</v>
      </c>
      <c r="BH101" s="236" t="e">
        <f>#REF!</f>
        <v>#REF!</v>
      </c>
      <c r="BI101" s="238" t="e">
        <f>#REF!</f>
        <v>#REF!</v>
      </c>
      <c r="BJ101" s="230" t="e">
        <f>#REF!</f>
        <v>#REF!</v>
      </c>
      <c r="BK101" s="232" t="e">
        <f>#REF!</f>
        <v>#REF!</v>
      </c>
      <c r="BL101" s="232" t="e">
        <f>#REF!</f>
        <v>#REF!</v>
      </c>
      <c r="BM101" s="234" t="e">
        <f>#REF!</f>
        <v>#REF!</v>
      </c>
      <c r="BN101" s="236" t="e">
        <f>#REF!</f>
        <v>#REF!</v>
      </c>
      <c r="BO101" s="238" t="e">
        <f>#REF!</f>
        <v>#REF!</v>
      </c>
      <c r="BP101" s="230" t="e">
        <f>#REF!</f>
        <v>#REF!</v>
      </c>
      <c r="BQ101" s="232" t="e">
        <f>#REF!</f>
        <v>#REF!</v>
      </c>
      <c r="BR101" s="232" t="e">
        <f>#REF!</f>
        <v>#REF!</v>
      </c>
      <c r="BS101" s="234" t="e">
        <f>#REF!</f>
        <v>#REF!</v>
      </c>
      <c r="BT101" s="236" t="e">
        <f>#REF!</f>
        <v>#REF!</v>
      </c>
      <c r="BU101" s="238" t="e">
        <f>#REF!</f>
        <v>#REF!</v>
      </c>
      <c r="BV101" s="230" t="e">
        <f>#REF!</f>
        <v>#REF!</v>
      </c>
      <c r="BW101" s="232" t="e">
        <f>#REF!</f>
        <v>#REF!</v>
      </c>
      <c r="BX101" s="232" t="e">
        <f>#REF!</f>
        <v>#REF!</v>
      </c>
      <c r="BY101" s="234" t="e">
        <f>#REF!</f>
        <v>#REF!</v>
      </c>
      <c r="BZ101" s="236" t="e">
        <f>#REF!</f>
        <v>#REF!</v>
      </c>
      <c r="CA101" s="238" t="e">
        <f>#REF!</f>
        <v>#REF!</v>
      </c>
      <c r="CB101" s="230" t="e">
        <f>#REF!</f>
        <v>#REF!</v>
      </c>
      <c r="CC101" s="232" t="e">
        <f>#REF!</f>
        <v>#REF!</v>
      </c>
      <c r="CD101" s="232" t="e">
        <f>#REF!</f>
        <v>#REF!</v>
      </c>
      <c r="CE101" s="234" t="e">
        <f>#REF!</f>
        <v>#REF!</v>
      </c>
      <c r="CF101" s="236" t="e">
        <f>#REF!</f>
        <v>#REF!</v>
      </c>
      <c r="CG101" s="238" t="e">
        <f>#REF!</f>
        <v>#REF!</v>
      </c>
    </row>
    <row r="102" spans="1:85">
      <c r="A102" s="130">
        <v>6</v>
      </c>
      <c r="B102" s="131" t="e">
        <f>#REF!</f>
        <v>#REF!</v>
      </c>
      <c r="C102" s="131" t="e">
        <f>#REF!</f>
        <v>#REF!</v>
      </c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3"/>
      <c r="AI102" s="99"/>
      <c r="AJ102" s="134">
        <f t="shared" si="13"/>
        <v>0</v>
      </c>
      <c r="AK102" s="132" t="e">
        <f>#REF!</f>
        <v>#REF!</v>
      </c>
      <c r="AL102" s="133" t="e">
        <f t="shared" si="14"/>
        <v>#REF!</v>
      </c>
      <c r="AM102" s="99"/>
      <c r="AN102" s="152"/>
      <c r="AO102" s="153"/>
      <c r="AP102" s="152"/>
      <c r="AR102" s="223"/>
      <c r="AS102" s="185" t="e">
        <f t="array" ref="AS102">SUM(IF(($B$97:$B$153=AR101)*($C$97:$C$153=AV102),$AL$97:$AL$153,0))</f>
        <v>#REF!</v>
      </c>
      <c r="AT102" s="225"/>
      <c r="AU102" s="200"/>
      <c r="AV102" s="186" t="e">
        <f>#REF!</f>
        <v>#REF!</v>
      </c>
      <c r="AW102" s="230"/>
      <c r="AX102" s="240"/>
      <c r="AY102" s="232"/>
      <c r="AZ102" s="232"/>
      <c r="BA102" s="234"/>
      <c r="BB102" s="242"/>
      <c r="BC102" s="238"/>
      <c r="BD102" s="230"/>
      <c r="BE102" s="232"/>
      <c r="BF102" s="232"/>
      <c r="BG102" s="234"/>
      <c r="BH102" s="236"/>
      <c r="BI102" s="238"/>
      <c r="BJ102" s="230"/>
      <c r="BK102" s="232"/>
      <c r="BL102" s="232"/>
      <c r="BM102" s="234"/>
      <c r="BN102" s="236"/>
      <c r="BO102" s="238"/>
      <c r="BP102" s="230"/>
      <c r="BQ102" s="232"/>
      <c r="BR102" s="232"/>
      <c r="BS102" s="234"/>
      <c r="BT102" s="236"/>
      <c r="BU102" s="238"/>
      <c r="BV102" s="230"/>
      <c r="BW102" s="232"/>
      <c r="BX102" s="232"/>
      <c r="BY102" s="234"/>
      <c r="BZ102" s="236"/>
      <c r="CA102" s="238"/>
      <c r="CB102" s="230"/>
      <c r="CC102" s="232"/>
      <c r="CD102" s="232"/>
      <c r="CE102" s="234"/>
      <c r="CF102" s="236"/>
      <c r="CG102" s="238"/>
    </row>
    <row r="103" spans="1:85">
      <c r="A103" s="130">
        <v>7</v>
      </c>
      <c r="B103" s="131" t="e">
        <f>#REF!</f>
        <v>#REF!</v>
      </c>
      <c r="C103" s="131" t="e">
        <f>#REF!</f>
        <v>#REF!</v>
      </c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3"/>
      <c r="AI103" s="99"/>
      <c r="AJ103" s="134">
        <f t="shared" si="13"/>
        <v>0</v>
      </c>
      <c r="AK103" s="132" t="e">
        <f>#REF!</f>
        <v>#REF!</v>
      </c>
      <c r="AL103" s="133" t="e">
        <f t="shared" si="14"/>
        <v>#REF!</v>
      </c>
      <c r="AM103" s="99"/>
      <c r="AN103" s="152"/>
      <c r="AO103" s="153"/>
      <c r="AP103" s="152"/>
      <c r="AR103" s="222" t="e">
        <f>#REF!</f>
        <v>#REF!</v>
      </c>
      <c r="AS103" s="187" t="e">
        <f t="array" ref="AS103">SUM(IF(($B$97:$B$153=AR103)*($C$97:$C$153=AV103),$AL$97:$AL$153,0))</f>
        <v>#REF!</v>
      </c>
      <c r="AT103" s="224" t="e">
        <f>BA103+BG103+BM103+BS103+BY103+CE103</f>
        <v>#REF!</v>
      </c>
      <c r="AU103" s="201" t="e">
        <f>AT103-AS103-AS104</f>
        <v>#REF!</v>
      </c>
      <c r="AV103" s="188" t="e">
        <f>#REF!</f>
        <v>#REF!</v>
      </c>
      <c r="AW103" s="230" t="e">
        <f>#REF!</f>
        <v>#REF!</v>
      </c>
      <c r="AX103" s="240" t="e">
        <f>#REF!</f>
        <v>#REF!</v>
      </c>
      <c r="AY103" s="232" t="e">
        <f>#REF!</f>
        <v>#REF!</v>
      </c>
      <c r="AZ103" s="232" t="e">
        <f>#REF!</f>
        <v>#REF!</v>
      </c>
      <c r="BA103" s="234" t="e">
        <f>#REF!</f>
        <v>#REF!</v>
      </c>
      <c r="BB103" s="242" t="e">
        <f>#REF!</f>
        <v>#REF!</v>
      </c>
      <c r="BC103" s="238" t="e">
        <f>#REF!</f>
        <v>#REF!</v>
      </c>
      <c r="BD103" s="230" t="e">
        <f>#REF!</f>
        <v>#REF!</v>
      </c>
      <c r="BE103" s="232" t="e">
        <f>#REF!</f>
        <v>#REF!</v>
      </c>
      <c r="BF103" s="232" t="e">
        <f>#REF!</f>
        <v>#REF!</v>
      </c>
      <c r="BG103" s="234" t="e">
        <f>#REF!</f>
        <v>#REF!</v>
      </c>
      <c r="BH103" s="236" t="e">
        <f>#REF!</f>
        <v>#REF!</v>
      </c>
      <c r="BI103" s="238" t="e">
        <f>#REF!</f>
        <v>#REF!</v>
      </c>
      <c r="BJ103" s="230" t="e">
        <f>#REF!</f>
        <v>#REF!</v>
      </c>
      <c r="BK103" s="232" t="e">
        <f>#REF!</f>
        <v>#REF!</v>
      </c>
      <c r="BL103" s="232" t="e">
        <f>#REF!</f>
        <v>#REF!</v>
      </c>
      <c r="BM103" s="234" t="e">
        <f>#REF!</f>
        <v>#REF!</v>
      </c>
      <c r="BN103" s="236" t="e">
        <f>#REF!</f>
        <v>#REF!</v>
      </c>
      <c r="BO103" s="238" t="e">
        <f>#REF!</f>
        <v>#REF!</v>
      </c>
      <c r="BP103" s="230" t="e">
        <f>#REF!</f>
        <v>#REF!</v>
      </c>
      <c r="BQ103" s="232" t="e">
        <f>#REF!</f>
        <v>#REF!</v>
      </c>
      <c r="BR103" s="232" t="e">
        <f>#REF!</f>
        <v>#REF!</v>
      </c>
      <c r="BS103" s="234" t="e">
        <f>#REF!</f>
        <v>#REF!</v>
      </c>
      <c r="BT103" s="236" t="e">
        <f>#REF!</f>
        <v>#REF!</v>
      </c>
      <c r="BU103" s="238" t="e">
        <f>#REF!</f>
        <v>#REF!</v>
      </c>
      <c r="BV103" s="230" t="e">
        <f>#REF!</f>
        <v>#REF!</v>
      </c>
      <c r="BW103" s="232" t="e">
        <f>#REF!</f>
        <v>#REF!</v>
      </c>
      <c r="BX103" s="232" t="e">
        <f>#REF!</f>
        <v>#REF!</v>
      </c>
      <c r="BY103" s="234" t="e">
        <f>#REF!</f>
        <v>#REF!</v>
      </c>
      <c r="BZ103" s="236" t="e">
        <f>#REF!</f>
        <v>#REF!</v>
      </c>
      <c r="CA103" s="238" t="e">
        <f>#REF!</f>
        <v>#REF!</v>
      </c>
      <c r="CB103" s="230" t="e">
        <f>#REF!</f>
        <v>#REF!</v>
      </c>
      <c r="CC103" s="232" t="e">
        <f>#REF!</f>
        <v>#REF!</v>
      </c>
      <c r="CD103" s="232" t="e">
        <f>#REF!</f>
        <v>#REF!</v>
      </c>
      <c r="CE103" s="234" t="e">
        <f>#REF!</f>
        <v>#REF!</v>
      </c>
      <c r="CF103" s="236" t="e">
        <f>#REF!</f>
        <v>#REF!</v>
      </c>
      <c r="CG103" s="238" t="e">
        <f>#REF!</f>
        <v>#REF!</v>
      </c>
    </row>
    <row r="104" spans="1:85">
      <c r="A104" s="130">
        <v>8</v>
      </c>
      <c r="B104" s="131" t="e">
        <f>#REF!</f>
        <v>#REF!</v>
      </c>
      <c r="C104" s="131" t="e">
        <f>#REF!</f>
        <v>#REF!</v>
      </c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3"/>
      <c r="AI104" s="99"/>
      <c r="AJ104" s="134">
        <f t="shared" si="13"/>
        <v>0</v>
      </c>
      <c r="AK104" s="132" t="e">
        <f>#REF!</f>
        <v>#REF!</v>
      </c>
      <c r="AL104" s="133" t="e">
        <f t="shared" si="14"/>
        <v>#REF!</v>
      </c>
      <c r="AM104" s="99"/>
      <c r="AN104" s="152"/>
      <c r="AO104" s="153"/>
      <c r="AP104" s="152"/>
      <c r="AR104" s="223"/>
      <c r="AS104" s="185" t="e">
        <f t="array" ref="AS104">SUM(IF(($B$97:$B$153=AR103)*($C$97:$C$153=AV104),$AL$97:$AL$153,0))</f>
        <v>#REF!</v>
      </c>
      <c r="AT104" s="225"/>
      <c r="AU104" s="200"/>
      <c r="AV104" s="186" t="e">
        <f>#REF!</f>
        <v>#REF!</v>
      </c>
      <c r="AW104" s="230"/>
      <c r="AX104" s="240"/>
      <c r="AY104" s="232"/>
      <c r="AZ104" s="232"/>
      <c r="BA104" s="234"/>
      <c r="BB104" s="242"/>
      <c r="BC104" s="238"/>
      <c r="BD104" s="230"/>
      <c r="BE104" s="232"/>
      <c r="BF104" s="232"/>
      <c r="BG104" s="234"/>
      <c r="BH104" s="236"/>
      <c r="BI104" s="238"/>
      <c r="BJ104" s="230"/>
      <c r="BK104" s="232"/>
      <c r="BL104" s="232"/>
      <c r="BM104" s="234"/>
      <c r="BN104" s="236"/>
      <c r="BO104" s="238"/>
      <c r="BP104" s="230"/>
      <c r="BQ104" s="232"/>
      <c r="BR104" s="232"/>
      <c r="BS104" s="234"/>
      <c r="BT104" s="236"/>
      <c r="BU104" s="238"/>
      <c r="BV104" s="230"/>
      <c r="BW104" s="232"/>
      <c r="BX104" s="232"/>
      <c r="BY104" s="234"/>
      <c r="BZ104" s="236"/>
      <c r="CA104" s="238"/>
      <c r="CB104" s="230"/>
      <c r="CC104" s="232"/>
      <c r="CD104" s="232"/>
      <c r="CE104" s="234"/>
      <c r="CF104" s="236"/>
      <c r="CG104" s="238"/>
    </row>
    <row r="105" spans="1:85">
      <c r="A105" s="130">
        <v>9</v>
      </c>
      <c r="B105" s="131" t="e">
        <f>#REF!</f>
        <v>#REF!</v>
      </c>
      <c r="C105" s="131" t="e">
        <f>#REF!</f>
        <v>#REF!</v>
      </c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3"/>
      <c r="AI105" s="99"/>
      <c r="AJ105" s="134">
        <f t="shared" si="13"/>
        <v>0</v>
      </c>
      <c r="AK105" s="132" t="e">
        <f>#REF!</f>
        <v>#REF!</v>
      </c>
      <c r="AL105" s="133" t="e">
        <f t="shared" si="14"/>
        <v>#REF!</v>
      </c>
      <c r="AM105" s="99"/>
      <c r="AN105" s="152"/>
      <c r="AO105" s="153"/>
      <c r="AP105" s="152"/>
      <c r="AR105" s="222" t="e">
        <f>#REF!</f>
        <v>#REF!</v>
      </c>
      <c r="AS105" s="187" t="e">
        <f t="array" ref="AS105">SUM(IF(($B$97:$B$153=AR105)*($C$97:$C$153=AV105),$AL$97:$AL$153,0))</f>
        <v>#REF!</v>
      </c>
      <c r="AT105" s="224" t="e">
        <f>BA105+BG105+BM105+BS105+BY105+CE105</f>
        <v>#REF!</v>
      </c>
      <c r="AU105" s="201" t="e">
        <f>AT105-AS105-AS106</f>
        <v>#REF!</v>
      </c>
      <c r="AV105" s="188" t="e">
        <f>#REF!</f>
        <v>#REF!</v>
      </c>
      <c r="AW105" s="230" t="e">
        <f>#REF!</f>
        <v>#REF!</v>
      </c>
      <c r="AX105" s="240" t="e">
        <f>#REF!</f>
        <v>#REF!</v>
      </c>
      <c r="AY105" s="232" t="e">
        <f>#REF!</f>
        <v>#REF!</v>
      </c>
      <c r="AZ105" s="232" t="e">
        <f>#REF!</f>
        <v>#REF!</v>
      </c>
      <c r="BA105" s="234" t="e">
        <f>#REF!</f>
        <v>#REF!</v>
      </c>
      <c r="BB105" s="242" t="e">
        <f>#REF!</f>
        <v>#REF!</v>
      </c>
      <c r="BC105" s="238" t="e">
        <f>#REF!</f>
        <v>#REF!</v>
      </c>
      <c r="BD105" s="230" t="e">
        <f>#REF!</f>
        <v>#REF!</v>
      </c>
      <c r="BE105" s="232" t="e">
        <f>#REF!</f>
        <v>#REF!</v>
      </c>
      <c r="BF105" s="232" t="e">
        <f>#REF!</f>
        <v>#REF!</v>
      </c>
      <c r="BG105" s="234" t="e">
        <f>#REF!</f>
        <v>#REF!</v>
      </c>
      <c r="BH105" s="236" t="e">
        <f>#REF!</f>
        <v>#REF!</v>
      </c>
      <c r="BI105" s="238" t="e">
        <f>#REF!</f>
        <v>#REF!</v>
      </c>
      <c r="BJ105" s="230" t="e">
        <f>#REF!</f>
        <v>#REF!</v>
      </c>
      <c r="BK105" s="232" t="e">
        <f>#REF!</f>
        <v>#REF!</v>
      </c>
      <c r="BL105" s="232" t="e">
        <f>#REF!</f>
        <v>#REF!</v>
      </c>
      <c r="BM105" s="234" t="e">
        <f>#REF!</f>
        <v>#REF!</v>
      </c>
      <c r="BN105" s="236" t="e">
        <f>#REF!</f>
        <v>#REF!</v>
      </c>
      <c r="BO105" s="238" t="e">
        <f>#REF!</f>
        <v>#REF!</v>
      </c>
      <c r="BP105" s="230" t="e">
        <f>#REF!</f>
        <v>#REF!</v>
      </c>
      <c r="BQ105" s="232" t="e">
        <f>#REF!</f>
        <v>#REF!</v>
      </c>
      <c r="BR105" s="232" t="e">
        <f>#REF!</f>
        <v>#REF!</v>
      </c>
      <c r="BS105" s="234" t="e">
        <f>#REF!</f>
        <v>#REF!</v>
      </c>
      <c r="BT105" s="236" t="e">
        <f>#REF!</f>
        <v>#REF!</v>
      </c>
      <c r="BU105" s="238" t="e">
        <f>#REF!</f>
        <v>#REF!</v>
      </c>
      <c r="BV105" s="230" t="e">
        <f>#REF!</f>
        <v>#REF!</v>
      </c>
      <c r="BW105" s="232" t="e">
        <f>#REF!</f>
        <v>#REF!</v>
      </c>
      <c r="BX105" s="232" t="e">
        <f>#REF!</f>
        <v>#REF!</v>
      </c>
      <c r="BY105" s="234" t="e">
        <f>#REF!</f>
        <v>#REF!</v>
      </c>
      <c r="BZ105" s="236" t="e">
        <f>#REF!</f>
        <v>#REF!</v>
      </c>
      <c r="CA105" s="238" t="e">
        <f>#REF!</f>
        <v>#REF!</v>
      </c>
      <c r="CB105" s="230" t="e">
        <f>#REF!</f>
        <v>#REF!</v>
      </c>
      <c r="CC105" s="232" t="e">
        <f>#REF!</f>
        <v>#REF!</v>
      </c>
      <c r="CD105" s="232" t="e">
        <f>#REF!</f>
        <v>#REF!</v>
      </c>
      <c r="CE105" s="234" t="e">
        <f>#REF!</f>
        <v>#REF!</v>
      </c>
      <c r="CF105" s="236" t="e">
        <f>#REF!</f>
        <v>#REF!</v>
      </c>
      <c r="CG105" s="238" t="e">
        <f>#REF!</f>
        <v>#REF!</v>
      </c>
    </row>
    <row r="106" spans="1:85">
      <c r="A106" s="130">
        <v>10</v>
      </c>
      <c r="B106" s="131" t="e">
        <f>#REF!</f>
        <v>#REF!</v>
      </c>
      <c r="C106" s="131" t="e">
        <f>#REF!</f>
        <v>#REF!</v>
      </c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3"/>
      <c r="AI106" s="99"/>
      <c r="AJ106" s="134">
        <f t="shared" si="13"/>
        <v>0</v>
      </c>
      <c r="AK106" s="132" t="e">
        <f>#REF!</f>
        <v>#REF!</v>
      </c>
      <c r="AL106" s="133" t="e">
        <f t="shared" si="14"/>
        <v>#REF!</v>
      </c>
      <c r="AM106" s="99"/>
      <c r="AN106" s="152"/>
      <c r="AO106" s="153"/>
      <c r="AP106" s="152"/>
      <c r="AR106" s="223"/>
      <c r="AS106" s="185" t="e">
        <f t="array" ref="AS106">SUM(IF(($B$97:$B$153=AR105)*($C$97:$C$153=AV106),$AL$97:$AL$153,0))</f>
        <v>#REF!</v>
      </c>
      <c r="AT106" s="225"/>
      <c r="AU106" s="200"/>
      <c r="AV106" s="186" t="e">
        <f>#REF!</f>
        <v>#REF!</v>
      </c>
      <c r="AW106" s="230"/>
      <c r="AX106" s="240"/>
      <c r="AY106" s="232"/>
      <c r="AZ106" s="232"/>
      <c r="BA106" s="234"/>
      <c r="BB106" s="242"/>
      <c r="BC106" s="238"/>
      <c r="BD106" s="230"/>
      <c r="BE106" s="232"/>
      <c r="BF106" s="232"/>
      <c r="BG106" s="234"/>
      <c r="BH106" s="236"/>
      <c r="BI106" s="238"/>
      <c r="BJ106" s="230"/>
      <c r="BK106" s="232"/>
      <c r="BL106" s="232"/>
      <c r="BM106" s="234"/>
      <c r="BN106" s="236"/>
      <c r="BO106" s="238"/>
      <c r="BP106" s="230"/>
      <c r="BQ106" s="232"/>
      <c r="BR106" s="232"/>
      <c r="BS106" s="234"/>
      <c r="BT106" s="236"/>
      <c r="BU106" s="238"/>
      <c r="BV106" s="230"/>
      <c r="BW106" s="232"/>
      <c r="BX106" s="232"/>
      <c r="BY106" s="234"/>
      <c r="BZ106" s="236"/>
      <c r="CA106" s="238"/>
      <c r="CB106" s="230"/>
      <c r="CC106" s="232"/>
      <c r="CD106" s="232"/>
      <c r="CE106" s="234"/>
      <c r="CF106" s="236"/>
      <c r="CG106" s="238"/>
    </row>
    <row r="107" spans="1:85">
      <c r="A107" s="130">
        <v>11</v>
      </c>
      <c r="B107" s="131" t="e">
        <f>#REF!</f>
        <v>#REF!</v>
      </c>
      <c r="C107" s="131" t="e">
        <f>#REF!</f>
        <v>#REF!</v>
      </c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3"/>
      <c r="AI107" s="99"/>
      <c r="AJ107" s="134">
        <f t="shared" si="13"/>
        <v>0</v>
      </c>
      <c r="AK107" s="132" t="e">
        <f>#REF!</f>
        <v>#REF!</v>
      </c>
      <c r="AL107" s="133" t="e">
        <f t="shared" si="14"/>
        <v>#REF!</v>
      </c>
      <c r="AM107" s="99"/>
      <c r="AN107" s="152"/>
      <c r="AO107" s="153"/>
      <c r="AP107" s="152"/>
      <c r="AR107" s="222" t="e">
        <f>#REF!</f>
        <v>#REF!</v>
      </c>
      <c r="AS107" s="187" t="e">
        <f t="array" ref="AS107">SUM(IF(($B$97:$B$153=AR107)*($C$97:$C$153=AV107),$AL$97:$AL$153,0))</f>
        <v>#REF!</v>
      </c>
      <c r="AT107" s="224" t="e">
        <f>BA107+BG107+BM107+BS107+BY107+CE107</f>
        <v>#REF!</v>
      </c>
      <c r="AU107" s="201" t="e">
        <f>AT107-AS107-AS108</f>
        <v>#REF!</v>
      </c>
      <c r="AV107" s="188" t="e">
        <f>#REF!</f>
        <v>#REF!</v>
      </c>
      <c r="AW107" s="230" t="e">
        <f>#REF!</f>
        <v>#REF!</v>
      </c>
      <c r="AX107" s="240" t="e">
        <f>#REF!</f>
        <v>#REF!</v>
      </c>
      <c r="AY107" s="232" t="e">
        <f>#REF!</f>
        <v>#REF!</v>
      </c>
      <c r="AZ107" s="232" t="e">
        <f>#REF!</f>
        <v>#REF!</v>
      </c>
      <c r="BA107" s="234" t="e">
        <f>#REF!</f>
        <v>#REF!</v>
      </c>
      <c r="BB107" s="242" t="e">
        <f>#REF!</f>
        <v>#REF!</v>
      </c>
      <c r="BC107" s="238" t="e">
        <f>#REF!</f>
        <v>#REF!</v>
      </c>
      <c r="BD107" s="230" t="e">
        <f>#REF!</f>
        <v>#REF!</v>
      </c>
      <c r="BE107" s="232" t="e">
        <f>#REF!</f>
        <v>#REF!</v>
      </c>
      <c r="BF107" s="232" t="e">
        <f>#REF!</f>
        <v>#REF!</v>
      </c>
      <c r="BG107" s="234" t="e">
        <f>#REF!</f>
        <v>#REF!</v>
      </c>
      <c r="BH107" s="236" t="e">
        <f>#REF!</f>
        <v>#REF!</v>
      </c>
      <c r="BI107" s="238" t="e">
        <f>#REF!</f>
        <v>#REF!</v>
      </c>
      <c r="BJ107" s="230" t="e">
        <f>#REF!</f>
        <v>#REF!</v>
      </c>
      <c r="BK107" s="232" t="e">
        <f>#REF!</f>
        <v>#REF!</v>
      </c>
      <c r="BL107" s="232" t="e">
        <f>#REF!</f>
        <v>#REF!</v>
      </c>
      <c r="BM107" s="234" t="e">
        <f>#REF!</f>
        <v>#REF!</v>
      </c>
      <c r="BN107" s="236" t="e">
        <f>#REF!</f>
        <v>#REF!</v>
      </c>
      <c r="BO107" s="238" t="e">
        <f>#REF!</f>
        <v>#REF!</v>
      </c>
      <c r="BP107" s="230" t="e">
        <f>#REF!</f>
        <v>#REF!</v>
      </c>
      <c r="BQ107" s="232" t="e">
        <f>#REF!</f>
        <v>#REF!</v>
      </c>
      <c r="BR107" s="232" t="e">
        <f>#REF!</f>
        <v>#REF!</v>
      </c>
      <c r="BS107" s="234" t="e">
        <f>#REF!</f>
        <v>#REF!</v>
      </c>
      <c r="BT107" s="236" t="e">
        <f>#REF!</f>
        <v>#REF!</v>
      </c>
      <c r="BU107" s="238" t="e">
        <f>#REF!</f>
        <v>#REF!</v>
      </c>
      <c r="BV107" s="230" t="e">
        <f>#REF!</f>
        <v>#REF!</v>
      </c>
      <c r="BW107" s="232" t="e">
        <f>#REF!</f>
        <v>#REF!</v>
      </c>
      <c r="BX107" s="232" t="e">
        <f>#REF!</f>
        <v>#REF!</v>
      </c>
      <c r="BY107" s="234" t="e">
        <f>#REF!</f>
        <v>#REF!</v>
      </c>
      <c r="BZ107" s="236" t="e">
        <f>#REF!</f>
        <v>#REF!</v>
      </c>
      <c r="CA107" s="238" t="e">
        <f>#REF!</f>
        <v>#REF!</v>
      </c>
      <c r="CB107" s="230" t="e">
        <f>#REF!</f>
        <v>#REF!</v>
      </c>
      <c r="CC107" s="232" t="e">
        <f>#REF!</f>
        <v>#REF!</v>
      </c>
      <c r="CD107" s="232" t="e">
        <f>#REF!</f>
        <v>#REF!</v>
      </c>
      <c r="CE107" s="234" t="e">
        <f>#REF!</f>
        <v>#REF!</v>
      </c>
      <c r="CF107" s="236" t="e">
        <f>#REF!</f>
        <v>#REF!</v>
      </c>
      <c r="CG107" s="238" t="e">
        <f>#REF!</f>
        <v>#REF!</v>
      </c>
    </row>
    <row r="108" spans="1:85">
      <c r="A108" s="130">
        <v>12</v>
      </c>
      <c r="B108" s="131" t="e">
        <f>#REF!</f>
        <v>#REF!</v>
      </c>
      <c r="C108" s="131" t="e">
        <f>#REF!</f>
        <v>#REF!</v>
      </c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3"/>
      <c r="AI108" s="99"/>
      <c r="AJ108" s="134">
        <f t="shared" si="13"/>
        <v>0</v>
      </c>
      <c r="AK108" s="132" t="e">
        <f>#REF!</f>
        <v>#REF!</v>
      </c>
      <c r="AL108" s="133" t="e">
        <f t="shared" si="14"/>
        <v>#REF!</v>
      </c>
      <c r="AM108" s="99"/>
      <c r="AN108" s="152"/>
      <c r="AO108" s="153"/>
      <c r="AP108" s="152"/>
      <c r="AR108" s="223"/>
      <c r="AS108" s="185" t="e">
        <f t="array" ref="AS108">SUM(IF(($B$97:$B$153=AR107)*($C$97:$C$153=AV108),$AL$97:$AL$153,0))</f>
        <v>#REF!</v>
      </c>
      <c r="AT108" s="225"/>
      <c r="AU108" s="200"/>
      <c r="AV108" s="186" t="e">
        <f>#REF!</f>
        <v>#REF!</v>
      </c>
      <c r="AW108" s="230"/>
      <c r="AX108" s="240"/>
      <c r="AY108" s="232"/>
      <c r="AZ108" s="232"/>
      <c r="BA108" s="234"/>
      <c r="BB108" s="242"/>
      <c r="BC108" s="238"/>
      <c r="BD108" s="230"/>
      <c r="BE108" s="232"/>
      <c r="BF108" s="232"/>
      <c r="BG108" s="234"/>
      <c r="BH108" s="236"/>
      <c r="BI108" s="238"/>
      <c r="BJ108" s="230"/>
      <c r="BK108" s="232"/>
      <c r="BL108" s="232"/>
      <c r="BM108" s="234"/>
      <c r="BN108" s="236"/>
      <c r="BO108" s="238"/>
      <c r="BP108" s="230"/>
      <c r="BQ108" s="232"/>
      <c r="BR108" s="232"/>
      <c r="BS108" s="234"/>
      <c r="BT108" s="236"/>
      <c r="BU108" s="238"/>
      <c r="BV108" s="230"/>
      <c r="BW108" s="232"/>
      <c r="BX108" s="232"/>
      <c r="BY108" s="234"/>
      <c r="BZ108" s="236"/>
      <c r="CA108" s="238"/>
      <c r="CB108" s="230"/>
      <c r="CC108" s="232"/>
      <c r="CD108" s="232"/>
      <c r="CE108" s="234"/>
      <c r="CF108" s="236"/>
      <c r="CG108" s="238"/>
    </row>
    <row r="109" spans="1:85">
      <c r="A109" s="130">
        <v>13</v>
      </c>
      <c r="B109" s="131" t="e">
        <f>#REF!</f>
        <v>#REF!</v>
      </c>
      <c r="C109" s="131" t="e">
        <f>#REF!</f>
        <v>#REF!</v>
      </c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3"/>
      <c r="AI109" s="99"/>
      <c r="AJ109" s="134">
        <f t="shared" si="13"/>
        <v>0</v>
      </c>
      <c r="AK109" s="132" t="e">
        <f>#REF!</f>
        <v>#REF!</v>
      </c>
      <c r="AL109" s="133" t="e">
        <f t="shared" si="14"/>
        <v>#REF!</v>
      </c>
      <c r="AM109" s="99"/>
      <c r="AN109" s="152"/>
      <c r="AO109" s="153"/>
      <c r="AP109" s="152"/>
      <c r="AR109" s="222" t="e">
        <f>#REF!</f>
        <v>#REF!</v>
      </c>
      <c r="AS109" s="187" t="e">
        <f t="array" ref="AS109">SUM(IF(($B$97:$B$153=AR109)*($C$97:$C$153=AV109),$AL$97:$AL$153,0))</f>
        <v>#REF!</v>
      </c>
      <c r="AT109" s="224" t="e">
        <f>BA109+BG109+BM109+BS109+BY109+CE109</f>
        <v>#REF!</v>
      </c>
      <c r="AU109" s="201" t="e">
        <f>AT109-AS109-AS110</f>
        <v>#REF!</v>
      </c>
      <c r="AV109" s="188" t="e">
        <f>#REF!</f>
        <v>#REF!</v>
      </c>
      <c r="AW109" s="230" t="e">
        <f>#REF!</f>
        <v>#REF!</v>
      </c>
      <c r="AX109" s="240" t="e">
        <f>#REF!</f>
        <v>#REF!</v>
      </c>
      <c r="AY109" s="232" t="e">
        <f>#REF!</f>
        <v>#REF!</v>
      </c>
      <c r="AZ109" s="232" t="e">
        <f>#REF!</f>
        <v>#REF!</v>
      </c>
      <c r="BA109" s="234" t="e">
        <f>#REF!</f>
        <v>#REF!</v>
      </c>
      <c r="BB109" s="242" t="e">
        <f>#REF!</f>
        <v>#REF!</v>
      </c>
      <c r="BC109" s="238" t="e">
        <f>#REF!</f>
        <v>#REF!</v>
      </c>
      <c r="BD109" s="230" t="e">
        <f>#REF!</f>
        <v>#REF!</v>
      </c>
      <c r="BE109" s="232" t="e">
        <f>#REF!</f>
        <v>#REF!</v>
      </c>
      <c r="BF109" s="232" t="e">
        <f>#REF!</f>
        <v>#REF!</v>
      </c>
      <c r="BG109" s="234" t="e">
        <f>#REF!</f>
        <v>#REF!</v>
      </c>
      <c r="BH109" s="236" t="e">
        <f>#REF!</f>
        <v>#REF!</v>
      </c>
      <c r="BI109" s="238" t="e">
        <f>#REF!</f>
        <v>#REF!</v>
      </c>
      <c r="BJ109" s="230" t="e">
        <f>#REF!</f>
        <v>#REF!</v>
      </c>
      <c r="BK109" s="232" t="e">
        <f>#REF!</f>
        <v>#REF!</v>
      </c>
      <c r="BL109" s="232" t="e">
        <f>#REF!</f>
        <v>#REF!</v>
      </c>
      <c r="BM109" s="234" t="e">
        <f>#REF!</f>
        <v>#REF!</v>
      </c>
      <c r="BN109" s="236" t="e">
        <f>#REF!</f>
        <v>#REF!</v>
      </c>
      <c r="BO109" s="238" t="e">
        <f>#REF!</f>
        <v>#REF!</v>
      </c>
      <c r="BP109" s="230" t="e">
        <f>#REF!</f>
        <v>#REF!</v>
      </c>
      <c r="BQ109" s="232" t="e">
        <f>#REF!</f>
        <v>#REF!</v>
      </c>
      <c r="BR109" s="232" t="e">
        <f>#REF!</f>
        <v>#REF!</v>
      </c>
      <c r="BS109" s="234" t="e">
        <f>#REF!</f>
        <v>#REF!</v>
      </c>
      <c r="BT109" s="236" t="e">
        <f>#REF!</f>
        <v>#REF!</v>
      </c>
      <c r="BU109" s="238" t="e">
        <f>#REF!</f>
        <v>#REF!</v>
      </c>
      <c r="BV109" s="230" t="e">
        <f>#REF!</f>
        <v>#REF!</v>
      </c>
      <c r="BW109" s="232" t="e">
        <f>#REF!</f>
        <v>#REF!</v>
      </c>
      <c r="BX109" s="232" t="e">
        <f>#REF!</f>
        <v>#REF!</v>
      </c>
      <c r="BY109" s="234" t="e">
        <f>#REF!</f>
        <v>#REF!</v>
      </c>
      <c r="BZ109" s="236" t="e">
        <f>#REF!</f>
        <v>#REF!</v>
      </c>
      <c r="CA109" s="238" t="e">
        <f>#REF!</f>
        <v>#REF!</v>
      </c>
      <c r="CB109" s="230" t="e">
        <f>#REF!</f>
        <v>#REF!</v>
      </c>
      <c r="CC109" s="232" t="e">
        <f>#REF!</f>
        <v>#REF!</v>
      </c>
      <c r="CD109" s="232" t="e">
        <f>#REF!</f>
        <v>#REF!</v>
      </c>
      <c r="CE109" s="234" t="e">
        <f>#REF!</f>
        <v>#REF!</v>
      </c>
      <c r="CF109" s="236" t="e">
        <f>#REF!</f>
        <v>#REF!</v>
      </c>
      <c r="CG109" s="238" t="e">
        <f>#REF!</f>
        <v>#REF!</v>
      </c>
    </row>
    <row r="110" spans="1:85">
      <c r="A110" s="130">
        <v>14</v>
      </c>
      <c r="B110" s="131" t="e">
        <f>#REF!</f>
        <v>#REF!</v>
      </c>
      <c r="C110" s="131" t="e">
        <f>#REF!</f>
        <v>#REF!</v>
      </c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3"/>
      <c r="AI110" s="99"/>
      <c r="AJ110" s="134">
        <f t="shared" si="13"/>
        <v>0</v>
      </c>
      <c r="AK110" s="132" t="e">
        <f>#REF!</f>
        <v>#REF!</v>
      </c>
      <c r="AL110" s="133" t="e">
        <f t="shared" si="14"/>
        <v>#REF!</v>
      </c>
      <c r="AM110" s="99"/>
      <c r="AN110" s="215" t="s">
        <v>2</v>
      </c>
      <c r="AO110" s="215"/>
      <c r="AP110" s="215"/>
      <c r="AR110" s="223"/>
      <c r="AS110" s="185" t="e">
        <f t="array" ref="AS110">SUM(IF(($B$97:$B$153=AR109)*($C$97:$C$153=AV110),$AL$97:$AL$153,0))</f>
        <v>#REF!</v>
      </c>
      <c r="AT110" s="225"/>
      <c r="AU110" s="200"/>
      <c r="AV110" s="186" t="e">
        <f>#REF!</f>
        <v>#REF!</v>
      </c>
      <c r="AW110" s="230"/>
      <c r="AX110" s="240"/>
      <c r="AY110" s="232"/>
      <c r="AZ110" s="232"/>
      <c r="BA110" s="234"/>
      <c r="BB110" s="242"/>
      <c r="BC110" s="238"/>
      <c r="BD110" s="230"/>
      <c r="BE110" s="232"/>
      <c r="BF110" s="232"/>
      <c r="BG110" s="234"/>
      <c r="BH110" s="236"/>
      <c r="BI110" s="238"/>
      <c r="BJ110" s="230"/>
      <c r="BK110" s="232"/>
      <c r="BL110" s="232"/>
      <c r="BM110" s="234"/>
      <c r="BN110" s="236"/>
      <c r="BO110" s="238"/>
      <c r="BP110" s="230"/>
      <c r="BQ110" s="232"/>
      <c r="BR110" s="232"/>
      <c r="BS110" s="234"/>
      <c r="BT110" s="236"/>
      <c r="BU110" s="238"/>
      <c r="BV110" s="230"/>
      <c r="BW110" s="232"/>
      <c r="BX110" s="232"/>
      <c r="BY110" s="234"/>
      <c r="BZ110" s="236"/>
      <c r="CA110" s="238"/>
      <c r="CB110" s="230"/>
      <c r="CC110" s="232"/>
      <c r="CD110" s="232"/>
      <c r="CE110" s="234"/>
      <c r="CF110" s="236"/>
      <c r="CG110" s="238"/>
    </row>
    <row r="111" spans="1:85">
      <c r="A111" s="130">
        <v>15</v>
      </c>
      <c r="B111" s="131" t="e">
        <f>#REF!</f>
        <v>#REF!</v>
      </c>
      <c r="C111" s="131" t="e">
        <f>#REF!</f>
        <v>#REF!</v>
      </c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3"/>
      <c r="AI111" s="99"/>
      <c r="AJ111" s="134">
        <f t="shared" si="13"/>
        <v>0</v>
      </c>
      <c r="AK111" s="132" t="e">
        <f>#REF!</f>
        <v>#REF!</v>
      </c>
      <c r="AL111" s="133" t="e">
        <f t="shared" si="14"/>
        <v>#REF!</v>
      </c>
      <c r="AM111" s="99"/>
      <c r="AN111" s="152"/>
      <c r="AO111" s="153"/>
      <c r="AP111" s="152"/>
      <c r="AR111" s="222" t="e">
        <f>#REF!</f>
        <v>#REF!</v>
      </c>
      <c r="AS111" s="187" t="e">
        <f t="array" ref="AS111">SUM(IF(($B$97:$B$153=AR111)*($C$97:$C$153=AV111),$AL$97:$AL$153,0))</f>
        <v>#REF!</v>
      </c>
      <c r="AT111" s="224" t="e">
        <f>BA111+BG111+BM111+BS111+BY111+CE111</f>
        <v>#REF!</v>
      </c>
      <c r="AU111" s="201" t="e">
        <f>AT111-AS111-AS112</f>
        <v>#REF!</v>
      </c>
      <c r="AV111" s="188" t="e">
        <f>#REF!</f>
        <v>#REF!</v>
      </c>
      <c r="AW111" s="230" t="e">
        <f>#REF!</f>
        <v>#REF!</v>
      </c>
      <c r="AX111" s="240" t="e">
        <f>#REF!</f>
        <v>#REF!</v>
      </c>
      <c r="AY111" s="232" t="e">
        <f>#REF!</f>
        <v>#REF!</v>
      </c>
      <c r="AZ111" s="232" t="e">
        <f>#REF!</f>
        <v>#REF!</v>
      </c>
      <c r="BA111" s="234" t="e">
        <f>#REF!</f>
        <v>#REF!</v>
      </c>
      <c r="BB111" s="242" t="e">
        <f>#REF!</f>
        <v>#REF!</v>
      </c>
      <c r="BC111" s="238" t="e">
        <f>#REF!</f>
        <v>#REF!</v>
      </c>
      <c r="BD111" s="230" t="e">
        <f>#REF!</f>
        <v>#REF!</v>
      </c>
      <c r="BE111" s="232" t="e">
        <f>#REF!</f>
        <v>#REF!</v>
      </c>
      <c r="BF111" s="232" t="e">
        <f>#REF!</f>
        <v>#REF!</v>
      </c>
      <c r="BG111" s="234" t="e">
        <f>#REF!</f>
        <v>#REF!</v>
      </c>
      <c r="BH111" s="236" t="e">
        <f>#REF!</f>
        <v>#REF!</v>
      </c>
      <c r="BI111" s="238" t="e">
        <f>#REF!</f>
        <v>#REF!</v>
      </c>
      <c r="BJ111" s="230" t="e">
        <f>#REF!</f>
        <v>#REF!</v>
      </c>
      <c r="BK111" s="232" t="e">
        <f>#REF!</f>
        <v>#REF!</v>
      </c>
      <c r="BL111" s="232" t="e">
        <f>#REF!</f>
        <v>#REF!</v>
      </c>
      <c r="BM111" s="234" t="e">
        <f>#REF!</f>
        <v>#REF!</v>
      </c>
      <c r="BN111" s="236" t="e">
        <f>#REF!</f>
        <v>#REF!</v>
      </c>
      <c r="BO111" s="238" t="e">
        <f>#REF!</f>
        <v>#REF!</v>
      </c>
      <c r="BP111" s="230" t="e">
        <f>#REF!</f>
        <v>#REF!</v>
      </c>
      <c r="BQ111" s="232" t="e">
        <f>#REF!</f>
        <v>#REF!</v>
      </c>
      <c r="BR111" s="232" t="e">
        <f>#REF!</f>
        <v>#REF!</v>
      </c>
      <c r="BS111" s="234" t="e">
        <f>#REF!</f>
        <v>#REF!</v>
      </c>
      <c r="BT111" s="236" t="e">
        <f>#REF!</f>
        <v>#REF!</v>
      </c>
      <c r="BU111" s="238" t="e">
        <f>#REF!</f>
        <v>#REF!</v>
      </c>
      <c r="BV111" s="230" t="e">
        <f>#REF!</f>
        <v>#REF!</v>
      </c>
      <c r="BW111" s="232" t="e">
        <f>#REF!</f>
        <v>#REF!</v>
      </c>
      <c r="BX111" s="232" t="e">
        <f>#REF!</f>
        <v>#REF!</v>
      </c>
      <c r="BY111" s="234" t="e">
        <f>#REF!</f>
        <v>#REF!</v>
      </c>
      <c r="BZ111" s="236" t="e">
        <f>#REF!</f>
        <v>#REF!</v>
      </c>
      <c r="CA111" s="238" t="e">
        <f>#REF!</f>
        <v>#REF!</v>
      </c>
      <c r="CB111" s="230" t="e">
        <f>#REF!</f>
        <v>#REF!</v>
      </c>
      <c r="CC111" s="232" t="e">
        <f>#REF!</f>
        <v>#REF!</v>
      </c>
      <c r="CD111" s="232" t="e">
        <f>#REF!</f>
        <v>#REF!</v>
      </c>
      <c r="CE111" s="234" t="e">
        <f>#REF!</f>
        <v>#REF!</v>
      </c>
      <c r="CF111" s="236" t="e">
        <f>#REF!</f>
        <v>#REF!</v>
      </c>
      <c r="CG111" s="238" t="e">
        <f>#REF!</f>
        <v>#REF!</v>
      </c>
    </row>
    <row r="112" spans="1:85">
      <c r="A112" s="130">
        <v>16</v>
      </c>
      <c r="B112" s="131" t="e">
        <f>#REF!</f>
        <v>#REF!</v>
      </c>
      <c r="C112" s="131" t="e">
        <f>#REF!</f>
        <v>#REF!</v>
      </c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3"/>
      <c r="AI112" s="99"/>
      <c r="AJ112" s="134">
        <f t="shared" si="13"/>
        <v>0</v>
      </c>
      <c r="AK112" s="132" t="e">
        <f>#REF!</f>
        <v>#REF!</v>
      </c>
      <c r="AL112" s="133" t="e">
        <f t="shared" si="14"/>
        <v>#REF!</v>
      </c>
      <c r="AM112" s="99"/>
      <c r="AN112" s="216" t="s">
        <v>50</v>
      </c>
      <c r="AO112" s="216"/>
      <c r="AP112" s="216"/>
      <c r="AR112" s="223"/>
      <c r="AS112" s="185" t="e">
        <f t="array" ref="AS112">SUM(IF(($B$97:$B$153=AR111)*($C$97:$C$153=AV112),$AL$97:$AL$153,0))</f>
        <v>#REF!</v>
      </c>
      <c r="AT112" s="225"/>
      <c r="AU112" s="200"/>
      <c r="AV112" s="186" t="e">
        <f>#REF!</f>
        <v>#REF!</v>
      </c>
      <c r="AW112" s="230"/>
      <c r="AX112" s="240"/>
      <c r="AY112" s="232"/>
      <c r="AZ112" s="232"/>
      <c r="BA112" s="234"/>
      <c r="BB112" s="242"/>
      <c r="BC112" s="238"/>
      <c r="BD112" s="230"/>
      <c r="BE112" s="232"/>
      <c r="BF112" s="232"/>
      <c r="BG112" s="234"/>
      <c r="BH112" s="236"/>
      <c r="BI112" s="238"/>
      <c r="BJ112" s="230"/>
      <c r="BK112" s="232"/>
      <c r="BL112" s="232"/>
      <c r="BM112" s="234"/>
      <c r="BN112" s="236"/>
      <c r="BO112" s="238"/>
      <c r="BP112" s="230"/>
      <c r="BQ112" s="232"/>
      <c r="BR112" s="232"/>
      <c r="BS112" s="234"/>
      <c r="BT112" s="236"/>
      <c r="BU112" s="238"/>
      <c r="BV112" s="230"/>
      <c r="BW112" s="232"/>
      <c r="BX112" s="232"/>
      <c r="BY112" s="234"/>
      <c r="BZ112" s="236"/>
      <c r="CA112" s="238"/>
      <c r="CB112" s="230"/>
      <c r="CC112" s="232"/>
      <c r="CD112" s="232"/>
      <c r="CE112" s="234"/>
      <c r="CF112" s="236"/>
      <c r="CG112" s="238"/>
    </row>
    <row r="113" spans="1:85">
      <c r="A113" s="130">
        <v>17</v>
      </c>
      <c r="B113" s="131" t="e">
        <f>#REF!</f>
        <v>#REF!</v>
      </c>
      <c r="C113" s="131" t="e">
        <f>#REF!</f>
        <v>#REF!</v>
      </c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3"/>
      <c r="AI113" s="99"/>
      <c r="AJ113" s="134">
        <f t="shared" si="13"/>
        <v>0</v>
      </c>
      <c r="AK113" s="132" t="e">
        <f>#REF!</f>
        <v>#REF!</v>
      </c>
      <c r="AL113" s="133" t="e">
        <f t="shared" si="14"/>
        <v>#REF!</v>
      </c>
      <c r="AM113" s="99"/>
      <c r="AN113" s="152"/>
      <c r="AO113" s="153"/>
      <c r="AP113" s="152"/>
      <c r="AR113" s="222" t="e">
        <f>#REF!</f>
        <v>#REF!</v>
      </c>
      <c r="AS113" s="187" t="e">
        <f t="array" ref="AS113">SUM(IF(($B$97:$B$153=AR113)*($C$97:$C$153=AV113),$AL$97:$AL$153,0))</f>
        <v>#REF!</v>
      </c>
      <c r="AT113" s="224" t="e">
        <f>BA113+BG113+BM113+BS113+BY113+CE113</f>
        <v>#REF!</v>
      </c>
      <c r="AU113" s="201" t="e">
        <f>AT113-AS113-AS114</f>
        <v>#REF!</v>
      </c>
      <c r="AV113" s="188" t="e">
        <f>#REF!</f>
        <v>#REF!</v>
      </c>
      <c r="AW113" s="230" t="e">
        <f>#REF!</f>
        <v>#REF!</v>
      </c>
      <c r="AX113" s="240" t="e">
        <f>#REF!</f>
        <v>#REF!</v>
      </c>
      <c r="AY113" s="232" t="e">
        <f>#REF!</f>
        <v>#REF!</v>
      </c>
      <c r="AZ113" s="232" t="e">
        <f>#REF!</f>
        <v>#REF!</v>
      </c>
      <c r="BA113" s="234" t="e">
        <f>#REF!</f>
        <v>#REF!</v>
      </c>
      <c r="BB113" s="242" t="e">
        <f>#REF!</f>
        <v>#REF!</v>
      </c>
      <c r="BC113" s="238" t="e">
        <f>#REF!</f>
        <v>#REF!</v>
      </c>
      <c r="BD113" s="230" t="e">
        <f>#REF!</f>
        <v>#REF!</v>
      </c>
      <c r="BE113" s="232" t="e">
        <f>#REF!</f>
        <v>#REF!</v>
      </c>
      <c r="BF113" s="232" t="e">
        <f>#REF!</f>
        <v>#REF!</v>
      </c>
      <c r="BG113" s="234" t="e">
        <f>#REF!</f>
        <v>#REF!</v>
      </c>
      <c r="BH113" s="236" t="e">
        <f>#REF!</f>
        <v>#REF!</v>
      </c>
      <c r="BI113" s="238" t="e">
        <f>#REF!</f>
        <v>#REF!</v>
      </c>
      <c r="BJ113" s="230" t="e">
        <f>#REF!</f>
        <v>#REF!</v>
      </c>
      <c r="BK113" s="232" t="e">
        <f>#REF!</f>
        <v>#REF!</v>
      </c>
      <c r="BL113" s="232" t="e">
        <f>#REF!</f>
        <v>#REF!</v>
      </c>
      <c r="BM113" s="234" t="e">
        <f>#REF!</f>
        <v>#REF!</v>
      </c>
      <c r="BN113" s="236" t="e">
        <f>#REF!</f>
        <v>#REF!</v>
      </c>
      <c r="BO113" s="238" t="e">
        <f>#REF!</f>
        <v>#REF!</v>
      </c>
      <c r="BP113" s="230" t="e">
        <f>#REF!</f>
        <v>#REF!</v>
      </c>
      <c r="BQ113" s="232" t="e">
        <f>#REF!</f>
        <v>#REF!</v>
      </c>
      <c r="BR113" s="232" t="e">
        <f>#REF!</f>
        <v>#REF!</v>
      </c>
      <c r="BS113" s="234" t="e">
        <f>#REF!</f>
        <v>#REF!</v>
      </c>
      <c r="BT113" s="236" t="e">
        <f>#REF!</f>
        <v>#REF!</v>
      </c>
      <c r="BU113" s="238" t="e">
        <f>#REF!</f>
        <v>#REF!</v>
      </c>
      <c r="BV113" s="230" t="e">
        <f>#REF!</f>
        <v>#REF!</v>
      </c>
      <c r="BW113" s="232" t="e">
        <f>#REF!</f>
        <v>#REF!</v>
      </c>
      <c r="BX113" s="232" t="e">
        <f>#REF!</f>
        <v>#REF!</v>
      </c>
      <c r="BY113" s="234" t="e">
        <f>#REF!</f>
        <v>#REF!</v>
      </c>
      <c r="BZ113" s="236" t="e">
        <f>#REF!</f>
        <v>#REF!</v>
      </c>
      <c r="CA113" s="238" t="e">
        <f>#REF!</f>
        <v>#REF!</v>
      </c>
      <c r="CB113" s="230" t="e">
        <f>#REF!</f>
        <v>#REF!</v>
      </c>
      <c r="CC113" s="232" t="e">
        <f>#REF!</f>
        <v>#REF!</v>
      </c>
      <c r="CD113" s="232" t="e">
        <f>#REF!</f>
        <v>#REF!</v>
      </c>
      <c r="CE113" s="234" t="e">
        <f>#REF!</f>
        <v>#REF!</v>
      </c>
      <c r="CF113" s="236" t="e">
        <f>#REF!</f>
        <v>#REF!</v>
      </c>
      <c r="CG113" s="238" t="e">
        <f>#REF!</f>
        <v>#REF!</v>
      </c>
    </row>
    <row r="114" spans="1:85">
      <c r="A114" s="130">
        <v>18</v>
      </c>
      <c r="B114" s="131" t="e">
        <f>#REF!</f>
        <v>#REF!</v>
      </c>
      <c r="C114" s="131" t="e">
        <f>#REF!</f>
        <v>#REF!</v>
      </c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3"/>
      <c r="AI114" s="99"/>
      <c r="AJ114" s="134">
        <f t="shared" si="13"/>
        <v>0</v>
      </c>
      <c r="AK114" s="132" t="e">
        <f>#REF!</f>
        <v>#REF!</v>
      </c>
      <c r="AL114" s="133" t="e">
        <f t="shared" si="14"/>
        <v>#REF!</v>
      </c>
      <c r="AM114" s="99"/>
      <c r="AN114" s="158"/>
      <c r="AO114" s="159"/>
      <c r="AP114" s="158"/>
      <c r="AR114" s="223"/>
      <c r="AS114" s="185" t="e">
        <f t="array" ref="AS114">SUM(IF(($B$97:$B$153=AR113)*($C$97:$C$153=AV114),$AL$97:$AL$153,0))</f>
        <v>#REF!</v>
      </c>
      <c r="AT114" s="225"/>
      <c r="AU114" s="200"/>
      <c r="AV114" s="186" t="e">
        <f>#REF!</f>
        <v>#REF!</v>
      </c>
      <c r="AW114" s="230"/>
      <c r="AX114" s="240"/>
      <c r="AY114" s="232"/>
      <c r="AZ114" s="232"/>
      <c r="BA114" s="234"/>
      <c r="BB114" s="242"/>
      <c r="BC114" s="238"/>
      <c r="BD114" s="230"/>
      <c r="BE114" s="232"/>
      <c r="BF114" s="232"/>
      <c r="BG114" s="234"/>
      <c r="BH114" s="236"/>
      <c r="BI114" s="238"/>
      <c r="BJ114" s="230"/>
      <c r="BK114" s="232"/>
      <c r="BL114" s="232"/>
      <c r="BM114" s="234"/>
      <c r="BN114" s="236"/>
      <c r="BO114" s="238"/>
      <c r="BP114" s="230"/>
      <c r="BQ114" s="232"/>
      <c r="BR114" s="232"/>
      <c r="BS114" s="234"/>
      <c r="BT114" s="236"/>
      <c r="BU114" s="238"/>
      <c r="BV114" s="230"/>
      <c r="BW114" s="232"/>
      <c r="BX114" s="232"/>
      <c r="BY114" s="234"/>
      <c r="BZ114" s="236"/>
      <c r="CA114" s="238"/>
      <c r="CB114" s="230"/>
      <c r="CC114" s="232"/>
      <c r="CD114" s="232"/>
      <c r="CE114" s="234"/>
      <c r="CF114" s="236"/>
      <c r="CG114" s="238"/>
    </row>
    <row r="115" spans="1:85">
      <c r="A115" s="130">
        <v>19</v>
      </c>
      <c r="B115" s="131" t="e">
        <f>#REF!</f>
        <v>#REF!</v>
      </c>
      <c r="C115" s="131" t="e">
        <f>#REF!</f>
        <v>#REF!</v>
      </c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3"/>
      <c r="AI115" s="99"/>
      <c r="AJ115" s="134">
        <f t="shared" si="13"/>
        <v>0</v>
      </c>
      <c r="AK115" s="132" t="e">
        <f>#REF!</f>
        <v>#REF!</v>
      </c>
      <c r="AL115" s="133" t="e">
        <f t="shared" si="14"/>
        <v>#REF!</v>
      </c>
      <c r="AM115" s="99"/>
      <c r="AN115" s="152"/>
      <c r="AO115" s="153"/>
      <c r="AP115" s="152"/>
      <c r="AR115" s="222" t="e">
        <f>#REF!</f>
        <v>#REF!</v>
      </c>
      <c r="AS115" s="187" t="e">
        <f t="array" ref="AS115">SUM(IF(($B$97:$B$153=AR115)*($C$97:$C$153=AV115),$AL$97:$AL$153,0))</f>
        <v>#REF!</v>
      </c>
      <c r="AT115" s="224" t="e">
        <f>BA115+BG115+BM115+BS115+BY115+CE115</f>
        <v>#REF!</v>
      </c>
      <c r="AU115" s="201" t="e">
        <f>AT115-AS115-AS116</f>
        <v>#REF!</v>
      </c>
      <c r="AV115" s="188" t="e">
        <f>#REF!</f>
        <v>#REF!</v>
      </c>
      <c r="AW115" s="230" t="e">
        <f>#REF!</f>
        <v>#REF!</v>
      </c>
      <c r="AX115" s="240" t="e">
        <f>#REF!</f>
        <v>#REF!</v>
      </c>
      <c r="AY115" s="232" t="e">
        <f>#REF!</f>
        <v>#REF!</v>
      </c>
      <c r="AZ115" s="232" t="e">
        <f>#REF!</f>
        <v>#REF!</v>
      </c>
      <c r="BA115" s="234" t="e">
        <f>#REF!</f>
        <v>#REF!</v>
      </c>
      <c r="BB115" s="242" t="e">
        <f>#REF!</f>
        <v>#REF!</v>
      </c>
      <c r="BC115" s="238" t="e">
        <f>#REF!</f>
        <v>#REF!</v>
      </c>
      <c r="BD115" s="230" t="e">
        <f>#REF!</f>
        <v>#REF!</v>
      </c>
      <c r="BE115" s="232" t="e">
        <f>#REF!</f>
        <v>#REF!</v>
      </c>
      <c r="BF115" s="232" t="e">
        <f>#REF!</f>
        <v>#REF!</v>
      </c>
      <c r="BG115" s="234" t="e">
        <f>#REF!</f>
        <v>#REF!</v>
      </c>
      <c r="BH115" s="236" t="e">
        <f>#REF!</f>
        <v>#REF!</v>
      </c>
      <c r="BI115" s="238" t="e">
        <f>#REF!</f>
        <v>#REF!</v>
      </c>
      <c r="BJ115" s="230" t="e">
        <f>#REF!</f>
        <v>#REF!</v>
      </c>
      <c r="BK115" s="232" t="e">
        <f>#REF!</f>
        <v>#REF!</v>
      </c>
      <c r="BL115" s="232" t="e">
        <f>#REF!</f>
        <v>#REF!</v>
      </c>
      <c r="BM115" s="234" t="e">
        <f>#REF!</f>
        <v>#REF!</v>
      </c>
      <c r="BN115" s="236" t="e">
        <f>#REF!</f>
        <v>#REF!</v>
      </c>
      <c r="BO115" s="238" t="e">
        <f>#REF!</f>
        <v>#REF!</v>
      </c>
      <c r="BP115" s="230" t="e">
        <f>#REF!</f>
        <v>#REF!</v>
      </c>
      <c r="BQ115" s="232" t="e">
        <f>#REF!</f>
        <v>#REF!</v>
      </c>
      <c r="BR115" s="232" t="e">
        <f>#REF!</f>
        <v>#REF!</v>
      </c>
      <c r="BS115" s="234" t="e">
        <f>#REF!</f>
        <v>#REF!</v>
      </c>
      <c r="BT115" s="236" t="e">
        <f>#REF!</f>
        <v>#REF!</v>
      </c>
      <c r="BU115" s="238" t="e">
        <f>#REF!</f>
        <v>#REF!</v>
      </c>
      <c r="BV115" s="230" t="e">
        <f>#REF!</f>
        <v>#REF!</v>
      </c>
      <c r="BW115" s="232" t="e">
        <f>#REF!</f>
        <v>#REF!</v>
      </c>
      <c r="BX115" s="232" t="e">
        <f>#REF!</f>
        <v>#REF!</v>
      </c>
      <c r="BY115" s="234" t="e">
        <f>#REF!</f>
        <v>#REF!</v>
      </c>
      <c r="BZ115" s="236" t="e">
        <f>#REF!</f>
        <v>#REF!</v>
      </c>
      <c r="CA115" s="238" t="e">
        <f>#REF!</f>
        <v>#REF!</v>
      </c>
      <c r="CB115" s="230" t="e">
        <f>#REF!</f>
        <v>#REF!</v>
      </c>
      <c r="CC115" s="232" t="e">
        <f>#REF!</f>
        <v>#REF!</v>
      </c>
      <c r="CD115" s="232" t="e">
        <f>#REF!</f>
        <v>#REF!</v>
      </c>
      <c r="CE115" s="234" t="e">
        <f>#REF!</f>
        <v>#REF!</v>
      </c>
      <c r="CF115" s="236" t="e">
        <f>#REF!</f>
        <v>#REF!</v>
      </c>
      <c r="CG115" s="238" t="e">
        <f>#REF!</f>
        <v>#REF!</v>
      </c>
    </row>
    <row r="116" spans="1:85">
      <c r="A116" s="130">
        <v>20</v>
      </c>
      <c r="B116" s="131" t="e">
        <f>#REF!</f>
        <v>#REF!</v>
      </c>
      <c r="C116" s="131" t="e">
        <f>#REF!</f>
        <v>#REF!</v>
      </c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3"/>
      <c r="AI116" s="99"/>
      <c r="AJ116" s="134">
        <f t="shared" si="13"/>
        <v>0</v>
      </c>
      <c r="AK116" s="132" t="e">
        <f>#REF!</f>
        <v>#REF!</v>
      </c>
      <c r="AL116" s="133" t="e">
        <f t="shared" si="14"/>
        <v>#REF!</v>
      </c>
      <c r="AM116" s="99"/>
      <c r="AN116" s="152"/>
      <c r="AO116" s="153"/>
      <c r="AP116" s="152"/>
      <c r="AR116" s="223"/>
      <c r="AS116" s="185" t="e">
        <f t="array" ref="AS116">SUM(IF(($B$97:$B$153=AR115)*($C$97:$C$153=AV116),$AL$97:$AL$153,0))</f>
        <v>#REF!</v>
      </c>
      <c r="AT116" s="225"/>
      <c r="AU116" s="200"/>
      <c r="AV116" s="186" t="e">
        <f>#REF!</f>
        <v>#REF!</v>
      </c>
      <c r="AW116" s="230"/>
      <c r="AX116" s="240"/>
      <c r="AY116" s="232"/>
      <c r="AZ116" s="232"/>
      <c r="BA116" s="234"/>
      <c r="BB116" s="242"/>
      <c r="BC116" s="238"/>
      <c r="BD116" s="230"/>
      <c r="BE116" s="232"/>
      <c r="BF116" s="232"/>
      <c r="BG116" s="234"/>
      <c r="BH116" s="236"/>
      <c r="BI116" s="238"/>
      <c r="BJ116" s="230"/>
      <c r="BK116" s="232"/>
      <c r="BL116" s="232"/>
      <c r="BM116" s="234"/>
      <c r="BN116" s="236"/>
      <c r="BO116" s="238"/>
      <c r="BP116" s="230"/>
      <c r="BQ116" s="232"/>
      <c r="BR116" s="232"/>
      <c r="BS116" s="234"/>
      <c r="BT116" s="236"/>
      <c r="BU116" s="238"/>
      <c r="BV116" s="230"/>
      <c r="BW116" s="232"/>
      <c r="BX116" s="232"/>
      <c r="BY116" s="234"/>
      <c r="BZ116" s="236"/>
      <c r="CA116" s="238"/>
      <c r="CB116" s="230"/>
      <c r="CC116" s="232"/>
      <c r="CD116" s="232"/>
      <c r="CE116" s="234"/>
      <c r="CF116" s="236"/>
      <c r="CG116" s="238"/>
    </row>
    <row r="117" spans="1:85">
      <c r="A117" s="130">
        <v>21</v>
      </c>
      <c r="B117" s="131" t="e">
        <f>#REF!</f>
        <v>#REF!</v>
      </c>
      <c r="C117" s="131" t="e">
        <f>#REF!</f>
        <v>#REF!</v>
      </c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3"/>
      <c r="AI117" s="99"/>
      <c r="AJ117" s="134">
        <f t="shared" si="13"/>
        <v>0</v>
      </c>
      <c r="AK117" s="132" t="e">
        <f>#REF!</f>
        <v>#REF!</v>
      </c>
      <c r="AL117" s="133" t="e">
        <f t="shared" si="14"/>
        <v>#REF!</v>
      </c>
      <c r="AM117" s="99"/>
      <c r="AN117" s="152"/>
      <c r="AO117" s="153"/>
      <c r="AP117" s="152"/>
      <c r="AR117" s="222" t="e">
        <f>#REF!</f>
        <v>#REF!</v>
      </c>
      <c r="AS117" s="187" t="e">
        <f t="array" ref="AS117">SUM(IF(($B$97:$B$153=AR117)*($C$97:$C$153=AV117),$AL$97:$AL$153,0))</f>
        <v>#REF!</v>
      </c>
      <c r="AT117" s="224" t="e">
        <f>BA117+BG117+BM117+BS117+BY117+CE117</f>
        <v>#REF!</v>
      </c>
      <c r="AU117" s="201" t="e">
        <f>AT117-AS117-AS118</f>
        <v>#REF!</v>
      </c>
      <c r="AV117" s="188" t="e">
        <f>#REF!</f>
        <v>#REF!</v>
      </c>
      <c r="AW117" s="230" t="e">
        <f>#REF!</f>
        <v>#REF!</v>
      </c>
      <c r="AX117" s="240" t="e">
        <f>#REF!</f>
        <v>#REF!</v>
      </c>
      <c r="AY117" s="232" t="e">
        <f>#REF!</f>
        <v>#REF!</v>
      </c>
      <c r="AZ117" s="232" t="e">
        <f>#REF!</f>
        <v>#REF!</v>
      </c>
      <c r="BA117" s="234" t="e">
        <f>#REF!</f>
        <v>#REF!</v>
      </c>
      <c r="BB117" s="242" t="e">
        <f>#REF!</f>
        <v>#REF!</v>
      </c>
      <c r="BC117" s="238" t="e">
        <f>#REF!</f>
        <v>#REF!</v>
      </c>
      <c r="BD117" s="230" t="e">
        <f>#REF!</f>
        <v>#REF!</v>
      </c>
      <c r="BE117" s="232" t="e">
        <f>#REF!</f>
        <v>#REF!</v>
      </c>
      <c r="BF117" s="232" t="e">
        <f>#REF!</f>
        <v>#REF!</v>
      </c>
      <c r="BG117" s="234" t="e">
        <f>#REF!</f>
        <v>#REF!</v>
      </c>
      <c r="BH117" s="236" t="e">
        <f>#REF!</f>
        <v>#REF!</v>
      </c>
      <c r="BI117" s="238" t="e">
        <f>#REF!</f>
        <v>#REF!</v>
      </c>
      <c r="BJ117" s="230" t="e">
        <f>#REF!</f>
        <v>#REF!</v>
      </c>
      <c r="BK117" s="232" t="e">
        <f>#REF!</f>
        <v>#REF!</v>
      </c>
      <c r="BL117" s="232" t="e">
        <f>#REF!</f>
        <v>#REF!</v>
      </c>
      <c r="BM117" s="234" t="e">
        <f>#REF!</f>
        <v>#REF!</v>
      </c>
      <c r="BN117" s="236" t="e">
        <f>#REF!</f>
        <v>#REF!</v>
      </c>
      <c r="BO117" s="238" t="e">
        <f>#REF!</f>
        <v>#REF!</v>
      </c>
      <c r="BP117" s="230" t="e">
        <f>#REF!</f>
        <v>#REF!</v>
      </c>
      <c r="BQ117" s="232" t="e">
        <f>#REF!</f>
        <v>#REF!</v>
      </c>
      <c r="BR117" s="232" t="e">
        <f>#REF!</f>
        <v>#REF!</v>
      </c>
      <c r="BS117" s="234" t="e">
        <f>#REF!</f>
        <v>#REF!</v>
      </c>
      <c r="BT117" s="236" t="e">
        <f>#REF!</f>
        <v>#REF!</v>
      </c>
      <c r="BU117" s="238" t="e">
        <f>#REF!</f>
        <v>#REF!</v>
      </c>
      <c r="BV117" s="230" t="e">
        <f>#REF!</f>
        <v>#REF!</v>
      </c>
      <c r="BW117" s="232" t="e">
        <f>#REF!</f>
        <v>#REF!</v>
      </c>
      <c r="BX117" s="232" t="e">
        <f>#REF!</f>
        <v>#REF!</v>
      </c>
      <c r="BY117" s="234" t="e">
        <f>#REF!</f>
        <v>#REF!</v>
      </c>
      <c r="BZ117" s="236" t="e">
        <f>#REF!</f>
        <v>#REF!</v>
      </c>
      <c r="CA117" s="238" t="e">
        <f>#REF!</f>
        <v>#REF!</v>
      </c>
      <c r="CB117" s="230" t="e">
        <f>#REF!</f>
        <v>#REF!</v>
      </c>
      <c r="CC117" s="232" t="e">
        <f>#REF!</f>
        <v>#REF!</v>
      </c>
      <c r="CD117" s="232" t="e">
        <f>#REF!</f>
        <v>#REF!</v>
      </c>
      <c r="CE117" s="234" t="e">
        <f>#REF!</f>
        <v>#REF!</v>
      </c>
      <c r="CF117" s="236" t="e">
        <f>#REF!</f>
        <v>#REF!</v>
      </c>
      <c r="CG117" s="238" t="e">
        <f>#REF!</f>
        <v>#REF!</v>
      </c>
    </row>
    <row r="118" spans="1:85">
      <c r="A118" s="130">
        <v>22</v>
      </c>
      <c r="B118" s="131" t="e">
        <f>#REF!</f>
        <v>#REF!</v>
      </c>
      <c r="C118" s="131" t="e">
        <f>#REF!</f>
        <v>#REF!</v>
      </c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3"/>
      <c r="AI118" s="99"/>
      <c r="AJ118" s="134">
        <f t="shared" si="13"/>
        <v>0</v>
      </c>
      <c r="AK118" s="132" t="e">
        <f>#REF!</f>
        <v>#REF!</v>
      </c>
      <c r="AL118" s="133" t="e">
        <f t="shared" si="14"/>
        <v>#REF!</v>
      </c>
      <c r="AM118" s="99"/>
      <c r="AN118" s="152"/>
      <c r="AO118" s="153"/>
      <c r="AP118" s="152"/>
      <c r="AR118" s="223"/>
      <c r="AS118" s="185" t="e">
        <f t="array" ref="AS118">SUM(IF(($B$97:$B$153=AR117)*($C$97:$C$153=AV118),$AL$97:$AL$153,0))</f>
        <v>#REF!</v>
      </c>
      <c r="AT118" s="225"/>
      <c r="AU118" s="200"/>
      <c r="AV118" s="186" t="e">
        <f>#REF!</f>
        <v>#REF!</v>
      </c>
      <c r="AW118" s="230"/>
      <c r="AX118" s="240"/>
      <c r="AY118" s="232"/>
      <c r="AZ118" s="232"/>
      <c r="BA118" s="234"/>
      <c r="BB118" s="242"/>
      <c r="BC118" s="238"/>
      <c r="BD118" s="230"/>
      <c r="BE118" s="232"/>
      <c r="BF118" s="232"/>
      <c r="BG118" s="234"/>
      <c r="BH118" s="236"/>
      <c r="BI118" s="238"/>
      <c r="BJ118" s="230"/>
      <c r="BK118" s="232"/>
      <c r="BL118" s="232"/>
      <c r="BM118" s="234"/>
      <c r="BN118" s="236"/>
      <c r="BO118" s="238"/>
      <c r="BP118" s="230"/>
      <c r="BQ118" s="232"/>
      <c r="BR118" s="232"/>
      <c r="BS118" s="234"/>
      <c r="BT118" s="236"/>
      <c r="BU118" s="238"/>
      <c r="BV118" s="230"/>
      <c r="BW118" s="232"/>
      <c r="BX118" s="232"/>
      <c r="BY118" s="234"/>
      <c r="BZ118" s="236"/>
      <c r="CA118" s="238"/>
      <c r="CB118" s="230"/>
      <c r="CC118" s="232"/>
      <c r="CD118" s="232"/>
      <c r="CE118" s="234"/>
      <c r="CF118" s="236"/>
      <c r="CG118" s="238"/>
    </row>
    <row r="119" spans="1:85">
      <c r="A119" s="130">
        <v>23</v>
      </c>
      <c r="B119" s="131" t="e">
        <f>#REF!</f>
        <v>#REF!</v>
      </c>
      <c r="C119" s="131" t="e">
        <f>#REF!</f>
        <v>#REF!</v>
      </c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3"/>
      <c r="AI119" s="99"/>
      <c r="AJ119" s="134">
        <f t="shared" si="13"/>
        <v>0</v>
      </c>
      <c r="AK119" s="132" t="e">
        <f>#REF!</f>
        <v>#REF!</v>
      </c>
      <c r="AL119" s="133" t="e">
        <f t="shared" si="14"/>
        <v>#REF!</v>
      </c>
      <c r="AM119" s="99"/>
      <c r="AN119" s="152"/>
      <c r="AO119" s="153"/>
      <c r="AP119" s="152"/>
      <c r="AR119" s="222" t="e">
        <f>#REF!</f>
        <v>#REF!</v>
      </c>
      <c r="AS119" s="187" t="e">
        <f t="array" ref="AS119">SUM(IF(($B$97:$B$153=AR119)*($C$97:$C$153=AV119),$AL$97:$AL$153,0))</f>
        <v>#REF!</v>
      </c>
      <c r="AT119" s="224" t="e">
        <f>BA119+BG119+BM119+BS119+BY119+CE119</f>
        <v>#REF!</v>
      </c>
      <c r="AU119" s="201" t="e">
        <f>AT119-AS119-AS120</f>
        <v>#REF!</v>
      </c>
      <c r="AV119" s="188" t="e">
        <f>#REF!</f>
        <v>#REF!</v>
      </c>
      <c r="AW119" s="230" t="e">
        <f>#REF!</f>
        <v>#REF!</v>
      </c>
      <c r="AX119" s="240" t="e">
        <f>#REF!</f>
        <v>#REF!</v>
      </c>
      <c r="AY119" s="232" t="e">
        <f>#REF!</f>
        <v>#REF!</v>
      </c>
      <c r="AZ119" s="232" t="e">
        <f>#REF!</f>
        <v>#REF!</v>
      </c>
      <c r="BA119" s="234" t="e">
        <f>#REF!</f>
        <v>#REF!</v>
      </c>
      <c r="BB119" s="242" t="e">
        <f>#REF!</f>
        <v>#REF!</v>
      </c>
      <c r="BC119" s="238" t="e">
        <f>#REF!</f>
        <v>#REF!</v>
      </c>
      <c r="BD119" s="230" t="e">
        <f>#REF!</f>
        <v>#REF!</v>
      </c>
      <c r="BE119" s="232" t="e">
        <f>#REF!</f>
        <v>#REF!</v>
      </c>
      <c r="BF119" s="232" t="e">
        <f>#REF!</f>
        <v>#REF!</v>
      </c>
      <c r="BG119" s="234" t="e">
        <f>#REF!</f>
        <v>#REF!</v>
      </c>
      <c r="BH119" s="236" t="e">
        <f>#REF!</f>
        <v>#REF!</v>
      </c>
      <c r="BI119" s="238" t="e">
        <f>#REF!</f>
        <v>#REF!</v>
      </c>
      <c r="BJ119" s="230" t="e">
        <f>#REF!</f>
        <v>#REF!</v>
      </c>
      <c r="BK119" s="232" t="e">
        <f>#REF!</f>
        <v>#REF!</v>
      </c>
      <c r="BL119" s="232" t="e">
        <f>#REF!</f>
        <v>#REF!</v>
      </c>
      <c r="BM119" s="234" t="e">
        <f>#REF!</f>
        <v>#REF!</v>
      </c>
      <c r="BN119" s="236" t="e">
        <f>#REF!</f>
        <v>#REF!</v>
      </c>
      <c r="BO119" s="238" t="e">
        <f>#REF!</f>
        <v>#REF!</v>
      </c>
      <c r="BP119" s="230" t="e">
        <f>#REF!</f>
        <v>#REF!</v>
      </c>
      <c r="BQ119" s="232" t="e">
        <f>#REF!</f>
        <v>#REF!</v>
      </c>
      <c r="BR119" s="232" t="e">
        <f>#REF!</f>
        <v>#REF!</v>
      </c>
      <c r="BS119" s="234" t="e">
        <f>#REF!</f>
        <v>#REF!</v>
      </c>
      <c r="BT119" s="236" t="e">
        <f>#REF!</f>
        <v>#REF!</v>
      </c>
      <c r="BU119" s="238" t="e">
        <f>#REF!</f>
        <v>#REF!</v>
      </c>
      <c r="BV119" s="230" t="e">
        <f>#REF!</f>
        <v>#REF!</v>
      </c>
      <c r="BW119" s="232" t="e">
        <f>#REF!</f>
        <v>#REF!</v>
      </c>
      <c r="BX119" s="232" t="e">
        <f>#REF!</f>
        <v>#REF!</v>
      </c>
      <c r="BY119" s="234" t="e">
        <f>#REF!</f>
        <v>#REF!</v>
      </c>
      <c r="BZ119" s="236" t="e">
        <f>#REF!</f>
        <v>#REF!</v>
      </c>
      <c r="CA119" s="238" t="e">
        <f>#REF!</f>
        <v>#REF!</v>
      </c>
      <c r="CB119" s="230" t="e">
        <f>#REF!</f>
        <v>#REF!</v>
      </c>
      <c r="CC119" s="232" t="e">
        <f>#REF!</f>
        <v>#REF!</v>
      </c>
      <c r="CD119" s="232" t="e">
        <f>#REF!</f>
        <v>#REF!</v>
      </c>
      <c r="CE119" s="234" t="e">
        <f>#REF!</f>
        <v>#REF!</v>
      </c>
      <c r="CF119" s="236" t="e">
        <f>#REF!</f>
        <v>#REF!</v>
      </c>
      <c r="CG119" s="238" t="e">
        <f>#REF!</f>
        <v>#REF!</v>
      </c>
    </row>
    <row r="120" spans="1:85">
      <c r="A120" s="130">
        <v>24</v>
      </c>
      <c r="B120" s="131" t="e">
        <f>#REF!</f>
        <v>#REF!</v>
      </c>
      <c r="C120" s="131" t="e">
        <f>#REF!</f>
        <v>#REF!</v>
      </c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  <c r="AE120" s="132"/>
      <c r="AF120" s="132"/>
      <c r="AG120" s="132"/>
      <c r="AH120" s="133"/>
      <c r="AI120" s="99"/>
      <c r="AJ120" s="134">
        <f t="shared" si="13"/>
        <v>0</v>
      </c>
      <c r="AK120" s="132" t="e">
        <f>#REF!</f>
        <v>#REF!</v>
      </c>
      <c r="AL120" s="133" t="e">
        <f t="shared" si="14"/>
        <v>#REF!</v>
      </c>
      <c r="AM120" s="99"/>
      <c r="AN120" s="152"/>
      <c r="AO120" s="153"/>
      <c r="AP120" s="152"/>
      <c r="AR120" s="223"/>
      <c r="AS120" s="185" t="e">
        <f t="array" ref="AS120">SUM(IF(($B$97:$B$153=AR119)*($C$97:$C$153=AV120),$AL$97:$AL$153,0))</f>
        <v>#REF!</v>
      </c>
      <c r="AT120" s="225"/>
      <c r="AU120" s="200"/>
      <c r="AV120" s="186" t="e">
        <f>#REF!</f>
        <v>#REF!</v>
      </c>
      <c r="AW120" s="230"/>
      <c r="AX120" s="240"/>
      <c r="AY120" s="232"/>
      <c r="AZ120" s="232"/>
      <c r="BA120" s="234"/>
      <c r="BB120" s="242"/>
      <c r="BC120" s="238"/>
      <c r="BD120" s="230"/>
      <c r="BE120" s="232"/>
      <c r="BF120" s="232"/>
      <c r="BG120" s="234"/>
      <c r="BH120" s="236"/>
      <c r="BI120" s="238"/>
      <c r="BJ120" s="230"/>
      <c r="BK120" s="232"/>
      <c r="BL120" s="232"/>
      <c r="BM120" s="234"/>
      <c r="BN120" s="236"/>
      <c r="BO120" s="238"/>
      <c r="BP120" s="230"/>
      <c r="BQ120" s="232"/>
      <c r="BR120" s="232"/>
      <c r="BS120" s="234"/>
      <c r="BT120" s="236"/>
      <c r="BU120" s="238"/>
      <c r="BV120" s="230"/>
      <c r="BW120" s="232"/>
      <c r="BX120" s="232"/>
      <c r="BY120" s="234"/>
      <c r="BZ120" s="236"/>
      <c r="CA120" s="238"/>
      <c r="CB120" s="230"/>
      <c r="CC120" s="232"/>
      <c r="CD120" s="232"/>
      <c r="CE120" s="234"/>
      <c r="CF120" s="236"/>
      <c r="CG120" s="238"/>
    </row>
    <row r="121" spans="1:85">
      <c r="A121" s="130">
        <v>25</v>
      </c>
      <c r="B121" s="131" t="e">
        <f>#REF!</f>
        <v>#REF!</v>
      </c>
      <c r="C121" s="131" t="e">
        <f>#REF!</f>
        <v>#REF!</v>
      </c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3"/>
      <c r="AI121" s="99"/>
      <c r="AJ121" s="134">
        <f t="shared" si="13"/>
        <v>0</v>
      </c>
      <c r="AK121" s="132" t="e">
        <f>#REF!</f>
        <v>#REF!</v>
      </c>
      <c r="AL121" s="133" t="e">
        <f t="shared" si="14"/>
        <v>#REF!</v>
      </c>
      <c r="AM121" s="99"/>
      <c r="AN121" s="152"/>
      <c r="AO121" s="153"/>
      <c r="AP121" s="152"/>
      <c r="AR121" s="222" t="e">
        <f>#REF!</f>
        <v>#REF!</v>
      </c>
      <c r="AS121" s="187" t="e">
        <f t="array" ref="AS121">SUM(IF(($B$97:$B$153=AR121)*($C$97:$C$153=AV121),$AL$97:$AL$153,0))</f>
        <v>#REF!</v>
      </c>
      <c r="AT121" s="224" t="e">
        <f>BA121+BG121+BM121+BS121+BY121+CE121</f>
        <v>#REF!</v>
      </c>
      <c r="AU121" s="201" t="e">
        <f>AT121-AS121-AS122</f>
        <v>#REF!</v>
      </c>
      <c r="AV121" s="188" t="e">
        <f>#REF!</f>
        <v>#REF!</v>
      </c>
      <c r="AW121" s="230" t="e">
        <f>#REF!</f>
        <v>#REF!</v>
      </c>
      <c r="AX121" s="240" t="e">
        <f>#REF!</f>
        <v>#REF!</v>
      </c>
      <c r="AY121" s="232" t="e">
        <f>#REF!</f>
        <v>#REF!</v>
      </c>
      <c r="AZ121" s="232" t="e">
        <f>#REF!</f>
        <v>#REF!</v>
      </c>
      <c r="BA121" s="234" t="e">
        <f>#REF!</f>
        <v>#REF!</v>
      </c>
      <c r="BB121" s="242" t="e">
        <f>#REF!</f>
        <v>#REF!</v>
      </c>
      <c r="BC121" s="238" t="e">
        <f>#REF!</f>
        <v>#REF!</v>
      </c>
      <c r="BD121" s="230" t="e">
        <f>#REF!</f>
        <v>#REF!</v>
      </c>
      <c r="BE121" s="232" t="e">
        <f>#REF!</f>
        <v>#REF!</v>
      </c>
      <c r="BF121" s="232" t="e">
        <f>#REF!</f>
        <v>#REF!</v>
      </c>
      <c r="BG121" s="234" t="e">
        <f>#REF!</f>
        <v>#REF!</v>
      </c>
      <c r="BH121" s="236" t="e">
        <f>#REF!</f>
        <v>#REF!</v>
      </c>
      <c r="BI121" s="238" t="e">
        <f>#REF!</f>
        <v>#REF!</v>
      </c>
      <c r="BJ121" s="230" t="e">
        <f>#REF!</f>
        <v>#REF!</v>
      </c>
      <c r="BK121" s="232" t="e">
        <f>#REF!</f>
        <v>#REF!</v>
      </c>
      <c r="BL121" s="232" t="e">
        <f>#REF!</f>
        <v>#REF!</v>
      </c>
      <c r="BM121" s="234" t="e">
        <f>#REF!</f>
        <v>#REF!</v>
      </c>
      <c r="BN121" s="236" t="e">
        <f>#REF!</f>
        <v>#REF!</v>
      </c>
      <c r="BO121" s="238" t="e">
        <f>#REF!</f>
        <v>#REF!</v>
      </c>
      <c r="BP121" s="230" t="e">
        <f>#REF!</f>
        <v>#REF!</v>
      </c>
      <c r="BQ121" s="232" t="e">
        <f>#REF!</f>
        <v>#REF!</v>
      </c>
      <c r="BR121" s="232" t="e">
        <f>#REF!</f>
        <v>#REF!</v>
      </c>
      <c r="BS121" s="234" t="e">
        <f>#REF!</f>
        <v>#REF!</v>
      </c>
      <c r="BT121" s="236" t="e">
        <f>#REF!</f>
        <v>#REF!</v>
      </c>
      <c r="BU121" s="238" t="e">
        <f>#REF!</f>
        <v>#REF!</v>
      </c>
      <c r="BV121" s="230" t="e">
        <f>#REF!</f>
        <v>#REF!</v>
      </c>
      <c r="BW121" s="232" t="e">
        <f>#REF!</f>
        <v>#REF!</v>
      </c>
      <c r="BX121" s="232" t="e">
        <f>#REF!</f>
        <v>#REF!</v>
      </c>
      <c r="BY121" s="234" t="e">
        <f>#REF!</f>
        <v>#REF!</v>
      </c>
      <c r="BZ121" s="236" t="e">
        <f>#REF!</f>
        <v>#REF!</v>
      </c>
      <c r="CA121" s="238" t="e">
        <f>#REF!</f>
        <v>#REF!</v>
      </c>
      <c r="CB121" s="230" t="e">
        <f>#REF!</f>
        <v>#REF!</v>
      </c>
      <c r="CC121" s="232" t="e">
        <f>#REF!</f>
        <v>#REF!</v>
      </c>
      <c r="CD121" s="232" t="e">
        <f>#REF!</f>
        <v>#REF!</v>
      </c>
      <c r="CE121" s="234" t="e">
        <f>#REF!</f>
        <v>#REF!</v>
      </c>
      <c r="CF121" s="236" t="e">
        <f>#REF!</f>
        <v>#REF!</v>
      </c>
      <c r="CG121" s="238" t="e">
        <f>#REF!</f>
        <v>#REF!</v>
      </c>
    </row>
    <row r="122" spans="1:85">
      <c r="A122" s="130">
        <v>26</v>
      </c>
      <c r="B122" s="131" t="e">
        <f>#REF!</f>
        <v>#REF!</v>
      </c>
      <c r="C122" s="131" t="e">
        <f>#REF!</f>
        <v>#REF!</v>
      </c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2"/>
      <c r="AH122" s="133"/>
      <c r="AI122" s="99"/>
      <c r="AJ122" s="134">
        <f t="shared" si="13"/>
        <v>0</v>
      </c>
      <c r="AK122" s="132" t="e">
        <f>#REF!</f>
        <v>#REF!</v>
      </c>
      <c r="AL122" s="133" t="e">
        <f t="shared" si="14"/>
        <v>#REF!</v>
      </c>
      <c r="AM122" s="99"/>
      <c r="AN122" s="152"/>
      <c r="AO122" s="153"/>
      <c r="AP122" s="152"/>
      <c r="AR122" s="223"/>
      <c r="AS122" s="185" t="e">
        <f t="array" ref="AS122">SUM(IF(($B$97:$B$153=AR121)*($C$97:$C$153=AV122),$AL$97:$AL$153,0))</f>
        <v>#REF!</v>
      </c>
      <c r="AT122" s="225"/>
      <c r="AU122" s="200"/>
      <c r="AV122" s="186" t="e">
        <f>#REF!</f>
        <v>#REF!</v>
      </c>
      <c r="AW122" s="230"/>
      <c r="AX122" s="240"/>
      <c r="AY122" s="232"/>
      <c r="AZ122" s="232"/>
      <c r="BA122" s="234"/>
      <c r="BB122" s="242"/>
      <c r="BC122" s="238"/>
      <c r="BD122" s="230"/>
      <c r="BE122" s="232"/>
      <c r="BF122" s="232"/>
      <c r="BG122" s="234"/>
      <c r="BH122" s="236"/>
      <c r="BI122" s="238"/>
      <c r="BJ122" s="230"/>
      <c r="BK122" s="232"/>
      <c r="BL122" s="232"/>
      <c r="BM122" s="234"/>
      <c r="BN122" s="236"/>
      <c r="BO122" s="238"/>
      <c r="BP122" s="230"/>
      <c r="BQ122" s="232"/>
      <c r="BR122" s="232"/>
      <c r="BS122" s="234"/>
      <c r="BT122" s="236"/>
      <c r="BU122" s="238"/>
      <c r="BV122" s="230"/>
      <c r="BW122" s="232"/>
      <c r="BX122" s="232"/>
      <c r="BY122" s="234"/>
      <c r="BZ122" s="236"/>
      <c r="CA122" s="238"/>
      <c r="CB122" s="230"/>
      <c r="CC122" s="232"/>
      <c r="CD122" s="232"/>
      <c r="CE122" s="234"/>
      <c r="CF122" s="236"/>
      <c r="CG122" s="238"/>
    </row>
    <row r="123" spans="1:85" ht="12.75" customHeight="1" thickBot="1">
      <c r="A123" s="130">
        <v>27</v>
      </c>
      <c r="B123" s="131" t="e">
        <f>#REF!</f>
        <v>#REF!</v>
      </c>
      <c r="C123" s="131" t="e">
        <f>#REF!</f>
        <v>#REF!</v>
      </c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3"/>
      <c r="AI123" s="99"/>
      <c r="AJ123" s="134">
        <f t="shared" si="13"/>
        <v>0</v>
      </c>
      <c r="AK123" s="132" t="e">
        <f>#REF!</f>
        <v>#REF!</v>
      </c>
      <c r="AL123" s="133" t="e">
        <f t="shared" si="14"/>
        <v>#REF!</v>
      </c>
      <c r="AM123" s="99"/>
      <c r="AN123" s="152"/>
      <c r="AO123" s="153"/>
      <c r="AP123" s="152"/>
      <c r="AR123" s="222" t="e">
        <f>#REF!</f>
        <v>#REF!</v>
      </c>
      <c r="AS123" s="187" t="e">
        <f t="array" ref="AS123">SUM(IF(($B$97:$B$153=AR123)*($C$97:$C$153=AV123),$AL$97:$AL$153,0))</f>
        <v>#REF!</v>
      </c>
      <c r="AT123" s="224" t="e">
        <f>BA123+BG123+BM123+BS123+BY123+CE123</f>
        <v>#REF!</v>
      </c>
      <c r="AU123" s="201" t="e">
        <f>AT123-AS123-AS124</f>
        <v>#REF!</v>
      </c>
      <c r="AV123" s="188" t="e">
        <f>#REF!</f>
        <v>#REF!</v>
      </c>
      <c r="AW123" s="230" t="e">
        <f>#REF!</f>
        <v>#REF!</v>
      </c>
      <c r="AX123" s="240" t="e">
        <f>#REF!</f>
        <v>#REF!</v>
      </c>
      <c r="AY123" s="232" t="e">
        <f>#REF!</f>
        <v>#REF!</v>
      </c>
      <c r="AZ123" s="232" t="e">
        <f>#REF!</f>
        <v>#REF!</v>
      </c>
      <c r="BA123" s="234" t="e">
        <f>#REF!</f>
        <v>#REF!</v>
      </c>
      <c r="BB123" s="242" t="e">
        <f>#REF!</f>
        <v>#REF!</v>
      </c>
      <c r="BC123" s="238" t="e">
        <f>#REF!</f>
        <v>#REF!</v>
      </c>
      <c r="BD123" s="230" t="e">
        <f>#REF!</f>
        <v>#REF!</v>
      </c>
      <c r="BE123" s="232" t="e">
        <f>#REF!</f>
        <v>#REF!</v>
      </c>
      <c r="BF123" s="232" t="e">
        <f>#REF!</f>
        <v>#REF!</v>
      </c>
      <c r="BG123" s="234" t="e">
        <f>#REF!</f>
        <v>#REF!</v>
      </c>
      <c r="BH123" s="236" t="e">
        <f>#REF!</f>
        <v>#REF!</v>
      </c>
      <c r="BI123" s="238" t="e">
        <f>#REF!</f>
        <v>#REF!</v>
      </c>
      <c r="BJ123" s="230" t="e">
        <f>#REF!</f>
        <v>#REF!</v>
      </c>
      <c r="BK123" s="232" t="e">
        <f>#REF!</f>
        <v>#REF!</v>
      </c>
      <c r="BL123" s="232" t="e">
        <f>#REF!</f>
        <v>#REF!</v>
      </c>
      <c r="BM123" s="234" t="e">
        <f>#REF!</f>
        <v>#REF!</v>
      </c>
      <c r="BN123" s="236" t="e">
        <f>#REF!</f>
        <v>#REF!</v>
      </c>
      <c r="BO123" s="238" t="e">
        <f>#REF!</f>
        <v>#REF!</v>
      </c>
      <c r="BP123" s="230" t="e">
        <f>#REF!</f>
        <v>#REF!</v>
      </c>
      <c r="BQ123" s="232" t="e">
        <f>#REF!</f>
        <v>#REF!</v>
      </c>
      <c r="BR123" s="232" t="e">
        <f>#REF!</f>
        <v>#REF!</v>
      </c>
      <c r="BS123" s="234" t="e">
        <f>#REF!</f>
        <v>#REF!</v>
      </c>
      <c r="BT123" s="236" t="e">
        <f>#REF!</f>
        <v>#REF!</v>
      </c>
      <c r="BU123" s="238" t="e">
        <f>#REF!</f>
        <v>#REF!</v>
      </c>
      <c r="BV123" s="230" t="e">
        <f>#REF!</f>
        <v>#REF!</v>
      </c>
      <c r="BW123" s="232" t="e">
        <f>#REF!</f>
        <v>#REF!</v>
      </c>
      <c r="BX123" s="232" t="e">
        <f>#REF!</f>
        <v>#REF!</v>
      </c>
      <c r="BY123" s="234" t="e">
        <f>#REF!</f>
        <v>#REF!</v>
      </c>
      <c r="BZ123" s="236" t="e">
        <f>#REF!</f>
        <v>#REF!</v>
      </c>
      <c r="CA123" s="238" t="e">
        <f>#REF!</f>
        <v>#REF!</v>
      </c>
      <c r="CB123" s="230" t="e">
        <f>#REF!</f>
        <v>#REF!</v>
      </c>
      <c r="CC123" s="232" t="e">
        <f>#REF!</f>
        <v>#REF!</v>
      </c>
      <c r="CD123" s="232" t="e">
        <f>#REF!</f>
        <v>#REF!</v>
      </c>
      <c r="CE123" s="234" t="e">
        <f>#REF!</f>
        <v>#REF!</v>
      </c>
      <c r="CF123" s="236" t="e">
        <f>#REF!</f>
        <v>#REF!</v>
      </c>
      <c r="CG123" s="238" t="e">
        <f>#REF!</f>
        <v>#REF!</v>
      </c>
    </row>
    <row r="124" spans="1:85" ht="10.5" customHeight="1" thickTop="1">
      <c r="A124" s="160"/>
      <c r="B124" s="160"/>
      <c r="C124" s="160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  <c r="AA124" s="161"/>
      <c r="AB124" s="161"/>
      <c r="AC124" s="161"/>
      <c r="AD124" s="161"/>
      <c r="AE124" s="161"/>
      <c r="AF124" s="161"/>
      <c r="AG124" s="161"/>
      <c r="AH124" s="161"/>
      <c r="AI124" s="161"/>
      <c r="AJ124" s="161"/>
      <c r="AK124" s="161"/>
      <c r="AL124" s="161"/>
      <c r="AM124" s="99"/>
      <c r="AN124" s="152"/>
      <c r="AO124" s="153"/>
      <c r="AP124" s="152"/>
      <c r="AR124" s="223"/>
      <c r="AS124" s="185" t="e">
        <f t="array" ref="AS124">SUM(IF(($B$97:$B$153=AR123)*($C$97:$C$153=AV124),$AL$97:$AL$153,0))</f>
        <v>#REF!</v>
      </c>
      <c r="AT124" s="225"/>
      <c r="AU124" s="200"/>
      <c r="AV124" s="186" t="e">
        <f>#REF!</f>
        <v>#REF!</v>
      </c>
      <c r="AW124" s="230"/>
      <c r="AX124" s="240"/>
      <c r="AY124" s="232"/>
      <c r="AZ124" s="232"/>
      <c r="BA124" s="234"/>
      <c r="BB124" s="242"/>
      <c r="BC124" s="238"/>
      <c r="BD124" s="230"/>
      <c r="BE124" s="232"/>
      <c r="BF124" s="232"/>
      <c r="BG124" s="234"/>
      <c r="BH124" s="236"/>
      <c r="BI124" s="238"/>
      <c r="BJ124" s="230"/>
      <c r="BK124" s="232"/>
      <c r="BL124" s="232"/>
      <c r="BM124" s="234"/>
      <c r="BN124" s="236"/>
      <c r="BO124" s="238"/>
      <c r="BP124" s="230"/>
      <c r="BQ124" s="232"/>
      <c r="BR124" s="232"/>
      <c r="BS124" s="234"/>
      <c r="BT124" s="236"/>
      <c r="BU124" s="238"/>
      <c r="BV124" s="230"/>
      <c r="BW124" s="232"/>
      <c r="BX124" s="232"/>
      <c r="BY124" s="234"/>
      <c r="BZ124" s="236"/>
      <c r="CA124" s="238"/>
      <c r="CB124" s="230"/>
      <c r="CC124" s="232"/>
      <c r="CD124" s="232"/>
      <c r="CE124" s="234"/>
      <c r="CF124" s="236"/>
      <c r="CG124" s="238"/>
    </row>
    <row r="125" spans="1:85" ht="10.5" customHeight="1">
      <c r="A125" s="162"/>
      <c r="B125" s="162"/>
      <c r="C125" s="16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  <c r="AA125" s="152"/>
      <c r="AB125" s="152"/>
      <c r="AC125" s="152"/>
      <c r="AD125" s="152"/>
      <c r="AE125" s="152"/>
      <c r="AF125" s="152"/>
      <c r="AG125" s="152"/>
      <c r="AH125" s="152"/>
      <c r="AI125" s="152"/>
      <c r="AJ125" s="152"/>
      <c r="AK125" s="152"/>
      <c r="AL125" s="152"/>
      <c r="AM125" s="99"/>
      <c r="AN125" s="152"/>
      <c r="AO125" s="153"/>
      <c r="AP125" s="152"/>
      <c r="AR125" s="222" t="e">
        <f>#REF!</f>
        <v>#REF!</v>
      </c>
      <c r="AS125" s="187" t="e">
        <f t="array" ref="AS125">SUM(IF(($B$97:$B$153=AR125)*($C$97:$C$153=AV125),$AL$97:$AL$153,0))</f>
        <v>#REF!</v>
      </c>
      <c r="AT125" s="224" t="e">
        <f>BA125+BG125+BM125+BS125+BY125+CE125</f>
        <v>#REF!</v>
      </c>
      <c r="AU125" s="201" t="e">
        <f>AT125-AS125-AS126</f>
        <v>#REF!</v>
      </c>
      <c r="AV125" s="188" t="e">
        <f>#REF!</f>
        <v>#REF!</v>
      </c>
      <c r="AW125" s="230" t="e">
        <f>#REF!</f>
        <v>#REF!</v>
      </c>
      <c r="AX125" s="240" t="e">
        <f>#REF!</f>
        <v>#REF!</v>
      </c>
      <c r="AY125" s="232" t="e">
        <f>#REF!</f>
        <v>#REF!</v>
      </c>
      <c r="AZ125" s="232" t="e">
        <f>#REF!</f>
        <v>#REF!</v>
      </c>
      <c r="BA125" s="234" t="e">
        <f>#REF!</f>
        <v>#REF!</v>
      </c>
      <c r="BB125" s="242" t="e">
        <f>#REF!</f>
        <v>#REF!</v>
      </c>
      <c r="BC125" s="238" t="e">
        <f>#REF!</f>
        <v>#REF!</v>
      </c>
      <c r="BD125" s="230" t="e">
        <f>#REF!</f>
        <v>#REF!</v>
      </c>
      <c r="BE125" s="232" t="e">
        <f>#REF!</f>
        <v>#REF!</v>
      </c>
      <c r="BF125" s="232" t="e">
        <f>#REF!</f>
        <v>#REF!</v>
      </c>
      <c r="BG125" s="234" t="e">
        <f>#REF!</f>
        <v>#REF!</v>
      </c>
      <c r="BH125" s="236" t="e">
        <f>#REF!</f>
        <v>#REF!</v>
      </c>
      <c r="BI125" s="238" t="e">
        <f>#REF!</f>
        <v>#REF!</v>
      </c>
      <c r="BJ125" s="230" t="e">
        <f>#REF!</f>
        <v>#REF!</v>
      </c>
      <c r="BK125" s="232" t="e">
        <f>#REF!</f>
        <v>#REF!</v>
      </c>
      <c r="BL125" s="232" t="e">
        <f>#REF!</f>
        <v>#REF!</v>
      </c>
      <c r="BM125" s="234" t="e">
        <f>#REF!</f>
        <v>#REF!</v>
      </c>
      <c r="BN125" s="236" t="e">
        <f>#REF!</f>
        <v>#REF!</v>
      </c>
      <c r="BO125" s="238" t="e">
        <f>#REF!</f>
        <v>#REF!</v>
      </c>
      <c r="BP125" s="230" t="e">
        <f>#REF!</f>
        <v>#REF!</v>
      </c>
      <c r="BQ125" s="232" t="e">
        <f>#REF!</f>
        <v>#REF!</v>
      </c>
      <c r="BR125" s="232" t="e">
        <f>#REF!</f>
        <v>#REF!</v>
      </c>
      <c r="BS125" s="234" t="e">
        <f>#REF!</f>
        <v>#REF!</v>
      </c>
      <c r="BT125" s="236" t="e">
        <f>#REF!</f>
        <v>#REF!</v>
      </c>
      <c r="BU125" s="238" t="e">
        <f>#REF!</f>
        <v>#REF!</v>
      </c>
      <c r="BV125" s="230" t="e">
        <f>#REF!</f>
        <v>#REF!</v>
      </c>
      <c r="BW125" s="232" t="e">
        <f>#REF!</f>
        <v>#REF!</v>
      </c>
      <c r="BX125" s="232" t="e">
        <f>#REF!</f>
        <v>#REF!</v>
      </c>
      <c r="BY125" s="234" t="e">
        <f>#REF!</f>
        <v>#REF!</v>
      </c>
      <c r="BZ125" s="236" t="e">
        <f>#REF!</f>
        <v>#REF!</v>
      </c>
      <c r="CA125" s="238" t="e">
        <f>#REF!</f>
        <v>#REF!</v>
      </c>
      <c r="CB125" s="230" t="e">
        <f>#REF!</f>
        <v>#REF!</v>
      </c>
      <c r="CC125" s="232" t="e">
        <f>#REF!</f>
        <v>#REF!</v>
      </c>
      <c r="CD125" s="232" t="e">
        <f>#REF!</f>
        <v>#REF!</v>
      </c>
      <c r="CE125" s="234" t="e">
        <f>#REF!</f>
        <v>#REF!</v>
      </c>
      <c r="CF125" s="236" t="e">
        <f>#REF!</f>
        <v>#REF!</v>
      </c>
      <c r="CG125" s="238" t="e">
        <f>#REF!</f>
        <v>#REF!</v>
      </c>
    </row>
    <row r="126" spans="1:85" ht="10.5" customHeight="1">
      <c r="A126" s="162"/>
      <c r="B126" s="162"/>
      <c r="C126" s="16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2"/>
      <c r="AB126" s="152"/>
      <c r="AC126" s="152"/>
      <c r="AD126" s="152"/>
      <c r="AE126" s="152"/>
      <c r="AF126" s="152"/>
      <c r="AG126" s="152"/>
      <c r="AH126" s="152"/>
      <c r="AI126" s="152"/>
      <c r="AJ126" s="152"/>
      <c r="AK126" s="152"/>
      <c r="AL126" s="152"/>
      <c r="AM126" s="99"/>
      <c r="AN126" s="152"/>
      <c r="AO126" s="153"/>
      <c r="AP126" s="152"/>
      <c r="AR126" s="223"/>
      <c r="AS126" s="185" t="e">
        <f t="array" ref="AS126">SUM(IF(($B$97:$B$153=AR125)*($C$97:$C$153=AV126),$AL$97:$AL$153,0))</f>
        <v>#REF!</v>
      </c>
      <c r="AT126" s="225"/>
      <c r="AU126" s="200"/>
      <c r="AV126" s="186" t="e">
        <f>#REF!</f>
        <v>#REF!</v>
      </c>
      <c r="AW126" s="230"/>
      <c r="AX126" s="240"/>
      <c r="AY126" s="232"/>
      <c r="AZ126" s="232"/>
      <c r="BA126" s="234"/>
      <c r="BB126" s="242"/>
      <c r="BC126" s="238"/>
      <c r="BD126" s="230"/>
      <c r="BE126" s="232"/>
      <c r="BF126" s="232"/>
      <c r="BG126" s="234"/>
      <c r="BH126" s="236"/>
      <c r="BI126" s="238"/>
      <c r="BJ126" s="230"/>
      <c r="BK126" s="232"/>
      <c r="BL126" s="232"/>
      <c r="BM126" s="234"/>
      <c r="BN126" s="236"/>
      <c r="BO126" s="238"/>
      <c r="BP126" s="230"/>
      <c r="BQ126" s="232"/>
      <c r="BR126" s="232"/>
      <c r="BS126" s="234"/>
      <c r="BT126" s="236"/>
      <c r="BU126" s="238"/>
      <c r="BV126" s="230"/>
      <c r="BW126" s="232"/>
      <c r="BX126" s="232"/>
      <c r="BY126" s="234"/>
      <c r="BZ126" s="236"/>
      <c r="CA126" s="238"/>
      <c r="CB126" s="230"/>
      <c r="CC126" s="232"/>
      <c r="CD126" s="232"/>
      <c r="CE126" s="234"/>
      <c r="CF126" s="236"/>
      <c r="CG126" s="238"/>
    </row>
    <row r="127" spans="1:85" ht="10.5" customHeight="1">
      <c r="A127" s="162"/>
      <c r="B127" s="162"/>
      <c r="C127" s="16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  <c r="AA127" s="152"/>
      <c r="AB127" s="152"/>
      <c r="AC127" s="152"/>
      <c r="AD127" s="152"/>
      <c r="AE127" s="152"/>
      <c r="AF127" s="152"/>
      <c r="AG127" s="152"/>
      <c r="AH127" s="152"/>
      <c r="AI127" s="152"/>
      <c r="AJ127" s="152"/>
      <c r="AK127" s="152"/>
      <c r="AL127" s="152"/>
      <c r="AM127" s="99"/>
      <c r="AN127" s="152"/>
      <c r="AO127" s="153"/>
      <c r="AP127" s="152"/>
      <c r="AR127" s="222" t="e">
        <f>#REF!</f>
        <v>#REF!</v>
      </c>
      <c r="AS127" s="187" t="e">
        <f t="array" ref="AS127">SUM(IF(($B$97:$B$153=AR127)*($C$97:$C$153=AV127),$AL$97:$AL$153,0))</f>
        <v>#REF!</v>
      </c>
      <c r="AT127" s="224" t="e">
        <f>BA127+BG127+BM127+BS127+BY127+CE127</f>
        <v>#REF!</v>
      </c>
      <c r="AU127" s="201" t="e">
        <f>AT127-AS127-AS128</f>
        <v>#REF!</v>
      </c>
      <c r="AV127" s="188" t="e">
        <f>#REF!</f>
        <v>#REF!</v>
      </c>
      <c r="AW127" s="230" t="e">
        <f>#REF!</f>
        <v>#REF!</v>
      </c>
      <c r="AX127" s="240" t="e">
        <f>#REF!</f>
        <v>#REF!</v>
      </c>
      <c r="AY127" s="232" t="e">
        <f>#REF!</f>
        <v>#REF!</v>
      </c>
      <c r="AZ127" s="232" t="e">
        <f>#REF!</f>
        <v>#REF!</v>
      </c>
      <c r="BA127" s="234" t="e">
        <f>#REF!</f>
        <v>#REF!</v>
      </c>
      <c r="BB127" s="242" t="e">
        <f>#REF!</f>
        <v>#REF!</v>
      </c>
      <c r="BC127" s="238" t="e">
        <f>#REF!</f>
        <v>#REF!</v>
      </c>
      <c r="BD127" s="230" t="e">
        <f>#REF!</f>
        <v>#REF!</v>
      </c>
      <c r="BE127" s="232" t="e">
        <f>#REF!</f>
        <v>#REF!</v>
      </c>
      <c r="BF127" s="232" t="e">
        <f>#REF!</f>
        <v>#REF!</v>
      </c>
      <c r="BG127" s="234" t="e">
        <f>#REF!</f>
        <v>#REF!</v>
      </c>
      <c r="BH127" s="236" t="e">
        <f>#REF!</f>
        <v>#REF!</v>
      </c>
      <c r="BI127" s="238" t="e">
        <f>#REF!</f>
        <v>#REF!</v>
      </c>
      <c r="BJ127" s="230" t="e">
        <f>#REF!</f>
        <v>#REF!</v>
      </c>
      <c r="BK127" s="232" t="e">
        <f>#REF!</f>
        <v>#REF!</v>
      </c>
      <c r="BL127" s="232" t="e">
        <f>#REF!</f>
        <v>#REF!</v>
      </c>
      <c r="BM127" s="234" t="e">
        <f>#REF!</f>
        <v>#REF!</v>
      </c>
      <c r="BN127" s="236" t="e">
        <f>#REF!</f>
        <v>#REF!</v>
      </c>
      <c r="BO127" s="238" t="e">
        <f>#REF!</f>
        <v>#REF!</v>
      </c>
      <c r="BP127" s="230" t="e">
        <f>#REF!</f>
        <v>#REF!</v>
      </c>
      <c r="BQ127" s="232" t="e">
        <f>#REF!</f>
        <v>#REF!</v>
      </c>
      <c r="BR127" s="232" t="e">
        <f>#REF!</f>
        <v>#REF!</v>
      </c>
      <c r="BS127" s="234" t="e">
        <f>#REF!</f>
        <v>#REF!</v>
      </c>
      <c r="BT127" s="236" t="e">
        <f>#REF!</f>
        <v>#REF!</v>
      </c>
      <c r="BU127" s="238" t="e">
        <f>#REF!</f>
        <v>#REF!</v>
      </c>
      <c r="BV127" s="230" t="e">
        <f>#REF!</f>
        <v>#REF!</v>
      </c>
      <c r="BW127" s="232" t="e">
        <f>#REF!</f>
        <v>#REF!</v>
      </c>
      <c r="BX127" s="232" t="e">
        <f>#REF!</f>
        <v>#REF!</v>
      </c>
      <c r="BY127" s="234" t="e">
        <f>#REF!</f>
        <v>#REF!</v>
      </c>
      <c r="BZ127" s="236" t="e">
        <f>#REF!</f>
        <v>#REF!</v>
      </c>
      <c r="CA127" s="238" t="e">
        <f>#REF!</f>
        <v>#REF!</v>
      </c>
      <c r="CB127" s="230" t="e">
        <f>#REF!</f>
        <v>#REF!</v>
      </c>
      <c r="CC127" s="232" t="e">
        <f>#REF!</f>
        <v>#REF!</v>
      </c>
      <c r="CD127" s="232" t="e">
        <f>#REF!</f>
        <v>#REF!</v>
      </c>
      <c r="CE127" s="234" t="e">
        <f>#REF!</f>
        <v>#REF!</v>
      </c>
      <c r="CF127" s="236" t="e">
        <f>#REF!</f>
        <v>#REF!</v>
      </c>
      <c r="CG127" s="238" t="e">
        <f>#REF!</f>
        <v>#REF!</v>
      </c>
    </row>
    <row r="128" spans="1:85" ht="15.75" thickBot="1">
      <c r="A128" s="142" t="s">
        <v>4</v>
      </c>
      <c r="B128" s="98"/>
      <c r="C128" s="98"/>
      <c r="D128" s="143"/>
      <c r="E128" s="99"/>
      <c r="F128" s="99"/>
      <c r="G128" s="99"/>
      <c r="H128" s="99"/>
      <c r="I128" s="99"/>
      <c r="J128" s="99"/>
      <c r="K128" s="99"/>
      <c r="L128" s="99"/>
      <c r="M128" s="99"/>
      <c r="N128" s="105" t="e">
        <f>#REF!</f>
        <v>#REF!</v>
      </c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102"/>
      <c r="AP128" s="99"/>
      <c r="AR128" s="254"/>
      <c r="AS128" s="179" t="e">
        <f t="array" ref="AS128">SUM(IF(($B$97:$B$153=AR127)*($C$97:$C$153=AV128),$AL$97:$AL$153,0))</f>
        <v>#REF!</v>
      </c>
      <c r="AT128" s="255"/>
      <c r="AU128" s="204"/>
      <c r="AV128" s="180" t="e">
        <f>#REF!</f>
        <v>#REF!</v>
      </c>
      <c r="AW128" s="256"/>
      <c r="AX128" s="257"/>
      <c r="AY128" s="258"/>
      <c r="AZ128" s="258"/>
      <c r="BA128" s="259"/>
      <c r="BB128" s="280"/>
      <c r="BC128" s="260"/>
      <c r="BD128" s="256"/>
      <c r="BE128" s="258"/>
      <c r="BF128" s="258"/>
      <c r="BG128" s="259"/>
      <c r="BH128" s="270"/>
      <c r="BI128" s="260"/>
      <c r="BJ128" s="256"/>
      <c r="BK128" s="258"/>
      <c r="BL128" s="258"/>
      <c r="BM128" s="259"/>
      <c r="BN128" s="270"/>
      <c r="BO128" s="260"/>
      <c r="BP128" s="256"/>
      <c r="BQ128" s="258"/>
      <c r="BR128" s="258"/>
      <c r="BS128" s="259"/>
      <c r="BT128" s="270"/>
      <c r="BU128" s="260"/>
      <c r="BV128" s="256"/>
      <c r="BW128" s="258"/>
      <c r="BX128" s="258"/>
      <c r="BY128" s="259"/>
      <c r="BZ128" s="270"/>
      <c r="CA128" s="260"/>
      <c r="CB128" s="256"/>
      <c r="CC128" s="258"/>
      <c r="CD128" s="258"/>
      <c r="CE128" s="259"/>
      <c r="CF128" s="270"/>
      <c r="CG128" s="260"/>
    </row>
    <row r="129" spans="1:73" ht="15.75" thickBot="1">
      <c r="A129" s="111"/>
      <c r="B129" s="103"/>
      <c r="C129" s="103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102"/>
      <c r="AP129" s="99"/>
    </row>
    <row r="130" spans="1:73" ht="15" customHeight="1">
      <c r="A130" s="111"/>
      <c r="B130" s="217"/>
      <c r="C130" s="217"/>
      <c r="D130" s="112"/>
      <c r="E130" s="211" t="str">
        <f>$E$9</f>
        <v>MESE DI MARZO 2019</v>
      </c>
      <c r="F130" s="211"/>
      <c r="G130" s="211"/>
      <c r="H130" s="211"/>
      <c r="I130" s="211"/>
      <c r="J130" s="211"/>
      <c r="K130" s="211"/>
      <c r="L130" s="211"/>
      <c r="M130" s="211"/>
      <c r="N130" s="99"/>
      <c r="O130" s="99"/>
      <c r="P130" s="99"/>
      <c r="Q130" s="113" t="e">
        <f>$Q$9</f>
        <v>#REF!</v>
      </c>
      <c r="R130" s="113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102"/>
      <c r="AP130" s="99"/>
      <c r="AR130" s="261" t="s">
        <v>83</v>
      </c>
      <c r="AS130" s="262"/>
      <c r="AT130" s="262"/>
      <c r="AU130" s="262"/>
      <c r="AV130" s="263"/>
    </row>
    <row r="131" spans="1:73" ht="15" customHeight="1">
      <c r="A131" s="114"/>
      <c r="B131" s="114"/>
      <c r="C131" s="103"/>
      <c r="D131" s="99"/>
      <c r="E131" s="99"/>
      <c r="F131" s="99"/>
      <c r="G131" s="99"/>
      <c r="H131" s="99"/>
      <c r="I131" s="115"/>
      <c r="J131" s="99"/>
      <c r="K131" s="99"/>
      <c r="L131" s="115"/>
      <c r="M131" s="115" t="s">
        <v>3</v>
      </c>
      <c r="N131" s="115"/>
      <c r="O131" s="115"/>
      <c r="P131" s="115"/>
      <c r="Q131" s="218" t="e">
        <f>$Q$10</f>
        <v>#REF!</v>
      </c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115"/>
      <c r="AF131" s="115"/>
      <c r="AG131" s="115"/>
      <c r="AH131" s="115"/>
      <c r="AI131" s="115"/>
      <c r="AJ131" s="115"/>
      <c r="AK131" s="115"/>
      <c r="AL131" s="115"/>
      <c r="AM131" s="115"/>
      <c r="AN131" s="115"/>
      <c r="AO131" s="116"/>
      <c r="AP131" s="115"/>
      <c r="AQ131" s="53"/>
      <c r="AR131" s="264"/>
      <c r="AS131" s="265"/>
      <c r="AT131" s="265"/>
      <c r="AU131" s="265"/>
      <c r="AV131" s="266"/>
    </row>
    <row r="132" spans="1:73" ht="15" customHeight="1">
      <c r="A132" s="114"/>
      <c r="B132" s="114"/>
      <c r="C132" s="103"/>
      <c r="D132" s="99"/>
      <c r="E132" s="99"/>
      <c r="F132" s="99"/>
      <c r="G132" s="99"/>
      <c r="H132" s="99"/>
      <c r="I132" s="115"/>
      <c r="J132" s="99"/>
      <c r="K132" s="99"/>
      <c r="L132" s="115"/>
      <c r="M132" s="115"/>
      <c r="N132" s="115"/>
      <c r="O132" s="115"/>
      <c r="P132" s="115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15"/>
      <c r="AF132" s="115"/>
      <c r="AG132" s="115"/>
      <c r="AH132" s="115"/>
      <c r="AI132" s="115"/>
      <c r="AJ132" s="115"/>
      <c r="AK132" s="115"/>
      <c r="AL132" s="115"/>
      <c r="AM132" s="115"/>
      <c r="AN132" s="115"/>
      <c r="AO132" s="116"/>
      <c r="AP132" s="115"/>
      <c r="AQ132" s="53"/>
      <c r="AR132" s="267" t="s">
        <v>84</v>
      </c>
      <c r="AS132" s="268"/>
      <c r="AT132" s="268" t="s">
        <v>68</v>
      </c>
      <c r="AU132" s="268"/>
      <c r="AV132" s="269" t="s">
        <v>85</v>
      </c>
      <c r="AW132" s="1" t="s">
        <v>76</v>
      </c>
      <c r="AY132" s="1" t="s">
        <v>91</v>
      </c>
    </row>
    <row r="133" spans="1:73" ht="10.5" customHeight="1" thickBot="1">
      <c r="A133" s="162"/>
      <c r="B133" s="162"/>
      <c r="C133" s="16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52"/>
      <c r="AF133" s="152"/>
      <c r="AG133" s="152"/>
      <c r="AH133" s="152"/>
      <c r="AI133" s="152"/>
      <c r="AJ133" s="152"/>
      <c r="AK133" s="152"/>
      <c r="AL133" s="152"/>
      <c r="AM133" s="99"/>
      <c r="AN133" s="152"/>
      <c r="AO133" s="153"/>
      <c r="AP133" s="152"/>
      <c r="AR133" s="264"/>
      <c r="AS133" s="265"/>
      <c r="AT133" s="265"/>
      <c r="AU133" s="265"/>
      <c r="AV133" s="266"/>
      <c r="AW133" s="1" t="s">
        <v>77</v>
      </c>
      <c r="AY133" s="1" t="s">
        <v>92</v>
      </c>
    </row>
    <row r="134" spans="1:73" s="12" customFormat="1" ht="33" customHeight="1" thickTop="1">
      <c r="A134" s="118" t="s">
        <v>0</v>
      </c>
      <c r="B134" s="219" t="s">
        <v>19</v>
      </c>
      <c r="C134" s="220"/>
      <c r="D134" s="121">
        <v>1</v>
      </c>
      <c r="E134" s="121">
        <v>2</v>
      </c>
      <c r="F134" s="121">
        <v>3</v>
      </c>
      <c r="G134" s="121">
        <v>4</v>
      </c>
      <c r="H134" s="121">
        <v>5</v>
      </c>
      <c r="I134" s="121">
        <v>6</v>
      </c>
      <c r="J134" s="121">
        <v>7</v>
      </c>
      <c r="K134" s="121">
        <v>8</v>
      </c>
      <c r="L134" s="121">
        <v>9</v>
      </c>
      <c r="M134" s="121">
        <v>10</v>
      </c>
      <c r="N134" s="121">
        <v>11</v>
      </c>
      <c r="O134" s="121">
        <v>12</v>
      </c>
      <c r="P134" s="121">
        <v>13</v>
      </c>
      <c r="Q134" s="121">
        <v>14</v>
      </c>
      <c r="R134" s="121">
        <v>15</v>
      </c>
      <c r="S134" s="121">
        <v>16</v>
      </c>
      <c r="T134" s="121">
        <v>17</v>
      </c>
      <c r="U134" s="121">
        <v>18</v>
      </c>
      <c r="V134" s="121">
        <v>19</v>
      </c>
      <c r="W134" s="121">
        <v>20</v>
      </c>
      <c r="X134" s="121">
        <v>21</v>
      </c>
      <c r="Y134" s="121">
        <v>22</v>
      </c>
      <c r="Z134" s="121">
        <v>23</v>
      </c>
      <c r="AA134" s="121">
        <v>24</v>
      </c>
      <c r="AB134" s="121">
        <v>25</v>
      </c>
      <c r="AC134" s="121">
        <v>26</v>
      </c>
      <c r="AD134" s="121">
        <v>27</v>
      </c>
      <c r="AE134" s="121">
        <v>28</v>
      </c>
      <c r="AF134" s="121">
        <v>29</v>
      </c>
      <c r="AG134" s="121">
        <v>30</v>
      </c>
      <c r="AH134" s="122">
        <v>31</v>
      </c>
      <c r="AI134" s="99"/>
      <c r="AJ134" s="123" t="s">
        <v>11</v>
      </c>
      <c r="AK134" s="124" t="s">
        <v>12</v>
      </c>
      <c r="AL134" s="125" t="s">
        <v>14</v>
      </c>
      <c r="AM134" s="99"/>
      <c r="AN134" s="152"/>
      <c r="AO134" s="153"/>
      <c r="AP134" s="152"/>
      <c r="AQ134" s="13"/>
      <c r="AR134" s="267" t="e">
        <f>SUM($AL$97:$AL$123)+SUM($AL$149:$AL$153)</f>
        <v>#REF!</v>
      </c>
      <c r="AS134" s="268" t="e">
        <f t="array" ref="AS134">SUM(IF(($B$97:$B$153=AR134)*($C$97:$C$153=AV134),$AL$97:$AL$153,0))</f>
        <v>#REF!</v>
      </c>
      <c r="AT134" s="268" t="e">
        <f>SUM(AS89:AS128)</f>
        <v>#REF!</v>
      </c>
      <c r="AU134" s="268"/>
      <c r="AV134" s="271" t="e">
        <f>AT134-AR134</f>
        <v>#REF!</v>
      </c>
      <c r="AW134" s="1" t="s">
        <v>78</v>
      </c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>
      <c r="A135" s="130"/>
      <c r="B135" s="213" t="s">
        <v>17</v>
      </c>
      <c r="C135" s="214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3"/>
      <c r="AI135" s="99"/>
      <c r="AJ135" s="134"/>
      <c r="AK135" s="132"/>
      <c r="AL135" s="133"/>
      <c r="AM135" s="99"/>
      <c r="AN135" s="152"/>
      <c r="AO135" s="153"/>
      <c r="AP135" s="152"/>
      <c r="AR135" s="264"/>
      <c r="AS135" s="265" t="e">
        <f t="array" ref="AS135">SUM(IF(($B$97:$B$153=AR134)*($C$97:$C$153=AV135),$AL$97:$AL$153,0))</f>
        <v>#REF!</v>
      </c>
      <c r="AT135" s="265"/>
      <c r="AU135" s="265"/>
      <c r="AV135" s="272"/>
    </row>
    <row r="136" spans="1:73">
      <c r="A136" s="130">
        <v>1</v>
      </c>
      <c r="B136" s="131" t="e">
        <f>#REF!</f>
        <v>#REF!</v>
      </c>
      <c r="C136" s="131" t="e">
        <f>#REF!</f>
        <v>#REF!</v>
      </c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3"/>
      <c r="AI136" s="99"/>
      <c r="AJ136" s="134">
        <f t="shared" ref="AJ136:AJ147" si="15">SUM(D136:AH136)</f>
        <v>0</v>
      </c>
      <c r="AK136" s="132" t="e">
        <f>#REF!</f>
        <v>#REF!</v>
      </c>
      <c r="AL136" s="133" t="e">
        <f t="shared" ref="AL136:AL147" si="16">AJ136+AK136</f>
        <v>#REF!</v>
      </c>
      <c r="AM136" s="99"/>
      <c r="AN136" s="152"/>
      <c r="AO136" s="153"/>
      <c r="AP136" s="152"/>
      <c r="AR136" s="274"/>
      <c r="AS136" s="275"/>
      <c r="AT136" s="275"/>
      <c r="AU136" s="275"/>
      <c r="AV136" s="276"/>
    </row>
    <row r="137" spans="1:73" ht="15.75" thickBot="1">
      <c r="A137" s="130">
        <v>2</v>
      </c>
      <c r="B137" s="131" t="e">
        <f>#REF!</f>
        <v>#REF!</v>
      </c>
      <c r="C137" s="131" t="e">
        <f>#REF!</f>
        <v>#REF!</v>
      </c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3"/>
      <c r="AI137" s="99"/>
      <c r="AJ137" s="134">
        <f t="shared" si="15"/>
        <v>0</v>
      </c>
      <c r="AK137" s="132" t="e">
        <f>#REF!</f>
        <v>#REF!</v>
      </c>
      <c r="AL137" s="133" t="e">
        <f t="shared" si="16"/>
        <v>#REF!</v>
      </c>
      <c r="AM137" s="99"/>
      <c r="AN137" s="152"/>
      <c r="AO137" s="153"/>
      <c r="AP137" s="152"/>
      <c r="AR137" s="277"/>
      <c r="AS137" s="278"/>
      <c r="AT137" s="278"/>
      <c r="AU137" s="278"/>
      <c r="AV137" s="279"/>
    </row>
    <row r="138" spans="1:73">
      <c r="A138" s="130">
        <v>3</v>
      </c>
      <c r="B138" s="131" t="e">
        <f>#REF!</f>
        <v>#REF!</v>
      </c>
      <c r="C138" s="131" t="e">
        <f>#REF!</f>
        <v>#REF!</v>
      </c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3"/>
      <c r="AI138" s="99"/>
      <c r="AJ138" s="134">
        <f t="shared" si="15"/>
        <v>0</v>
      </c>
      <c r="AK138" s="132" t="e">
        <f>#REF!</f>
        <v>#REF!</v>
      </c>
      <c r="AL138" s="133" t="e">
        <f t="shared" si="16"/>
        <v>#REF!</v>
      </c>
      <c r="AM138" s="99"/>
      <c r="AN138" s="152"/>
      <c r="AO138" s="153"/>
      <c r="AP138" s="152"/>
    </row>
    <row r="139" spans="1:73">
      <c r="A139" s="130">
        <v>4</v>
      </c>
      <c r="B139" s="131" t="e">
        <f>#REF!</f>
        <v>#REF!</v>
      </c>
      <c r="C139" s="131" t="e">
        <f>#REF!</f>
        <v>#REF!</v>
      </c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3"/>
      <c r="AI139" s="99"/>
      <c r="AJ139" s="134">
        <f t="shared" si="15"/>
        <v>0</v>
      </c>
      <c r="AK139" s="132" t="e">
        <f>#REF!</f>
        <v>#REF!</v>
      </c>
      <c r="AL139" s="133" t="e">
        <f t="shared" si="16"/>
        <v>#REF!</v>
      </c>
      <c r="AM139" s="99"/>
      <c r="AN139" s="152"/>
      <c r="AO139" s="153"/>
      <c r="AP139" s="152"/>
      <c r="AR139" s="273"/>
      <c r="AS139" s="273"/>
      <c r="AT139" s="273"/>
      <c r="AU139" s="273"/>
      <c r="AV139" s="273"/>
    </row>
    <row r="140" spans="1:73">
      <c r="A140" s="130">
        <v>5</v>
      </c>
      <c r="B140" s="131" t="e">
        <f>#REF!</f>
        <v>#REF!</v>
      </c>
      <c r="C140" s="131" t="e">
        <f>#REF!</f>
        <v>#REF!</v>
      </c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3"/>
      <c r="AI140" s="99"/>
      <c r="AJ140" s="134">
        <f t="shared" si="15"/>
        <v>0</v>
      </c>
      <c r="AK140" s="132" t="e">
        <f>#REF!</f>
        <v>#REF!</v>
      </c>
      <c r="AL140" s="133" t="e">
        <f t="shared" si="16"/>
        <v>#REF!</v>
      </c>
      <c r="AM140" s="99"/>
      <c r="AN140" s="152"/>
      <c r="AO140" s="153"/>
      <c r="AP140" s="152"/>
      <c r="AR140" s="273"/>
      <c r="AS140" s="273"/>
      <c r="AT140" s="273"/>
      <c r="AU140" s="273"/>
      <c r="AV140" s="273"/>
    </row>
    <row r="141" spans="1:73">
      <c r="A141" s="130">
        <v>6</v>
      </c>
      <c r="B141" s="131" t="e">
        <f>#REF!</f>
        <v>#REF!</v>
      </c>
      <c r="C141" s="131" t="e">
        <f>#REF!</f>
        <v>#REF!</v>
      </c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3"/>
      <c r="AI141" s="99"/>
      <c r="AJ141" s="134">
        <f t="shared" si="15"/>
        <v>0</v>
      </c>
      <c r="AK141" s="132" t="e">
        <f>#REF!</f>
        <v>#REF!</v>
      </c>
      <c r="AL141" s="133" t="e">
        <f t="shared" si="16"/>
        <v>#REF!</v>
      </c>
      <c r="AM141" s="99"/>
      <c r="AN141" s="152"/>
      <c r="AO141" s="153"/>
      <c r="AP141" s="152"/>
      <c r="AR141" s="273"/>
      <c r="AS141" s="273"/>
      <c r="AT141" s="273"/>
      <c r="AU141" s="273"/>
      <c r="AV141" s="273"/>
    </row>
    <row r="142" spans="1:73">
      <c r="A142" s="130">
        <v>7</v>
      </c>
      <c r="B142" s="131" t="e">
        <f>#REF!</f>
        <v>#REF!</v>
      </c>
      <c r="C142" s="131" t="e">
        <f>#REF!</f>
        <v>#REF!</v>
      </c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3"/>
      <c r="AI142" s="99"/>
      <c r="AJ142" s="134">
        <f t="shared" si="15"/>
        <v>0</v>
      </c>
      <c r="AK142" s="132" t="e">
        <f>#REF!</f>
        <v>#REF!</v>
      </c>
      <c r="AL142" s="133" t="e">
        <f t="shared" si="16"/>
        <v>#REF!</v>
      </c>
      <c r="AM142" s="99"/>
      <c r="AN142" s="152"/>
      <c r="AO142" s="153"/>
      <c r="AP142" s="152"/>
      <c r="AR142" s="182"/>
      <c r="AS142" s="181"/>
      <c r="AT142" s="183"/>
      <c r="AU142" s="184"/>
      <c r="AV142" s="181"/>
    </row>
    <row r="143" spans="1:73">
      <c r="A143" s="130">
        <v>8</v>
      </c>
      <c r="B143" s="131" t="e">
        <f>#REF!</f>
        <v>#REF!</v>
      </c>
      <c r="C143" s="131" t="e">
        <f>#REF!</f>
        <v>#REF!</v>
      </c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3"/>
      <c r="AI143" s="99"/>
      <c r="AJ143" s="134">
        <f t="shared" si="15"/>
        <v>0</v>
      </c>
      <c r="AK143" s="132" t="e">
        <f>#REF!</f>
        <v>#REF!</v>
      </c>
      <c r="AL143" s="133" t="e">
        <f t="shared" si="16"/>
        <v>#REF!</v>
      </c>
      <c r="AM143" s="99"/>
      <c r="AN143" s="152"/>
      <c r="AO143" s="153"/>
      <c r="AP143" s="152"/>
      <c r="AR143" s="182"/>
      <c r="AS143" s="181"/>
      <c r="AT143" s="183"/>
      <c r="AU143" s="184"/>
      <c r="AV143" s="181"/>
    </row>
    <row r="144" spans="1:73">
      <c r="A144" s="130">
        <v>9</v>
      </c>
      <c r="B144" s="131" t="e">
        <f>#REF!</f>
        <v>#REF!</v>
      </c>
      <c r="C144" s="131" t="e">
        <f>#REF!</f>
        <v>#REF!</v>
      </c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3"/>
      <c r="AI144" s="99"/>
      <c r="AJ144" s="134">
        <f t="shared" si="15"/>
        <v>0</v>
      </c>
      <c r="AK144" s="132" t="e">
        <f>#REF!</f>
        <v>#REF!</v>
      </c>
      <c r="AL144" s="133" t="e">
        <f t="shared" si="16"/>
        <v>#REF!</v>
      </c>
      <c r="AM144" s="99"/>
      <c r="AN144" s="152"/>
      <c r="AO144" s="153"/>
      <c r="AP144" s="152"/>
    </row>
    <row r="145" spans="1:42">
      <c r="A145" s="130">
        <v>10</v>
      </c>
      <c r="B145" s="131" t="e">
        <f>#REF!</f>
        <v>#REF!</v>
      </c>
      <c r="C145" s="131" t="e">
        <f>#REF!</f>
        <v>#REF!</v>
      </c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3"/>
      <c r="AI145" s="99"/>
      <c r="AJ145" s="134">
        <f t="shared" si="15"/>
        <v>0</v>
      </c>
      <c r="AK145" s="132" t="e">
        <f>#REF!</f>
        <v>#REF!</v>
      </c>
      <c r="AL145" s="133" t="e">
        <f t="shared" si="16"/>
        <v>#REF!</v>
      </c>
      <c r="AM145" s="99"/>
      <c r="AN145" s="152"/>
      <c r="AO145" s="153"/>
      <c r="AP145" s="152"/>
    </row>
    <row r="146" spans="1:42">
      <c r="A146" s="130">
        <v>11</v>
      </c>
      <c r="B146" s="131" t="e">
        <f>#REF!</f>
        <v>#REF!</v>
      </c>
      <c r="C146" s="131" t="e">
        <f>#REF!</f>
        <v>#REF!</v>
      </c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3"/>
      <c r="AI146" s="99"/>
      <c r="AJ146" s="134">
        <f t="shared" si="15"/>
        <v>0</v>
      </c>
      <c r="AK146" s="132" t="e">
        <f>#REF!</f>
        <v>#REF!</v>
      </c>
      <c r="AL146" s="133" t="e">
        <f t="shared" si="16"/>
        <v>#REF!</v>
      </c>
      <c r="AM146" s="99"/>
      <c r="AN146" s="152"/>
      <c r="AO146" s="153"/>
      <c r="AP146" s="152"/>
    </row>
    <row r="147" spans="1:42">
      <c r="A147" s="130">
        <v>12</v>
      </c>
      <c r="B147" s="131" t="e">
        <f>#REF!</f>
        <v>#REF!</v>
      </c>
      <c r="C147" s="131" t="e">
        <f>#REF!</f>
        <v>#REF!</v>
      </c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3"/>
      <c r="AI147" s="99"/>
      <c r="AJ147" s="134">
        <f t="shared" si="15"/>
        <v>0</v>
      </c>
      <c r="AK147" s="132" t="e">
        <f>#REF!</f>
        <v>#REF!</v>
      </c>
      <c r="AL147" s="133" t="e">
        <f t="shared" si="16"/>
        <v>#REF!</v>
      </c>
      <c r="AM147" s="99"/>
      <c r="AN147" s="152"/>
      <c r="AO147" s="153"/>
      <c r="AP147" s="152"/>
    </row>
    <row r="148" spans="1:42">
      <c r="A148" s="130"/>
      <c r="B148" s="150" t="s">
        <v>25</v>
      </c>
      <c r="C148" s="131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6"/>
      <c r="AI148" s="99"/>
      <c r="AJ148" s="157"/>
      <c r="AK148" s="155"/>
      <c r="AL148" s="156"/>
      <c r="AM148" s="99"/>
      <c r="AN148" s="152"/>
      <c r="AO148" s="153"/>
      <c r="AP148" s="152"/>
    </row>
    <row r="149" spans="1:42">
      <c r="A149" s="130">
        <v>1</v>
      </c>
      <c r="B149" s="131" t="e">
        <f>#REF!</f>
        <v>#REF!</v>
      </c>
      <c r="C149" s="131" t="e">
        <f>#REF!</f>
        <v>#REF!</v>
      </c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3"/>
      <c r="AI149" s="99"/>
      <c r="AJ149" s="134">
        <f>SUM(D149:AH149)</f>
        <v>0</v>
      </c>
      <c r="AK149" s="132" t="e">
        <f>#REF!</f>
        <v>#REF!</v>
      </c>
      <c r="AL149" s="133" t="e">
        <f>AJ149+AK149</f>
        <v>#REF!</v>
      </c>
      <c r="AM149" s="99"/>
      <c r="AN149" s="152"/>
      <c r="AO149" s="153"/>
      <c r="AP149" s="152"/>
    </row>
    <row r="150" spans="1:42">
      <c r="A150" s="130">
        <v>2</v>
      </c>
      <c r="B150" s="131" t="e">
        <f>#REF!</f>
        <v>#REF!</v>
      </c>
      <c r="C150" s="131" t="e">
        <f>#REF!</f>
        <v>#REF!</v>
      </c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3"/>
      <c r="AI150" s="99"/>
      <c r="AJ150" s="134">
        <f>SUM(D150:AH150)</f>
        <v>0</v>
      </c>
      <c r="AK150" s="132" t="e">
        <f>#REF!</f>
        <v>#REF!</v>
      </c>
      <c r="AL150" s="133" t="e">
        <f>AJ150+AK150</f>
        <v>#REF!</v>
      </c>
      <c r="AM150" s="99"/>
      <c r="AN150" s="152"/>
      <c r="AO150" s="153"/>
      <c r="AP150" s="152"/>
    </row>
    <row r="151" spans="1:42">
      <c r="A151" s="130">
        <v>3</v>
      </c>
      <c r="B151" s="131" t="e">
        <f>#REF!</f>
        <v>#REF!</v>
      </c>
      <c r="C151" s="131" t="e">
        <f>#REF!</f>
        <v>#REF!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3"/>
      <c r="AI151" s="99"/>
      <c r="AJ151" s="134">
        <f>SUM(D151:AH151)</f>
        <v>0</v>
      </c>
      <c r="AK151" s="132" t="e">
        <f>#REF!</f>
        <v>#REF!</v>
      </c>
      <c r="AL151" s="133" t="e">
        <f>AJ151+AK151</f>
        <v>#REF!</v>
      </c>
      <c r="AM151" s="99"/>
      <c r="AN151" s="152"/>
      <c r="AO151" s="153"/>
      <c r="AP151" s="152"/>
    </row>
    <row r="152" spans="1:42">
      <c r="A152" s="130">
        <v>4</v>
      </c>
      <c r="B152" s="131" t="e">
        <f>#REF!</f>
        <v>#REF!</v>
      </c>
      <c r="C152" s="131" t="e">
        <f>#REF!</f>
        <v>#REF!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3"/>
      <c r="AI152" s="99"/>
      <c r="AJ152" s="134">
        <f>SUM(D152:AH152)</f>
        <v>0</v>
      </c>
      <c r="AK152" s="132" t="e">
        <f>#REF!</f>
        <v>#REF!</v>
      </c>
      <c r="AL152" s="133" t="e">
        <f>AJ152+AK152</f>
        <v>#REF!</v>
      </c>
      <c r="AM152" s="99"/>
      <c r="AN152" s="152"/>
      <c r="AO152" s="153"/>
      <c r="AP152" s="152"/>
    </row>
    <row r="153" spans="1:42" ht="15.75" thickBot="1">
      <c r="A153" s="130">
        <v>5</v>
      </c>
      <c r="B153" s="131" t="e">
        <f>#REF!</f>
        <v>#REF!</v>
      </c>
      <c r="C153" s="131" t="e">
        <f>#REF!</f>
        <v>#REF!</v>
      </c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3"/>
      <c r="AI153" s="99"/>
      <c r="AJ153" s="134">
        <f>SUM(D153:AH153)</f>
        <v>0</v>
      </c>
      <c r="AK153" s="132" t="e">
        <f>#REF!</f>
        <v>#REF!</v>
      </c>
      <c r="AL153" s="133" t="e">
        <f>AJ153+AK153</f>
        <v>#REF!</v>
      </c>
      <c r="AM153" s="99"/>
      <c r="AN153" s="152"/>
      <c r="AO153" s="153"/>
      <c r="AP153" s="152"/>
    </row>
    <row r="154" spans="1:42" ht="18" customHeight="1" thickTop="1" thickBot="1">
      <c r="A154" s="135"/>
      <c r="B154" s="136"/>
      <c r="C154" s="136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8" t="s">
        <v>8</v>
      </c>
      <c r="AE154" s="139"/>
      <c r="AF154" s="139"/>
      <c r="AG154" s="139"/>
      <c r="AH154" s="140"/>
      <c r="AI154" s="110"/>
      <c r="AJ154" s="141">
        <f>SUM(AJ135:AJ153)</f>
        <v>0</v>
      </c>
      <c r="AK154" s="141" t="e">
        <f>SUM(AK135:AK153)</f>
        <v>#REF!</v>
      </c>
      <c r="AL154" s="141" t="e">
        <f>SUM(AL135:AL153)</f>
        <v>#REF!</v>
      </c>
      <c r="AM154" s="110"/>
      <c r="AN154" s="164"/>
      <c r="AO154" s="165"/>
      <c r="AP154" s="164"/>
    </row>
    <row r="155" spans="1:42" ht="15.75" thickTop="1">
      <c r="A155" s="103"/>
      <c r="B155" s="103"/>
      <c r="C155" s="103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152"/>
      <c r="AO155" s="153"/>
      <c r="AP155" s="152"/>
    </row>
    <row r="156" spans="1:42">
      <c r="AN156" s="13"/>
      <c r="AO156" s="49"/>
      <c r="AP156" s="13"/>
    </row>
    <row r="159" spans="1:42">
      <c r="AN159" s="1"/>
    </row>
    <row r="160" spans="1:42">
      <c r="AN160" s="1"/>
    </row>
    <row r="161" spans="3:40">
      <c r="AN161" s="1"/>
    </row>
    <row r="162" spans="3:40">
      <c r="AN162" s="1"/>
    </row>
    <row r="163" spans="3:40">
      <c r="AN163" s="1"/>
    </row>
    <row r="164" spans="3:40" ht="15.75" thickBot="1">
      <c r="AN164" s="1"/>
    </row>
    <row r="165" spans="3:40">
      <c r="C165" s="85" t="s">
        <v>52</v>
      </c>
      <c r="AN165" s="1"/>
    </row>
    <row r="166" spans="3:40">
      <c r="C166" s="86" t="s">
        <v>26</v>
      </c>
      <c r="AN166" s="1"/>
    </row>
    <row r="167" spans="3:40">
      <c r="C167" s="86" t="s">
        <v>28</v>
      </c>
      <c r="AN167" s="1"/>
    </row>
    <row r="168" spans="3:40">
      <c r="C168" s="86" t="s">
        <v>41</v>
      </c>
      <c r="AN168" s="1"/>
    </row>
    <row r="169" spans="3:40">
      <c r="C169" s="86" t="s">
        <v>27</v>
      </c>
      <c r="AN169" s="1"/>
    </row>
    <row r="170" spans="3:40">
      <c r="C170" s="86" t="s">
        <v>29</v>
      </c>
      <c r="E170" s="86" t="s">
        <v>27</v>
      </c>
    </row>
    <row r="171" spans="3:40">
      <c r="C171" s="86" t="s">
        <v>42</v>
      </c>
      <c r="E171" s="86" t="s">
        <v>29</v>
      </c>
    </row>
    <row r="172" spans="3:40">
      <c r="C172" s="86" t="s">
        <v>31</v>
      </c>
      <c r="E172" s="86" t="s">
        <v>81</v>
      </c>
    </row>
    <row r="173" spans="3:40">
      <c r="C173" s="86" t="s">
        <v>32</v>
      </c>
      <c r="E173" s="86" t="s">
        <v>42</v>
      </c>
    </row>
    <row r="174" spans="3:40">
      <c r="C174" s="86" t="s">
        <v>34</v>
      </c>
      <c r="E174" s="86" t="s">
        <v>30</v>
      </c>
    </row>
    <row r="175" spans="3:40">
      <c r="C175" s="86" t="s">
        <v>36</v>
      </c>
      <c r="E175" s="86" t="s">
        <v>33</v>
      </c>
    </row>
    <row r="176" spans="3:40">
      <c r="C176" s="86" t="s">
        <v>30</v>
      </c>
      <c r="E176" s="86" t="s">
        <v>35</v>
      </c>
    </row>
    <row r="177" spans="3:5" ht="15.75" thickBot="1">
      <c r="C177" s="86" t="s">
        <v>33</v>
      </c>
      <c r="E177" s="87" t="s">
        <v>37</v>
      </c>
    </row>
    <row r="178" spans="3:5">
      <c r="C178" s="86" t="s">
        <v>35</v>
      </c>
    </row>
    <row r="179" spans="3:5" ht="15.75" thickBot="1">
      <c r="C179" s="87" t="s">
        <v>37</v>
      </c>
    </row>
  </sheetData>
  <mergeCells count="834">
    <mergeCell ref="AR134:AS135"/>
    <mergeCell ref="AT134:AU135"/>
    <mergeCell ref="AV134:AV135"/>
    <mergeCell ref="AR136:AV137"/>
    <mergeCell ref="AR139:AV139"/>
    <mergeCell ref="AR140:AR141"/>
    <mergeCell ref="AS140:AS141"/>
    <mergeCell ref="AT140:AT141"/>
    <mergeCell ref="AU140:AU141"/>
    <mergeCell ref="AV140:AV141"/>
    <mergeCell ref="CG127:CG128"/>
    <mergeCell ref="AR130:AV131"/>
    <mergeCell ref="AR132:AS133"/>
    <mergeCell ref="AT132:AU133"/>
    <mergeCell ref="AV132:AV133"/>
    <mergeCell ref="CC127:CC128"/>
    <mergeCell ref="CD127:CD128"/>
    <mergeCell ref="CE127:CE128"/>
    <mergeCell ref="CF127:CF128"/>
    <mergeCell ref="BY127:BY128"/>
    <mergeCell ref="BT127:BT128"/>
    <mergeCell ref="BZ127:BZ128"/>
    <mergeCell ref="CA127:CA128"/>
    <mergeCell ref="CB127:CB128"/>
    <mergeCell ref="BU127:BU128"/>
    <mergeCell ref="BV127:BV128"/>
    <mergeCell ref="BW127:BW128"/>
    <mergeCell ref="BX127:BX128"/>
    <mergeCell ref="BN127:BN128"/>
    <mergeCell ref="BO127:BO128"/>
    <mergeCell ref="BP127:BP128"/>
    <mergeCell ref="BQ127:BQ128"/>
    <mergeCell ref="BR127:BR128"/>
    <mergeCell ref="BS127:BS128"/>
    <mergeCell ref="BH127:BH128"/>
    <mergeCell ref="BI127:BI128"/>
    <mergeCell ref="BJ127:BJ128"/>
    <mergeCell ref="BK127:BK128"/>
    <mergeCell ref="BL127:BL128"/>
    <mergeCell ref="BM127:BM128"/>
    <mergeCell ref="BB127:BB128"/>
    <mergeCell ref="BC127:BC128"/>
    <mergeCell ref="BD127:BD128"/>
    <mergeCell ref="BE127:BE128"/>
    <mergeCell ref="BF127:BF128"/>
    <mergeCell ref="BG127:BG128"/>
    <mergeCell ref="CF125:CF126"/>
    <mergeCell ref="CG125:CG126"/>
    <mergeCell ref="AR127:AR128"/>
    <mergeCell ref="AT127:AT128"/>
    <mergeCell ref="AW127:AW128"/>
    <mergeCell ref="AX127:AX128"/>
    <mergeCell ref="AY127:AY128"/>
    <mergeCell ref="AZ127:AZ128"/>
    <mergeCell ref="CA125:CA126"/>
    <mergeCell ref="BA127:BA128"/>
    <mergeCell ref="CD125:CD126"/>
    <mergeCell ref="BW125:BW126"/>
    <mergeCell ref="BX125:BX126"/>
    <mergeCell ref="BY125:BY126"/>
    <mergeCell ref="BZ125:BZ126"/>
    <mergeCell ref="CE125:CE126"/>
    <mergeCell ref="BS125:BS126"/>
    <mergeCell ref="BT125:BT126"/>
    <mergeCell ref="BU125:BU126"/>
    <mergeCell ref="BV125:BV126"/>
    <mergeCell ref="CB125:CB126"/>
    <mergeCell ref="CC125:CC126"/>
    <mergeCell ref="BM125:BM126"/>
    <mergeCell ref="BN125:BN126"/>
    <mergeCell ref="BO125:BO126"/>
    <mergeCell ref="BP125:BP126"/>
    <mergeCell ref="BQ125:BQ126"/>
    <mergeCell ref="BR125:BR126"/>
    <mergeCell ref="BG125:BG126"/>
    <mergeCell ref="BH125:BH126"/>
    <mergeCell ref="BI125:BI126"/>
    <mergeCell ref="BJ125:BJ126"/>
    <mergeCell ref="BK125:BK126"/>
    <mergeCell ref="BL125:BL126"/>
    <mergeCell ref="BA125:BA126"/>
    <mergeCell ref="BB125:BB126"/>
    <mergeCell ref="BC125:BC126"/>
    <mergeCell ref="BD125:BD126"/>
    <mergeCell ref="BE125:BE126"/>
    <mergeCell ref="BF125:BF126"/>
    <mergeCell ref="AR125:AR126"/>
    <mergeCell ref="AT125:AT126"/>
    <mergeCell ref="AW125:AW126"/>
    <mergeCell ref="AX125:AX126"/>
    <mergeCell ref="AY125:AY126"/>
    <mergeCell ref="AZ125:AZ126"/>
    <mergeCell ref="CB123:CB124"/>
    <mergeCell ref="CC123:CC124"/>
    <mergeCell ref="CD123:CD124"/>
    <mergeCell ref="CE123:CE124"/>
    <mergeCell ref="CF123:CF124"/>
    <mergeCell ref="CG123:CG124"/>
    <mergeCell ref="BV123:BV124"/>
    <mergeCell ref="BW123:BW124"/>
    <mergeCell ref="BX123:BX124"/>
    <mergeCell ref="BY123:BY124"/>
    <mergeCell ref="BZ123:BZ124"/>
    <mergeCell ref="CA123:CA124"/>
    <mergeCell ref="BP123:BP124"/>
    <mergeCell ref="BQ123:BQ124"/>
    <mergeCell ref="BR123:BR124"/>
    <mergeCell ref="BS123:BS124"/>
    <mergeCell ref="BT123:BT124"/>
    <mergeCell ref="BU123:BU124"/>
    <mergeCell ref="BJ123:BJ124"/>
    <mergeCell ref="BK123:BK124"/>
    <mergeCell ref="BL123:BL124"/>
    <mergeCell ref="BM123:BM124"/>
    <mergeCell ref="BN123:BN124"/>
    <mergeCell ref="BO123:BO124"/>
    <mergeCell ref="BD123:BD124"/>
    <mergeCell ref="BE123:BE124"/>
    <mergeCell ref="BF123:BF124"/>
    <mergeCell ref="BG123:BG124"/>
    <mergeCell ref="BH123:BH124"/>
    <mergeCell ref="BI123:BI124"/>
    <mergeCell ref="CG121:CG122"/>
    <mergeCell ref="AR123:AR124"/>
    <mergeCell ref="AT123:AT124"/>
    <mergeCell ref="AW123:AW124"/>
    <mergeCell ref="AX123:AX124"/>
    <mergeCell ref="AY123:AY124"/>
    <mergeCell ref="AZ123:AZ124"/>
    <mergeCell ref="BA123:BA124"/>
    <mergeCell ref="BB123:BB124"/>
    <mergeCell ref="BC123:BC124"/>
    <mergeCell ref="CA121:CA122"/>
    <mergeCell ref="CB121:CB122"/>
    <mergeCell ref="CC121:CC122"/>
    <mergeCell ref="CD121:CD122"/>
    <mergeCell ref="CE121:CE122"/>
    <mergeCell ref="CF121:CF122"/>
    <mergeCell ref="BU121:BU122"/>
    <mergeCell ref="BV121:BV122"/>
    <mergeCell ref="BW121:BW122"/>
    <mergeCell ref="BX121:BX122"/>
    <mergeCell ref="BY121:BY122"/>
    <mergeCell ref="BZ121:BZ122"/>
    <mergeCell ref="BO121:BO122"/>
    <mergeCell ref="BP121:BP122"/>
    <mergeCell ref="BQ121:BQ122"/>
    <mergeCell ref="BR121:BR122"/>
    <mergeCell ref="BS121:BS122"/>
    <mergeCell ref="BT121:BT122"/>
    <mergeCell ref="BI121:BI122"/>
    <mergeCell ref="BJ121:BJ122"/>
    <mergeCell ref="BK121:BK122"/>
    <mergeCell ref="BL121:BL122"/>
    <mergeCell ref="BM121:BM122"/>
    <mergeCell ref="BN121:BN122"/>
    <mergeCell ref="BC121:BC122"/>
    <mergeCell ref="BD121:BD122"/>
    <mergeCell ref="BE121:BE122"/>
    <mergeCell ref="BF121:BF122"/>
    <mergeCell ref="BG121:BG122"/>
    <mergeCell ref="BH121:BH122"/>
    <mergeCell ref="CF119:CF120"/>
    <mergeCell ref="CG119:CG120"/>
    <mergeCell ref="AR121:AR122"/>
    <mergeCell ref="AT121:AT122"/>
    <mergeCell ref="AW121:AW122"/>
    <mergeCell ref="AX121:AX122"/>
    <mergeCell ref="AY121:AY122"/>
    <mergeCell ref="AZ121:AZ122"/>
    <mergeCell ref="BA121:BA122"/>
    <mergeCell ref="BB121:BB122"/>
    <mergeCell ref="BZ119:BZ120"/>
    <mergeCell ref="CA119:CA120"/>
    <mergeCell ref="CB119:CB120"/>
    <mergeCell ref="CC119:CC120"/>
    <mergeCell ref="CD119:CD120"/>
    <mergeCell ref="CE119:CE120"/>
    <mergeCell ref="BT119:BT120"/>
    <mergeCell ref="BU119:BU120"/>
    <mergeCell ref="BV119:BV120"/>
    <mergeCell ref="BW119:BW120"/>
    <mergeCell ref="BX119:BX120"/>
    <mergeCell ref="BY119:BY120"/>
    <mergeCell ref="BN119:BN120"/>
    <mergeCell ref="BO119:BO120"/>
    <mergeCell ref="BD119:BD120"/>
    <mergeCell ref="BE119:BE120"/>
    <mergeCell ref="BF119:BF120"/>
    <mergeCell ref="BG119:BG120"/>
    <mergeCell ref="CE117:CE118"/>
    <mergeCell ref="CF117:CF118"/>
    <mergeCell ref="CG117:CG118"/>
    <mergeCell ref="CA117:CA118"/>
    <mergeCell ref="CB117:CB118"/>
    <mergeCell ref="CC117:CC118"/>
    <mergeCell ref="CD117:CD118"/>
    <mergeCell ref="BJ117:BJ118"/>
    <mergeCell ref="BK117:BK118"/>
    <mergeCell ref="BL117:BL118"/>
    <mergeCell ref="BP119:BP120"/>
    <mergeCell ref="BQ119:BQ120"/>
    <mergeCell ref="BR119:BR120"/>
    <mergeCell ref="BS119:BS120"/>
    <mergeCell ref="BH119:BH120"/>
    <mergeCell ref="BI119:BI120"/>
    <mergeCell ref="BJ119:BJ120"/>
    <mergeCell ref="BK119:BK120"/>
    <mergeCell ref="BL119:BL120"/>
    <mergeCell ref="BM119:BM120"/>
    <mergeCell ref="AW119:AW120"/>
    <mergeCell ref="AX119:AX120"/>
    <mergeCell ref="AY119:AY120"/>
    <mergeCell ref="AZ119:AZ120"/>
    <mergeCell ref="BA119:BA120"/>
    <mergeCell ref="BY117:BY118"/>
    <mergeCell ref="BZ117:BZ118"/>
    <mergeCell ref="BS117:BS118"/>
    <mergeCell ref="BT117:BT118"/>
    <mergeCell ref="BU117:BU118"/>
    <mergeCell ref="BV117:BV118"/>
    <mergeCell ref="BW117:BW118"/>
    <mergeCell ref="BX117:BX118"/>
    <mergeCell ref="BM117:BM118"/>
    <mergeCell ref="BN117:BN118"/>
    <mergeCell ref="BO117:BO118"/>
    <mergeCell ref="BP117:BP118"/>
    <mergeCell ref="BQ117:BQ118"/>
    <mergeCell ref="BR117:BR118"/>
    <mergeCell ref="BG117:BG118"/>
    <mergeCell ref="BH117:BH118"/>
    <mergeCell ref="BI117:BI118"/>
    <mergeCell ref="BB119:BB120"/>
    <mergeCell ref="BC119:BC120"/>
    <mergeCell ref="BA117:BA118"/>
    <mergeCell ref="BB117:BB118"/>
    <mergeCell ref="BC117:BC118"/>
    <mergeCell ref="BD117:BD118"/>
    <mergeCell ref="BE117:BE118"/>
    <mergeCell ref="BF117:BF118"/>
    <mergeCell ref="AR117:AR118"/>
    <mergeCell ref="AT117:AT118"/>
    <mergeCell ref="AW117:AW118"/>
    <mergeCell ref="AX117:AX118"/>
    <mergeCell ref="AY117:AY118"/>
    <mergeCell ref="AZ117:AZ118"/>
    <mergeCell ref="CB115:CB116"/>
    <mergeCell ref="CC115:CC116"/>
    <mergeCell ref="CD115:CD116"/>
    <mergeCell ref="CE115:CE116"/>
    <mergeCell ref="CF115:CF116"/>
    <mergeCell ref="CG115:CG116"/>
    <mergeCell ref="BV115:BV116"/>
    <mergeCell ref="BW115:BW116"/>
    <mergeCell ref="BX115:BX116"/>
    <mergeCell ref="BY115:BY116"/>
    <mergeCell ref="BZ115:BZ116"/>
    <mergeCell ref="CA115:CA116"/>
    <mergeCell ref="BP115:BP116"/>
    <mergeCell ref="BQ115:BQ116"/>
    <mergeCell ref="BR115:BR116"/>
    <mergeCell ref="BS115:BS116"/>
    <mergeCell ref="BT115:BT116"/>
    <mergeCell ref="BU115:BU116"/>
    <mergeCell ref="BJ115:BJ116"/>
    <mergeCell ref="BK115:BK116"/>
    <mergeCell ref="BL115:BL116"/>
    <mergeCell ref="BM115:BM116"/>
    <mergeCell ref="BN115:BN116"/>
    <mergeCell ref="BO115:BO116"/>
    <mergeCell ref="BD115:BD116"/>
    <mergeCell ref="BE115:BE116"/>
    <mergeCell ref="BF115:BF116"/>
    <mergeCell ref="BG115:BG116"/>
    <mergeCell ref="BH115:BH116"/>
    <mergeCell ref="BI115:BI116"/>
    <mergeCell ref="CG113:CG114"/>
    <mergeCell ref="AR115:AR116"/>
    <mergeCell ref="AT115:AT116"/>
    <mergeCell ref="AW115:AW116"/>
    <mergeCell ref="AX115:AX116"/>
    <mergeCell ref="AY115:AY116"/>
    <mergeCell ref="AZ115:AZ116"/>
    <mergeCell ref="BA115:BA116"/>
    <mergeCell ref="BB115:BB116"/>
    <mergeCell ref="BC115:BC116"/>
    <mergeCell ref="CA113:CA114"/>
    <mergeCell ref="CB113:CB114"/>
    <mergeCell ref="CC113:CC114"/>
    <mergeCell ref="CD113:CD114"/>
    <mergeCell ref="CE113:CE114"/>
    <mergeCell ref="CF113:CF114"/>
    <mergeCell ref="BU113:BU114"/>
    <mergeCell ref="BV113:BV114"/>
    <mergeCell ref="BW113:BW114"/>
    <mergeCell ref="BX113:BX114"/>
    <mergeCell ref="BY113:BY114"/>
    <mergeCell ref="BZ113:BZ114"/>
    <mergeCell ref="BO113:BO114"/>
    <mergeCell ref="BP113:BP114"/>
    <mergeCell ref="BQ113:BQ114"/>
    <mergeCell ref="BR113:BR114"/>
    <mergeCell ref="BS113:BS114"/>
    <mergeCell ref="BT113:BT114"/>
    <mergeCell ref="BI113:BI114"/>
    <mergeCell ref="BJ113:BJ114"/>
    <mergeCell ref="BK113:BK114"/>
    <mergeCell ref="BL113:BL114"/>
    <mergeCell ref="BM113:BM114"/>
    <mergeCell ref="BN113:BN114"/>
    <mergeCell ref="BC113:BC114"/>
    <mergeCell ref="BD113:BD114"/>
    <mergeCell ref="BE113:BE114"/>
    <mergeCell ref="BF113:BF114"/>
    <mergeCell ref="BG113:BG114"/>
    <mergeCell ref="BH113:BH114"/>
    <mergeCell ref="CF111:CF112"/>
    <mergeCell ref="CG111:CG112"/>
    <mergeCell ref="AR113:AR114"/>
    <mergeCell ref="AT113:AT114"/>
    <mergeCell ref="AW113:AW114"/>
    <mergeCell ref="AX113:AX114"/>
    <mergeCell ref="AY113:AY114"/>
    <mergeCell ref="AZ113:AZ114"/>
    <mergeCell ref="BA113:BA114"/>
    <mergeCell ref="BB113:BB114"/>
    <mergeCell ref="BZ111:BZ112"/>
    <mergeCell ref="CA111:CA112"/>
    <mergeCell ref="CB111:CB112"/>
    <mergeCell ref="CC111:CC112"/>
    <mergeCell ref="CD111:CD112"/>
    <mergeCell ref="CE111:CE112"/>
    <mergeCell ref="BT111:BT112"/>
    <mergeCell ref="BU111:BU112"/>
    <mergeCell ref="BV111:BV112"/>
    <mergeCell ref="BW111:BW112"/>
    <mergeCell ref="BX111:BX112"/>
    <mergeCell ref="BY111:BY112"/>
    <mergeCell ref="BN111:BN112"/>
    <mergeCell ref="BO111:BO112"/>
    <mergeCell ref="BD111:BD112"/>
    <mergeCell ref="BE111:BE112"/>
    <mergeCell ref="BF111:BF112"/>
    <mergeCell ref="BG111:BG112"/>
    <mergeCell ref="CE109:CE110"/>
    <mergeCell ref="CF109:CF110"/>
    <mergeCell ref="CG109:CG110"/>
    <mergeCell ref="CA109:CA110"/>
    <mergeCell ref="CB109:CB110"/>
    <mergeCell ref="CC109:CC110"/>
    <mergeCell ref="CD109:CD110"/>
    <mergeCell ref="BJ109:BJ110"/>
    <mergeCell ref="BK109:BK110"/>
    <mergeCell ref="BL109:BL110"/>
    <mergeCell ref="BP111:BP112"/>
    <mergeCell ref="BQ111:BQ112"/>
    <mergeCell ref="BR111:BR112"/>
    <mergeCell ref="BS111:BS112"/>
    <mergeCell ref="BH111:BH112"/>
    <mergeCell ref="BI111:BI112"/>
    <mergeCell ref="BJ111:BJ112"/>
    <mergeCell ref="BK111:BK112"/>
    <mergeCell ref="BL111:BL112"/>
    <mergeCell ref="BM111:BM112"/>
    <mergeCell ref="AW111:AW112"/>
    <mergeCell ref="AX111:AX112"/>
    <mergeCell ref="AY111:AY112"/>
    <mergeCell ref="AZ111:AZ112"/>
    <mergeCell ref="BA111:BA112"/>
    <mergeCell ref="BY109:BY110"/>
    <mergeCell ref="BZ109:BZ110"/>
    <mergeCell ref="BS109:BS110"/>
    <mergeCell ref="BT109:BT110"/>
    <mergeCell ref="BU109:BU110"/>
    <mergeCell ref="BV109:BV110"/>
    <mergeCell ref="BW109:BW110"/>
    <mergeCell ref="BX109:BX110"/>
    <mergeCell ref="BM109:BM110"/>
    <mergeCell ref="BN109:BN110"/>
    <mergeCell ref="BO109:BO110"/>
    <mergeCell ref="BP109:BP110"/>
    <mergeCell ref="BQ109:BQ110"/>
    <mergeCell ref="BR109:BR110"/>
    <mergeCell ref="BG109:BG110"/>
    <mergeCell ref="BH109:BH110"/>
    <mergeCell ref="BI109:BI110"/>
    <mergeCell ref="BB111:BB112"/>
    <mergeCell ref="BC111:BC112"/>
    <mergeCell ref="BA109:BA110"/>
    <mergeCell ref="BB109:BB110"/>
    <mergeCell ref="BC109:BC110"/>
    <mergeCell ref="BD109:BD110"/>
    <mergeCell ref="BE109:BE110"/>
    <mergeCell ref="BF109:BF110"/>
    <mergeCell ref="CD107:CD108"/>
    <mergeCell ref="CE107:CE108"/>
    <mergeCell ref="CF107:CF108"/>
    <mergeCell ref="BQ107:BQ108"/>
    <mergeCell ref="BF107:BF108"/>
    <mergeCell ref="BG107:BG108"/>
    <mergeCell ref="BH107:BH108"/>
    <mergeCell ref="BI107:BI108"/>
    <mergeCell ref="BJ107:BJ108"/>
    <mergeCell ref="BK107:BK108"/>
    <mergeCell ref="CG107:CG108"/>
    <mergeCell ref="AR109:AR110"/>
    <mergeCell ref="AT109:AT110"/>
    <mergeCell ref="AW109:AW110"/>
    <mergeCell ref="AX109:AX110"/>
    <mergeCell ref="AY109:AY110"/>
    <mergeCell ref="AZ109:AZ110"/>
    <mergeCell ref="BX107:BX108"/>
    <mergeCell ref="BY107:BY108"/>
    <mergeCell ref="BZ107:BZ108"/>
    <mergeCell ref="CA107:CA108"/>
    <mergeCell ref="CB107:CB108"/>
    <mergeCell ref="CC107:CC108"/>
    <mergeCell ref="BR107:BR108"/>
    <mergeCell ref="BS107:BS108"/>
    <mergeCell ref="BT107:BT108"/>
    <mergeCell ref="BU107:BU108"/>
    <mergeCell ref="BV107:BV108"/>
    <mergeCell ref="BW107:BW108"/>
    <mergeCell ref="BL107:BL108"/>
    <mergeCell ref="BM107:BM108"/>
    <mergeCell ref="BN107:BN108"/>
    <mergeCell ref="BO107:BO108"/>
    <mergeCell ref="BP107:BP108"/>
    <mergeCell ref="AZ107:AZ108"/>
    <mergeCell ref="BA107:BA108"/>
    <mergeCell ref="BB107:BB108"/>
    <mergeCell ref="BC107:BC108"/>
    <mergeCell ref="BD107:BD108"/>
    <mergeCell ref="BE107:BE108"/>
    <mergeCell ref="CC105:CC106"/>
    <mergeCell ref="CD105:CD106"/>
    <mergeCell ref="CE105:CE106"/>
    <mergeCell ref="BP105:BP106"/>
    <mergeCell ref="BE105:BE106"/>
    <mergeCell ref="BF105:BF106"/>
    <mergeCell ref="BG105:BG106"/>
    <mergeCell ref="BH105:BH106"/>
    <mergeCell ref="BI105:BI106"/>
    <mergeCell ref="BJ105:BJ106"/>
    <mergeCell ref="CF105:CF106"/>
    <mergeCell ref="CG105:CG106"/>
    <mergeCell ref="AR107:AR108"/>
    <mergeCell ref="AT107:AT108"/>
    <mergeCell ref="AW107:AW108"/>
    <mergeCell ref="AX107:AX108"/>
    <mergeCell ref="AY107:AY108"/>
    <mergeCell ref="BW105:BW106"/>
    <mergeCell ref="BX105:BX106"/>
    <mergeCell ref="BY105:BY106"/>
    <mergeCell ref="BZ105:BZ106"/>
    <mergeCell ref="CA105:CA106"/>
    <mergeCell ref="CB105:CB106"/>
    <mergeCell ref="BQ105:BQ106"/>
    <mergeCell ref="BR105:BR106"/>
    <mergeCell ref="BS105:BS106"/>
    <mergeCell ref="BT105:BT106"/>
    <mergeCell ref="BU105:BU106"/>
    <mergeCell ref="BV105:BV106"/>
    <mergeCell ref="BK105:BK106"/>
    <mergeCell ref="BL105:BL106"/>
    <mergeCell ref="BM105:BM106"/>
    <mergeCell ref="BN105:BN106"/>
    <mergeCell ref="BO105:BO106"/>
    <mergeCell ref="CF103:CF104"/>
    <mergeCell ref="CG103:CG104"/>
    <mergeCell ref="AW105:AW106"/>
    <mergeCell ref="AX105:AX106"/>
    <mergeCell ref="AY105:AY106"/>
    <mergeCell ref="AZ105:AZ106"/>
    <mergeCell ref="BA105:BA106"/>
    <mergeCell ref="BB105:BB106"/>
    <mergeCell ref="BC105:BC106"/>
    <mergeCell ref="BD105:BD106"/>
    <mergeCell ref="BZ103:BZ104"/>
    <mergeCell ref="CA103:CA104"/>
    <mergeCell ref="CB103:CB104"/>
    <mergeCell ref="CC103:CC104"/>
    <mergeCell ref="CD103:CD104"/>
    <mergeCell ref="CE103:CE104"/>
    <mergeCell ref="BT103:BT104"/>
    <mergeCell ref="BU103:BU104"/>
    <mergeCell ref="BV103:BV104"/>
    <mergeCell ref="BW103:BW104"/>
    <mergeCell ref="BX103:BX104"/>
    <mergeCell ref="BY103:BY104"/>
    <mergeCell ref="BN103:BN104"/>
    <mergeCell ref="BO103:BO104"/>
    <mergeCell ref="BD103:BD104"/>
    <mergeCell ref="BE103:BE104"/>
    <mergeCell ref="BF103:BF104"/>
    <mergeCell ref="BG103:BG104"/>
    <mergeCell ref="CE101:CE102"/>
    <mergeCell ref="CF101:CF102"/>
    <mergeCell ref="CG101:CG102"/>
    <mergeCell ref="CA101:CA102"/>
    <mergeCell ref="CB101:CB102"/>
    <mergeCell ref="CC101:CC102"/>
    <mergeCell ref="CD101:CD102"/>
    <mergeCell ref="BJ101:BJ102"/>
    <mergeCell ref="BK101:BK102"/>
    <mergeCell ref="BL101:BL102"/>
    <mergeCell ref="BP103:BP104"/>
    <mergeCell ref="BQ103:BQ104"/>
    <mergeCell ref="BR103:BR104"/>
    <mergeCell ref="BS103:BS104"/>
    <mergeCell ref="BH103:BH104"/>
    <mergeCell ref="BI103:BI104"/>
    <mergeCell ref="BJ103:BJ104"/>
    <mergeCell ref="BK103:BK104"/>
    <mergeCell ref="BL103:BL104"/>
    <mergeCell ref="BM103:BM104"/>
    <mergeCell ref="AW103:AW104"/>
    <mergeCell ref="AX103:AX104"/>
    <mergeCell ref="AY103:AY104"/>
    <mergeCell ref="AZ103:AZ104"/>
    <mergeCell ref="BA103:BA104"/>
    <mergeCell ref="BY101:BY102"/>
    <mergeCell ref="BZ101:BZ102"/>
    <mergeCell ref="BS101:BS102"/>
    <mergeCell ref="BT101:BT102"/>
    <mergeCell ref="BU101:BU102"/>
    <mergeCell ref="BV101:BV102"/>
    <mergeCell ref="BW101:BW102"/>
    <mergeCell ref="BX101:BX102"/>
    <mergeCell ref="BM101:BM102"/>
    <mergeCell ref="BN101:BN102"/>
    <mergeCell ref="BO101:BO102"/>
    <mergeCell ref="BP101:BP102"/>
    <mergeCell ref="BQ101:BQ102"/>
    <mergeCell ref="BR101:BR102"/>
    <mergeCell ref="BG101:BG102"/>
    <mergeCell ref="BH101:BH102"/>
    <mergeCell ref="BI101:BI102"/>
    <mergeCell ref="BB103:BB104"/>
    <mergeCell ref="BC103:BC104"/>
    <mergeCell ref="BA101:BA102"/>
    <mergeCell ref="BB101:BB102"/>
    <mergeCell ref="BC101:BC102"/>
    <mergeCell ref="BD101:BD102"/>
    <mergeCell ref="BE101:BE102"/>
    <mergeCell ref="BF101:BF102"/>
    <mergeCell ref="CD99:CD100"/>
    <mergeCell ref="CE99:CE100"/>
    <mergeCell ref="CF99:CF100"/>
    <mergeCell ref="BQ99:BQ100"/>
    <mergeCell ref="BF99:BF100"/>
    <mergeCell ref="BG99:BG100"/>
    <mergeCell ref="BH99:BH100"/>
    <mergeCell ref="BI99:BI100"/>
    <mergeCell ref="BJ99:BJ100"/>
    <mergeCell ref="BK99:BK100"/>
    <mergeCell ref="CG99:CG100"/>
    <mergeCell ref="AR101:AR102"/>
    <mergeCell ref="AT101:AT102"/>
    <mergeCell ref="AW101:AW102"/>
    <mergeCell ref="AX101:AX102"/>
    <mergeCell ref="AY101:AY102"/>
    <mergeCell ref="AZ101:AZ102"/>
    <mergeCell ref="BX99:BX100"/>
    <mergeCell ref="BY99:BY100"/>
    <mergeCell ref="BZ99:BZ100"/>
    <mergeCell ref="CA99:CA100"/>
    <mergeCell ref="CB99:CB100"/>
    <mergeCell ref="CC99:CC100"/>
    <mergeCell ref="BR99:BR100"/>
    <mergeCell ref="BS99:BS100"/>
    <mergeCell ref="BT99:BT100"/>
    <mergeCell ref="BU99:BU100"/>
    <mergeCell ref="BV99:BV100"/>
    <mergeCell ref="BW99:BW100"/>
    <mergeCell ref="BL99:BL100"/>
    <mergeCell ref="BM99:BM100"/>
    <mergeCell ref="BN99:BN100"/>
    <mergeCell ref="BO99:BO100"/>
    <mergeCell ref="BP99:BP100"/>
    <mergeCell ref="AZ99:AZ100"/>
    <mergeCell ref="BA99:BA100"/>
    <mergeCell ref="BB99:BB100"/>
    <mergeCell ref="BC99:BC100"/>
    <mergeCell ref="BD99:BD100"/>
    <mergeCell ref="BE99:BE100"/>
    <mergeCell ref="CC97:CC98"/>
    <mergeCell ref="CD97:CD98"/>
    <mergeCell ref="CE97:CE98"/>
    <mergeCell ref="BP97:BP98"/>
    <mergeCell ref="BE97:BE98"/>
    <mergeCell ref="BF97:BF98"/>
    <mergeCell ref="BG97:BG98"/>
    <mergeCell ref="BH97:BH98"/>
    <mergeCell ref="BI97:BI98"/>
    <mergeCell ref="BJ97:BJ98"/>
    <mergeCell ref="CF97:CF98"/>
    <mergeCell ref="CG97:CG98"/>
    <mergeCell ref="AR99:AR100"/>
    <mergeCell ref="AT99:AT100"/>
    <mergeCell ref="AW99:AW100"/>
    <mergeCell ref="AX99:AX100"/>
    <mergeCell ref="AY99:AY100"/>
    <mergeCell ref="BW97:BW98"/>
    <mergeCell ref="BX97:BX98"/>
    <mergeCell ref="BY97:BY98"/>
    <mergeCell ref="BZ97:BZ98"/>
    <mergeCell ref="CA97:CA98"/>
    <mergeCell ref="CB97:CB98"/>
    <mergeCell ref="BQ97:BQ98"/>
    <mergeCell ref="BR97:BR98"/>
    <mergeCell ref="BS97:BS98"/>
    <mergeCell ref="BT97:BT98"/>
    <mergeCell ref="BU97:BU98"/>
    <mergeCell ref="BV97:BV98"/>
    <mergeCell ref="BK97:BK98"/>
    <mergeCell ref="BL97:BL98"/>
    <mergeCell ref="BM97:BM98"/>
    <mergeCell ref="BN97:BN98"/>
    <mergeCell ref="BO97:BO98"/>
    <mergeCell ref="CF95:CF96"/>
    <mergeCell ref="CG95:CG96"/>
    <mergeCell ref="AW97:AW98"/>
    <mergeCell ref="AX97:AX98"/>
    <mergeCell ref="AY97:AY98"/>
    <mergeCell ref="AZ97:AZ98"/>
    <mergeCell ref="BA97:BA98"/>
    <mergeCell ref="BB97:BB98"/>
    <mergeCell ref="BC97:BC98"/>
    <mergeCell ref="BD97:BD98"/>
    <mergeCell ref="BZ95:BZ96"/>
    <mergeCell ref="CA95:CA96"/>
    <mergeCell ref="CB95:CB96"/>
    <mergeCell ref="CC95:CC96"/>
    <mergeCell ref="CD95:CD96"/>
    <mergeCell ref="CE95:CE96"/>
    <mergeCell ref="BT95:BT96"/>
    <mergeCell ref="BU95:BU96"/>
    <mergeCell ref="BV95:BV96"/>
    <mergeCell ref="BW95:BW96"/>
    <mergeCell ref="BX95:BX96"/>
    <mergeCell ref="BY95:BY96"/>
    <mergeCell ref="BN95:BN96"/>
    <mergeCell ref="BO95:BO96"/>
    <mergeCell ref="BD95:BD96"/>
    <mergeCell ref="BE95:BE96"/>
    <mergeCell ref="BF95:BF96"/>
    <mergeCell ref="BG95:BG96"/>
    <mergeCell ref="CE93:CE94"/>
    <mergeCell ref="CF93:CF94"/>
    <mergeCell ref="CG93:CG94"/>
    <mergeCell ref="CA93:CA94"/>
    <mergeCell ref="CB93:CB94"/>
    <mergeCell ref="CC93:CC94"/>
    <mergeCell ref="CD93:CD94"/>
    <mergeCell ref="BJ93:BJ94"/>
    <mergeCell ref="BK93:BK94"/>
    <mergeCell ref="BL93:BL94"/>
    <mergeCell ref="BP95:BP96"/>
    <mergeCell ref="BQ95:BQ96"/>
    <mergeCell ref="BR95:BR96"/>
    <mergeCell ref="BS95:BS96"/>
    <mergeCell ref="BH95:BH96"/>
    <mergeCell ref="BI95:BI96"/>
    <mergeCell ref="BJ95:BJ96"/>
    <mergeCell ref="BK95:BK96"/>
    <mergeCell ref="BL95:BL96"/>
    <mergeCell ref="BM95:BM96"/>
    <mergeCell ref="AW95:AW96"/>
    <mergeCell ref="AX95:AX96"/>
    <mergeCell ref="AY95:AY96"/>
    <mergeCell ref="AZ95:AZ96"/>
    <mergeCell ref="BA95:BA96"/>
    <mergeCell ref="BY93:BY94"/>
    <mergeCell ref="BZ93:BZ94"/>
    <mergeCell ref="BS93:BS94"/>
    <mergeCell ref="BT93:BT94"/>
    <mergeCell ref="BU93:BU94"/>
    <mergeCell ref="BV93:BV94"/>
    <mergeCell ref="BW93:BW94"/>
    <mergeCell ref="BX93:BX94"/>
    <mergeCell ref="BM93:BM94"/>
    <mergeCell ref="BN93:BN94"/>
    <mergeCell ref="BO93:BO94"/>
    <mergeCell ref="BP93:BP94"/>
    <mergeCell ref="BQ93:BQ94"/>
    <mergeCell ref="BR93:BR94"/>
    <mergeCell ref="BG93:BG94"/>
    <mergeCell ref="BH93:BH94"/>
    <mergeCell ref="BI93:BI94"/>
    <mergeCell ref="BB95:BB96"/>
    <mergeCell ref="BC95:BC96"/>
    <mergeCell ref="BA93:BA94"/>
    <mergeCell ref="BB93:BB94"/>
    <mergeCell ref="BC93:BC94"/>
    <mergeCell ref="BD93:BD94"/>
    <mergeCell ref="BE93:BE94"/>
    <mergeCell ref="BF93:BF94"/>
    <mergeCell ref="AR93:AR94"/>
    <mergeCell ref="AT93:AT94"/>
    <mergeCell ref="AW93:AW94"/>
    <mergeCell ref="AX93:AX94"/>
    <mergeCell ref="AY93:AY94"/>
    <mergeCell ref="AZ93:AZ94"/>
    <mergeCell ref="CB91:CB92"/>
    <mergeCell ref="CC91:CC92"/>
    <mergeCell ref="CD91:CD92"/>
    <mergeCell ref="CE91:CE92"/>
    <mergeCell ref="CF91:CF92"/>
    <mergeCell ref="CG91:CG92"/>
    <mergeCell ref="BV91:BV92"/>
    <mergeCell ref="BW91:BW92"/>
    <mergeCell ref="BX91:BX92"/>
    <mergeCell ref="BY91:BY92"/>
    <mergeCell ref="BZ91:BZ92"/>
    <mergeCell ref="CA91:CA92"/>
    <mergeCell ref="BP91:BP92"/>
    <mergeCell ref="BQ91:BQ92"/>
    <mergeCell ref="BR91:BR92"/>
    <mergeCell ref="BS91:BS92"/>
    <mergeCell ref="BT91:BT92"/>
    <mergeCell ref="BU91:BU92"/>
    <mergeCell ref="BJ91:BJ92"/>
    <mergeCell ref="BK91:BK92"/>
    <mergeCell ref="BL91:BL92"/>
    <mergeCell ref="BM91:BM92"/>
    <mergeCell ref="BN91:BN92"/>
    <mergeCell ref="BO91:BO92"/>
    <mergeCell ref="BD91:BD92"/>
    <mergeCell ref="BE91:BE92"/>
    <mergeCell ref="BF91:BF92"/>
    <mergeCell ref="BG91:BG92"/>
    <mergeCell ref="BH91:BH92"/>
    <mergeCell ref="BI91:BI92"/>
    <mergeCell ref="CG89:CG90"/>
    <mergeCell ref="AR91:AR92"/>
    <mergeCell ref="AT91:AT92"/>
    <mergeCell ref="AW91:AW92"/>
    <mergeCell ref="AX91:AX92"/>
    <mergeCell ref="AY91:AY92"/>
    <mergeCell ref="AZ91:AZ92"/>
    <mergeCell ref="BA91:BA92"/>
    <mergeCell ref="BB91:BB92"/>
    <mergeCell ref="BC91:BC92"/>
    <mergeCell ref="CA89:CA90"/>
    <mergeCell ref="CB89:CB90"/>
    <mergeCell ref="CC89:CC90"/>
    <mergeCell ref="CD89:CD90"/>
    <mergeCell ref="CE89:CE90"/>
    <mergeCell ref="CF89:CF90"/>
    <mergeCell ref="BU89:BU90"/>
    <mergeCell ref="BV89:BV90"/>
    <mergeCell ref="BX89:BX90"/>
    <mergeCell ref="BY89:BY90"/>
    <mergeCell ref="BZ89:BZ90"/>
    <mergeCell ref="BO89:BO90"/>
    <mergeCell ref="BP89:BP90"/>
    <mergeCell ref="BQ89:BQ90"/>
    <mergeCell ref="BR89:BR90"/>
    <mergeCell ref="BS89:BS90"/>
    <mergeCell ref="BT89:BT90"/>
    <mergeCell ref="BM89:BM90"/>
    <mergeCell ref="BN89:BN90"/>
    <mergeCell ref="BC89:BC90"/>
    <mergeCell ref="BD89:BD90"/>
    <mergeCell ref="BE89:BE90"/>
    <mergeCell ref="BF89:BF90"/>
    <mergeCell ref="BG89:BG90"/>
    <mergeCell ref="BH89:BH90"/>
    <mergeCell ref="BW89:BW90"/>
    <mergeCell ref="AW89:AW90"/>
    <mergeCell ref="AX89:AX90"/>
    <mergeCell ref="AY89:AY90"/>
    <mergeCell ref="AZ89:AZ90"/>
    <mergeCell ref="BA89:BA90"/>
    <mergeCell ref="BB89:BB90"/>
    <mergeCell ref="AY88:AZ88"/>
    <mergeCell ref="BE88:BF88"/>
    <mergeCell ref="BK88:BL88"/>
    <mergeCell ref="BI89:BI90"/>
    <mergeCell ref="BJ89:BJ90"/>
    <mergeCell ref="BK89:BK90"/>
    <mergeCell ref="BL89:BL90"/>
    <mergeCell ref="BQ88:BR88"/>
    <mergeCell ref="BW88:BX88"/>
    <mergeCell ref="CC88:CD88"/>
    <mergeCell ref="BJ87:BO87"/>
    <mergeCell ref="BP87:BU87"/>
    <mergeCell ref="AZ11:BB11"/>
    <mergeCell ref="BD11:BE11"/>
    <mergeCell ref="BV87:CA87"/>
    <mergeCell ref="CB87:CG87"/>
    <mergeCell ref="AW87:BC87"/>
    <mergeCell ref="BD87:BI87"/>
    <mergeCell ref="B9:C9"/>
    <mergeCell ref="E9:M9"/>
    <mergeCell ref="Q10:AD10"/>
    <mergeCell ref="AJ11:AL11"/>
    <mergeCell ref="E10:K10"/>
    <mergeCell ref="L10:M10"/>
    <mergeCell ref="AN11:AP11"/>
    <mergeCell ref="B11:C11"/>
    <mergeCell ref="BD67:BE67"/>
    <mergeCell ref="B64:C64"/>
    <mergeCell ref="E64:M64"/>
    <mergeCell ref="A66:C66"/>
    <mergeCell ref="B67:C67"/>
    <mergeCell ref="AJ67:AL67"/>
    <mergeCell ref="AZ67:BB67"/>
    <mergeCell ref="Q65:AD65"/>
    <mergeCell ref="B135:C135"/>
    <mergeCell ref="AN110:AP110"/>
    <mergeCell ref="AN112:AP112"/>
    <mergeCell ref="B130:C130"/>
    <mergeCell ref="E130:M130"/>
    <mergeCell ref="Q131:AD131"/>
    <mergeCell ref="AR68:AT68"/>
    <mergeCell ref="B13:C13"/>
    <mergeCell ref="B68:C68"/>
    <mergeCell ref="B134:C134"/>
    <mergeCell ref="AR89:AR90"/>
    <mergeCell ref="AT89:AT90"/>
    <mergeCell ref="AR97:AR98"/>
    <mergeCell ref="AT97:AT98"/>
    <mergeCell ref="AR105:AR106"/>
    <mergeCell ref="AT105:AT106"/>
    <mergeCell ref="AR95:AR96"/>
    <mergeCell ref="AT95:AT96"/>
    <mergeCell ref="AR103:AR104"/>
    <mergeCell ref="AT103:AT104"/>
    <mergeCell ref="AR111:AR112"/>
    <mergeCell ref="AT111:AT112"/>
    <mergeCell ref="AR119:AR120"/>
    <mergeCell ref="AT119:AT120"/>
  </mergeCells>
  <phoneticPr fontId="3" type="noConversion"/>
  <dataValidations count="5">
    <dataValidation type="list" allowBlank="1" showInputMessage="1" showErrorMessage="1" sqref="C148">
      <formula1>$C$172:$C$189</formula1>
    </dataValidation>
    <dataValidation type="list" allowBlank="1" showInputMessage="1" showErrorMessage="1" sqref="BI89:BI128 BO89:BO128 CA89:CA128 BC89:BC128 BU89:BU128 CG89:CG128">
      <formula1>$AW$132:$AW$134</formula1>
    </dataValidation>
    <dataValidation type="list" allowBlank="1" showInputMessage="1" showErrorMessage="1" sqref="AV142:AV143">
      <formula1>$E$173:$E$173</formula1>
    </dataValidation>
    <dataValidation type="list" allowBlank="1" showInputMessage="1" showErrorMessage="1" sqref="AX113 AX115 AX117 AX119 AX121 AX89 AX127 AX123 AX125 AV89:AV128 AX91 AX93 AX95 AX97 AX99 AX101 AX103 AX105 AX107 AX109 AX111">
      <formula1>$E$170:$E$177</formula1>
    </dataValidation>
    <dataValidation type="list" allowBlank="1" showInputMessage="1" showErrorMessage="1" sqref="BZ89:BZ128 BT89:BT128 BB89:BB128 BN89:BN128 BH89:BH128 CF89:CF128">
      <formula1>$AY$132:$AY$133</formula1>
    </dataValidation>
  </dataValidations>
  <pageMargins left="0.2" right="0.2" top="0.23" bottom="0.25" header="0.17" footer="0.16"/>
  <pageSetup paperSize="9" scale="5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42"/>
  </sheetPr>
  <dimension ref="A1:BK178"/>
  <sheetViews>
    <sheetView zoomScale="80" workbookViewId="0"/>
  </sheetViews>
  <sheetFormatPr defaultRowHeight="15"/>
  <cols>
    <col min="1" max="1" width="3.85546875" style="1" customWidth="1"/>
    <col min="2" max="2" width="18.5703125" style="1" customWidth="1"/>
    <col min="3" max="3" width="23.42578125" style="1" customWidth="1"/>
    <col min="4" max="34" width="3.85546875" style="12" customWidth="1"/>
    <col min="35" max="35" width="1.28515625" style="12" customWidth="1"/>
    <col min="36" max="36" width="6.85546875" style="12" customWidth="1"/>
    <col min="37" max="37" width="10.28515625" style="12" customWidth="1"/>
    <col min="38" max="38" width="8.140625" style="12" customWidth="1"/>
    <col min="39" max="39" width="1.28515625" style="12" customWidth="1"/>
    <col min="40" max="40" width="6.85546875" style="12" customWidth="1"/>
    <col min="41" max="41" width="10.140625" style="67" customWidth="1"/>
    <col min="42" max="42" width="8.140625" style="12" customWidth="1"/>
    <col min="43" max="43" width="5.85546875" style="52" customWidth="1"/>
    <col min="44" max="44" width="11.7109375" style="1" bestFit="1" customWidth="1"/>
    <col min="45" max="45" width="9.140625" style="1"/>
    <col min="46" max="46" width="14.85546875" style="1" customWidth="1"/>
    <col min="47" max="47" width="11.7109375" style="1" customWidth="1"/>
    <col min="48" max="48" width="14.5703125" style="1" customWidth="1"/>
    <col min="49" max="16384" width="9.140625" style="1"/>
  </cols>
  <sheetData>
    <row r="1" spans="1:63">
      <c r="A1" s="43" t="s">
        <v>4</v>
      </c>
      <c r="B1" s="4"/>
      <c r="C1" s="4"/>
      <c r="G1" s="24"/>
      <c r="H1" s="24"/>
      <c r="I1" s="24"/>
      <c r="J1" s="24"/>
      <c r="K1" s="24"/>
      <c r="L1" s="24"/>
      <c r="M1" s="25"/>
    </row>
    <row r="2" spans="1:63">
      <c r="F2"/>
      <c r="G2" s="24"/>
      <c r="H2" s="24"/>
      <c r="I2" s="24"/>
      <c r="J2" s="24"/>
      <c r="K2" s="24"/>
      <c r="L2" s="24"/>
      <c r="M2" s="25"/>
    </row>
    <row r="3" spans="1:63">
      <c r="G3" s="24"/>
      <c r="H3" s="24"/>
      <c r="I3" s="24"/>
      <c r="J3" s="24"/>
      <c r="K3" s="24"/>
      <c r="L3" s="24"/>
      <c r="M3" s="25"/>
    </row>
    <row r="4" spans="1:63">
      <c r="G4" s="24"/>
      <c r="H4" s="24"/>
      <c r="I4" s="24"/>
      <c r="J4" s="24"/>
      <c r="K4" s="24"/>
      <c r="L4" s="24"/>
      <c r="M4" s="25"/>
      <c r="Y4" s="41" t="s">
        <v>21</v>
      </c>
      <c r="AD4" s="41"/>
    </row>
    <row r="5" spans="1:63">
      <c r="G5" s="24"/>
      <c r="H5" s="24"/>
      <c r="I5" s="24"/>
      <c r="J5" s="24"/>
      <c r="K5" s="24"/>
      <c r="L5" s="24"/>
      <c r="M5" s="25"/>
    </row>
    <row r="6" spans="1:63">
      <c r="A6" s="2"/>
    </row>
    <row r="7" spans="1:63">
      <c r="A7" s="44"/>
      <c r="B7" s="45"/>
      <c r="C7" s="45"/>
      <c r="D7" s="46"/>
      <c r="M7" s="41"/>
      <c r="N7" s="21"/>
    </row>
    <row r="8" spans="1:63">
      <c r="A8" s="5"/>
    </row>
    <row r="9" spans="1:63" ht="15" customHeight="1">
      <c r="A9" s="5"/>
      <c r="B9" s="290" t="s">
        <v>23</v>
      </c>
      <c r="C9" s="290"/>
      <c r="D9" s="6"/>
      <c r="E9" s="290" t="s">
        <v>13</v>
      </c>
      <c r="F9" s="290"/>
      <c r="G9" s="290"/>
      <c r="H9" s="290"/>
      <c r="I9" s="290"/>
      <c r="J9" s="290"/>
      <c r="K9" s="290"/>
      <c r="L9" s="290"/>
      <c r="M9" s="290"/>
      <c r="Q9" s="36" t="e">
        <f>#REF!</f>
        <v>#REF!</v>
      </c>
      <c r="R9" s="36"/>
    </row>
    <row r="10" spans="1:63" ht="15" customHeight="1">
      <c r="A10" s="7"/>
      <c r="B10" s="7"/>
      <c r="I10" s="11"/>
      <c r="L10" s="11"/>
      <c r="M10" s="11" t="s">
        <v>3</v>
      </c>
      <c r="N10" s="11"/>
      <c r="O10" s="11"/>
      <c r="P10" s="11"/>
      <c r="Q10" s="290" t="e">
        <f>#REF!</f>
        <v>#REF!</v>
      </c>
      <c r="R10" s="290"/>
      <c r="S10" s="290"/>
      <c r="T10" s="290"/>
      <c r="U10" s="290"/>
      <c r="V10" s="290"/>
      <c r="W10" s="290"/>
      <c r="X10" s="290"/>
      <c r="Y10" s="290"/>
      <c r="Z10" s="290"/>
      <c r="AA10" s="290"/>
      <c r="AB10" s="290"/>
      <c r="AC10" s="290"/>
      <c r="AD10" s="290"/>
      <c r="AE10" s="11"/>
      <c r="AF10" s="11"/>
      <c r="AG10" s="11"/>
      <c r="AH10" s="11"/>
      <c r="AI10" s="11"/>
      <c r="AJ10" s="11" t="s">
        <v>3</v>
      </c>
      <c r="AK10" s="11"/>
      <c r="AL10" s="11"/>
      <c r="AM10" s="11"/>
      <c r="AN10" s="11"/>
      <c r="AO10" s="68"/>
      <c r="AP10" s="11"/>
      <c r="AQ10" s="53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9"/>
      <c r="BE10" s="9"/>
      <c r="BF10" s="9"/>
      <c r="BG10" s="9"/>
      <c r="BH10" s="9"/>
      <c r="BI10" s="9"/>
      <c r="BJ10" s="9"/>
      <c r="BK10" s="9"/>
    </row>
    <row r="11" spans="1:63" ht="30.75" customHeight="1" thickBot="1">
      <c r="A11" s="7"/>
      <c r="B11" s="295" t="s">
        <v>15</v>
      </c>
      <c r="C11" s="295"/>
      <c r="D11" s="2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295" t="s">
        <v>9</v>
      </c>
      <c r="AK11" s="295"/>
      <c r="AL11" s="295"/>
      <c r="AM11" s="11"/>
      <c r="AN11" s="295" t="s">
        <v>10</v>
      </c>
      <c r="AO11" s="295"/>
      <c r="AP11" s="295"/>
      <c r="AQ11" s="53"/>
      <c r="AR11" s="47" t="s">
        <v>24</v>
      </c>
      <c r="AS11" s="10"/>
      <c r="AT11" s="8"/>
      <c r="AU11" s="8"/>
      <c r="AV11" s="8"/>
      <c r="AW11" s="8"/>
      <c r="AX11" s="8"/>
      <c r="AY11" s="8"/>
      <c r="AZ11" s="210"/>
      <c r="BA11" s="210"/>
      <c r="BB11" s="210"/>
      <c r="BC11" s="8"/>
      <c r="BD11" s="210"/>
      <c r="BE11" s="210"/>
      <c r="BF11" s="8"/>
      <c r="BG11" s="9"/>
      <c r="BH11" s="9"/>
      <c r="BI11" s="9"/>
      <c r="BJ11" s="9"/>
      <c r="BK11" s="9"/>
    </row>
    <row r="12" spans="1:63" s="12" customFormat="1" ht="45" customHeight="1" thickTop="1">
      <c r="A12" s="20" t="s">
        <v>0</v>
      </c>
      <c r="B12" s="19" t="s">
        <v>6</v>
      </c>
      <c r="C12" s="14" t="s">
        <v>7</v>
      </c>
      <c r="D12" s="18">
        <v>1</v>
      </c>
      <c r="E12" s="18">
        <v>2</v>
      </c>
      <c r="F12" s="18">
        <v>3</v>
      </c>
      <c r="G12" s="18">
        <v>4</v>
      </c>
      <c r="H12" s="18">
        <v>5</v>
      </c>
      <c r="I12" s="18">
        <v>6</v>
      </c>
      <c r="J12" s="18">
        <v>7</v>
      </c>
      <c r="K12" s="18">
        <v>8</v>
      </c>
      <c r="L12" s="18">
        <v>9</v>
      </c>
      <c r="M12" s="18">
        <v>10</v>
      </c>
      <c r="N12" s="18">
        <v>11</v>
      </c>
      <c r="O12" s="18">
        <v>12</v>
      </c>
      <c r="P12" s="18">
        <v>13</v>
      </c>
      <c r="Q12" s="18">
        <v>14</v>
      </c>
      <c r="R12" s="18">
        <v>15</v>
      </c>
      <c r="S12" s="18">
        <v>16</v>
      </c>
      <c r="T12" s="18">
        <v>17</v>
      </c>
      <c r="U12" s="18">
        <v>18</v>
      </c>
      <c r="V12" s="18">
        <v>19</v>
      </c>
      <c r="W12" s="18">
        <v>20</v>
      </c>
      <c r="X12" s="18">
        <v>21</v>
      </c>
      <c r="Y12" s="18">
        <v>22</v>
      </c>
      <c r="Z12" s="18">
        <v>23</v>
      </c>
      <c r="AA12" s="18">
        <v>24</v>
      </c>
      <c r="AB12" s="18">
        <v>25</v>
      </c>
      <c r="AC12" s="18">
        <v>26</v>
      </c>
      <c r="AD12" s="18">
        <v>27</v>
      </c>
      <c r="AE12" s="18">
        <v>28</v>
      </c>
      <c r="AF12" s="18">
        <v>29</v>
      </c>
      <c r="AG12" s="18">
        <v>30</v>
      </c>
      <c r="AH12" s="15">
        <v>31</v>
      </c>
      <c r="AJ12" s="73" t="s">
        <v>11</v>
      </c>
      <c r="AK12" s="66" t="s">
        <v>12</v>
      </c>
      <c r="AL12" s="69" t="s">
        <v>14</v>
      </c>
      <c r="AN12" s="73" t="s">
        <v>11</v>
      </c>
      <c r="AO12" s="66" t="s">
        <v>12</v>
      </c>
      <c r="AP12" s="69" t="s">
        <v>14</v>
      </c>
      <c r="AQ12" s="51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</row>
    <row r="13" spans="1:63" s="60" customFormat="1" ht="14.25">
      <c r="A13" s="54"/>
      <c r="B13" s="281" t="s">
        <v>20</v>
      </c>
      <c r="C13" s="282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6"/>
      <c r="AI13" s="21"/>
      <c r="AJ13" s="57">
        <f>SUM(D13:AH13)</f>
        <v>0</v>
      </c>
      <c r="AK13" s="55" t="e">
        <f>#REF!</f>
        <v>#REF!</v>
      </c>
      <c r="AL13" s="56" t="e">
        <f>AJ13+AK13</f>
        <v>#REF!</v>
      </c>
      <c r="AM13" s="21"/>
      <c r="AN13" s="57"/>
      <c r="AO13" s="55"/>
      <c r="AP13" s="56"/>
      <c r="AQ13" s="58"/>
      <c r="AR13" s="59"/>
    </row>
    <row r="14" spans="1:63">
      <c r="A14" s="16">
        <v>1</v>
      </c>
      <c r="B14" s="17" t="e">
        <f>#REF!</f>
        <v>#REF!</v>
      </c>
      <c r="C14" s="17" t="e">
        <f>#REF!</f>
        <v>#REF!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9"/>
      <c r="AJ14" s="30">
        <f>SUM(D14:AH14)</f>
        <v>0</v>
      </c>
      <c r="AK14" s="28" t="e">
        <f>#REF!</f>
        <v>#REF!</v>
      </c>
      <c r="AL14" s="29" t="e">
        <f>AJ14+AK14</f>
        <v>#REF!</v>
      </c>
      <c r="AN14" s="30">
        <f>$AJ$13-AJ14</f>
        <v>0</v>
      </c>
      <c r="AO14" s="28" t="e">
        <f>#REF!</f>
        <v>#REF!</v>
      </c>
      <c r="AP14" s="29" t="e">
        <f t="shared" ref="AP14:AP43" si="0">AN14+AO14</f>
        <v>#REF!</v>
      </c>
      <c r="AR14" s="28">
        <f>IF(D14&gt;0,1,0)+IF(E14&gt;0,1,0)+IF(F14&gt;0,1,0)+IF(G14&gt;0,1,0)+IF(H14&gt;0,1,0)+IF(I14&gt;0,1,0)+IF(J14&gt;0,1,0)+IF(K14&gt;0,1,0)+IF(L14&gt;0,1,0)+IF(M14&gt;0,1,0)+IF(N14&gt;0,1,0)+IF(O14&gt;0,1,0)+IF(P14&gt;0,1,0)+IF(Q14&gt;0,1,0)+IF(R14&gt;0,1,0)+IF(S14&gt;0,1,0)+IF(T14&gt;0,1,0)+IF(U14&gt;0,1,0)+IF(V14&gt;0,1,0)+IF(W14&gt;0,1,0)+IF(X14&gt;0,1,0)+IF(Y14&gt;0,1,0)+IF(Z14&gt;0,1,0)+IF(AA14&gt;0,1,0)+IF(AB14&gt;0,1,0)+IF(AC14&gt;0,1,0)+IF(AD14&gt;0,1,0)+IF(AE14&gt;0,1,0)+IF(AF14&gt;0,1,0)+IF(AG14&gt;0,1,0)+IF(AH14&gt;0,1,0)</f>
        <v>0</v>
      </c>
    </row>
    <row r="15" spans="1:63">
      <c r="A15" s="16">
        <v>2</v>
      </c>
      <c r="B15" s="17" t="e">
        <f>#REF!</f>
        <v>#REF!</v>
      </c>
      <c r="C15" s="17" t="e">
        <f>#REF!</f>
        <v>#REF!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9"/>
      <c r="AJ15" s="30">
        <f t="shared" ref="AJ15:AJ43" si="1">SUM(D15:AH15)</f>
        <v>0</v>
      </c>
      <c r="AK15" s="28" t="e">
        <f>#REF!</f>
        <v>#REF!</v>
      </c>
      <c r="AL15" s="29" t="e">
        <f t="shared" ref="AL15:AL43" si="2">AJ15+AK15</f>
        <v>#REF!</v>
      </c>
      <c r="AN15" s="30">
        <f t="shared" ref="AN15:AN43" si="3">$AJ$13-AJ15</f>
        <v>0</v>
      </c>
      <c r="AO15" s="28" t="e">
        <f>#REF!</f>
        <v>#REF!</v>
      </c>
      <c r="AP15" s="29" t="e">
        <f t="shared" si="0"/>
        <v>#REF!</v>
      </c>
      <c r="AR15" s="28">
        <f>IF(D15&gt;0,1,0)+IF(E15&gt;0,1,0)+IF(F15&gt;0,1,0)+IF(G15&gt;0,1,0)+IF(H15&gt;0,1,0)+IF(I15&gt;0,1,0)+IF(J15&gt;0,1,0)+IF(K15&gt;0,1,0)+IF(L15&gt;0,1,0)+IF(M15&gt;0,1,0)+IF(N15&gt;0,1,0)+IF(O15&gt;0,1,0)+IF(P15&gt;0,1,0)+IF(Q15&gt;0,1,0)+IF(R15&gt;0,1,0)+IF(S15&gt;0,1,0)+IF(T15&gt;0,1,0)+IF(U15&gt;0,1,0)+IF(V15&gt;0,1,0)+IF(W15&gt;0,1,0)+IF(X15&gt;0,1,0)+IF(Y15&gt;0,1,0)+IF(Z15&gt;0,1,0)+IF(AA15&gt;0,1,0)+IF(AB15&gt;0,1,0)+IF(AC15&gt;0,1,0)+IF(AD15&gt;0,1,0)+IF(AE15&gt;0,1,0)+IF(AF15&gt;0,1,0)+IF(AG15&gt;0,1,0)+IF(AH15&gt;0,1,0)</f>
        <v>0</v>
      </c>
    </row>
    <row r="16" spans="1:63">
      <c r="A16" s="16">
        <v>3</v>
      </c>
      <c r="B16" s="17" t="e">
        <f>#REF!</f>
        <v>#REF!</v>
      </c>
      <c r="C16" s="17" t="e">
        <f>#REF!</f>
        <v>#REF!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9"/>
      <c r="AJ16" s="30">
        <f t="shared" si="1"/>
        <v>0</v>
      </c>
      <c r="AK16" s="28" t="e">
        <f>#REF!</f>
        <v>#REF!</v>
      </c>
      <c r="AL16" s="29" t="e">
        <f t="shared" si="2"/>
        <v>#REF!</v>
      </c>
      <c r="AN16" s="30">
        <f t="shared" si="3"/>
        <v>0</v>
      </c>
      <c r="AO16" s="28" t="e">
        <f>#REF!</f>
        <v>#REF!</v>
      </c>
      <c r="AP16" s="29" t="e">
        <f t="shared" si="0"/>
        <v>#REF!</v>
      </c>
      <c r="AR16" s="28">
        <f t="array" ref="AR16">IF(D16&gt;0,1,0)+IF(E16&gt;0,1,0)+IF(F16&gt;0,1,0)+IF(G16&gt;0,1,0)+IF(H16&gt;0,1,0)+IF(I16&gt;0,1,0)+IF(J16&gt;0,1,0)+IF(K16&gt;0,1,0)+IF(L16&gt;0,1,0)+IF(M16&gt;0,1,0)+IF(N16&gt;0,1,0)+IF(O16&gt;0,1,0)+IF(P16&gt;0,1,0)+IF(Q16&gt;0,1,0)+IF(R16&gt;0,1,0)+IF(S16&gt;0,1,0)+IF(T16&gt;0,1,0)+IF(U16&gt;0,1,0)+IF(V16&gt;0,1,0)+IF(W16&gt;0,1,0)+IF(X16&gt;0,1,0)+IF(Y16&gt;0,1,0)+IF(Z16&gt;0,1,0)+IF(AA16&gt;0,1,0)+IF(AB16&gt;0,1,0)+IF(AC16&gt;0,1,0)+IF(AD16&gt;0,1,0)+IF(AE16&gt;0,1,0)+IF(AF16&gt;0,1,0)+IF(AG16&gt;0,1,0)+IF(AH16&gt;0,1,0)</f>
        <v>0</v>
      </c>
    </row>
    <row r="17" spans="1:44">
      <c r="A17" s="16">
        <v>4</v>
      </c>
      <c r="B17" s="17" t="e">
        <f>#REF!</f>
        <v>#REF!</v>
      </c>
      <c r="C17" s="17" t="e">
        <f>#REF!</f>
        <v>#REF!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9"/>
      <c r="AJ17" s="30">
        <f t="shared" si="1"/>
        <v>0</v>
      </c>
      <c r="AK17" s="28" t="e">
        <f>#REF!</f>
        <v>#REF!</v>
      </c>
      <c r="AL17" s="29" t="e">
        <f t="shared" si="2"/>
        <v>#REF!</v>
      </c>
      <c r="AN17" s="30">
        <f t="shared" si="3"/>
        <v>0</v>
      </c>
      <c r="AO17" s="28" t="e">
        <f>#REF!</f>
        <v>#REF!</v>
      </c>
      <c r="AP17" s="29" t="e">
        <f t="shared" si="0"/>
        <v>#REF!</v>
      </c>
      <c r="AR17" s="28">
        <f t="shared" ref="AR17:AR43" si="4">IF(D17&gt;0,1,0)+IF(E17&gt;0,1,0)+IF(F17&gt;0,1,0)+IF(G17&gt;0,1,0)+IF(H17&gt;0,1,0)+IF(I17&gt;0,1,0)+IF(J17&gt;0,1,0)+IF(K17&gt;0,1,0)+IF(L17&gt;0,1,0)+IF(M17&gt;0,1,0)+IF(N17&gt;0,1,0)+IF(O17&gt;0,1,0)+IF(P17&gt;0,1,0)+IF(Q17&gt;0,1,0)+IF(R17&gt;0,1,0)+IF(S17&gt;0,1,0)+IF(T17&gt;0,1,0)+IF(U17&gt;0,1,0)+IF(V17&gt;0,1,0)+IF(W17&gt;0,1,0)+IF(X17&gt;0,1,0)+IF(Y17&gt;0,1,0)+IF(Z17&gt;0,1,0)+IF(AA17&gt;0,1,0)+IF(AB17&gt;0,1,0)+IF(AC17&gt;0,1,0)+IF(AD17&gt;0,1,0)+IF(AE17&gt;0,1,0)+IF(AF17&gt;0,1,0)+IF(AG17&gt;0,1,0)+IF(AH17&gt;0,1,0)</f>
        <v>0</v>
      </c>
    </row>
    <row r="18" spans="1:44">
      <c r="A18" s="16">
        <v>5</v>
      </c>
      <c r="B18" s="17" t="e">
        <f>#REF!</f>
        <v>#REF!</v>
      </c>
      <c r="C18" s="17" t="e">
        <f>#REF!</f>
        <v>#REF!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9"/>
      <c r="AJ18" s="30">
        <f t="shared" si="1"/>
        <v>0</v>
      </c>
      <c r="AK18" s="28" t="e">
        <f>#REF!</f>
        <v>#REF!</v>
      </c>
      <c r="AL18" s="29" t="e">
        <f t="shared" si="2"/>
        <v>#REF!</v>
      </c>
      <c r="AN18" s="30">
        <f t="shared" si="3"/>
        <v>0</v>
      </c>
      <c r="AO18" s="28" t="e">
        <f>#REF!</f>
        <v>#REF!</v>
      </c>
      <c r="AP18" s="29" t="e">
        <f t="shared" si="0"/>
        <v>#REF!</v>
      </c>
      <c r="AR18" s="28">
        <f t="shared" si="4"/>
        <v>0</v>
      </c>
    </row>
    <row r="19" spans="1:44">
      <c r="A19" s="16">
        <v>6</v>
      </c>
      <c r="B19" s="17" t="e">
        <f>#REF!</f>
        <v>#REF!</v>
      </c>
      <c r="C19" s="17" t="e">
        <f>#REF!</f>
        <v>#REF!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9"/>
      <c r="AJ19" s="30">
        <f t="shared" si="1"/>
        <v>0</v>
      </c>
      <c r="AK19" s="28" t="e">
        <f>#REF!</f>
        <v>#REF!</v>
      </c>
      <c r="AL19" s="29" t="e">
        <f t="shared" si="2"/>
        <v>#REF!</v>
      </c>
      <c r="AN19" s="30">
        <f t="shared" si="3"/>
        <v>0</v>
      </c>
      <c r="AO19" s="28" t="e">
        <f>#REF!</f>
        <v>#REF!</v>
      </c>
      <c r="AP19" s="29" t="e">
        <f t="shared" si="0"/>
        <v>#REF!</v>
      </c>
      <c r="AR19" s="28">
        <f t="shared" si="4"/>
        <v>0</v>
      </c>
    </row>
    <row r="20" spans="1:44">
      <c r="A20" s="16">
        <v>7</v>
      </c>
      <c r="B20" s="17" t="e">
        <f>#REF!</f>
        <v>#REF!</v>
      </c>
      <c r="C20" s="17" t="e">
        <f>#REF!</f>
        <v>#REF!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9"/>
      <c r="AJ20" s="30">
        <f t="shared" si="1"/>
        <v>0</v>
      </c>
      <c r="AK20" s="28" t="e">
        <f>#REF!</f>
        <v>#REF!</v>
      </c>
      <c r="AL20" s="29" t="e">
        <f t="shared" si="2"/>
        <v>#REF!</v>
      </c>
      <c r="AN20" s="30">
        <f t="shared" si="3"/>
        <v>0</v>
      </c>
      <c r="AO20" s="28" t="e">
        <f>#REF!</f>
        <v>#REF!</v>
      </c>
      <c r="AP20" s="29" t="e">
        <f t="shared" si="0"/>
        <v>#REF!</v>
      </c>
      <c r="AR20" s="28">
        <f t="shared" si="4"/>
        <v>0</v>
      </c>
    </row>
    <row r="21" spans="1:44">
      <c r="A21" s="16">
        <v>8</v>
      </c>
      <c r="B21" s="17" t="e">
        <f>#REF!</f>
        <v>#REF!</v>
      </c>
      <c r="C21" s="17" t="e">
        <f>#REF!</f>
        <v>#REF!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9"/>
      <c r="AJ21" s="30">
        <f t="shared" si="1"/>
        <v>0</v>
      </c>
      <c r="AK21" s="28" t="e">
        <f>#REF!</f>
        <v>#REF!</v>
      </c>
      <c r="AL21" s="29" t="e">
        <f t="shared" si="2"/>
        <v>#REF!</v>
      </c>
      <c r="AN21" s="30">
        <f t="shared" si="3"/>
        <v>0</v>
      </c>
      <c r="AO21" s="28" t="e">
        <f>#REF!</f>
        <v>#REF!</v>
      </c>
      <c r="AP21" s="29" t="e">
        <f t="shared" si="0"/>
        <v>#REF!</v>
      </c>
      <c r="AR21" s="28">
        <f t="shared" si="4"/>
        <v>0</v>
      </c>
    </row>
    <row r="22" spans="1:44">
      <c r="A22" s="16">
        <v>9</v>
      </c>
      <c r="B22" s="17" t="e">
        <f>#REF!</f>
        <v>#REF!</v>
      </c>
      <c r="C22" s="17" t="e">
        <f>#REF!</f>
        <v>#REF!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9"/>
      <c r="AJ22" s="30">
        <f t="shared" si="1"/>
        <v>0</v>
      </c>
      <c r="AK22" s="28" t="e">
        <f>#REF!</f>
        <v>#REF!</v>
      </c>
      <c r="AL22" s="29" t="e">
        <f t="shared" si="2"/>
        <v>#REF!</v>
      </c>
      <c r="AN22" s="30">
        <f t="shared" si="3"/>
        <v>0</v>
      </c>
      <c r="AO22" s="28" t="e">
        <f>#REF!</f>
        <v>#REF!</v>
      </c>
      <c r="AP22" s="29" t="e">
        <f t="shared" si="0"/>
        <v>#REF!</v>
      </c>
      <c r="AR22" s="28">
        <f t="shared" si="4"/>
        <v>0</v>
      </c>
    </row>
    <row r="23" spans="1:44">
      <c r="A23" s="16">
        <v>10</v>
      </c>
      <c r="B23" s="17" t="e">
        <f>#REF!</f>
        <v>#REF!</v>
      </c>
      <c r="C23" s="17" t="e">
        <f>#REF!</f>
        <v>#REF!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9"/>
      <c r="AJ23" s="30">
        <f t="shared" si="1"/>
        <v>0</v>
      </c>
      <c r="AK23" s="28" t="e">
        <f>#REF!</f>
        <v>#REF!</v>
      </c>
      <c r="AL23" s="29" t="e">
        <f t="shared" si="2"/>
        <v>#REF!</v>
      </c>
      <c r="AN23" s="30">
        <f t="shared" si="3"/>
        <v>0</v>
      </c>
      <c r="AO23" s="28" t="e">
        <f>#REF!</f>
        <v>#REF!</v>
      </c>
      <c r="AP23" s="29" t="e">
        <f t="shared" si="0"/>
        <v>#REF!</v>
      </c>
      <c r="AR23" s="28">
        <f t="shared" si="4"/>
        <v>0</v>
      </c>
    </row>
    <row r="24" spans="1:44">
      <c r="A24" s="16">
        <v>11</v>
      </c>
      <c r="B24" s="17" t="e">
        <f>#REF!</f>
        <v>#REF!</v>
      </c>
      <c r="C24" s="17" t="e">
        <f>#REF!</f>
        <v>#REF!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9"/>
      <c r="AJ24" s="30">
        <f t="shared" si="1"/>
        <v>0</v>
      </c>
      <c r="AK24" s="28" t="e">
        <f>#REF!</f>
        <v>#REF!</v>
      </c>
      <c r="AL24" s="29" t="e">
        <f t="shared" si="2"/>
        <v>#REF!</v>
      </c>
      <c r="AN24" s="30">
        <f t="shared" si="3"/>
        <v>0</v>
      </c>
      <c r="AO24" s="28" t="e">
        <f>#REF!</f>
        <v>#REF!</v>
      </c>
      <c r="AP24" s="29" t="e">
        <f t="shared" si="0"/>
        <v>#REF!</v>
      </c>
      <c r="AR24" s="28">
        <f t="shared" si="4"/>
        <v>0</v>
      </c>
    </row>
    <row r="25" spans="1:44">
      <c r="A25" s="16">
        <v>12</v>
      </c>
      <c r="B25" s="17" t="e">
        <f>#REF!</f>
        <v>#REF!</v>
      </c>
      <c r="C25" s="17" t="e">
        <f>#REF!</f>
        <v>#REF!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9"/>
      <c r="AJ25" s="30">
        <f t="shared" si="1"/>
        <v>0</v>
      </c>
      <c r="AK25" s="28" t="e">
        <f>#REF!</f>
        <v>#REF!</v>
      </c>
      <c r="AL25" s="29" t="e">
        <f t="shared" si="2"/>
        <v>#REF!</v>
      </c>
      <c r="AN25" s="30">
        <f t="shared" si="3"/>
        <v>0</v>
      </c>
      <c r="AO25" s="28" t="e">
        <f>#REF!</f>
        <v>#REF!</v>
      </c>
      <c r="AP25" s="29" t="e">
        <f t="shared" si="0"/>
        <v>#REF!</v>
      </c>
      <c r="AR25" s="28">
        <f t="shared" si="4"/>
        <v>0</v>
      </c>
    </row>
    <row r="26" spans="1:44">
      <c r="A26" s="16">
        <v>13</v>
      </c>
      <c r="B26" s="17" t="e">
        <f>#REF!</f>
        <v>#REF!</v>
      </c>
      <c r="C26" s="17" t="e">
        <f>#REF!</f>
        <v>#REF!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9"/>
      <c r="AJ26" s="30">
        <f t="shared" si="1"/>
        <v>0</v>
      </c>
      <c r="AK26" s="28" t="e">
        <f>#REF!</f>
        <v>#REF!</v>
      </c>
      <c r="AL26" s="29" t="e">
        <f t="shared" si="2"/>
        <v>#REF!</v>
      </c>
      <c r="AN26" s="30">
        <f t="shared" si="3"/>
        <v>0</v>
      </c>
      <c r="AO26" s="28" t="e">
        <f>#REF!</f>
        <v>#REF!</v>
      </c>
      <c r="AP26" s="29" t="e">
        <f t="shared" si="0"/>
        <v>#REF!</v>
      </c>
      <c r="AR26" s="28">
        <f t="shared" si="4"/>
        <v>0</v>
      </c>
    </row>
    <row r="27" spans="1:44">
      <c r="A27" s="16">
        <v>14</v>
      </c>
      <c r="B27" s="17" t="e">
        <f>#REF!</f>
        <v>#REF!</v>
      </c>
      <c r="C27" s="17" t="e">
        <f>#REF!</f>
        <v>#REF!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9"/>
      <c r="AJ27" s="30">
        <f t="shared" si="1"/>
        <v>0</v>
      </c>
      <c r="AK27" s="28" t="e">
        <f>#REF!</f>
        <v>#REF!</v>
      </c>
      <c r="AL27" s="29" t="e">
        <f t="shared" si="2"/>
        <v>#REF!</v>
      </c>
      <c r="AN27" s="30">
        <f t="shared" si="3"/>
        <v>0</v>
      </c>
      <c r="AO27" s="28" t="e">
        <f>#REF!</f>
        <v>#REF!</v>
      </c>
      <c r="AP27" s="29" t="e">
        <f t="shared" si="0"/>
        <v>#REF!</v>
      </c>
      <c r="AR27" s="28">
        <f t="shared" si="4"/>
        <v>0</v>
      </c>
    </row>
    <row r="28" spans="1:44">
      <c r="A28" s="16">
        <v>15</v>
      </c>
      <c r="B28" s="17" t="e">
        <f>#REF!</f>
        <v>#REF!</v>
      </c>
      <c r="C28" s="17" t="e">
        <f>#REF!</f>
        <v>#REF!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9"/>
      <c r="AJ28" s="30">
        <f t="shared" si="1"/>
        <v>0</v>
      </c>
      <c r="AK28" s="28" t="e">
        <f>#REF!</f>
        <v>#REF!</v>
      </c>
      <c r="AL28" s="29" t="e">
        <f t="shared" si="2"/>
        <v>#REF!</v>
      </c>
      <c r="AN28" s="30">
        <f t="shared" si="3"/>
        <v>0</v>
      </c>
      <c r="AO28" s="28" t="e">
        <f>#REF!</f>
        <v>#REF!</v>
      </c>
      <c r="AP28" s="29" t="e">
        <f t="shared" si="0"/>
        <v>#REF!</v>
      </c>
      <c r="AR28" s="28">
        <f t="shared" si="4"/>
        <v>0</v>
      </c>
    </row>
    <row r="29" spans="1:44">
      <c r="A29" s="16">
        <v>16</v>
      </c>
      <c r="B29" s="17" t="e">
        <f>#REF!</f>
        <v>#REF!</v>
      </c>
      <c r="C29" s="17" t="e">
        <f>#REF!</f>
        <v>#REF!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9"/>
      <c r="AJ29" s="30">
        <f t="shared" si="1"/>
        <v>0</v>
      </c>
      <c r="AK29" s="28" t="e">
        <f>#REF!</f>
        <v>#REF!</v>
      </c>
      <c r="AL29" s="29" t="e">
        <f t="shared" si="2"/>
        <v>#REF!</v>
      </c>
      <c r="AN29" s="30">
        <f t="shared" si="3"/>
        <v>0</v>
      </c>
      <c r="AO29" s="28" t="e">
        <f>#REF!</f>
        <v>#REF!</v>
      </c>
      <c r="AP29" s="29" t="e">
        <f t="shared" si="0"/>
        <v>#REF!</v>
      </c>
      <c r="AR29" s="28">
        <f t="shared" si="4"/>
        <v>0</v>
      </c>
    </row>
    <row r="30" spans="1:44">
      <c r="A30" s="16">
        <v>17</v>
      </c>
      <c r="B30" s="17" t="e">
        <f>#REF!</f>
        <v>#REF!</v>
      </c>
      <c r="C30" s="17" t="e">
        <f>#REF!</f>
        <v>#REF!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9"/>
      <c r="AJ30" s="30">
        <f t="shared" si="1"/>
        <v>0</v>
      </c>
      <c r="AK30" s="28" t="e">
        <f>#REF!</f>
        <v>#REF!</v>
      </c>
      <c r="AL30" s="29" t="e">
        <f t="shared" si="2"/>
        <v>#REF!</v>
      </c>
      <c r="AN30" s="30">
        <f t="shared" si="3"/>
        <v>0</v>
      </c>
      <c r="AO30" s="28" t="e">
        <f>#REF!</f>
        <v>#REF!</v>
      </c>
      <c r="AP30" s="29" t="e">
        <f t="shared" si="0"/>
        <v>#REF!</v>
      </c>
      <c r="AR30" s="28">
        <f t="shared" si="4"/>
        <v>0</v>
      </c>
    </row>
    <row r="31" spans="1:44">
      <c r="A31" s="16">
        <v>18</v>
      </c>
      <c r="B31" s="17" t="e">
        <f>#REF!</f>
        <v>#REF!</v>
      </c>
      <c r="C31" s="17" t="e">
        <f>#REF!</f>
        <v>#REF!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9"/>
      <c r="AJ31" s="30">
        <f t="shared" si="1"/>
        <v>0</v>
      </c>
      <c r="AK31" s="28" t="e">
        <f>#REF!</f>
        <v>#REF!</v>
      </c>
      <c r="AL31" s="29" t="e">
        <f t="shared" si="2"/>
        <v>#REF!</v>
      </c>
      <c r="AN31" s="30">
        <f t="shared" si="3"/>
        <v>0</v>
      </c>
      <c r="AO31" s="28" t="e">
        <f>#REF!</f>
        <v>#REF!</v>
      </c>
      <c r="AP31" s="29" t="e">
        <f t="shared" si="0"/>
        <v>#REF!</v>
      </c>
      <c r="AR31" s="28">
        <f t="shared" si="4"/>
        <v>0</v>
      </c>
    </row>
    <row r="32" spans="1:44">
      <c r="A32" s="16">
        <v>19</v>
      </c>
      <c r="B32" s="17" t="e">
        <f>#REF!</f>
        <v>#REF!</v>
      </c>
      <c r="C32" s="17" t="e">
        <f>#REF!</f>
        <v>#REF!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9"/>
      <c r="AJ32" s="30">
        <f t="shared" si="1"/>
        <v>0</v>
      </c>
      <c r="AK32" s="28" t="e">
        <f>#REF!</f>
        <v>#REF!</v>
      </c>
      <c r="AL32" s="29" t="e">
        <f t="shared" si="2"/>
        <v>#REF!</v>
      </c>
      <c r="AN32" s="30">
        <f t="shared" si="3"/>
        <v>0</v>
      </c>
      <c r="AO32" s="28" t="e">
        <f>#REF!</f>
        <v>#REF!</v>
      </c>
      <c r="AP32" s="29" t="e">
        <f t="shared" si="0"/>
        <v>#REF!</v>
      </c>
      <c r="AR32" s="28">
        <f t="shared" si="4"/>
        <v>0</v>
      </c>
    </row>
    <row r="33" spans="1:44">
      <c r="A33" s="16">
        <v>20</v>
      </c>
      <c r="B33" s="17" t="e">
        <f>#REF!</f>
        <v>#REF!</v>
      </c>
      <c r="C33" s="17" t="e">
        <f>#REF!</f>
        <v>#REF!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9"/>
      <c r="AJ33" s="30">
        <f t="shared" si="1"/>
        <v>0</v>
      </c>
      <c r="AK33" s="28" t="e">
        <f>#REF!</f>
        <v>#REF!</v>
      </c>
      <c r="AL33" s="29" t="e">
        <f t="shared" si="2"/>
        <v>#REF!</v>
      </c>
      <c r="AN33" s="30">
        <f t="shared" si="3"/>
        <v>0</v>
      </c>
      <c r="AO33" s="28" t="e">
        <f>#REF!</f>
        <v>#REF!</v>
      </c>
      <c r="AP33" s="29" t="e">
        <f t="shared" si="0"/>
        <v>#REF!</v>
      </c>
      <c r="AR33" s="28">
        <f t="shared" si="4"/>
        <v>0</v>
      </c>
    </row>
    <row r="34" spans="1:44">
      <c r="A34" s="16">
        <v>21</v>
      </c>
      <c r="B34" s="17" t="e">
        <f>#REF!</f>
        <v>#REF!</v>
      </c>
      <c r="C34" s="17" t="e">
        <f>#REF!</f>
        <v>#REF!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  <c r="AJ34" s="30">
        <f t="shared" si="1"/>
        <v>0</v>
      </c>
      <c r="AK34" s="28" t="e">
        <f>#REF!</f>
        <v>#REF!</v>
      </c>
      <c r="AL34" s="29" t="e">
        <f t="shared" si="2"/>
        <v>#REF!</v>
      </c>
      <c r="AN34" s="30">
        <f t="shared" si="3"/>
        <v>0</v>
      </c>
      <c r="AO34" s="28" t="e">
        <f>#REF!</f>
        <v>#REF!</v>
      </c>
      <c r="AP34" s="29" t="e">
        <f t="shared" si="0"/>
        <v>#REF!</v>
      </c>
      <c r="AR34" s="28">
        <f t="shared" si="4"/>
        <v>0</v>
      </c>
    </row>
    <row r="35" spans="1:44">
      <c r="A35" s="16">
        <v>22</v>
      </c>
      <c r="B35" s="17" t="e">
        <f>#REF!</f>
        <v>#REF!</v>
      </c>
      <c r="C35" s="17" t="e">
        <f>#REF!</f>
        <v>#REF!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9"/>
      <c r="AJ35" s="30">
        <f t="shared" si="1"/>
        <v>0</v>
      </c>
      <c r="AK35" s="28" t="e">
        <f>#REF!</f>
        <v>#REF!</v>
      </c>
      <c r="AL35" s="29" t="e">
        <f t="shared" si="2"/>
        <v>#REF!</v>
      </c>
      <c r="AN35" s="30">
        <f t="shared" si="3"/>
        <v>0</v>
      </c>
      <c r="AO35" s="28" t="e">
        <f>#REF!</f>
        <v>#REF!</v>
      </c>
      <c r="AP35" s="29" t="e">
        <f t="shared" si="0"/>
        <v>#REF!</v>
      </c>
      <c r="AR35" s="28">
        <f t="shared" si="4"/>
        <v>0</v>
      </c>
    </row>
    <row r="36" spans="1:44">
      <c r="A36" s="16">
        <v>23</v>
      </c>
      <c r="B36" s="17" t="e">
        <f>#REF!</f>
        <v>#REF!</v>
      </c>
      <c r="C36" s="17" t="e">
        <f>#REF!</f>
        <v>#REF!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9"/>
      <c r="AJ36" s="30">
        <f t="shared" si="1"/>
        <v>0</v>
      </c>
      <c r="AK36" s="28" t="e">
        <f>#REF!</f>
        <v>#REF!</v>
      </c>
      <c r="AL36" s="29" t="e">
        <f t="shared" si="2"/>
        <v>#REF!</v>
      </c>
      <c r="AN36" s="30">
        <f t="shared" si="3"/>
        <v>0</v>
      </c>
      <c r="AO36" s="28" t="e">
        <f>#REF!</f>
        <v>#REF!</v>
      </c>
      <c r="AP36" s="29" t="e">
        <f t="shared" si="0"/>
        <v>#REF!</v>
      </c>
      <c r="AR36" s="28">
        <f t="shared" si="4"/>
        <v>0</v>
      </c>
    </row>
    <row r="37" spans="1:44">
      <c r="A37" s="16">
        <v>24</v>
      </c>
      <c r="B37" s="17" t="e">
        <f>#REF!</f>
        <v>#REF!</v>
      </c>
      <c r="C37" s="17" t="e">
        <f>#REF!</f>
        <v>#REF!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9"/>
      <c r="AJ37" s="30">
        <f t="shared" si="1"/>
        <v>0</v>
      </c>
      <c r="AK37" s="28" t="e">
        <f>#REF!</f>
        <v>#REF!</v>
      </c>
      <c r="AL37" s="29" t="e">
        <f t="shared" si="2"/>
        <v>#REF!</v>
      </c>
      <c r="AN37" s="30">
        <f t="shared" si="3"/>
        <v>0</v>
      </c>
      <c r="AO37" s="28" t="e">
        <f>#REF!</f>
        <v>#REF!</v>
      </c>
      <c r="AP37" s="29" t="e">
        <f t="shared" si="0"/>
        <v>#REF!</v>
      </c>
      <c r="AR37" s="28">
        <f t="shared" si="4"/>
        <v>0</v>
      </c>
    </row>
    <row r="38" spans="1:44">
      <c r="A38" s="16">
        <v>25</v>
      </c>
      <c r="B38" s="17" t="e">
        <f>#REF!</f>
        <v>#REF!</v>
      </c>
      <c r="C38" s="17" t="e">
        <f>#REF!</f>
        <v>#REF!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9"/>
      <c r="AJ38" s="30">
        <f t="shared" si="1"/>
        <v>0</v>
      </c>
      <c r="AK38" s="28" t="e">
        <f>#REF!</f>
        <v>#REF!</v>
      </c>
      <c r="AL38" s="29" t="e">
        <f t="shared" si="2"/>
        <v>#REF!</v>
      </c>
      <c r="AN38" s="30">
        <f t="shared" si="3"/>
        <v>0</v>
      </c>
      <c r="AO38" s="28" t="e">
        <f>#REF!</f>
        <v>#REF!</v>
      </c>
      <c r="AP38" s="29" t="e">
        <f t="shared" si="0"/>
        <v>#REF!</v>
      </c>
      <c r="AR38" s="28">
        <f t="shared" si="4"/>
        <v>0</v>
      </c>
    </row>
    <row r="39" spans="1:44">
      <c r="A39" s="16">
        <v>26</v>
      </c>
      <c r="B39" s="17" t="e">
        <f>#REF!</f>
        <v>#REF!</v>
      </c>
      <c r="C39" s="17" t="e">
        <f>#REF!</f>
        <v>#REF!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9"/>
      <c r="AJ39" s="30">
        <f t="shared" si="1"/>
        <v>0</v>
      </c>
      <c r="AK39" s="28" t="e">
        <f>#REF!</f>
        <v>#REF!</v>
      </c>
      <c r="AL39" s="29" t="e">
        <f t="shared" si="2"/>
        <v>#REF!</v>
      </c>
      <c r="AN39" s="30">
        <f t="shared" si="3"/>
        <v>0</v>
      </c>
      <c r="AO39" s="28" t="e">
        <f>#REF!</f>
        <v>#REF!</v>
      </c>
      <c r="AP39" s="29" t="e">
        <f t="shared" si="0"/>
        <v>#REF!</v>
      </c>
      <c r="AR39" s="28">
        <f t="shared" si="4"/>
        <v>0</v>
      </c>
    </row>
    <row r="40" spans="1:44">
      <c r="A40" s="16">
        <v>27</v>
      </c>
      <c r="B40" s="17" t="e">
        <f>#REF!</f>
        <v>#REF!</v>
      </c>
      <c r="C40" s="17" t="e">
        <f>#REF!</f>
        <v>#REF!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9"/>
      <c r="AJ40" s="30">
        <f t="shared" si="1"/>
        <v>0</v>
      </c>
      <c r="AK40" s="28" t="e">
        <f>#REF!</f>
        <v>#REF!</v>
      </c>
      <c r="AL40" s="29" t="e">
        <f t="shared" si="2"/>
        <v>#REF!</v>
      </c>
      <c r="AN40" s="30">
        <f t="shared" si="3"/>
        <v>0</v>
      </c>
      <c r="AO40" s="28" t="e">
        <f>#REF!</f>
        <v>#REF!</v>
      </c>
      <c r="AP40" s="29" t="e">
        <f t="shared" si="0"/>
        <v>#REF!</v>
      </c>
      <c r="AR40" s="28">
        <f t="shared" si="4"/>
        <v>0</v>
      </c>
    </row>
    <row r="41" spans="1:44">
      <c r="A41" s="16">
        <v>28</v>
      </c>
      <c r="B41" s="17" t="e">
        <f>#REF!</f>
        <v>#REF!</v>
      </c>
      <c r="C41" s="17" t="e">
        <f>#REF!</f>
        <v>#REF!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9"/>
      <c r="AJ41" s="30">
        <f t="shared" si="1"/>
        <v>0</v>
      </c>
      <c r="AK41" s="28" t="e">
        <f>#REF!</f>
        <v>#REF!</v>
      </c>
      <c r="AL41" s="29" t="e">
        <f t="shared" si="2"/>
        <v>#REF!</v>
      </c>
      <c r="AN41" s="30">
        <f t="shared" si="3"/>
        <v>0</v>
      </c>
      <c r="AO41" s="28" t="e">
        <f>#REF!</f>
        <v>#REF!</v>
      </c>
      <c r="AP41" s="29" t="e">
        <f t="shared" si="0"/>
        <v>#REF!</v>
      </c>
      <c r="AR41" s="28">
        <f t="shared" si="4"/>
        <v>0</v>
      </c>
    </row>
    <row r="42" spans="1:44">
      <c r="A42" s="16">
        <v>29</v>
      </c>
      <c r="B42" s="17" t="e">
        <f>#REF!</f>
        <v>#REF!</v>
      </c>
      <c r="C42" s="17" t="e">
        <f>#REF!</f>
        <v>#REF!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9"/>
      <c r="AJ42" s="30">
        <f t="shared" si="1"/>
        <v>0</v>
      </c>
      <c r="AK42" s="28" t="e">
        <f>#REF!</f>
        <v>#REF!</v>
      </c>
      <c r="AL42" s="29" t="e">
        <f t="shared" si="2"/>
        <v>#REF!</v>
      </c>
      <c r="AN42" s="30">
        <f t="shared" si="3"/>
        <v>0</v>
      </c>
      <c r="AO42" s="28" t="e">
        <f>#REF!</f>
        <v>#REF!</v>
      </c>
      <c r="AP42" s="29" t="e">
        <f t="shared" si="0"/>
        <v>#REF!</v>
      </c>
      <c r="AR42" s="28">
        <f t="shared" si="4"/>
        <v>0</v>
      </c>
    </row>
    <row r="43" spans="1:44" ht="15.75" thickBot="1">
      <c r="A43" s="16">
        <v>30</v>
      </c>
      <c r="B43" s="17" t="e">
        <f>#REF!</f>
        <v>#REF!</v>
      </c>
      <c r="C43" s="17" t="e">
        <f>#REF!</f>
        <v>#REF!</v>
      </c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9"/>
      <c r="AJ43" s="30">
        <f t="shared" si="1"/>
        <v>0</v>
      </c>
      <c r="AK43" s="28" t="e">
        <f>#REF!</f>
        <v>#REF!</v>
      </c>
      <c r="AL43" s="29" t="e">
        <f t="shared" si="2"/>
        <v>#REF!</v>
      </c>
      <c r="AN43" s="30">
        <f t="shared" si="3"/>
        <v>0</v>
      </c>
      <c r="AO43" s="28" t="e">
        <f>#REF!</f>
        <v>#REF!</v>
      </c>
      <c r="AP43" s="29" t="e">
        <f t="shared" si="0"/>
        <v>#REF!</v>
      </c>
      <c r="AR43" s="28">
        <f t="shared" si="4"/>
        <v>0</v>
      </c>
    </row>
    <row r="44" spans="1:44" ht="26.25" customHeight="1" thickTop="1" thickBot="1">
      <c r="A44" s="22"/>
      <c r="B44" s="23"/>
      <c r="C44" s="23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2" t="s">
        <v>8</v>
      </c>
      <c r="AE44" s="33"/>
      <c r="AF44" s="33"/>
      <c r="AG44" s="33"/>
      <c r="AH44" s="34"/>
      <c r="AI44" s="21"/>
      <c r="AJ44" s="35">
        <f>SUM(AJ14:AJ43)</f>
        <v>0</v>
      </c>
      <c r="AK44" s="35" t="e">
        <f>SUM(AK14:AK43)</f>
        <v>#REF!</v>
      </c>
      <c r="AL44" s="35" t="e">
        <f>SUM(AL14:AL43)</f>
        <v>#REF!</v>
      </c>
      <c r="AM44" s="21"/>
      <c r="AN44" s="35">
        <f>SUM(AN13:AN43)</f>
        <v>0</v>
      </c>
      <c r="AO44" s="35" t="e">
        <f>SUM(AO13:AO43)</f>
        <v>#REF!</v>
      </c>
      <c r="AP44" s="35" t="e">
        <f>SUM(AP13:AP43)</f>
        <v>#REF!</v>
      </c>
      <c r="AR44" s="48">
        <f>SUM(AR14:AR43)</f>
        <v>0</v>
      </c>
    </row>
    <row r="45" spans="1:44" ht="15.75" thickTop="1"/>
    <row r="61" spans="1:63">
      <c r="A61" s="3" t="s">
        <v>4</v>
      </c>
      <c r="B61" s="4"/>
      <c r="C61" s="4"/>
      <c r="D61" s="26"/>
      <c r="N61" s="41" t="s">
        <v>22</v>
      </c>
    </row>
    <row r="62" spans="1:63">
      <c r="A62" s="5"/>
    </row>
    <row r="63" spans="1:63" ht="15" customHeight="1">
      <c r="A63" s="5"/>
      <c r="B63" s="289" t="s">
        <v>5</v>
      </c>
      <c r="C63" s="289"/>
      <c r="D63" s="6"/>
      <c r="E63" s="290" t="str">
        <f>$E$9</f>
        <v xml:space="preserve">MESE DI </v>
      </c>
      <c r="F63" s="290"/>
      <c r="G63" s="290"/>
      <c r="H63" s="290"/>
      <c r="I63" s="290"/>
      <c r="J63" s="290"/>
      <c r="K63" s="290"/>
      <c r="L63" s="290"/>
      <c r="M63" s="290"/>
      <c r="Q63" s="36" t="e">
        <f>$Q$9</f>
        <v>#REF!</v>
      </c>
      <c r="R63" s="36"/>
    </row>
    <row r="64" spans="1:63" ht="15" customHeight="1" thickBot="1">
      <c r="A64" s="7"/>
      <c r="B64" s="7"/>
      <c r="I64" s="11"/>
      <c r="L64" s="11"/>
      <c r="M64" s="11" t="s">
        <v>3</v>
      </c>
      <c r="N64" s="11"/>
      <c r="O64" s="11"/>
      <c r="P64" s="11"/>
      <c r="Q64" s="296" t="e">
        <f>$Q$10</f>
        <v>#REF!</v>
      </c>
      <c r="R64" s="296"/>
      <c r="S64" s="296"/>
      <c r="T64" s="296"/>
      <c r="U64" s="296"/>
      <c r="V64" s="296"/>
      <c r="W64" s="296"/>
      <c r="X64" s="296"/>
      <c r="Y64" s="296"/>
      <c r="Z64" s="296"/>
      <c r="AA64" s="296"/>
      <c r="AB64" s="296"/>
      <c r="AC64" s="296"/>
      <c r="AD64" s="296"/>
      <c r="AE64" s="11"/>
      <c r="AF64" s="11"/>
      <c r="AG64" s="11"/>
      <c r="AH64" s="11"/>
      <c r="AI64" s="11"/>
      <c r="AJ64" s="11" t="s">
        <v>3</v>
      </c>
      <c r="AK64" s="11"/>
      <c r="AL64" s="11"/>
      <c r="AM64" s="11"/>
      <c r="AN64" s="11"/>
      <c r="AO64" s="68"/>
      <c r="AP64" s="11"/>
      <c r="AQ64" s="53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9"/>
      <c r="BE64" s="9"/>
      <c r="BF64" s="9"/>
      <c r="BG64" s="9"/>
      <c r="BH64" s="9"/>
      <c r="BI64" s="9"/>
      <c r="BJ64" s="9"/>
      <c r="BK64" s="9"/>
    </row>
    <row r="65" spans="1:63" ht="16.5" customHeight="1" thickTop="1" thickBot="1">
      <c r="A65" s="292" t="s">
        <v>18</v>
      </c>
      <c r="B65" s="293"/>
      <c r="C65" s="294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9"/>
      <c r="AJ65" s="40"/>
      <c r="AK65" s="38"/>
      <c r="AL65" s="39"/>
    </row>
    <row r="66" spans="1:63" ht="5.25" customHeight="1" thickTop="1" thickBot="1">
      <c r="A66" s="7"/>
      <c r="B66" s="295"/>
      <c r="C66" s="295"/>
      <c r="D66" s="27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295"/>
      <c r="AK66" s="295"/>
      <c r="AL66" s="295"/>
      <c r="AM66" s="11"/>
      <c r="AN66" s="8"/>
      <c r="AO66" s="70"/>
      <c r="AP66" s="8"/>
      <c r="AQ66" s="53"/>
      <c r="AR66" s="8"/>
      <c r="AS66" s="10"/>
      <c r="AT66" s="8"/>
      <c r="AU66" s="8"/>
      <c r="AV66" s="8"/>
      <c r="AW66" s="8"/>
      <c r="AX66" s="8"/>
      <c r="AY66" s="8"/>
      <c r="AZ66" s="210"/>
      <c r="BA66" s="210"/>
      <c r="BB66" s="210"/>
      <c r="BC66" s="8"/>
      <c r="BD66" s="210"/>
      <c r="BE66" s="210"/>
      <c r="BF66" s="8"/>
      <c r="BG66" s="9"/>
      <c r="BH66" s="9"/>
      <c r="BI66" s="9"/>
      <c r="BJ66" s="9"/>
      <c r="BK66" s="9"/>
    </row>
    <row r="67" spans="1:63" s="12" customFormat="1" ht="38.25" customHeight="1" thickTop="1">
      <c r="A67" s="20" t="s">
        <v>0</v>
      </c>
      <c r="B67" s="283" t="s">
        <v>1</v>
      </c>
      <c r="C67" s="284"/>
      <c r="D67" s="18">
        <v>1</v>
      </c>
      <c r="E67" s="18">
        <v>2</v>
      </c>
      <c r="F67" s="18">
        <v>3</v>
      </c>
      <c r="G67" s="18">
        <v>4</v>
      </c>
      <c r="H67" s="18">
        <v>5</v>
      </c>
      <c r="I67" s="18">
        <v>6</v>
      </c>
      <c r="J67" s="18">
        <v>7</v>
      </c>
      <c r="K67" s="18">
        <v>8</v>
      </c>
      <c r="L67" s="18">
        <v>9</v>
      </c>
      <c r="M67" s="18">
        <v>10</v>
      </c>
      <c r="N67" s="18">
        <v>11</v>
      </c>
      <c r="O67" s="18">
        <v>12</v>
      </c>
      <c r="P67" s="18">
        <v>13</v>
      </c>
      <c r="Q67" s="18">
        <v>14</v>
      </c>
      <c r="R67" s="18">
        <v>15</v>
      </c>
      <c r="S67" s="18">
        <v>16</v>
      </c>
      <c r="T67" s="18">
        <v>17</v>
      </c>
      <c r="U67" s="18">
        <v>18</v>
      </c>
      <c r="V67" s="18">
        <v>19</v>
      </c>
      <c r="W67" s="18">
        <v>20</v>
      </c>
      <c r="X67" s="18">
        <v>21</v>
      </c>
      <c r="Y67" s="18">
        <v>22</v>
      </c>
      <c r="Z67" s="18">
        <v>23</v>
      </c>
      <c r="AA67" s="18">
        <v>24</v>
      </c>
      <c r="AB67" s="18">
        <v>25</v>
      </c>
      <c r="AC67" s="18">
        <v>26</v>
      </c>
      <c r="AD67" s="18">
        <v>27</v>
      </c>
      <c r="AE67" s="18">
        <v>28</v>
      </c>
      <c r="AF67" s="18">
        <v>29</v>
      </c>
      <c r="AG67" s="18">
        <v>30</v>
      </c>
      <c r="AH67" s="15">
        <v>31</v>
      </c>
      <c r="AJ67" s="73" t="s">
        <v>11</v>
      </c>
      <c r="AK67" s="66" t="s">
        <v>12</v>
      </c>
      <c r="AL67" s="69" t="s">
        <v>14</v>
      </c>
      <c r="AN67" s="74"/>
      <c r="AR67" s="226" t="s">
        <v>38</v>
      </c>
      <c r="AS67" s="227"/>
      <c r="AT67" s="228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spans="1:63">
      <c r="A68" s="16"/>
      <c r="B68" s="61" t="s">
        <v>16</v>
      </c>
      <c r="C68" s="62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9"/>
      <c r="AJ68" s="30"/>
      <c r="AK68" s="28"/>
      <c r="AL68" s="29"/>
      <c r="AN68" s="13"/>
      <c r="AR68" s="75" t="s">
        <v>39</v>
      </c>
      <c r="AS68" s="76"/>
      <c r="AT68" s="77">
        <f>AJ13</f>
        <v>0</v>
      </c>
    </row>
    <row r="69" spans="1:63" ht="15.75" thickBot="1">
      <c r="A69" s="16">
        <v>1</v>
      </c>
      <c r="B69" s="17" t="e">
        <f>#REF!</f>
        <v>#REF!</v>
      </c>
      <c r="C69" s="17" t="e">
        <f>#REF!</f>
        <v>#REF!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9"/>
      <c r="AJ69" s="30">
        <f>SUM(D69:AH69)</f>
        <v>0</v>
      </c>
      <c r="AK69" s="28" t="e">
        <f>#REF!</f>
        <v>#REF!</v>
      </c>
      <c r="AL69" s="29" t="e">
        <f t="shared" ref="AL69:AL94" si="5">AJ69+AK69</f>
        <v>#REF!</v>
      </c>
      <c r="AN69" s="13"/>
      <c r="AR69" s="75" t="s">
        <v>40</v>
      </c>
      <c r="AS69" s="76"/>
      <c r="AT69" s="78" t="e">
        <f t="array" ref="AT69">SUM(IF(($C$69:$C$122=$C$165),$AJ$69:$AJ$122,0))+SUM(IF(($C$69:$C$122=$C$168),$AJ$69:$AJ$122,0))</f>
        <v>#REF!</v>
      </c>
    </row>
    <row r="70" spans="1:63" ht="15.75" thickTop="1">
      <c r="A70" s="16">
        <v>2</v>
      </c>
      <c r="B70" s="17" t="e">
        <f>#REF!</f>
        <v>#REF!</v>
      </c>
      <c r="C70" s="17" t="e">
        <f>#REF!</f>
        <v>#REF!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9"/>
      <c r="AJ70" s="30">
        <f t="shared" ref="AJ70:AJ94" si="6">SUM(D70:AH70)</f>
        <v>0</v>
      </c>
      <c r="AK70" s="28" t="e">
        <f>#REF!</f>
        <v>#REF!</v>
      </c>
      <c r="AL70" s="29" t="e">
        <f t="shared" si="5"/>
        <v>#REF!</v>
      </c>
      <c r="AN70" s="13"/>
      <c r="AR70" s="75"/>
      <c r="AS70" s="79" t="s">
        <v>43</v>
      </c>
      <c r="AT70" s="80" t="e">
        <f>AT68-AT69</f>
        <v>#REF!</v>
      </c>
    </row>
    <row r="71" spans="1:63">
      <c r="A71" s="16">
        <v>3</v>
      </c>
      <c r="B71" s="17" t="e">
        <f>#REF!</f>
        <v>#REF!</v>
      </c>
      <c r="C71" s="17" t="e">
        <f>#REF!</f>
        <v>#REF!</v>
      </c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9"/>
      <c r="AJ71" s="30">
        <f t="shared" si="6"/>
        <v>0</v>
      </c>
      <c r="AK71" s="28" t="e">
        <f>#REF!</f>
        <v>#REF!</v>
      </c>
      <c r="AL71" s="29" t="e">
        <f t="shared" si="5"/>
        <v>#REF!</v>
      </c>
      <c r="AN71" s="13"/>
      <c r="AR71" s="75"/>
      <c r="AS71" s="76"/>
      <c r="AT71" s="77"/>
    </row>
    <row r="72" spans="1:63">
      <c r="A72" s="16">
        <v>4</v>
      </c>
      <c r="B72" s="17" t="e">
        <f>#REF!</f>
        <v>#REF!</v>
      </c>
      <c r="C72" s="17" t="e">
        <f>#REF!</f>
        <v>#REF!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9"/>
      <c r="AJ72" s="30">
        <f t="shared" si="6"/>
        <v>0</v>
      </c>
      <c r="AK72" s="28" t="e">
        <f>#REF!</f>
        <v>#REF!</v>
      </c>
      <c r="AL72" s="29" t="e">
        <f t="shared" si="5"/>
        <v>#REF!</v>
      </c>
      <c r="AN72" s="13"/>
      <c r="AR72" s="75" t="s">
        <v>44</v>
      </c>
      <c r="AS72" s="76"/>
      <c r="AT72" s="81" t="e">
        <f t="array" ref="AT72">SUM(IF(($C$69:$C$122=$C$166),$AJ$69:$AJ$122,0))+SUM(IF(($C$69:$C$122=$C$169),$AJ$69:$AJ$122,0))</f>
        <v>#REF!</v>
      </c>
    </row>
    <row r="73" spans="1:63">
      <c r="A73" s="16">
        <v>5</v>
      </c>
      <c r="B73" s="17" t="e">
        <f>#REF!</f>
        <v>#REF!</v>
      </c>
      <c r="C73" s="17" t="e">
        <f>#REF!</f>
        <v>#REF!</v>
      </c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9"/>
      <c r="AJ73" s="30">
        <f t="shared" si="6"/>
        <v>0</v>
      </c>
      <c r="AK73" s="28" t="e">
        <f>#REF!</f>
        <v>#REF!</v>
      </c>
      <c r="AL73" s="29" t="e">
        <f t="shared" si="5"/>
        <v>#REF!</v>
      </c>
      <c r="AN73" s="13"/>
      <c r="AR73" s="75"/>
      <c r="AS73" s="76"/>
      <c r="AT73" s="77"/>
    </row>
    <row r="74" spans="1:63">
      <c r="A74" s="16">
        <v>6</v>
      </c>
      <c r="B74" s="17" t="e">
        <f>#REF!</f>
        <v>#REF!</v>
      </c>
      <c r="C74" s="17" t="e">
        <f>#REF!</f>
        <v>#REF!</v>
      </c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9"/>
      <c r="AJ74" s="30">
        <f t="shared" si="6"/>
        <v>0</v>
      </c>
      <c r="AK74" s="28" t="e">
        <f>#REF!</f>
        <v>#REF!</v>
      </c>
      <c r="AL74" s="29" t="e">
        <f t="shared" si="5"/>
        <v>#REF!</v>
      </c>
      <c r="AN74" s="13"/>
      <c r="AR74" s="75" t="s">
        <v>45</v>
      </c>
      <c r="AS74" s="76"/>
      <c r="AT74" s="81" t="e">
        <f t="array" ref="AT74">SUM(IF(($C$69:$C$122=$C$167),$AJ$69:$AJ$122,0))+SUM(IF(($C$69:$C$122=$C$170),$AJ$69:$AJ$122,0))</f>
        <v>#REF!</v>
      </c>
    </row>
    <row r="75" spans="1:63">
      <c r="A75" s="16">
        <v>7</v>
      </c>
      <c r="B75" s="17" t="e">
        <f>#REF!</f>
        <v>#REF!</v>
      </c>
      <c r="C75" s="17" t="e">
        <f>#REF!</f>
        <v>#REF!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9"/>
      <c r="AJ75" s="30">
        <f t="shared" si="6"/>
        <v>0</v>
      </c>
      <c r="AK75" s="28" t="e">
        <f>#REF!</f>
        <v>#REF!</v>
      </c>
      <c r="AL75" s="29" t="e">
        <f t="shared" si="5"/>
        <v>#REF!</v>
      </c>
      <c r="AN75" s="13"/>
      <c r="AR75" s="75"/>
      <c r="AS75" s="76"/>
      <c r="AT75" s="77"/>
    </row>
    <row r="76" spans="1:63">
      <c r="A76" s="16">
        <v>8</v>
      </c>
      <c r="B76" s="17" t="e">
        <f>#REF!</f>
        <v>#REF!</v>
      </c>
      <c r="C76" s="17" t="e">
        <f>#REF!</f>
        <v>#REF!</v>
      </c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9"/>
      <c r="AJ76" s="30">
        <f t="shared" si="6"/>
        <v>0</v>
      </c>
      <c r="AK76" s="28" t="e">
        <f>#REF!</f>
        <v>#REF!</v>
      </c>
      <c r="AL76" s="29" t="e">
        <f t="shared" si="5"/>
        <v>#REF!</v>
      </c>
      <c r="AN76" s="13"/>
      <c r="AR76" s="75" t="s">
        <v>46</v>
      </c>
      <c r="AS76" s="76"/>
      <c r="AT76" s="81" t="e">
        <f t="array" ref="AT76">SUM(IF(($C$135:$C$152=$C$171),$AJ$135:$AJ$152,0))+SUM(IF(($C$135:$C$152=$C$175),$AJ$135:$AJ$152,0))</f>
        <v>#REF!</v>
      </c>
    </row>
    <row r="77" spans="1:63">
      <c r="A77" s="16">
        <v>9</v>
      </c>
      <c r="B77" s="17" t="e">
        <f>#REF!</f>
        <v>#REF!</v>
      </c>
      <c r="C77" s="17" t="e">
        <f>#REF!</f>
        <v>#REF!</v>
      </c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9"/>
      <c r="AJ77" s="30">
        <f t="shared" si="6"/>
        <v>0</v>
      </c>
      <c r="AK77" s="28" t="e">
        <f>#REF!</f>
        <v>#REF!</v>
      </c>
      <c r="AL77" s="29" t="e">
        <f t="shared" si="5"/>
        <v>#REF!</v>
      </c>
      <c r="AN77" s="13"/>
      <c r="AR77" s="75"/>
      <c r="AS77" s="76"/>
      <c r="AT77" s="77"/>
    </row>
    <row r="78" spans="1:63">
      <c r="A78" s="16">
        <v>10</v>
      </c>
      <c r="B78" s="17" t="e">
        <f>#REF!</f>
        <v>#REF!</v>
      </c>
      <c r="C78" s="17" t="e">
        <f>#REF!</f>
        <v>#REF!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9"/>
      <c r="AJ78" s="30">
        <f t="shared" si="6"/>
        <v>0</v>
      </c>
      <c r="AK78" s="28" t="e">
        <f>#REF!</f>
        <v>#REF!</v>
      </c>
      <c r="AL78" s="29" t="e">
        <f t="shared" si="5"/>
        <v>#REF!</v>
      </c>
      <c r="AN78" s="13"/>
      <c r="AR78" s="75" t="s">
        <v>47</v>
      </c>
      <c r="AS78" s="76"/>
      <c r="AT78" s="81" t="e">
        <f t="array" ref="AT78">SUM(IF(($C$135:$C$152=$C$172),$AJ$135:$AJ$152,0))+SUM(IF(($C$135:$C$152=$C$176),$AJ$135:$AJ$152,0))</f>
        <v>#REF!</v>
      </c>
    </row>
    <row r="79" spans="1:63">
      <c r="A79" s="16">
        <v>11</v>
      </c>
      <c r="B79" s="17" t="e">
        <f>#REF!</f>
        <v>#REF!</v>
      </c>
      <c r="C79" s="17" t="e">
        <f>#REF!</f>
        <v>#REF!</v>
      </c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9"/>
      <c r="AJ79" s="30">
        <f t="shared" si="6"/>
        <v>0</v>
      </c>
      <c r="AK79" s="28" t="e">
        <f>#REF!</f>
        <v>#REF!</v>
      </c>
      <c r="AL79" s="29" t="e">
        <f t="shared" si="5"/>
        <v>#REF!</v>
      </c>
      <c r="AN79" s="13"/>
      <c r="AR79" s="75"/>
      <c r="AS79" s="76"/>
      <c r="AT79" s="77"/>
    </row>
    <row r="80" spans="1:63">
      <c r="A80" s="16">
        <v>12</v>
      </c>
      <c r="B80" s="17" t="e">
        <f>#REF!</f>
        <v>#REF!</v>
      </c>
      <c r="C80" s="17" t="e">
        <f>#REF!</f>
        <v>#REF!</v>
      </c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9"/>
      <c r="AJ80" s="30">
        <f t="shared" si="6"/>
        <v>0</v>
      </c>
      <c r="AK80" s="28" t="e">
        <f>#REF!</f>
        <v>#REF!</v>
      </c>
      <c r="AL80" s="29" t="e">
        <f t="shared" si="5"/>
        <v>#REF!</v>
      </c>
      <c r="AN80" s="13"/>
      <c r="AR80" s="75" t="s">
        <v>48</v>
      </c>
      <c r="AS80" s="76"/>
      <c r="AT80" s="81" t="e">
        <f t="array" ref="AT80">SUM(IF(($C$135:$C$152=$C$174),$AJ$135:$AJ$152,0))+SUM(IF(($C$135:$C$152=$C$178),$AJ$135:$AJ$152,0))</f>
        <v>#REF!</v>
      </c>
    </row>
    <row r="81" spans="1:46">
      <c r="A81" s="16">
        <v>13</v>
      </c>
      <c r="B81" s="17" t="e">
        <f>#REF!</f>
        <v>#REF!</v>
      </c>
      <c r="C81" s="17" t="e">
        <f>#REF!</f>
        <v>#REF!</v>
      </c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9"/>
      <c r="AJ81" s="30">
        <f t="shared" si="6"/>
        <v>0</v>
      </c>
      <c r="AK81" s="28" t="e">
        <f>#REF!</f>
        <v>#REF!</v>
      </c>
      <c r="AL81" s="29" t="e">
        <f t="shared" si="5"/>
        <v>#REF!</v>
      </c>
      <c r="AN81" s="13"/>
      <c r="AR81" s="75"/>
      <c r="AS81" s="76"/>
      <c r="AT81" s="77"/>
    </row>
    <row r="82" spans="1:46" ht="15.75" thickBot="1">
      <c r="A82" s="16">
        <v>14</v>
      </c>
      <c r="B82" s="17" t="e">
        <f>#REF!</f>
        <v>#REF!</v>
      </c>
      <c r="C82" s="17" t="e">
        <f>#REF!</f>
        <v>#REF!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9"/>
      <c r="AJ82" s="30">
        <f t="shared" si="6"/>
        <v>0</v>
      </c>
      <c r="AK82" s="28" t="e">
        <f>#REF!</f>
        <v>#REF!</v>
      </c>
      <c r="AL82" s="29" t="e">
        <f t="shared" si="5"/>
        <v>#REF!</v>
      </c>
      <c r="AN82" s="13"/>
      <c r="AR82" s="82" t="s">
        <v>49</v>
      </c>
      <c r="AS82" s="83"/>
      <c r="AT82" s="84" t="e">
        <f t="array" ref="AT82">SUM(IF(($C$135:$C$152=$C$173),$AJ$135:$AJ$152,0))+SUM(IF(($C$135:$C$152=$C$177),$AJ$135:$AJ$152,0))</f>
        <v>#REF!</v>
      </c>
    </row>
    <row r="83" spans="1:46" ht="15.75" thickBot="1">
      <c r="A83" s="16">
        <v>15</v>
      </c>
      <c r="B83" s="17" t="e">
        <f>#REF!</f>
        <v>#REF!</v>
      </c>
      <c r="C83" s="17" t="e">
        <f>#REF!</f>
        <v>#REF!</v>
      </c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9"/>
      <c r="AJ83" s="30">
        <f t="shared" si="6"/>
        <v>0</v>
      </c>
      <c r="AK83" s="28" t="e">
        <f>#REF!</f>
        <v>#REF!</v>
      </c>
      <c r="AL83" s="29" t="e">
        <f t="shared" si="5"/>
        <v>#REF!</v>
      </c>
      <c r="AN83" s="13"/>
      <c r="AO83" s="49"/>
      <c r="AP83" s="13"/>
    </row>
    <row r="84" spans="1:46">
      <c r="A84" s="16">
        <v>16</v>
      </c>
      <c r="B84" s="17" t="e">
        <f>#REF!</f>
        <v>#REF!</v>
      </c>
      <c r="C84" s="17" t="e">
        <f>#REF!</f>
        <v>#REF!</v>
      </c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9"/>
      <c r="AJ84" s="30">
        <f t="shared" si="6"/>
        <v>0</v>
      </c>
      <c r="AK84" s="28" t="e">
        <f>#REF!</f>
        <v>#REF!</v>
      </c>
      <c r="AL84" s="29" t="e">
        <f t="shared" si="5"/>
        <v>#REF!</v>
      </c>
      <c r="AN84" s="13"/>
      <c r="AO84" s="49"/>
      <c r="AP84" s="13"/>
      <c r="AR84" s="226" t="s">
        <v>53</v>
      </c>
      <c r="AS84" s="227"/>
      <c r="AT84" s="228"/>
    </row>
    <row r="85" spans="1:46">
      <c r="A85" s="16">
        <v>17</v>
      </c>
      <c r="B85" s="17" t="e">
        <f>#REF!</f>
        <v>#REF!</v>
      </c>
      <c r="C85" s="17" t="e">
        <f>#REF!</f>
        <v>#REF!</v>
      </c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9"/>
      <c r="AJ85" s="30">
        <f t="shared" si="6"/>
        <v>0</v>
      </c>
      <c r="AK85" s="28" t="e">
        <f>#REF!</f>
        <v>#REF!</v>
      </c>
      <c r="AL85" s="29" t="e">
        <f t="shared" si="5"/>
        <v>#REF!</v>
      </c>
      <c r="AN85" s="13"/>
      <c r="AO85" s="49"/>
      <c r="AP85" s="13"/>
      <c r="AR85" s="75" t="s">
        <v>54</v>
      </c>
      <c r="AS85" s="76"/>
      <c r="AT85" s="77" t="e">
        <f>AL13</f>
        <v>#REF!</v>
      </c>
    </row>
    <row r="86" spans="1:46" ht="15.75" thickBot="1">
      <c r="A86" s="16">
        <v>18</v>
      </c>
      <c r="B86" s="17" t="e">
        <f>#REF!</f>
        <v>#REF!</v>
      </c>
      <c r="C86" s="17" t="e">
        <f>#REF!</f>
        <v>#REF!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9"/>
      <c r="AJ86" s="30">
        <f t="shared" si="6"/>
        <v>0</v>
      </c>
      <c r="AK86" s="28" t="e">
        <f>#REF!</f>
        <v>#REF!</v>
      </c>
      <c r="AL86" s="29" t="e">
        <f t="shared" si="5"/>
        <v>#REF!</v>
      </c>
      <c r="AN86" s="13"/>
      <c r="AO86" s="49"/>
      <c r="AP86" s="13"/>
      <c r="AR86" s="75" t="s">
        <v>55</v>
      </c>
      <c r="AS86" s="76"/>
      <c r="AT86" s="78" t="e">
        <f t="array" ref="AT86">SUM(IF(($C$69:$C$122=$C$165),$AL$69:$AL$122,0))+SUM(IF(($C$69:$C$122=$C$168),$AL$69:$AL$122,0))</f>
        <v>#REF!</v>
      </c>
    </row>
    <row r="87" spans="1:46" ht="15.75" thickTop="1">
      <c r="A87" s="16">
        <v>19</v>
      </c>
      <c r="B87" s="17" t="e">
        <f>#REF!</f>
        <v>#REF!</v>
      </c>
      <c r="C87" s="17" t="e">
        <f>#REF!</f>
        <v>#REF!</v>
      </c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9"/>
      <c r="AJ87" s="30">
        <f t="shared" si="6"/>
        <v>0</v>
      </c>
      <c r="AK87" s="28" t="e">
        <f>#REF!</f>
        <v>#REF!</v>
      </c>
      <c r="AL87" s="29" t="e">
        <f t="shared" si="5"/>
        <v>#REF!</v>
      </c>
      <c r="AN87" s="13"/>
      <c r="AO87" s="49"/>
      <c r="AP87" s="13"/>
      <c r="AR87" s="75"/>
      <c r="AS87" s="79" t="s">
        <v>43</v>
      </c>
      <c r="AT87" s="80" t="e">
        <f>AT85-AT86</f>
        <v>#REF!</v>
      </c>
    </row>
    <row r="88" spans="1:46">
      <c r="A88" s="16">
        <v>20</v>
      </c>
      <c r="B88" s="17" t="e">
        <f>#REF!</f>
        <v>#REF!</v>
      </c>
      <c r="C88" s="17" t="e">
        <f>#REF!</f>
        <v>#REF!</v>
      </c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9"/>
      <c r="AJ88" s="30">
        <f t="shared" si="6"/>
        <v>0</v>
      </c>
      <c r="AK88" s="28" t="e">
        <f>#REF!</f>
        <v>#REF!</v>
      </c>
      <c r="AL88" s="29" t="e">
        <f t="shared" si="5"/>
        <v>#REF!</v>
      </c>
      <c r="AN88" s="13"/>
      <c r="AO88" s="49"/>
      <c r="AP88" s="13"/>
      <c r="AR88" s="75"/>
      <c r="AS88" s="76"/>
      <c r="AT88" s="77"/>
    </row>
    <row r="89" spans="1:46">
      <c r="A89" s="16">
        <v>21</v>
      </c>
      <c r="B89" s="17" t="e">
        <f>#REF!</f>
        <v>#REF!</v>
      </c>
      <c r="C89" s="17" t="e">
        <f>#REF!</f>
        <v>#REF!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9"/>
      <c r="AJ89" s="30">
        <f t="shared" si="6"/>
        <v>0</v>
      </c>
      <c r="AK89" s="28" t="e">
        <f>#REF!</f>
        <v>#REF!</v>
      </c>
      <c r="AL89" s="29" t="e">
        <f t="shared" si="5"/>
        <v>#REF!</v>
      </c>
      <c r="AN89" s="13"/>
      <c r="AO89" s="49"/>
      <c r="AP89" s="13"/>
      <c r="AR89" s="75" t="s">
        <v>44</v>
      </c>
      <c r="AS89" s="76"/>
      <c r="AT89" s="81" t="e">
        <f t="array" ref="AT89">SUM(IF(($C$69:$C$122=$C$166),$AL$69:$AL$122,0))+SUM(IF(($C$69:$C$122=$C$169),$AL$69:$AL$122,0))</f>
        <v>#REF!</v>
      </c>
    </row>
    <row r="90" spans="1:46">
      <c r="A90" s="16">
        <v>22</v>
      </c>
      <c r="B90" s="17" t="e">
        <f>#REF!</f>
        <v>#REF!</v>
      </c>
      <c r="C90" s="17" t="e">
        <f>#REF!</f>
        <v>#REF!</v>
      </c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9"/>
      <c r="AJ90" s="30">
        <f t="shared" si="6"/>
        <v>0</v>
      </c>
      <c r="AK90" s="28" t="e">
        <f>#REF!</f>
        <v>#REF!</v>
      </c>
      <c r="AL90" s="29" t="e">
        <f t="shared" si="5"/>
        <v>#REF!</v>
      </c>
      <c r="AN90" s="13"/>
      <c r="AO90" s="49"/>
      <c r="AP90" s="13"/>
      <c r="AR90" s="75"/>
      <c r="AS90" s="76"/>
      <c r="AT90" s="77"/>
    </row>
    <row r="91" spans="1:46">
      <c r="A91" s="16">
        <v>23</v>
      </c>
      <c r="B91" s="17" t="e">
        <f>#REF!</f>
        <v>#REF!</v>
      </c>
      <c r="C91" s="17" t="e">
        <f>#REF!</f>
        <v>#REF!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9"/>
      <c r="AJ91" s="30">
        <f t="shared" si="6"/>
        <v>0</v>
      </c>
      <c r="AK91" s="28" t="e">
        <f>#REF!</f>
        <v>#REF!</v>
      </c>
      <c r="AL91" s="29" t="e">
        <f t="shared" si="5"/>
        <v>#REF!</v>
      </c>
      <c r="AN91" s="13"/>
      <c r="AO91" s="49"/>
      <c r="AP91" s="13"/>
      <c r="AR91" s="75" t="s">
        <v>45</v>
      </c>
      <c r="AS91" s="76"/>
      <c r="AT91" s="81" t="e">
        <f t="array" ref="AT91">SUM(IF(($C$69:$C$122=$C$167),$AL$69:$AL$122,0))+SUM(IF(($C$69:$C$122=$C$170),$AL$69:$AL$122,0))</f>
        <v>#REF!</v>
      </c>
    </row>
    <row r="92" spans="1:46">
      <c r="A92" s="16">
        <v>24</v>
      </c>
      <c r="B92" s="17" t="e">
        <f>#REF!</f>
        <v>#REF!</v>
      </c>
      <c r="C92" s="17" t="e">
        <f>#REF!</f>
        <v>#REF!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9"/>
      <c r="AJ92" s="30">
        <f t="shared" si="6"/>
        <v>0</v>
      </c>
      <c r="AK92" s="28" t="e">
        <f>#REF!</f>
        <v>#REF!</v>
      </c>
      <c r="AL92" s="29" t="e">
        <f t="shared" si="5"/>
        <v>#REF!</v>
      </c>
      <c r="AN92" s="13"/>
      <c r="AO92" s="49"/>
      <c r="AP92" s="13"/>
      <c r="AR92" s="75"/>
      <c r="AS92" s="76"/>
      <c r="AT92" s="77"/>
    </row>
    <row r="93" spans="1:46">
      <c r="A93" s="16">
        <v>25</v>
      </c>
      <c r="B93" s="17" t="e">
        <f>#REF!</f>
        <v>#REF!</v>
      </c>
      <c r="C93" s="17" t="e">
        <f>#REF!</f>
        <v>#REF!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9"/>
      <c r="AJ93" s="30">
        <f t="shared" si="6"/>
        <v>0</v>
      </c>
      <c r="AK93" s="28" t="e">
        <f>#REF!</f>
        <v>#REF!</v>
      </c>
      <c r="AL93" s="29" t="e">
        <f t="shared" si="5"/>
        <v>#REF!</v>
      </c>
      <c r="AN93" s="13"/>
      <c r="AO93" s="49"/>
      <c r="AP93" s="13"/>
      <c r="AR93" s="75" t="s">
        <v>46</v>
      </c>
      <c r="AS93" s="76"/>
      <c r="AT93" s="81" t="e">
        <f t="array" ref="AT93">SUM(IF(($C$135:$C$152=$C$171),$AL$135:$AL$152,0))+SUM(IF(($C$135:$C$152=$C$175),$AL$135:$AL$152,0))</f>
        <v>#REF!</v>
      </c>
    </row>
    <row r="94" spans="1:46">
      <c r="A94" s="16">
        <v>26</v>
      </c>
      <c r="B94" s="17" t="e">
        <f>#REF!</f>
        <v>#REF!</v>
      </c>
      <c r="C94" s="17" t="e">
        <f>#REF!</f>
        <v>#REF!</v>
      </c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9"/>
      <c r="AJ94" s="30">
        <f t="shared" si="6"/>
        <v>0</v>
      </c>
      <c r="AK94" s="28" t="e">
        <f>#REF!</f>
        <v>#REF!</v>
      </c>
      <c r="AL94" s="29" t="e">
        <f t="shared" si="5"/>
        <v>#REF!</v>
      </c>
      <c r="AN94" s="13"/>
      <c r="AO94" s="49"/>
      <c r="AP94" s="13"/>
      <c r="AR94" s="75"/>
      <c r="AS94" s="76"/>
      <c r="AT94" s="77"/>
    </row>
    <row r="95" spans="1:46">
      <c r="A95" s="16"/>
      <c r="B95" s="91" t="e">
        <f>#REF!</f>
        <v>#REF!</v>
      </c>
      <c r="C95" s="50" t="e">
        <f>#REF!</f>
        <v>#REF!</v>
      </c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90"/>
      <c r="AJ95" s="88"/>
      <c r="AK95" s="89"/>
      <c r="AL95" s="90"/>
      <c r="AN95" s="13"/>
      <c r="AO95" s="49"/>
      <c r="AP95" s="13"/>
      <c r="AR95" s="75" t="s">
        <v>47</v>
      </c>
      <c r="AS95" s="76"/>
      <c r="AT95" s="81" t="e">
        <f t="array" ref="AT95">SUM(IF(($C$135:$C$152=$C$172),$AL$135:$AL$152,0))+SUM(IF(($C$135:$C$152=$C$176),$AL$135:$AL$152,0))</f>
        <v>#REF!</v>
      </c>
    </row>
    <row r="96" spans="1:46">
      <c r="A96" s="16">
        <v>1</v>
      </c>
      <c r="B96" s="17" t="e">
        <f>#REF!</f>
        <v>#REF!</v>
      </c>
      <c r="C96" s="17" t="e">
        <f>#REF!</f>
        <v>#REF!</v>
      </c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9"/>
      <c r="AJ96" s="30">
        <f t="shared" ref="AJ96:AJ122" si="7">SUM(D96:AH96)</f>
        <v>0</v>
      </c>
      <c r="AK96" s="28" t="e">
        <f>#REF!</f>
        <v>#REF!</v>
      </c>
      <c r="AL96" s="29" t="e">
        <f t="shared" ref="AL96:AL122" si="8">AJ96+AK96</f>
        <v>#REF!</v>
      </c>
      <c r="AN96" s="13"/>
      <c r="AO96" s="49"/>
      <c r="AP96" s="13"/>
      <c r="AR96" s="75"/>
      <c r="AS96" s="76"/>
      <c r="AT96" s="77"/>
    </row>
    <row r="97" spans="1:48">
      <c r="A97" s="16">
        <v>2</v>
      </c>
      <c r="B97" s="17" t="e">
        <f>#REF!</f>
        <v>#REF!</v>
      </c>
      <c r="C97" s="17" t="e">
        <f>#REF!</f>
        <v>#REF!</v>
      </c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9"/>
      <c r="AJ97" s="30">
        <f t="shared" si="7"/>
        <v>0</v>
      </c>
      <c r="AK97" s="28" t="e">
        <f>#REF!</f>
        <v>#REF!</v>
      </c>
      <c r="AL97" s="29" t="e">
        <f t="shared" si="8"/>
        <v>#REF!</v>
      </c>
      <c r="AN97" s="13"/>
      <c r="AO97" s="49"/>
      <c r="AP97" s="13"/>
      <c r="AR97" s="75" t="s">
        <v>48</v>
      </c>
      <c r="AS97" s="76"/>
      <c r="AT97" s="81" t="e">
        <f t="array" ref="AT97">SUM(IF(($C$135:$C$152=$C$174),$AL$135:$AL$152,0))+SUM(IF(($C$135:$C$152=$C$178),$AL$135:$AL$152,0))</f>
        <v>#REF!</v>
      </c>
    </row>
    <row r="98" spans="1:48">
      <c r="A98" s="16">
        <v>3</v>
      </c>
      <c r="B98" s="17" t="e">
        <f>#REF!</f>
        <v>#REF!</v>
      </c>
      <c r="C98" s="17" t="e">
        <f>#REF!</f>
        <v>#REF!</v>
      </c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9"/>
      <c r="AJ98" s="30">
        <f t="shared" si="7"/>
        <v>0</v>
      </c>
      <c r="AK98" s="28" t="e">
        <f>#REF!</f>
        <v>#REF!</v>
      </c>
      <c r="AL98" s="29" t="e">
        <f t="shared" si="8"/>
        <v>#REF!</v>
      </c>
      <c r="AN98" s="13"/>
      <c r="AO98" s="49"/>
      <c r="AP98" s="13"/>
      <c r="AR98" s="75"/>
      <c r="AS98" s="76"/>
      <c r="AT98" s="77"/>
    </row>
    <row r="99" spans="1:48" ht="15.75" thickBot="1">
      <c r="A99" s="16">
        <v>4</v>
      </c>
      <c r="B99" s="17" t="e">
        <f>#REF!</f>
        <v>#REF!</v>
      </c>
      <c r="C99" s="17" t="e">
        <f>#REF!</f>
        <v>#REF!</v>
      </c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9"/>
      <c r="AJ99" s="30">
        <f t="shared" si="7"/>
        <v>0</v>
      </c>
      <c r="AK99" s="28" t="e">
        <f>#REF!</f>
        <v>#REF!</v>
      </c>
      <c r="AL99" s="29" t="e">
        <f t="shared" si="8"/>
        <v>#REF!</v>
      </c>
      <c r="AN99" s="13"/>
      <c r="AO99" s="49"/>
      <c r="AP99" s="13"/>
      <c r="AR99" s="82" t="s">
        <v>49</v>
      </c>
      <c r="AS99" s="83"/>
      <c r="AT99" s="84" t="e">
        <f t="array" ref="AT99">SUM(IF(($C$135:$C$152=$C$173),$AL$135:$AL$152,0))+SUM(IF(($C$135:$C$152=$C$177),$AL$135:$AL$152,0))</f>
        <v>#REF!</v>
      </c>
    </row>
    <row r="100" spans="1:48" ht="15.75" thickBot="1">
      <c r="A100" s="16">
        <v>5</v>
      </c>
      <c r="B100" s="17" t="e">
        <f>#REF!</f>
        <v>#REF!</v>
      </c>
      <c r="C100" s="17" t="e">
        <f>#REF!</f>
        <v>#REF!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9"/>
      <c r="AJ100" s="30">
        <f t="shared" si="7"/>
        <v>0</v>
      </c>
      <c r="AK100" s="28" t="e">
        <f>#REF!</f>
        <v>#REF!</v>
      </c>
      <c r="AL100" s="29" t="e">
        <f t="shared" si="8"/>
        <v>#REF!</v>
      </c>
      <c r="AN100" s="13"/>
      <c r="AO100" s="49"/>
      <c r="AP100" s="13"/>
    </row>
    <row r="101" spans="1:48">
      <c r="A101" s="16">
        <v>6</v>
      </c>
      <c r="B101" s="17" t="e">
        <f>#REF!</f>
        <v>#REF!</v>
      </c>
      <c r="C101" s="17" t="e">
        <f>#REF!</f>
        <v>#REF!</v>
      </c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9"/>
      <c r="AJ101" s="30">
        <f t="shared" si="7"/>
        <v>0</v>
      </c>
      <c r="AK101" s="28" t="e">
        <f>#REF!</f>
        <v>#REF!</v>
      </c>
      <c r="AL101" s="29" t="e">
        <f t="shared" si="8"/>
        <v>#REF!</v>
      </c>
      <c r="AN101" s="13"/>
      <c r="AO101" s="49"/>
      <c r="AP101" s="13"/>
      <c r="AR101" s="95"/>
      <c r="AS101" s="92"/>
      <c r="AT101" s="167" t="s">
        <v>56</v>
      </c>
      <c r="AU101" s="92" t="s">
        <v>57</v>
      </c>
      <c r="AV101" s="93" t="s">
        <v>64</v>
      </c>
    </row>
    <row r="102" spans="1:48">
      <c r="A102" s="16">
        <v>7</v>
      </c>
      <c r="B102" s="17" t="e">
        <f>#REF!</f>
        <v>#REF!</v>
      </c>
      <c r="C102" s="17" t="e">
        <f>#REF!</f>
        <v>#REF!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9"/>
      <c r="AJ102" s="30">
        <f t="shared" si="7"/>
        <v>0</v>
      </c>
      <c r="AK102" s="28" t="e">
        <f>#REF!</f>
        <v>#REF!</v>
      </c>
      <c r="AL102" s="29" t="e">
        <f t="shared" si="8"/>
        <v>#REF!</v>
      </c>
      <c r="AN102" s="13"/>
      <c r="AO102" s="49"/>
      <c r="AP102" s="13"/>
      <c r="AR102" s="75" t="s">
        <v>54</v>
      </c>
      <c r="AS102" s="76"/>
      <c r="AT102" s="168">
        <v>990</v>
      </c>
      <c r="AU102" s="94" t="e">
        <f>AT85</f>
        <v>#REF!</v>
      </c>
      <c r="AV102" s="81" t="e">
        <f>AT102-AU102</f>
        <v>#REF!</v>
      </c>
    </row>
    <row r="103" spans="1:48">
      <c r="A103" s="16">
        <v>8</v>
      </c>
      <c r="B103" s="17" t="e">
        <f>#REF!</f>
        <v>#REF!</v>
      </c>
      <c r="C103" s="17" t="e">
        <f>#REF!</f>
        <v>#REF!</v>
      </c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9"/>
      <c r="AJ103" s="30">
        <f t="shared" si="7"/>
        <v>0</v>
      </c>
      <c r="AK103" s="28" t="e">
        <f>#REF!</f>
        <v>#REF!</v>
      </c>
      <c r="AL103" s="29" t="e">
        <f t="shared" si="8"/>
        <v>#REF!</v>
      </c>
      <c r="AN103" s="13"/>
      <c r="AO103" s="49"/>
      <c r="AP103" s="13"/>
      <c r="AR103" s="75" t="s">
        <v>26</v>
      </c>
      <c r="AS103" s="76"/>
      <c r="AT103" s="169">
        <v>970</v>
      </c>
      <c r="AU103" s="94" t="e">
        <f t="array" ref="AU103">SUM(IF(($C$69:$C$122=$C$165),$AL$69:$AL$122,0))</f>
        <v>#REF!</v>
      </c>
      <c r="AV103" s="81" t="e">
        <f t="shared" ref="AV103:AV116" si="9">AT103-AU103</f>
        <v>#REF!</v>
      </c>
    </row>
    <row r="104" spans="1:48">
      <c r="A104" s="16">
        <v>9</v>
      </c>
      <c r="B104" s="17" t="e">
        <f>#REF!</f>
        <v>#REF!</v>
      </c>
      <c r="C104" s="17" t="e">
        <f>#REF!</f>
        <v>#REF!</v>
      </c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9"/>
      <c r="AJ104" s="30">
        <f t="shared" si="7"/>
        <v>0</v>
      </c>
      <c r="AK104" s="28" t="e">
        <f>#REF!</f>
        <v>#REF!</v>
      </c>
      <c r="AL104" s="29" t="e">
        <f t="shared" si="8"/>
        <v>#REF!</v>
      </c>
      <c r="AN104" s="13"/>
      <c r="AO104" s="49"/>
      <c r="AP104" s="13"/>
      <c r="AR104" s="75" t="s">
        <v>27</v>
      </c>
      <c r="AS104" s="76"/>
      <c r="AT104" s="169">
        <v>20</v>
      </c>
      <c r="AU104" s="94" t="e">
        <f t="array" ref="AU104">SUM(IF(($C$69:$C$122=$C$168),$AL$69:$AL$122,0))</f>
        <v>#REF!</v>
      </c>
      <c r="AV104" s="81" t="e">
        <f t="shared" si="9"/>
        <v>#REF!</v>
      </c>
    </row>
    <row r="105" spans="1:48">
      <c r="A105" s="16">
        <v>10</v>
      </c>
      <c r="B105" s="17" t="e">
        <f>#REF!</f>
        <v>#REF!</v>
      </c>
      <c r="C105" s="17" t="e">
        <f>#REF!</f>
        <v>#REF!</v>
      </c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9"/>
      <c r="AJ105" s="30">
        <f t="shared" si="7"/>
        <v>0</v>
      </c>
      <c r="AK105" s="28" t="e">
        <f>#REF!</f>
        <v>#REF!</v>
      </c>
      <c r="AL105" s="29" t="e">
        <f t="shared" si="8"/>
        <v>#REF!</v>
      </c>
      <c r="AN105" s="13"/>
      <c r="AO105" s="49"/>
      <c r="AP105" s="13"/>
      <c r="AR105" s="75" t="s">
        <v>58</v>
      </c>
      <c r="AS105" s="76"/>
      <c r="AT105" s="169">
        <v>90</v>
      </c>
      <c r="AU105" s="94" t="e">
        <f t="array" ref="AU105">SUM(IF(($C$69:$C$122=$C$166),$AL$69:$AL$122,0))</f>
        <v>#REF!</v>
      </c>
      <c r="AV105" s="81" t="e">
        <f t="shared" si="9"/>
        <v>#REF!</v>
      </c>
    </row>
    <row r="106" spans="1:48">
      <c r="A106" s="16">
        <v>11</v>
      </c>
      <c r="B106" s="17" t="e">
        <f>#REF!</f>
        <v>#REF!</v>
      </c>
      <c r="C106" s="17" t="e">
        <f>#REF!</f>
        <v>#REF!</v>
      </c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9"/>
      <c r="AJ106" s="30">
        <f t="shared" si="7"/>
        <v>0</v>
      </c>
      <c r="AK106" s="28" t="e">
        <f>#REF!</f>
        <v>#REF!</v>
      </c>
      <c r="AL106" s="29" t="e">
        <f t="shared" si="8"/>
        <v>#REF!</v>
      </c>
      <c r="AN106" s="13"/>
      <c r="AO106" s="49"/>
      <c r="AP106" s="13"/>
      <c r="AR106" s="75" t="s">
        <v>59</v>
      </c>
      <c r="AS106" s="76"/>
      <c r="AT106" s="169"/>
      <c r="AU106" s="94" t="e">
        <f t="array" ref="AU106">SUM(IF(($C$69:$C$122=$C$169),$AL$69:$AL$122,0))</f>
        <v>#REF!</v>
      </c>
      <c r="AV106" s="81" t="e">
        <f t="shared" si="9"/>
        <v>#REF!</v>
      </c>
    </row>
    <row r="107" spans="1:48">
      <c r="A107" s="16">
        <v>12</v>
      </c>
      <c r="B107" s="17" t="e">
        <f>#REF!</f>
        <v>#REF!</v>
      </c>
      <c r="C107" s="17" t="e">
        <f>#REF!</f>
        <v>#REF!</v>
      </c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9"/>
      <c r="AJ107" s="30">
        <f t="shared" si="7"/>
        <v>0</v>
      </c>
      <c r="AK107" s="28" t="e">
        <f>#REF!</f>
        <v>#REF!</v>
      </c>
      <c r="AL107" s="29" t="e">
        <f t="shared" si="8"/>
        <v>#REF!</v>
      </c>
      <c r="AN107" s="13"/>
      <c r="AO107" s="49"/>
      <c r="AP107" s="13"/>
      <c r="AR107" s="75" t="s">
        <v>31</v>
      </c>
      <c r="AS107" s="76"/>
      <c r="AT107" s="169">
        <v>500</v>
      </c>
      <c r="AU107" s="94" t="e">
        <f t="array" ref="AU107">SUM(IF(($C$135:$C$152=$C$171),$AL$135:$AL$152,0))</f>
        <v>#REF!</v>
      </c>
      <c r="AV107" s="81" t="e">
        <f t="shared" si="9"/>
        <v>#REF!</v>
      </c>
    </row>
    <row r="108" spans="1:48">
      <c r="A108" s="16">
        <v>13</v>
      </c>
      <c r="B108" s="17" t="e">
        <f>#REF!</f>
        <v>#REF!</v>
      </c>
      <c r="C108" s="17" t="e">
        <f>#REF!</f>
        <v>#REF!</v>
      </c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9"/>
      <c r="AJ108" s="30">
        <f t="shared" si="7"/>
        <v>0</v>
      </c>
      <c r="AK108" s="28" t="e">
        <f>#REF!</f>
        <v>#REF!</v>
      </c>
      <c r="AL108" s="29" t="e">
        <f t="shared" si="8"/>
        <v>#REF!</v>
      </c>
      <c r="AN108" s="13"/>
      <c r="AO108" s="49"/>
      <c r="AP108" s="13"/>
      <c r="AR108" s="75" t="s">
        <v>30</v>
      </c>
      <c r="AS108" s="76"/>
      <c r="AT108" s="169"/>
      <c r="AU108" s="94" t="e">
        <f t="array" ref="AU108">SUM(IF(($C$135:$C$152=$C$175),$AL$135:$AL$152,0))</f>
        <v>#REF!</v>
      </c>
      <c r="AV108" s="81" t="e">
        <f t="shared" si="9"/>
        <v>#REF!</v>
      </c>
    </row>
    <row r="109" spans="1:48">
      <c r="A109" s="16">
        <v>14</v>
      </c>
      <c r="B109" s="17" t="e">
        <f>#REF!</f>
        <v>#REF!</v>
      </c>
      <c r="C109" s="17" t="e">
        <f>#REF!</f>
        <v>#REF!</v>
      </c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9"/>
      <c r="AJ109" s="30">
        <f t="shared" si="7"/>
        <v>0</v>
      </c>
      <c r="AK109" s="28" t="e">
        <f>#REF!</f>
        <v>#REF!</v>
      </c>
      <c r="AL109" s="29" t="e">
        <f t="shared" si="8"/>
        <v>#REF!</v>
      </c>
      <c r="AN109" s="287" t="s">
        <v>2</v>
      </c>
      <c r="AO109" s="287"/>
      <c r="AP109" s="287"/>
      <c r="AR109" s="75" t="s">
        <v>32</v>
      </c>
      <c r="AS109" s="76"/>
      <c r="AT109" s="169">
        <v>140</v>
      </c>
      <c r="AU109" s="94" t="e">
        <f t="array" ref="AU109">SUM(IF(($C$135:$C$152=$C$172),$AL$135:$AL$152,0))</f>
        <v>#REF!</v>
      </c>
      <c r="AV109" s="81" t="e">
        <f t="shared" si="9"/>
        <v>#REF!</v>
      </c>
    </row>
    <row r="110" spans="1:48">
      <c r="A110" s="16">
        <v>15</v>
      </c>
      <c r="B110" s="17" t="e">
        <f>#REF!</f>
        <v>#REF!</v>
      </c>
      <c r="C110" s="17" t="e">
        <f>#REF!</f>
        <v>#REF!</v>
      </c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9"/>
      <c r="AJ110" s="30">
        <f t="shared" si="7"/>
        <v>0</v>
      </c>
      <c r="AK110" s="28" t="e">
        <f>#REF!</f>
        <v>#REF!</v>
      </c>
      <c r="AL110" s="29" t="e">
        <f t="shared" si="8"/>
        <v>#REF!</v>
      </c>
      <c r="AN110" s="13"/>
      <c r="AO110" s="49"/>
      <c r="AP110" s="13"/>
      <c r="AR110" s="75" t="s">
        <v>33</v>
      </c>
      <c r="AS110" s="76"/>
      <c r="AT110" s="169"/>
      <c r="AU110" s="94" t="e">
        <f t="array" ref="AU110">SUM(IF(($C$135:$C$152=$C$176),$AL$135:$AL$152,0))</f>
        <v>#REF!</v>
      </c>
      <c r="AV110" s="81" t="e">
        <f t="shared" si="9"/>
        <v>#REF!</v>
      </c>
    </row>
    <row r="111" spans="1:48">
      <c r="A111" s="16">
        <v>16</v>
      </c>
      <c r="B111" s="17" t="e">
        <f>#REF!</f>
        <v>#REF!</v>
      </c>
      <c r="C111" s="17" t="e">
        <f>#REF!</f>
        <v>#REF!</v>
      </c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9"/>
      <c r="AJ111" s="30">
        <f t="shared" si="7"/>
        <v>0</v>
      </c>
      <c r="AK111" s="28" t="e">
        <f>#REF!</f>
        <v>#REF!</v>
      </c>
      <c r="AL111" s="29" t="e">
        <f t="shared" si="8"/>
        <v>#REF!</v>
      </c>
      <c r="AN111" s="288" t="s">
        <v>50</v>
      </c>
      <c r="AO111" s="288"/>
      <c r="AP111" s="288"/>
      <c r="AR111" s="75" t="s">
        <v>60</v>
      </c>
      <c r="AS111" s="76"/>
      <c r="AT111" s="169"/>
      <c r="AU111" s="94" t="e">
        <f t="array" ref="AU111">SUM(IF(($C$135:$C$152=$C$173),$AL$135:$AL$152,0))</f>
        <v>#REF!</v>
      </c>
      <c r="AV111" s="81" t="e">
        <f t="shared" si="9"/>
        <v>#REF!</v>
      </c>
    </row>
    <row r="112" spans="1:48">
      <c r="A112" s="16">
        <v>17</v>
      </c>
      <c r="B112" s="17" t="e">
        <f>#REF!</f>
        <v>#REF!</v>
      </c>
      <c r="C112" s="17" t="e">
        <f>#REF!</f>
        <v>#REF!</v>
      </c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9"/>
      <c r="AJ112" s="30">
        <f t="shared" si="7"/>
        <v>0</v>
      </c>
      <c r="AK112" s="28" t="e">
        <f>#REF!</f>
        <v>#REF!</v>
      </c>
      <c r="AL112" s="29" t="e">
        <f t="shared" si="8"/>
        <v>#REF!</v>
      </c>
      <c r="AN112" s="13"/>
      <c r="AO112" s="49"/>
      <c r="AP112" s="13"/>
      <c r="AR112" s="75" t="s">
        <v>61</v>
      </c>
      <c r="AS112" s="76"/>
      <c r="AT112" s="169"/>
      <c r="AU112" s="94" t="e">
        <f t="array" ref="AU112">SUM(IF(($C$135:$C$152=$C$177),$AL$135:$AL$152,0))</f>
        <v>#REF!</v>
      </c>
      <c r="AV112" s="81" t="e">
        <f t="shared" si="9"/>
        <v>#REF!</v>
      </c>
    </row>
    <row r="113" spans="1:48">
      <c r="A113" s="16">
        <v>18</v>
      </c>
      <c r="B113" s="17" t="e">
        <f>#REF!</f>
        <v>#REF!</v>
      </c>
      <c r="C113" s="17" t="e">
        <f>#REF!</f>
        <v>#REF!</v>
      </c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9"/>
      <c r="AJ113" s="30">
        <f t="shared" si="7"/>
        <v>0</v>
      </c>
      <c r="AK113" s="28" t="e">
        <f>#REF!</f>
        <v>#REF!</v>
      </c>
      <c r="AL113" s="29" t="e">
        <f t="shared" si="8"/>
        <v>#REF!</v>
      </c>
      <c r="AN113" s="42"/>
      <c r="AO113" s="71"/>
      <c r="AP113" s="42"/>
      <c r="AR113" s="75" t="s">
        <v>62</v>
      </c>
      <c r="AS113" s="76"/>
      <c r="AT113" s="169"/>
      <c r="AU113" s="94" t="e">
        <f t="array" ref="AU113">SUM(IF(($C$135:$C$152=$C$174),$AL$135:$AL$152,0))</f>
        <v>#REF!</v>
      </c>
      <c r="AV113" s="81" t="e">
        <f t="shared" si="9"/>
        <v>#REF!</v>
      </c>
    </row>
    <row r="114" spans="1:48">
      <c r="A114" s="16">
        <v>19</v>
      </c>
      <c r="B114" s="17" t="e">
        <f>#REF!</f>
        <v>#REF!</v>
      </c>
      <c r="C114" s="17" t="e">
        <f>#REF!</f>
        <v>#REF!</v>
      </c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9"/>
      <c r="AJ114" s="30">
        <f t="shared" si="7"/>
        <v>0</v>
      </c>
      <c r="AK114" s="28" t="e">
        <f>#REF!</f>
        <v>#REF!</v>
      </c>
      <c r="AL114" s="29" t="e">
        <f t="shared" si="8"/>
        <v>#REF!</v>
      </c>
      <c r="AN114" s="13"/>
      <c r="AO114" s="49"/>
      <c r="AP114" s="13"/>
      <c r="AR114" s="75" t="s">
        <v>63</v>
      </c>
      <c r="AS114" s="76"/>
      <c r="AT114" s="169"/>
      <c r="AU114" s="94" t="e">
        <f t="array" ref="AU114">SUM(IF(($C$135:$C$152=$C$178),$AL$135:$AL$152,0))</f>
        <v>#REF!</v>
      </c>
      <c r="AV114" s="81" t="e">
        <f t="shared" si="9"/>
        <v>#REF!</v>
      </c>
    </row>
    <row r="115" spans="1:48">
      <c r="A115" s="16">
        <v>20</v>
      </c>
      <c r="B115" s="17" t="e">
        <f>#REF!</f>
        <v>#REF!</v>
      </c>
      <c r="C115" s="17" t="e">
        <f>#REF!</f>
        <v>#REF!</v>
      </c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9"/>
      <c r="AJ115" s="30">
        <f t="shared" si="7"/>
        <v>0</v>
      </c>
      <c r="AK115" s="28" t="e">
        <f>#REF!</f>
        <v>#REF!</v>
      </c>
      <c r="AL115" s="29" t="e">
        <f t="shared" si="8"/>
        <v>#REF!</v>
      </c>
      <c r="AN115" s="13"/>
      <c r="AO115" s="49"/>
      <c r="AP115" s="13"/>
      <c r="AR115" s="209" t="s">
        <v>95</v>
      </c>
      <c r="AS115" s="76"/>
      <c r="AT115" s="169"/>
      <c r="AU115" s="94" t="e">
        <f t="array" ref="AU115">SUM(IF(($C$135:$C$152=$C$178),$AL$135:$AL$152,0))</f>
        <v>#REF!</v>
      </c>
      <c r="AV115" s="81" t="e">
        <f t="shared" si="9"/>
        <v>#REF!</v>
      </c>
    </row>
    <row r="116" spans="1:48" ht="15.75" thickBot="1">
      <c r="A116" s="16">
        <v>21</v>
      </c>
      <c r="B116" s="17" t="e">
        <f>#REF!</f>
        <v>#REF!</v>
      </c>
      <c r="C116" s="17" t="e">
        <f>#REF!</f>
        <v>#REF!</v>
      </c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9"/>
      <c r="AJ116" s="30">
        <f t="shared" si="7"/>
        <v>0</v>
      </c>
      <c r="AK116" s="28" t="e">
        <f>#REF!</f>
        <v>#REF!</v>
      </c>
      <c r="AL116" s="29" t="e">
        <f t="shared" si="8"/>
        <v>#REF!</v>
      </c>
      <c r="AN116" s="13"/>
      <c r="AO116" s="49"/>
      <c r="AP116" s="13"/>
      <c r="AR116" s="82"/>
      <c r="AS116" s="83"/>
      <c r="AT116" s="170"/>
      <c r="AU116" s="96"/>
      <c r="AV116" s="84">
        <f t="shared" si="9"/>
        <v>0</v>
      </c>
    </row>
    <row r="117" spans="1:48">
      <c r="A117" s="16">
        <v>22</v>
      </c>
      <c r="B117" s="17" t="e">
        <f>#REF!</f>
        <v>#REF!</v>
      </c>
      <c r="C117" s="17" t="e">
        <f>#REF!</f>
        <v>#REF!</v>
      </c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9"/>
      <c r="AJ117" s="30">
        <f t="shared" si="7"/>
        <v>0</v>
      </c>
      <c r="AK117" s="28" t="e">
        <f>#REF!</f>
        <v>#REF!</v>
      </c>
      <c r="AL117" s="29" t="e">
        <f t="shared" si="8"/>
        <v>#REF!</v>
      </c>
      <c r="AN117" s="13"/>
      <c r="AO117" s="49"/>
      <c r="AP117" s="13"/>
    </row>
    <row r="118" spans="1:48">
      <c r="A118" s="16">
        <v>23</v>
      </c>
      <c r="B118" s="17" t="e">
        <f>#REF!</f>
        <v>#REF!</v>
      </c>
      <c r="C118" s="17" t="e">
        <f>#REF!</f>
        <v>#REF!</v>
      </c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9"/>
      <c r="AJ118" s="30">
        <f t="shared" si="7"/>
        <v>0</v>
      </c>
      <c r="AK118" s="28" t="e">
        <f>#REF!</f>
        <v>#REF!</v>
      </c>
      <c r="AL118" s="29" t="e">
        <f t="shared" si="8"/>
        <v>#REF!</v>
      </c>
      <c r="AN118" s="13"/>
      <c r="AO118" s="49"/>
      <c r="AP118" s="13"/>
    </row>
    <row r="119" spans="1:48">
      <c r="A119" s="16">
        <v>24</v>
      </c>
      <c r="B119" s="17" t="e">
        <f>#REF!</f>
        <v>#REF!</v>
      </c>
      <c r="C119" s="17" t="e">
        <f>#REF!</f>
        <v>#REF!</v>
      </c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9"/>
      <c r="AJ119" s="30">
        <f t="shared" si="7"/>
        <v>0</v>
      </c>
      <c r="AK119" s="28" t="e">
        <f>#REF!</f>
        <v>#REF!</v>
      </c>
      <c r="AL119" s="29" t="e">
        <f t="shared" si="8"/>
        <v>#REF!</v>
      </c>
      <c r="AN119" s="13"/>
      <c r="AO119" s="49"/>
      <c r="AP119" s="13"/>
    </row>
    <row r="120" spans="1:48">
      <c r="A120" s="16">
        <v>25</v>
      </c>
      <c r="B120" s="17" t="e">
        <f>#REF!</f>
        <v>#REF!</v>
      </c>
      <c r="C120" s="17" t="e">
        <f>#REF!</f>
        <v>#REF!</v>
      </c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9"/>
      <c r="AJ120" s="30">
        <f t="shared" si="7"/>
        <v>0</v>
      </c>
      <c r="AK120" s="28" t="e">
        <f>#REF!</f>
        <v>#REF!</v>
      </c>
      <c r="AL120" s="29" t="e">
        <f t="shared" si="8"/>
        <v>#REF!</v>
      </c>
      <c r="AN120" s="13"/>
      <c r="AO120" s="49"/>
      <c r="AP120" s="13"/>
    </row>
    <row r="121" spans="1:48">
      <c r="A121" s="16">
        <v>26</v>
      </c>
      <c r="B121" s="17" t="e">
        <f>#REF!</f>
        <v>#REF!</v>
      </c>
      <c r="C121" s="17" t="e">
        <f>#REF!</f>
        <v>#REF!</v>
      </c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9"/>
      <c r="AJ121" s="30">
        <f t="shared" si="7"/>
        <v>0</v>
      </c>
      <c r="AK121" s="28" t="e">
        <f>#REF!</f>
        <v>#REF!</v>
      </c>
      <c r="AL121" s="29" t="e">
        <f t="shared" si="8"/>
        <v>#REF!</v>
      </c>
      <c r="AN121" s="13"/>
      <c r="AO121" s="49"/>
      <c r="AP121" s="13"/>
    </row>
    <row r="122" spans="1:48" ht="12.75" customHeight="1" thickBot="1">
      <c r="A122" s="16">
        <v>27</v>
      </c>
      <c r="B122" s="17" t="e">
        <f>#REF!</f>
        <v>#REF!</v>
      </c>
      <c r="C122" s="17" t="e">
        <f>#REF!</f>
        <v>#REF!</v>
      </c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9"/>
      <c r="AJ122" s="30">
        <f t="shared" si="7"/>
        <v>0</v>
      </c>
      <c r="AK122" s="28" t="e">
        <f>#REF!</f>
        <v>#REF!</v>
      </c>
      <c r="AL122" s="29" t="e">
        <f t="shared" si="8"/>
        <v>#REF!</v>
      </c>
      <c r="AN122" s="13"/>
      <c r="AO122" s="49"/>
      <c r="AP122" s="13"/>
    </row>
    <row r="123" spans="1:48" ht="10.5" customHeight="1" thickTop="1">
      <c r="A123" s="63"/>
      <c r="B123" s="63"/>
      <c r="C123" s="63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N123" s="13"/>
      <c r="AO123" s="49"/>
      <c r="AP123" s="13"/>
    </row>
    <row r="124" spans="1:48" ht="10.5" customHeight="1">
      <c r="A124" s="9"/>
      <c r="B124" s="9"/>
      <c r="C124" s="9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N124" s="13"/>
      <c r="AO124" s="49"/>
      <c r="AP124" s="13"/>
    </row>
    <row r="125" spans="1:48" ht="10.5" customHeight="1">
      <c r="A125" s="9"/>
      <c r="B125" s="9"/>
      <c r="C125" s="9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N125" s="13"/>
      <c r="AO125" s="49"/>
      <c r="AP125" s="13"/>
    </row>
    <row r="126" spans="1:48" ht="10.5" customHeight="1">
      <c r="A126" s="9"/>
      <c r="B126" s="9"/>
      <c r="C126" s="9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N126" s="13"/>
      <c r="AO126" s="49"/>
      <c r="AP126" s="13"/>
    </row>
    <row r="127" spans="1:48">
      <c r="A127" s="3" t="s">
        <v>4</v>
      </c>
      <c r="B127" s="4"/>
      <c r="C127" s="4"/>
      <c r="D127" s="26"/>
      <c r="N127" s="41" t="s">
        <v>51</v>
      </c>
    </row>
    <row r="128" spans="1:48">
      <c r="A128" s="5"/>
    </row>
    <row r="129" spans="1:63" ht="15" customHeight="1">
      <c r="A129" s="5"/>
      <c r="B129" s="289" t="s">
        <v>5</v>
      </c>
      <c r="C129" s="289"/>
      <c r="D129" s="6"/>
      <c r="E129" s="290" t="str">
        <f>$E$9</f>
        <v xml:space="preserve">MESE DI </v>
      </c>
      <c r="F129" s="290"/>
      <c r="G129" s="290"/>
      <c r="H129" s="290"/>
      <c r="I129" s="290"/>
      <c r="J129" s="290"/>
      <c r="K129" s="290"/>
      <c r="L129" s="290"/>
      <c r="M129" s="290"/>
      <c r="Q129" s="36" t="e">
        <f>$Q$9</f>
        <v>#REF!</v>
      </c>
      <c r="R129" s="36"/>
    </row>
    <row r="130" spans="1:63" ht="15" customHeight="1">
      <c r="A130" s="7"/>
      <c r="B130" s="7"/>
      <c r="I130" s="11"/>
      <c r="L130" s="11"/>
      <c r="M130" s="11" t="s">
        <v>3</v>
      </c>
      <c r="N130" s="11"/>
      <c r="O130" s="11"/>
      <c r="P130" s="11"/>
      <c r="Q130" s="291" t="e">
        <f>$Q$10</f>
        <v>#REF!</v>
      </c>
      <c r="R130" s="291"/>
      <c r="S130" s="291"/>
      <c r="T130" s="291"/>
      <c r="U130" s="291"/>
      <c r="V130" s="291"/>
      <c r="W130" s="291"/>
      <c r="X130" s="291"/>
      <c r="Y130" s="291"/>
      <c r="Z130" s="291"/>
      <c r="AA130" s="291"/>
      <c r="AB130" s="291"/>
      <c r="AC130" s="291"/>
      <c r="AD130" s="291"/>
      <c r="AE130" s="11"/>
      <c r="AF130" s="11"/>
      <c r="AG130" s="11"/>
      <c r="AH130" s="11"/>
      <c r="AI130" s="11"/>
      <c r="AJ130" s="11" t="s">
        <v>3</v>
      </c>
      <c r="AK130" s="11"/>
      <c r="AL130" s="11"/>
      <c r="AM130" s="11"/>
      <c r="AN130" s="11"/>
      <c r="AO130" s="68"/>
      <c r="AP130" s="11"/>
      <c r="AQ130" s="53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9"/>
      <c r="BE130" s="9"/>
      <c r="BF130" s="9"/>
      <c r="BG130" s="9"/>
      <c r="BH130" s="9"/>
      <c r="BI130" s="9"/>
      <c r="BJ130" s="9"/>
      <c r="BK130" s="9"/>
    </row>
    <row r="131" spans="1:63" ht="15" customHeight="1">
      <c r="A131" s="7"/>
      <c r="B131" s="7"/>
      <c r="I131" s="11"/>
      <c r="L131" s="11"/>
      <c r="M131" s="11"/>
      <c r="N131" s="11"/>
      <c r="O131" s="11"/>
      <c r="P131" s="11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68"/>
      <c r="AP131" s="11"/>
      <c r="AQ131" s="53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9"/>
      <c r="BE131" s="9"/>
      <c r="BF131" s="9"/>
      <c r="BG131" s="9"/>
      <c r="BH131" s="9"/>
      <c r="BI131" s="9"/>
      <c r="BJ131" s="9"/>
      <c r="BK131" s="9"/>
    </row>
    <row r="132" spans="1:63" ht="10.5" customHeight="1" thickBot="1">
      <c r="A132" s="9"/>
      <c r="B132" s="9"/>
      <c r="C132" s="9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N132" s="13"/>
      <c r="AO132" s="49"/>
      <c r="AP132" s="13"/>
    </row>
    <row r="133" spans="1:63" s="12" customFormat="1" ht="33" customHeight="1" thickTop="1">
      <c r="A133" s="20" t="s">
        <v>0</v>
      </c>
      <c r="B133" s="283" t="s">
        <v>19</v>
      </c>
      <c r="C133" s="284"/>
      <c r="D133" s="18">
        <v>1</v>
      </c>
      <c r="E133" s="18">
        <v>2</v>
      </c>
      <c r="F133" s="18">
        <v>3</v>
      </c>
      <c r="G133" s="18">
        <v>4</v>
      </c>
      <c r="H133" s="18">
        <v>5</v>
      </c>
      <c r="I133" s="18">
        <v>6</v>
      </c>
      <c r="J133" s="18">
        <v>7</v>
      </c>
      <c r="K133" s="18">
        <v>8</v>
      </c>
      <c r="L133" s="18">
        <v>9</v>
      </c>
      <c r="M133" s="18">
        <v>10</v>
      </c>
      <c r="N133" s="18">
        <v>11</v>
      </c>
      <c r="O133" s="18">
        <v>12</v>
      </c>
      <c r="P133" s="18">
        <v>13</v>
      </c>
      <c r="Q133" s="18">
        <v>14</v>
      </c>
      <c r="R133" s="18">
        <v>15</v>
      </c>
      <c r="S133" s="18">
        <v>16</v>
      </c>
      <c r="T133" s="18">
        <v>17</v>
      </c>
      <c r="U133" s="18">
        <v>18</v>
      </c>
      <c r="V133" s="18">
        <v>19</v>
      </c>
      <c r="W133" s="18">
        <v>20</v>
      </c>
      <c r="X133" s="18">
        <v>21</v>
      </c>
      <c r="Y133" s="18">
        <v>22</v>
      </c>
      <c r="Z133" s="18">
        <v>23</v>
      </c>
      <c r="AA133" s="18">
        <v>24</v>
      </c>
      <c r="AB133" s="18">
        <v>25</v>
      </c>
      <c r="AC133" s="18">
        <v>26</v>
      </c>
      <c r="AD133" s="18">
        <v>27</v>
      </c>
      <c r="AE133" s="18">
        <v>28</v>
      </c>
      <c r="AF133" s="18">
        <v>29</v>
      </c>
      <c r="AG133" s="18">
        <v>30</v>
      </c>
      <c r="AH133" s="15">
        <v>31</v>
      </c>
      <c r="AJ133" s="73" t="s">
        <v>11</v>
      </c>
      <c r="AK133" s="66" t="s">
        <v>12</v>
      </c>
      <c r="AL133" s="69" t="s">
        <v>14</v>
      </c>
      <c r="AN133" s="13"/>
      <c r="AO133" s="49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spans="1:63">
      <c r="A134" s="16"/>
      <c r="B134" s="285" t="s">
        <v>17</v>
      </c>
      <c r="C134" s="286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9"/>
      <c r="AJ134" s="30"/>
      <c r="AK134" s="28"/>
      <c r="AL134" s="29"/>
      <c r="AN134" s="13"/>
      <c r="AO134" s="49"/>
      <c r="AP134" s="13"/>
    </row>
    <row r="135" spans="1:63">
      <c r="A135" s="16">
        <v>1</v>
      </c>
      <c r="B135" s="17" t="e">
        <f>#REF!</f>
        <v>#REF!</v>
      </c>
      <c r="C135" s="17" t="e">
        <f>#REF!</f>
        <v>#REF!</v>
      </c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9"/>
      <c r="AJ135" s="30">
        <f t="shared" ref="AJ135:AJ146" si="10">SUM(D135:AH135)</f>
        <v>0</v>
      </c>
      <c r="AK135" s="28" t="e">
        <f>#REF!</f>
        <v>#REF!</v>
      </c>
      <c r="AL135" s="29" t="e">
        <f t="shared" ref="AL135:AL146" si="11">AJ135+AK135</f>
        <v>#REF!</v>
      </c>
      <c r="AN135" s="13"/>
      <c r="AO135" s="49"/>
      <c r="AP135" s="13"/>
    </row>
    <row r="136" spans="1:63">
      <c r="A136" s="16">
        <v>2</v>
      </c>
      <c r="B136" s="17" t="e">
        <f>#REF!</f>
        <v>#REF!</v>
      </c>
      <c r="C136" s="17" t="e">
        <f>#REF!</f>
        <v>#REF!</v>
      </c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9"/>
      <c r="AJ136" s="30">
        <f t="shared" si="10"/>
        <v>0</v>
      </c>
      <c r="AK136" s="28" t="e">
        <f>#REF!</f>
        <v>#REF!</v>
      </c>
      <c r="AL136" s="29" t="e">
        <f t="shared" si="11"/>
        <v>#REF!</v>
      </c>
      <c r="AN136" s="13"/>
      <c r="AO136" s="49"/>
      <c r="AP136" s="13"/>
    </row>
    <row r="137" spans="1:63">
      <c r="A137" s="16">
        <v>3</v>
      </c>
      <c r="B137" s="17" t="e">
        <f>#REF!</f>
        <v>#REF!</v>
      </c>
      <c r="C137" s="17" t="e">
        <f>#REF!</f>
        <v>#REF!</v>
      </c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9"/>
      <c r="AJ137" s="30">
        <f t="shared" si="10"/>
        <v>0</v>
      </c>
      <c r="AK137" s="28" t="e">
        <f>#REF!</f>
        <v>#REF!</v>
      </c>
      <c r="AL137" s="29" t="e">
        <f t="shared" si="11"/>
        <v>#REF!</v>
      </c>
      <c r="AN137" s="13"/>
      <c r="AO137" s="49"/>
      <c r="AP137" s="13"/>
    </row>
    <row r="138" spans="1:63">
      <c r="A138" s="16">
        <v>4</v>
      </c>
      <c r="B138" s="17" t="e">
        <f>#REF!</f>
        <v>#REF!</v>
      </c>
      <c r="C138" s="17" t="e">
        <f>#REF!</f>
        <v>#REF!</v>
      </c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9"/>
      <c r="AJ138" s="30">
        <f t="shared" si="10"/>
        <v>0</v>
      </c>
      <c r="AK138" s="28" t="e">
        <f>#REF!</f>
        <v>#REF!</v>
      </c>
      <c r="AL138" s="29" t="e">
        <f t="shared" si="11"/>
        <v>#REF!</v>
      </c>
      <c r="AN138" s="13"/>
      <c r="AO138" s="49"/>
      <c r="AP138" s="13"/>
    </row>
    <row r="139" spans="1:63">
      <c r="A139" s="16">
        <v>5</v>
      </c>
      <c r="B139" s="17" t="e">
        <f>#REF!</f>
        <v>#REF!</v>
      </c>
      <c r="C139" s="17" t="e">
        <f>#REF!</f>
        <v>#REF!</v>
      </c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9"/>
      <c r="AJ139" s="30">
        <f t="shared" si="10"/>
        <v>0</v>
      </c>
      <c r="AK139" s="28" t="e">
        <f>#REF!</f>
        <v>#REF!</v>
      </c>
      <c r="AL139" s="29" t="e">
        <f t="shared" si="11"/>
        <v>#REF!</v>
      </c>
      <c r="AN139" s="13"/>
      <c r="AO139" s="49"/>
      <c r="AP139" s="13"/>
    </row>
    <row r="140" spans="1:63">
      <c r="A140" s="16">
        <v>6</v>
      </c>
      <c r="B140" s="17" t="e">
        <f>#REF!</f>
        <v>#REF!</v>
      </c>
      <c r="C140" s="17" t="e">
        <f>#REF!</f>
        <v>#REF!</v>
      </c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9"/>
      <c r="AJ140" s="30">
        <f t="shared" si="10"/>
        <v>0</v>
      </c>
      <c r="AK140" s="28" t="e">
        <f>#REF!</f>
        <v>#REF!</v>
      </c>
      <c r="AL140" s="29" t="e">
        <f t="shared" si="11"/>
        <v>#REF!</v>
      </c>
      <c r="AN140" s="13"/>
      <c r="AO140" s="49"/>
      <c r="AP140" s="13"/>
    </row>
    <row r="141" spans="1:63">
      <c r="A141" s="16">
        <v>7</v>
      </c>
      <c r="B141" s="17" t="e">
        <f>#REF!</f>
        <v>#REF!</v>
      </c>
      <c r="C141" s="17" t="e">
        <f>#REF!</f>
        <v>#REF!</v>
      </c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9"/>
      <c r="AJ141" s="30">
        <f t="shared" si="10"/>
        <v>0</v>
      </c>
      <c r="AK141" s="28" t="e">
        <f>#REF!</f>
        <v>#REF!</v>
      </c>
      <c r="AL141" s="29" t="e">
        <f t="shared" si="11"/>
        <v>#REF!</v>
      </c>
      <c r="AN141" s="13"/>
      <c r="AO141" s="49"/>
      <c r="AP141" s="13"/>
    </row>
    <row r="142" spans="1:63">
      <c r="A142" s="16">
        <v>8</v>
      </c>
      <c r="B142" s="17" t="e">
        <f>#REF!</f>
        <v>#REF!</v>
      </c>
      <c r="C142" s="17" t="e">
        <f>#REF!</f>
        <v>#REF!</v>
      </c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9"/>
      <c r="AJ142" s="30">
        <f t="shared" si="10"/>
        <v>0</v>
      </c>
      <c r="AK142" s="28" t="e">
        <f>#REF!</f>
        <v>#REF!</v>
      </c>
      <c r="AL142" s="29" t="e">
        <f t="shared" si="11"/>
        <v>#REF!</v>
      </c>
      <c r="AN142" s="13"/>
      <c r="AO142" s="49"/>
      <c r="AP142" s="13"/>
    </row>
    <row r="143" spans="1:63">
      <c r="A143" s="16">
        <v>9</v>
      </c>
      <c r="B143" s="17" t="e">
        <f>#REF!</f>
        <v>#REF!</v>
      </c>
      <c r="C143" s="17" t="e">
        <f>#REF!</f>
        <v>#REF!</v>
      </c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9"/>
      <c r="AJ143" s="30">
        <f t="shared" si="10"/>
        <v>0</v>
      </c>
      <c r="AK143" s="28" t="e">
        <f>#REF!</f>
        <v>#REF!</v>
      </c>
      <c r="AL143" s="29" t="e">
        <f t="shared" si="11"/>
        <v>#REF!</v>
      </c>
      <c r="AN143" s="13"/>
      <c r="AO143" s="49"/>
      <c r="AP143" s="13"/>
    </row>
    <row r="144" spans="1:63">
      <c r="A144" s="16">
        <v>10</v>
      </c>
      <c r="B144" s="17" t="e">
        <f>#REF!</f>
        <v>#REF!</v>
      </c>
      <c r="C144" s="17" t="e">
        <f>#REF!</f>
        <v>#REF!</v>
      </c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9"/>
      <c r="AJ144" s="30">
        <f t="shared" si="10"/>
        <v>0</v>
      </c>
      <c r="AK144" s="28" t="e">
        <f>#REF!</f>
        <v>#REF!</v>
      </c>
      <c r="AL144" s="29" t="e">
        <f t="shared" si="11"/>
        <v>#REF!</v>
      </c>
      <c r="AN144" s="13"/>
      <c r="AO144" s="49"/>
      <c r="AP144" s="13"/>
    </row>
    <row r="145" spans="1:42">
      <c r="A145" s="16">
        <v>11</v>
      </c>
      <c r="B145" s="17" t="e">
        <f>#REF!</f>
        <v>#REF!</v>
      </c>
      <c r="C145" s="17" t="e">
        <f>#REF!</f>
        <v>#REF!</v>
      </c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9"/>
      <c r="AJ145" s="30">
        <f t="shared" si="10"/>
        <v>0</v>
      </c>
      <c r="AK145" s="28" t="e">
        <f>#REF!</f>
        <v>#REF!</v>
      </c>
      <c r="AL145" s="29" t="e">
        <f t="shared" si="11"/>
        <v>#REF!</v>
      </c>
      <c r="AN145" s="13"/>
      <c r="AO145" s="49"/>
      <c r="AP145" s="13"/>
    </row>
    <row r="146" spans="1:42">
      <c r="A146" s="16">
        <v>12</v>
      </c>
      <c r="B146" s="17" t="e">
        <f>#REF!</f>
        <v>#REF!</v>
      </c>
      <c r="C146" s="17" t="e">
        <f>#REF!</f>
        <v>#REF!</v>
      </c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9"/>
      <c r="AJ146" s="30">
        <f t="shared" si="10"/>
        <v>0</v>
      </c>
      <c r="AK146" s="28" t="e">
        <f>#REF!</f>
        <v>#REF!</v>
      </c>
      <c r="AL146" s="29" t="e">
        <f t="shared" si="11"/>
        <v>#REF!</v>
      </c>
      <c r="AN146" s="13"/>
      <c r="AO146" s="49"/>
      <c r="AP146" s="13"/>
    </row>
    <row r="147" spans="1:42">
      <c r="A147" s="16"/>
      <c r="B147" s="61" t="s">
        <v>25</v>
      </c>
      <c r="C147" s="17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90"/>
      <c r="AJ147" s="88"/>
      <c r="AK147" s="89"/>
      <c r="AL147" s="90"/>
      <c r="AN147" s="13"/>
      <c r="AO147" s="49"/>
      <c r="AP147" s="13"/>
    </row>
    <row r="148" spans="1:42">
      <c r="A148" s="16">
        <v>1</v>
      </c>
      <c r="B148" s="17" t="e">
        <f>#REF!</f>
        <v>#REF!</v>
      </c>
      <c r="C148" s="17" t="e">
        <f>#REF!</f>
        <v>#REF!</v>
      </c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9"/>
      <c r="AJ148" s="30">
        <f>SUM(D148:AH148)</f>
        <v>0</v>
      </c>
      <c r="AK148" s="28" t="e">
        <f>#REF!</f>
        <v>#REF!</v>
      </c>
      <c r="AL148" s="29" t="e">
        <f>AJ148+AK148</f>
        <v>#REF!</v>
      </c>
      <c r="AN148" s="13"/>
      <c r="AO148" s="49"/>
      <c r="AP148" s="13"/>
    </row>
    <row r="149" spans="1:42">
      <c r="A149" s="16">
        <v>2</v>
      </c>
      <c r="B149" s="17" t="e">
        <f>#REF!</f>
        <v>#REF!</v>
      </c>
      <c r="C149" s="17" t="e">
        <f>#REF!</f>
        <v>#REF!</v>
      </c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9"/>
      <c r="AJ149" s="30">
        <f>SUM(D149:AH149)</f>
        <v>0</v>
      </c>
      <c r="AK149" s="28" t="e">
        <f>#REF!</f>
        <v>#REF!</v>
      </c>
      <c r="AL149" s="29" t="e">
        <f>AJ149+AK149</f>
        <v>#REF!</v>
      </c>
      <c r="AN149" s="13"/>
      <c r="AO149" s="49"/>
      <c r="AP149" s="13"/>
    </row>
    <row r="150" spans="1:42">
      <c r="A150" s="16">
        <v>3</v>
      </c>
      <c r="B150" s="17" t="e">
        <f>#REF!</f>
        <v>#REF!</v>
      </c>
      <c r="C150" s="17" t="e">
        <f>#REF!</f>
        <v>#REF!</v>
      </c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9"/>
      <c r="AJ150" s="30">
        <f>SUM(D150:AH150)</f>
        <v>0</v>
      </c>
      <c r="AK150" s="28" t="e">
        <f>#REF!</f>
        <v>#REF!</v>
      </c>
      <c r="AL150" s="29" t="e">
        <f>AJ150+AK150</f>
        <v>#REF!</v>
      </c>
      <c r="AN150" s="13"/>
      <c r="AO150" s="49"/>
      <c r="AP150" s="13"/>
    </row>
    <row r="151" spans="1:42">
      <c r="A151" s="16">
        <v>4</v>
      </c>
      <c r="B151" s="17" t="e">
        <f>#REF!</f>
        <v>#REF!</v>
      </c>
      <c r="C151" s="17" t="e">
        <f>#REF!</f>
        <v>#REF!</v>
      </c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9"/>
      <c r="AJ151" s="30">
        <f>SUM(D151:AH151)</f>
        <v>0</v>
      </c>
      <c r="AK151" s="28" t="e">
        <f>#REF!</f>
        <v>#REF!</v>
      </c>
      <c r="AL151" s="29" t="e">
        <f>AJ151+AK151</f>
        <v>#REF!</v>
      </c>
      <c r="AN151" s="13"/>
      <c r="AO151" s="49"/>
      <c r="AP151" s="13"/>
    </row>
    <row r="152" spans="1:42" ht="15.75" thickBot="1">
      <c r="A152" s="16">
        <v>5</v>
      </c>
      <c r="B152" s="17" t="e">
        <f>#REF!</f>
        <v>#REF!</v>
      </c>
      <c r="C152" s="17" t="e">
        <f>#REF!</f>
        <v>#REF!</v>
      </c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9"/>
      <c r="AJ152" s="30">
        <f>SUM(D152:AH152)</f>
        <v>0</v>
      </c>
      <c r="AK152" s="28" t="e">
        <f>#REF!</f>
        <v>#REF!</v>
      </c>
      <c r="AL152" s="29" t="e">
        <f>AJ152+AK152</f>
        <v>#REF!</v>
      </c>
      <c r="AN152" s="13"/>
      <c r="AO152" s="49"/>
      <c r="AP152" s="13"/>
    </row>
    <row r="153" spans="1:42" ht="18" customHeight="1" thickTop="1" thickBot="1">
      <c r="A153" s="22"/>
      <c r="B153" s="23"/>
      <c r="C153" s="23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2" t="s">
        <v>8</v>
      </c>
      <c r="AE153" s="33"/>
      <c r="AF153" s="33"/>
      <c r="AG153" s="33"/>
      <c r="AH153" s="34"/>
      <c r="AI153" s="21"/>
      <c r="AJ153" s="35">
        <f>SUM(AJ134:AJ152)</f>
        <v>0</v>
      </c>
      <c r="AK153" s="35" t="e">
        <f>SUM(AK134:AK152)</f>
        <v>#REF!</v>
      </c>
      <c r="AL153" s="35" t="e">
        <f>SUM(AL134:AL152)</f>
        <v>#REF!</v>
      </c>
      <c r="AM153" s="21"/>
      <c r="AN153" s="37"/>
      <c r="AO153" s="72"/>
      <c r="AP153" s="37"/>
    </row>
    <row r="154" spans="1:42" ht="15.75" thickTop="1">
      <c r="AN154" s="13"/>
      <c r="AO154" s="49"/>
      <c r="AP154" s="13"/>
    </row>
    <row r="155" spans="1:42">
      <c r="AN155" s="13"/>
      <c r="AO155" s="49"/>
      <c r="AP155" s="13"/>
    </row>
    <row r="158" spans="1:42">
      <c r="AN158" s="1"/>
    </row>
    <row r="159" spans="1:42">
      <c r="AN159" s="1"/>
    </row>
    <row r="160" spans="1:42">
      <c r="AN160" s="1"/>
    </row>
    <row r="161" spans="3:40">
      <c r="AN161" s="1"/>
    </row>
    <row r="162" spans="3:40">
      <c r="AN162" s="1"/>
    </row>
    <row r="163" spans="3:40" ht="15.75" thickBot="1">
      <c r="AN163" s="1"/>
    </row>
    <row r="164" spans="3:40">
      <c r="C164" s="85" t="s">
        <v>52</v>
      </c>
      <c r="AN164" s="1"/>
    </row>
    <row r="165" spans="3:40">
      <c r="C165" s="86" t="s">
        <v>26</v>
      </c>
      <c r="AN165" s="1"/>
    </row>
    <row r="166" spans="3:40">
      <c r="C166" s="86" t="s">
        <v>28</v>
      </c>
      <c r="AN166" s="1"/>
    </row>
    <row r="167" spans="3:40">
      <c r="C167" s="86" t="s">
        <v>41</v>
      </c>
      <c r="AN167" s="1"/>
    </row>
    <row r="168" spans="3:40">
      <c r="C168" s="86" t="s">
        <v>27</v>
      </c>
      <c r="AN168" s="1"/>
    </row>
    <row r="169" spans="3:40">
      <c r="C169" s="86" t="s">
        <v>29</v>
      </c>
    </row>
    <row r="170" spans="3:40">
      <c r="C170" s="86" t="s">
        <v>42</v>
      </c>
    </row>
    <row r="171" spans="3:40">
      <c r="C171" s="86" t="s">
        <v>31</v>
      </c>
    </row>
    <row r="172" spans="3:40">
      <c r="C172" s="86" t="s">
        <v>32</v>
      </c>
    </row>
    <row r="173" spans="3:40">
      <c r="C173" s="86" t="s">
        <v>34</v>
      </c>
    </row>
    <row r="174" spans="3:40">
      <c r="C174" s="86" t="s">
        <v>36</v>
      </c>
    </row>
    <row r="175" spans="3:40">
      <c r="C175" s="86" t="s">
        <v>30</v>
      </c>
    </row>
    <row r="176" spans="3:40">
      <c r="C176" s="86" t="s">
        <v>33</v>
      </c>
    </row>
    <row r="177" spans="3:3">
      <c r="C177" s="86" t="s">
        <v>35</v>
      </c>
    </row>
    <row r="178" spans="3:3" ht="15.75" thickBot="1">
      <c r="C178" s="87" t="s">
        <v>37</v>
      </c>
    </row>
  </sheetData>
  <sheetProtection password="C90B" sheet="1" objects="1" scenarios="1"/>
  <mergeCells count="27">
    <mergeCell ref="AZ11:BB11"/>
    <mergeCell ref="BD11:BE11"/>
    <mergeCell ref="B9:C9"/>
    <mergeCell ref="E9:M9"/>
    <mergeCell ref="Q10:AD10"/>
    <mergeCell ref="AJ11:AL11"/>
    <mergeCell ref="AN11:AP11"/>
    <mergeCell ref="B11:C11"/>
    <mergeCell ref="BD66:BE66"/>
    <mergeCell ref="B63:C63"/>
    <mergeCell ref="E63:M63"/>
    <mergeCell ref="A65:C65"/>
    <mergeCell ref="B66:C66"/>
    <mergeCell ref="AJ66:AL66"/>
    <mergeCell ref="AZ66:BB66"/>
    <mergeCell ref="Q64:AD64"/>
    <mergeCell ref="B13:C13"/>
    <mergeCell ref="B67:C67"/>
    <mergeCell ref="B133:C133"/>
    <mergeCell ref="AR84:AT84"/>
    <mergeCell ref="B134:C134"/>
    <mergeCell ref="AN109:AP109"/>
    <mergeCell ref="AN111:AP111"/>
    <mergeCell ref="B129:C129"/>
    <mergeCell ref="E129:M129"/>
    <mergeCell ref="Q130:AD130"/>
    <mergeCell ref="AR67:AT67"/>
  </mergeCells>
  <phoneticPr fontId="3" type="noConversion"/>
  <dataValidations count="1">
    <dataValidation type="list" allowBlank="1" showInputMessage="1" showErrorMessage="1" sqref="C147">
      <formula1>$C$171:$C$188</formula1>
    </dataValidation>
  </dataValidations>
  <pageMargins left="0.2" right="0.2" top="0.23" bottom="0.25" header="0.17" footer="0.16"/>
  <pageSetup paperSize="9" scale="5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MAR</vt:lpstr>
      <vt:lpstr>FOGLIO DI CONTROLLO NON CANCELL</vt:lpstr>
      <vt:lpstr>'FOGLIO DI CONTROLLO NON CANCELL'!Area_stampa</vt:lpstr>
      <vt:lpstr>MAR!Area_stampa</vt:lpstr>
    </vt:vector>
  </TitlesOfParts>
  <Company>Vdr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</dc:creator>
  <cp:lastModifiedBy>CFP</cp:lastModifiedBy>
  <cp:lastPrinted>2018-12-03T09:06:02Z</cp:lastPrinted>
  <dcterms:created xsi:type="dcterms:W3CDTF">2004-02-27T09:32:58Z</dcterms:created>
  <dcterms:modified xsi:type="dcterms:W3CDTF">2019-03-12T12:12:02Z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-1100624240</vt:i4>
  </property>
  <property fmtid="{D5CDD505-2E9C-101B-9397-08002B2CF9AE}" pid="3" name="_EmailSubject">
    <vt:lpwstr>RIEP. PRESENZE</vt:lpwstr>
  </property>
  <property fmtid="{D5CDD505-2E9C-101B-9397-08002B2CF9AE}" pid="4" name="_AuthorEmail">
    <vt:lpwstr>rendicontazione.villaggio@villaggio.org</vt:lpwstr>
  </property>
  <property fmtid="{D5CDD505-2E9C-101B-9397-08002B2CF9AE}" pid="5" name="_AuthorEmailDisplayName">
    <vt:lpwstr>Niola Barbara - Rendicontazione Villaggio - Villaggio del Ragazzo</vt:lpwstr>
  </property>
  <property fmtid="{D5CDD505-2E9C-101B-9397-08002B2CF9AE}" pid="6" name="_ReviewingToolsShownOnce">
    <vt:lpwstr/>
  </property>
</Properties>
</file>