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GitHub\ACS-Project-3\queue-depth-results\"/>
    </mc:Choice>
  </mc:AlternateContent>
  <xr:revisionPtr revIDLastSave="0" documentId="13_ncr:1_{134017A4-1089-481D-9B2A-7531B75DD695}" xr6:coauthVersionLast="47" xr6:coauthVersionMax="47" xr10:uidLastSave="{00000000-0000-0000-0000-000000000000}"/>
  <bookViews>
    <workbookView xWindow="-108" yWindow="-108" windowWidth="30936" windowHeight="16776" xr2:uid="{B5CDD986-6270-46F5-B9B2-3053E298B6C3}"/>
  </bookViews>
  <sheets>
    <sheet name="queue_depth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13" i="1"/>
  <c r="C14" i="1"/>
  <c r="C15" i="1"/>
  <c r="C16" i="1"/>
  <c r="C17" i="1"/>
  <c r="C18" i="1"/>
  <c r="C19" i="1"/>
  <c r="C20" i="1"/>
  <c r="C21" i="1"/>
  <c r="C22" i="1"/>
  <c r="C23" i="1"/>
  <c r="C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<sst xmlns="http://schemas.openxmlformats.org/spreadsheetml/2006/main" count="30" uniqueCount="10">
  <si>
    <t>Block Size</t>
  </si>
  <si>
    <t>I/O Depth</t>
  </si>
  <si>
    <t>Read Latency (ns)</t>
  </si>
  <si>
    <t>Write Latency (ns)</t>
  </si>
  <si>
    <t>128K</t>
  </si>
  <si>
    <t>4K</t>
  </si>
  <si>
    <t>Read Latency (µs)</t>
  </si>
  <si>
    <t>Write Latency (µs)</t>
  </si>
  <si>
    <t>Read Speed (IOPS)</t>
  </si>
  <si>
    <t>Write Speed (IOPS)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</si>
</sst>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Speed vs. I/O Depth with Block Size 128KB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3641486561754"/>
          <c:y val="0.21743110236220473"/>
          <c:w val="0.7761562571668833"/>
          <c:h val="0.60092559101490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queue_depth_results!$C$1</c:f>
              <c:strCache>
                <c:ptCount val="1"/>
                <c:pt idx="0">
                  <c:v>Read Speed (IOPS)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queue_depth_results!$B$2:$B$12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queue_depth_results!$C$2:$C$12</c:f>
              <c:numCache>
                <c:formatCode>General</c:formatCode>
                <c:ptCount val="11"/>
                <c:pt idx="0">
                  <c:v>494.94786469238198</c:v>
                </c:pt>
                <c:pt idx="1">
                  <c:v>1151.67740611914</c:v>
                </c:pt>
                <c:pt idx="2">
                  <c:v>1974.9284975712801</c:v>
                </c:pt>
                <c:pt idx="3">
                  <c:v>3024.5364938945299</c:v>
                </c:pt>
                <c:pt idx="4">
                  <c:v>3162.52200958496</c:v>
                </c:pt>
                <c:pt idx="5">
                  <c:v>3195.1919150468698</c:v>
                </c:pt>
                <c:pt idx="6">
                  <c:v>3225.5087808564399</c:v>
                </c:pt>
                <c:pt idx="7">
                  <c:v>3240.4536337968698</c:v>
                </c:pt>
                <c:pt idx="8">
                  <c:v>3251.1078650214799</c:v>
                </c:pt>
                <c:pt idx="9">
                  <c:v>3264.84643349511</c:v>
                </c:pt>
                <c:pt idx="10">
                  <c:v>3264.24885930957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A-4C58-8007-691936AD5CBF}"/>
            </c:ext>
          </c:extLst>
        </c:ser>
        <c:ser>
          <c:idx val="1"/>
          <c:order val="1"/>
          <c:tx>
            <c:strRef>
              <c:f>queue_depth_results!$D$1</c:f>
              <c:strCache>
                <c:ptCount val="1"/>
                <c:pt idx="0">
                  <c:v>Write Speed (IOPS)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queue_depth_results!$B$2:$B$12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queue_depth_results!$D$2:$D$12</c:f>
              <c:numCache>
                <c:formatCode>General</c:formatCode>
                <c:ptCount val="11"/>
                <c:pt idx="0">
                  <c:v>766.500496557617</c:v>
                </c:pt>
                <c:pt idx="1">
                  <c:v>1436.5404165576099</c:v>
                </c:pt>
                <c:pt idx="2">
                  <c:v>1409.6427094277301</c:v>
                </c:pt>
                <c:pt idx="3">
                  <c:v>1377.6696510634699</c:v>
                </c:pt>
                <c:pt idx="4">
                  <c:v>1377.01971179101</c:v>
                </c:pt>
                <c:pt idx="5">
                  <c:v>1265.3421743701099</c:v>
                </c:pt>
                <c:pt idx="6">
                  <c:v>1333.2158121064399</c:v>
                </c:pt>
                <c:pt idx="7">
                  <c:v>1474.39490053808</c:v>
                </c:pt>
                <c:pt idx="8">
                  <c:v>1458.08607700878</c:v>
                </c:pt>
                <c:pt idx="9">
                  <c:v>1255.97478991601</c:v>
                </c:pt>
                <c:pt idx="10">
                  <c:v>1317.43231355078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A-4C58-8007-691936AD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I/O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  <c:max val="34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Speed (MBPS)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Speed vs. I/O Depth with Block Size 4KB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3641486561754"/>
          <c:y val="0.21743110236220473"/>
          <c:w val="0.7761562571668833"/>
          <c:h val="0.60092559101490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queue_depth_results!$C$1</c:f>
              <c:strCache>
                <c:ptCount val="1"/>
                <c:pt idx="0">
                  <c:v>Read Speed (IOPS)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queue_depth_results!$B$13:$B$23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queue_depth_results!$C$13:$C$23</c:f>
              <c:numCache>
                <c:formatCode>General</c:formatCode>
                <c:ptCount val="11"/>
                <c:pt idx="0">
                  <c:v>42513.084033999978</c:v>
                </c:pt>
                <c:pt idx="1">
                  <c:v>81263.983192999935</c:v>
                </c:pt>
                <c:pt idx="2">
                  <c:v>182321.81512599962</c:v>
                </c:pt>
                <c:pt idx="3">
                  <c:v>300243.9747899996</c:v>
                </c:pt>
                <c:pt idx="4">
                  <c:v>353406.68907599972</c:v>
                </c:pt>
                <c:pt idx="5">
                  <c:v>378560.85714299901</c:v>
                </c:pt>
                <c:pt idx="6">
                  <c:v>387551.24369699945</c:v>
                </c:pt>
                <c:pt idx="7">
                  <c:v>382486</c:v>
                </c:pt>
                <c:pt idx="8">
                  <c:v>371234.54621799936</c:v>
                </c:pt>
                <c:pt idx="9">
                  <c:v>378930.45378199959</c:v>
                </c:pt>
                <c:pt idx="10">
                  <c:v>372254.04201699945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3-4CC8-B08D-C4CD390B42E1}"/>
            </c:ext>
          </c:extLst>
        </c:ser>
        <c:ser>
          <c:idx val="1"/>
          <c:order val="1"/>
          <c:tx>
            <c:strRef>
              <c:f>queue_depth_results!$D$1</c:f>
              <c:strCache>
                <c:ptCount val="1"/>
                <c:pt idx="0">
                  <c:v>Write Speed (IOPS)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queue_depth_results!$B$13:$B$23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queue_depth_results!$D$13:$D$23</c:f>
              <c:numCache>
                <c:formatCode>General</c:formatCode>
                <c:ptCount val="11"/>
                <c:pt idx="0">
                  <c:v>65100.848738999914</c:v>
                </c:pt>
                <c:pt idx="1">
                  <c:v>144766.75630299957</c:v>
                </c:pt>
                <c:pt idx="2">
                  <c:v>232048.89166699929</c:v>
                </c:pt>
                <c:pt idx="3">
                  <c:v>253361.74789899981</c:v>
                </c:pt>
                <c:pt idx="4">
                  <c:v>277399.64705899928</c:v>
                </c:pt>
                <c:pt idx="5">
                  <c:v>255434.83193299969</c:v>
                </c:pt>
                <c:pt idx="6">
                  <c:v>279480.15000000002</c:v>
                </c:pt>
                <c:pt idx="7">
                  <c:v>276813.13445399964</c:v>
                </c:pt>
                <c:pt idx="8">
                  <c:v>266631.18487399939</c:v>
                </c:pt>
                <c:pt idx="9">
                  <c:v>247211.83193299969</c:v>
                </c:pt>
                <c:pt idx="10">
                  <c:v>259896.43697499955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3-4CC8-B08D-C4CD390B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I/O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Speed (IOPS)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Speed vs. I/O Depth with Block Size 128KB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26406165248761"/>
          <c:y val="0.21743110236220473"/>
          <c:w val="0.75072861038001326"/>
          <c:h val="0.61663034170198683"/>
        </c:manualLayout>
      </c:layout>
      <c:scatterChart>
        <c:scatterStyle val="lineMarker"/>
        <c:varyColors val="0"/>
        <c:ser>
          <c:idx val="0"/>
          <c:order val="0"/>
          <c:tx>
            <c:strRef>
              <c:f>queue_depth_results!$E$1</c:f>
              <c:strCache>
                <c:ptCount val="1"/>
                <c:pt idx="0">
                  <c:v>Read Latency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queue_depth_results!$B$2:$B$12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queue_depth_results!$E$2:$E$12</c:f>
              <c:numCache>
                <c:formatCode>General</c:formatCode>
                <c:ptCount val="11"/>
                <c:pt idx="0">
                  <c:v>250.092882506</c:v>
                </c:pt>
                <c:pt idx="1">
                  <c:v>208.768534303</c:v>
                </c:pt>
                <c:pt idx="2">
                  <c:v>237.02760124700001</c:v>
                </c:pt>
                <c:pt idx="3">
                  <c:v>315.471974295</c:v>
                </c:pt>
                <c:pt idx="4">
                  <c:v>609.28529603800007</c:v>
                </c:pt>
                <c:pt idx="5">
                  <c:v>1227.762412454</c:v>
                </c:pt>
                <c:pt idx="6">
                  <c:v>2456.2754515650004</c:v>
                </c:pt>
                <c:pt idx="7">
                  <c:v>4916.8955437530003</c:v>
                </c:pt>
                <c:pt idx="8">
                  <c:v>9830.8705007730005</c:v>
                </c:pt>
                <c:pt idx="9">
                  <c:v>19505.166459479002</c:v>
                </c:pt>
                <c:pt idx="10">
                  <c:v>39202.264159771003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B-485B-AFAA-4440863769C5}"/>
            </c:ext>
          </c:extLst>
        </c:ser>
        <c:ser>
          <c:idx val="1"/>
          <c:order val="1"/>
          <c:tx>
            <c:strRef>
              <c:f>queue_depth_results!$F$1</c:f>
              <c:strCache>
                <c:ptCount val="1"/>
                <c:pt idx="0">
                  <c:v>Write Latency 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queue_depth_results!$B$2:$B$12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queue_depth_results!$F$2:$F$12</c:f>
              <c:numCache>
                <c:formatCode>General</c:formatCode>
                <c:ptCount val="11"/>
                <c:pt idx="0">
                  <c:v>161.61542914500001</c:v>
                </c:pt>
                <c:pt idx="1">
                  <c:v>166.73189297799999</c:v>
                </c:pt>
                <c:pt idx="2">
                  <c:v>334.98190576799999</c:v>
                </c:pt>
                <c:pt idx="3">
                  <c:v>669.83661077200009</c:v>
                </c:pt>
                <c:pt idx="4">
                  <c:v>1399.7754518439999</c:v>
                </c:pt>
                <c:pt idx="5">
                  <c:v>3095.860442744</c:v>
                </c:pt>
                <c:pt idx="6">
                  <c:v>5920.5036785779994</c:v>
                </c:pt>
                <c:pt idx="7">
                  <c:v>10784.720734398001</c:v>
                </c:pt>
                <c:pt idx="8">
                  <c:v>21882.595447383999</c:v>
                </c:pt>
                <c:pt idx="9">
                  <c:v>50781.338846767998</c:v>
                </c:pt>
                <c:pt idx="10">
                  <c:v>97085.956758286993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B-485B-AFAA-44408637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I/O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Latency (</a:t>
                </a:r>
                <a:r>
                  <a:rPr lang="en-GB" sz="1000" b="0" i="0" u="none" strike="noStrike" baseline="0"/>
                  <a:t>µs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Speed vs. I/O Depth with Block Size 4KB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26406165248761"/>
          <c:y val="0.21743110236220473"/>
          <c:w val="0.75072861038001326"/>
          <c:h val="0.61663034170198683"/>
        </c:manualLayout>
      </c:layout>
      <c:scatterChart>
        <c:scatterStyle val="lineMarker"/>
        <c:varyColors val="0"/>
        <c:ser>
          <c:idx val="0"/>
          <c:order val="0"/>
          <c:tx>
            <c:strRef>
              <c:f>queue_depth_results!$E$1</c:f>
              <c:strCache>
                <c:ptCount val="1"/>
                <c:pt idx="0">
                  <c:v>Read Latency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queue_depth_results!$B$13:$B$23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queue_depth_results!$E$13:$E$23</c:f>
              <c:numCache>
                <c:formatCode>General</c:formatCode>
                <c:ptCount val="11"/>
                <c:pt idx="0">
                  <c:v>93.185268481000008</c:v>
                </c:pt>
                <c:pt idx="1">
                  <c:v>91.658522485999995</c:v>
                </c:pt>
                <c:pt idx="2">
                  <c:v>77.633528521000002</c:v>
                </c:pt>
                <c:pt idx="3">
                  <c:v>88.182112226000001</c:v>
                </c:pt>
                <c:pt idx="4">
                  <c:v>124.410466622</c:v>
                </c:pt>
                <c:pt idx="5">
                  <c:v>204.57405755799999</c:v>
                </c:pt>
                <c:pt idx="6">
                  <c:v>365.920777558</c:v>
                </c:pt>
                <c:pt idx="7">
                  <c:v>703.74091089399997</c:v>
                </c:pt>
                <c:pt idx="8">
                  <c:v>1412.131643379</c:v>
                </c:pt>
                <c:pt idx="9">
                  <c:v>2733.2972357379999</c:v>
                </c:pt>
                <c:pt idx="10">
                  <c:v>5521.887617894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D-4A08-870B-22C6E5DBDAB6}"/>
            </c:ext>
          </c:extLst>
        </c:ser>
        <c:ser>
          <c:idx val="1"/>
          <c:order val="1"/>
          <c:tx>
            <c:strRef>
              <c:f>queue_depth_results!$F$1</c:f>
              <c:strCache>
                <c:ptCount val="1"/>
                <c:pt idx="0">
                  <c:v>Write Latency 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queue_depth_results!$B$13:$B$23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queue_depth_results!$F$13:$F$23</c:f>
              <c:numCache>
                <c:formatCode>General</c:formatCode>
                <c:ptCount val="11"/>
                <c:pt idx="0">
                  <c:v>60.325191633000003</c:v>
                </c:pt>
                <c:pt idx="1">
                  <c:v>49.943199747999998</c:v>
                </c:pt>
                <c:pt idx="2">
                  <c:v>55.669948065999996</c:v>
                </c:pt>
                <c:pt idx="3">
                  <c:v>84.401896074000007</c:v>
                </c:pt>
                <c:pt idx="4">
                  <c:v>136.39753863299998</c:v>
                </c:pt>
                <c:pt idx="5">
                  <c:v>273.21720918699998</c:v>
                </c:pt>
                <c:pt idx="6">
                  <c:v>476.80064033999997</c:v>
                </c:pt>
                <c:pt idx="7">
                  <c:v>945.76513758900001</c:v>
                </c:pt>
                <c:pt idx="8">
                  <c:v>1942.5550154</c:v>
                </c:pt>
                <c:pt idx="9">
                  <c:v>4168.1139086779995</c:v>
                </c:pt>
                <c:pt idx="10">
                  <c:v>7894.0426547569996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D-4A08-870B-22C6E5DBD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I/O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Latency (</a:t>
                </a:r>
                <a:r>
                  <a:rPr lang="en-GB" sz="1000" b="0" i="0" u="none" strike="noStrike" baseline="0"/>
                  <a:t>µs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</xdr:row>
      <xdr:rowOff>60960</xdr:rowOff>
    </xdr:from>
    <xdr:to>
      <xdr:col>18</xdr:col>
      <xdr:colOff>91440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A8280-8BA4-462E-9A7B-F0899B0C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3</xdr:row>
      <xdr:rowOff>175260</xdr:rowOff>
    </xdr:from>
    <xdr:to>
      <xdr:col>19</xdr:col>
      <xdr:colOff>487680</xdr:colOff>
      <xdr:row>21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08B84-7260-481D-AD51-08D48E414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434340</xdr:colOff>
      <xdr:row>20</xdr:row>
      <xdr:rowOff>76200</xdr:rowOff>
    </xdr:from>
    <xdr:to>
      <xdr:col>16</xdr:col>
      <xdr:colOff>30480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621202-A24A-43B4-9A78-5F6936AA9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251460</xdr:colOff>
      <xdr:row>22</xdr:row>
      <xdr:rowOff>121920</xdr:rowOff>
    </xdr:from>
    <xdr:to>
      <xdr:col>17</xdr:col>
      <xdr:colOff>259080</xdr:colOff>
      <xdr:row>40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42D76A-79B1-4B20-B874-0AA986B50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FF87-4A70-4E91-8DAD-AA60661912CF}">
  <dimension ref="A1:H34"/>
  <sheetViews>
    <sheetView tabSelected="1" workbookViewId="0">
      <selection activeCell="T30" sqref="T30"/>
    </sheetView>
  </sheetViews>
  <sheetFormatPr defaultRowHeight="14.4" x14ac:dyDescent="0.3"/>
  <cols>
    <col min="1" max="6" width="18.21875" customWidth="1"/>
    <col min="7" max="8" width="14.88671875" customWidth="1"/>
  </cols>
  <sheetData>
    <row r="1" spans="1:8" x14ac:dyDescent="0.3">
      <c r="A1" t="s">
        <v>0</v>
      </c>
      <c r="B1" t="s">
        <v>1</v>
      </c>
      <c r="C1" t="s">
        <v>8</v>
      </c>
      <c r="D1" t="s">
        <v>9</v>
      </c>
      <c r="E1" t="s">
        <v>6</v>
      </c>
      <c r="F1" t="s">
        <v>7</v>
      </c>
      <c r="G1" t="s">
        <v>2</v>
      </c>
      <c r="H1" t="s">
        <v>3</v>
      </c>
    </row>
    <row r="2" spans="1:8" x14ac:dyDescent="0.3">
      <c r="A2" t="s">
        <v>4</v>
      </c>
      <c r="B2">
        <v>1</v>
      </c>
      <c r="C2">
        <v>494.94786469238198</v>
      </c>
      <c r="D2">
        <v>766.500496557617</v>
      </c>
      <c r="E2">
        <f>G2/1000</f>
        <v>250.092882506</v>
      </c>
      <c r="F2">
        <f>H2/1000</f>
        <v>161.61542914500001</v>
      </c>
      <c r="G2">
        <v>250092.88250599999</v>
      </c>
      <c r="H2">
        <v>161615.429145</v>
      </c>
    </row>
    <row r="3" spans="1:8" x14ac:dyDescent="0.3">
      <c r="A3" t="s">
        <v>4</v>
      </c>
      <c r="B3">
        <v>2</v>
      </c>
      <c r="C3">
        <v>1151.67740611914</v>
      </c>
      <c r="D3">
        <v>1436.5404165576099</v>
      </c>
      <c r="E3">
        <f t="shared" ref="E3:E23" si="0">G3/1000</f>
        <v>208.768534303</v>
      </c>
      <c r="F3">
        <f t="shared" ref="F3:F23" si="1">H3/1000</f>
        <v>166.73189297799999</v>
      </c>
      <c r="G3">
        <v>208768.53430299999</v>
      </c>
      <c r="H3">
        <v>166731.89297799999</v>
      </c>
    </row>
    <row r="4" spans="1:8" x14ac:dyDescent="0.3">
      <c r="A4" t="s">
        <v>4</v>
      </c>
      <c r="B4">
        <v>4</v>
      </c>
      <c r="C4">
        <v>1974.9284975712801</v>
      </c>
      <c r="D4">
        <v>1409.6427094277301</v>
      </c>
      <c r="E4">
        <f t="shared" si="0"/>
        <v>237.02760124700001</v>
      </c>
      <c r="F4">
        <f t="shared" si="1"/>
        <v>334.98190576799999</v>
      </c>
      <c r="G4">
        <v>237027.60124700001</v>
      </c>
      <c r="H4">
        <v>334981.905768</v>
      </c>
    </row>
    <row r="5" spans="1:8" x14ac:dyDescent="0.3">
      <c r="A5" t="s">
        <v>4</v>
      </c>
      <c r="B5">
        <v>8</v>
      </c>
      <c r="C5">
        <v>3024.5364938945299</v>
      </c>
      <c r="D5">
        <v>1377.6696510634699</v>
      </c>
      <c r="E5">
        <f t="shared" si="0"/>
        <v>315.471974295</v>
      </c>
      <c r="F5">
        <f t="shared" si="1"/>
        <v>669.83661077200009</v>
      </c>
      <c r="G5">
        <v>315471.97429500002</v>
      </c>
      <c r="H5">
        <v>669836.61077200004</v>
      </c>
    </row>
    <row r="6" spans="1:8" x14ac:dyDescent="0.3">
      <c r="A6" t="s">
        <v>4</v>
      </c>
      <c r="B6">
        <v>16</v>
      </c>
      <c r="C6">
        <v>3162.52200958496</v>
      </c>
      <c r="D6">
        <v>1377.01971179101</v>
      </c>
      <c r="E6">
        <f t="shared" si="0"/>
        <v>609.28529603800007</v>
      </c>
      <c r="F6">
        <f t="shared" si="1"/>
        <v>1399.7754518439999</v>
      </c>
      <c r="G6">
        <v>609285.29603800003</v>
      </c>
      <c r="H6">
        <v>1399775.451844</v>
      </c>
    </row>
    <row r="7" spans="1:8" x14ac:dyDescent="0.3">
      <c r="A7" t="s">
        <v>4</v>
      </c>
      <c r="B7">
        <v>32</v>
      </c>
      <c r="C7">
        <v>3195.1919150468698</v>
      </c>
      <c r="D7">
        <v>1265.3421743701099</v>
      </c>
      <c r="E7">
        <f t="shared" si="0"/>
        <v>1227.762412454</v>
      </c>
      <c r="F7">
        <f t="shared" si="1"/>
        <v>3095.860442744</v>
      </c>
      <c r="G7">
        <v>1227762.412454</v>
      </c>
      <c r="H7">
        <v>3095860.4427439999</v>
      </c>
    </row>
    <row r="8" spans="1:8" x14ac:dyDescent="0.3">
      <c r="A8" t="s">
        <v>4</v>
      </c>
      <c r="B8">
        <v>64</v>
      </c>
      <c r="C8">
        <v>3225.5087808564399</v>
      </c>
      <c r="D8">
        <v>1333.2158121064399</v>
      </c>
      <c r="E8">
        <f t="shared" si="0"/>
        <v>2456.2754515650004</v>
      </c>
      <c r="F8">
        <f t="shared" si="1"/>
        <v>5920.5036785779994</v>
      </c>
      <c r="G8">
        <v>2456275.4515650002</v>
      </c>
      <c r="H8">
        <v>5920503.6785779996</v>
      </c>
    </row>
    <row r="9" spans="1:8" x14ac:dyDescent="0.3">
      <c r="A9" t="s">
        <v>4</v>
      </c>
      <c r="B9">
        <v>128</v>
      </c>
      <c r="C9">
        <v>3240.4536337968698</v>
      </c>
      <c r="D9">
        <v>1474.39490053808</v>
      </c>
      <c r="E9">
        <f t="shared" si="0"/>
        <v>4916.8955437530003</v>
      </c>
      <c r="F9">
        <f t="shared" si="1"/>
        <v>10784.720734398001</v>
      </c>
      <c r="G9">
        <v>4916895.543753</v>
      </c>
      <c r="H9">
        <v>10784720.734398</v>
      </c>
    </row>
    <row r="10" spans="1:8" x14ac:dyDescent="0.3">
      <c r="A10" t="s">
        <v>4</v>
      </c>
      <c r="B10">
        <v>256</v>
      </c>
      <c r="C10">
        <v>3251.1078650214799</v>
      </c>
      <c r="D10">
        <v>1458.08607700878</v>
      </c>
      <c r="E10">
        <f t="shared" si="0"/>
        <v>9830.8705007730005</v>
      </c>
      <c r="F10">
        <f t="shared" si="1"/>
        <v>21882.595447383999</v>
      </c>
      <c r="G10">
        <v>9830870.5007729996</v>
      </c>
      <c r="H10">
        <v>21882595.447384</v>
      </c>
    </row>
    <row r="11" spans="1:8" x14ac:dyDescent="0.3">
      <c r="A11" t="s">
        <v>4</v>
      </c>
      <c r="B11">
        <v>512</v>
      </c>
      <c r="C11">
        <v>3264.84643349511</v>
      </c>
      <c r="D11">
        <v>1255.97478991601</v>
      </c>
      <c r="E11">
        <f t="shared" si="0"/>
        <v>19505.166459479002</v>
      </c>
      <c r="F11">
        <f t="shared" si="1"/>
        <v>50781.338846767998</v>
      </c>
      <c r="G11">
        <v>19505166.459479</v>
      </c>
      <c r="H11">
        <v>50781338.846767999</v>
      </c>
    </row>
    <row r="12" spans="1:8" x14ac:dyDescent="0.3">
      <c r="A12" t="s">
        <v>4</v>
      </c>
      <c r="B12">
        <v>1024</v>
      </c>
      <c r="C12">
        <v>3264.24885930957</v>
      </c>
      <c r="D12">
        <v>1317.43231355078</v>
      </c>
      <c r="E12">
        <f t="shared" si="0"/>
        <v>39202.264159771003</v>
      </c>
      <c r="F12">
        <f t="shared" si="1"/>
        <v>97085.956758286993</v>
      </c>
      <c r="G12">
        <v>39202264.159771003</v>
      </c>
      <c r="H12">
        <v>97085956.758286998</v>
      </c>
    </row>
    <row r="13" spans="1:8" x14ac:dyDescent="0.3">
      <c r="A13" t="s">
        <v>5</v>
      </c>
      <c r="B13">
        <v>1</v>
      </c>
      <c r="C13">
        <f>C24*1024</f>
        <v>42513.084033999978</v>
      </c>
      <c r="D13">
        <f>D24*1024</f>
        <v>65100.848738999914</v>
      </c>
      <c r="E13">
        <f t="shared" si="0"/>
        <v>93.185268481000008</v>
      </c>
      <c r="F13">
        <f t="shared" si="1"/>
        <v>60.325191633000003</v>
      </c>
      <c r="G13">
        <v>93185.268481000006</v>
      </c>
      <c r="H13">
        <v>60325.191633000002</v>
      </c>
    </row>
    <row r="14" spans="1:8" x14ac:dyDescent="0.3">
      <c r="A14" t="s">
        <v>5</v>
      </c>
      <c r="B14">
        <v>2</v>
      </c>
      <c r="C14">
        <f t="shared" ref="C14:D23" si="2">C25*1024</f>
        <v>81263.983192999935</v>
      </c>
      <c r="D14">
        <f t="shared" si="2"/>
        <v>144766.75630299957</v>
      </c>
      <c r="E14">
        <f t="shared" si="0"/>
        <v>91.658522485999995</v>
      </c>
      <c r="F14">
        <f t="shared" si="1"/>
        <v>49.943199747999998</v>
      </c>
      <c r="G14">
        <v>91658.522486000002</v>
      </c>
      <c r="H14">
        <v>49943.199747999999</v>
      </c>
    </row>
    <row r="15" spans="1:8" x14ac:dyDescent="0.3">
      <c r="A15" t="s">
        <v>5</v>
      </c>
      <c r="B15">
        <v>4</v>
      </c>
      <c r="C15">
        <f t="shared" si="2"/>
        <v>182321.81512599962</v>
      </c>
      <c r="D15">
        <f t="shared" si="2"/>
        <v>232048.89166699929</v>
      </c>
      <c r="E15">
        <f t="shared" si="0"/>
        <v>77.633528521000002</v>
      </c>
      <c r="F15">
        <f t="shared" si="1"/>
        <v>55.669948065999996</v>
      </c>
      <c r="G15">
        <v>77633.528521</v>
      </c>
      <c r="H15">
        <v>55669.948065999997</v>
      </c>
    </row>
    <row r="16" spans="1:8" x14ac:dyDescent="0.3">
      <c r="A16" t="s">
        <v>5</v>
      </c>
      <c r="B16">
        <v>8</v>
      </c>
      <c r="C16">
        <f t="shared" si="2"/>
        <v>300243.9747899996</v>
      </c>
      <c r="D16">
        <f t="shared" si="2"/>
        <v>253361.74789899981</v>
      </c>
      <c r="E16">
        <f t="shared" si="0"/>
        <v>88.182112226000001</v>
      </c>
      <c r="F16">
        <f t="shared" si="1"/>
        <v>84.401896074000007</v>
      </c>
      <c r="G16">
        <v>88182.112225999997</v>
      </c>
      <c r="H16">
        <v>84401.896074000004</v>
      </c>
    </row>
    <row r="17" spans="1:8" x14ac:dyDescent="0.3">
      <c r="A17" t="s">
        <v>5</v>
      </c>
      <c r="B17">
        <v>16</v>
      </c>
      <c r="C17">
        <f t="shared" si="2"/>
        <v>353406.68907599972</v>
      </c>
      <c r="D17">
        <f t="shared" si="2"/>
        <v>277399.64705899928</v>
      </c>
      <c r="E17">
        <f t="shared" si="0"/>
        <v>124.410466622</v>
      </c>
      <c r="F17">
        <f t="shared" si="1"/>
        <v>136.39753863299998</v>
      </c>
      <c r="G17">
        <v>124410.46662200001</v>
      </c>
      <c r="H17">
        <v>136397.53863299999</v>
      </c>
    </row>
    <row r="18" spans="1:8" x14ac:dyDescent="0.3">
      <c r="A18" t="s">
        <v>5</v>
      </c>
      <c r="B18">
        <v>32</v>
      </c>
      <c r="C18">
        <f t="shared" si="2"/>
        <v>378560.85714299901</v>
      </c>
      <c r="D18">
        <f t="shared" si="2"/>
        <v>255434.83193299969</v>
      </c>
      <c r="E18">
        <f t="shared" si="0"/>
        <v>204.57405755799999</v>
      </c>
      <c r="F18">
        <f t="shared" si="1"/>
        <v>273.21720918699998</v>
      </c>
      <c r="G18">
        <v>204574.057558</v>
      </c>
      <c r="H18">
        <v>273217.209187</v>
      </c>
    </row>
    <row r="19" spans="1:8" x14ac:dyDescent="0.3">
      <c r="A19" t="s">
        <v>5</v>
      </c>
      <c r="B19">
        <v>64</v>
      </c>
      <c r="C19">
        <f t="shared" si="2"/>
        <v>387551.24369699945</v>
      </c>
      <c r="D19">
        <f t="shared" si="2"/>
        <v>279480.15000000002</v>
      </c>
      <c r="E19">
        <f t="shared" si="0"/>
        <v>365.920777558</v>
      </c>
      <c r="F19">
        <f t="shared" si="1"/>
        <v>476.80064033999997</v>
      </c>
      <c r="G19">
        <v>365920.777558</v>
      </c>
      <c r="H19">
        <v>476800.64033999998</v>
      </c>
    </row>
    <row r="20" spans="1:8" x14ac:dyDescent="0.3">
      <c r="A20" t="s">
        <v>5</v>
      </c>
      <c r="B20">
        <v>128</v>
      </c>
      <c r="C20">
        <f t="shared" si="2"/>
        <v>382486</v>
      </c>
      <c r="D20">
        <f t="shared" si="2"/>
        <v>276813.13445399964</v>
      </c>
      <c r="E20">
        <f t="shared" si="0"/>
        <v>703.74091089399997</v>
      </c>
      <c r="F20">
        <f t="shared" si="1"/>
        <v>945.76513758900001</v>
      </c>
      <c r="G20">
        <v>703740.91089399997</v>
      </c>
      <c r="H20">
        <v>945765.13758900005</v>
      </c>
    </row>
    <row r="21" spans="1:8" x14ac:dyDescent="0.3">
      <c r="A21" t="s">
        <v>5</v>
      </c>
      <c r="B21">
        <v>256</v>
      </c>
      <c r="C21">
        <f t="shared" si="2"/>
        <v>371234.54621799936</v>
      </c>
      <c r="D21">
        <f t="shared" si="2"/>
        <v>266631.18487399939</v>
      </c>
      <c r="E21">
        <f t="shared" si="0"/>
        <v>1412.131643379</v>
      </c>
      <c r="F21">
        <f t="shared" si="1"/>
        <v>1942.5550154</v>
      </c>
      <c r="G21">
        <v>1412131.643379</v>
      </c>
      <c r="H21">
        <v>1942555.0153999999</v>
      </c>
    </row>
    <row r="22" spans="1:8" x14ac:dyDescent="0.3">
      <c r="A22" t="s">
        <v>5</v>
      </c>
      <c r="B22">
        <v>512</v>
      </c>
      <c r="C22">
        <f t="shared" si="2"/>
        <v>378930.45378199959</v>
      </c>
      <c r="D22">
        <f t="shared" si="2"/>
        <v>247211.83193299969</v>
      </c>
      <c r="E22">
        <f t="shared" si="0"/>
        <v>2733.2972357379999</v>
      </c>
      <c r="F22">
        <f t="shared" si="1"/>
        <v>4168.1139086779995</v>
      </c>
      <c r="G22">
        <v>2733297.2357379999</v>
      </c>
      <c r="H22">
        <v>4168113.9086779999</v>
      </c>
    </row>
    <row r="23" spans="1:8" x14ac:dyDescent="0.3">
      <c r="A23" t="s">
        <v>5</v>
      </c>
      <c r="B23">
        <v>1024</v>
      </c>
      <c r="C23">
        <f t="shared" si="2"/>
        <v>372254.04201699945</v>
      </c>
      <c r="D23">
        <f t="shared" si="2"/>
        <v>259896.43697499955</v>
      </c>
      <c r="E23">
        <f t="shared" si="0"/>
        <v>5521.887617894</v>
      </c>
      <c r="F23">
        <f t="shared" si="1"/>
        <v>7894.0426547569996</v>
      </c>
      <c r="G23">
        <v>5521887.6178940004</v>
      </c>
      <c r="H23">
        <v>7894042.6547569996</v>
      </c>
    </row>
    <row r="24" spans="1:8" x14ac:dyDescent="0.3">
      <c r="C24">
        <v>41.516683626953103</v>
      </c>
      <c r="D24">
        <v>63.575047596679603</v>
      </c>
    </row>
    <row r="25" spans="1:8" x14ac:dyDescent="0.3">
      <c r="C25">
        <v>79.359358586913999</v>
      </c>
      <c r="D25">
        <v>141.37378545214801</v>
      </c>
    </row>
    <row r="26" spans="1:8" x14ac:dyDescent="0.3">
      <c r="C26">
        <v>178.04864758398401</v>
      </c>
      <c r="D26">
        <v>226.61024576855399</v>
      </c>
    </row>
    <row r="27" spans="1:8" x14ac:dyDescent="0.3">
      <c r="C27">
        <v>293.20700663085898</v>
      </c>
      <c r="D27">
        <v>247.423581932617</v>
      </c>
    </row>
    <row r="28" spans="1:8" x14ac:dyDescent="0.3">
      <c r="C28">
        <v>345.12371980078098</v>
      </c>
      <c r="D28">
        <v>270.89809283105399</v>
      </c>
    </row>
    <row r="29" spans="1:8" x14ac:dyDescent="0.3">
      <c r="C29">
        <v>369.68833705370997</v>
      </c>
      <c r="D29">
        <v>249.44807805957001</v>
      </c>
    </row>
    <row r="30" spans="1:8" x14ac:dyDescent="0.3">
      <c r="C30">
        <v>378.46801142285102</v>
      </c>
      <c r="D30">
        <v>272.92983398437502</v>
      </c>
    </row>
    <row r="31" spans="1:8" x14ac:dyDescent="0.3">
      <c r="C31">
        <v>373.521484375</v>
      </c>
      <c r="D31">
        <v>270.32532661523402</v>
      </c>
    </row>
    <row r="32" spans="1:8" x14ac:dyDescent="0.3">
      <c r="C32">
        <v>362.533736541015</v>
      </c>
      <c r="D32">
        <v>260.38201647851503</v>
      </c>
    </row>
    <row r="33" spans="3:4" x14ac:dyDescent="0.3">
      <c r="C33">
        <v>370.04927127148397</v>
      </c>
      <c r="D33">
        <v>241.41780462207001</v>
      </c>
    </row>
    <row r="34" spans="3:4" x14ac:dyDescent="0.3">
      <c r="C34">
        <v>363.52933790722602</v>
      </c>
      <c r="D34">
        <v>253.805114233398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queue_depth_results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</dc:creator>
  <cp:lastModifiedBy>Huang, Megan</cp:lastModifiedBy>
  <dcterms:created xsi:type="dcterms:W3CDTF">2024-10-25T21:53:52Z</dcterms:created>
  <dcterms:modified xsi:type="dcterms:W3CDTF">2024-10-25T23:17:49Z</dcterms:modified>
</cp:coreProperties>
</file>