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070" yWindow="885" windowWidth="10710" windowHeight="7365" tabRatio="672" activeTab="1"/>
  </bookViews>
  <sheets>
    <sheet name="Meals" sheetId="7" r:id="rId1"/>
    <sheet name="Kaspersky 2019" sheetId="13" r:id="rId2"/>
    <sheet name="PABX" sheetId="25" r:id="rId3"/>
    <sheet name="UPS" sheetId="17" r:id="rId4"/>
    <sheet name="RETENTION nav" sheetId="23" r:id="rId5"/>
    <sheet name="RETENTION nav (2)" sheetId="26" r:id="rId6"/>
    <sheet name="RETENTION (jps)" sheetId="24" r:id="rId7"/>
    <sheet name="JPS Maintenance" sheetId="18" r:id="rId8"/>
    <sheet name="JPS ver 2018" sheetId="16" r:id="rId9"/>
    <sheet name="JPS ver 2018 (2)" sheetId="20" r:id="rId10"/>
    <sheet name="Sonicwall" sheetId="10" r:id="rId11"/>
    <sheet name="Others" sheetId="11" r:id="rId12"/>
    <sheet name="NAV JET" sheetId="22" r:id="rId13"/>
    <sheet name="NAV BREP" sheetId="19" r:id="rId14"/>
    <sheet name="Enadoc" sheetId="14" r:id="rId15"/>
    <sheet name="Enadoc renewal" sheetId="21" r:id="rId16"/>
  </sheets>
  <definedNames>
    <definedName name="_xlnm.Print_Area" localSheetId="14">Enadoc!$A$1:$I$21</definedName>
    <definedName name="_xlnm.Print_Area" localSheetId="15">'Enadoc renewal'!$A$1:$I$21</definedName>
    <definedName name="_xlnm.Print_Area" localSheetId="7">'JPS Maintenance'!$A$1:$I$21</definedName>
    <definedName name="_xlnm.Print_Area" localSheetId="8">'JPS ver 2018'!$A$1:$I$21</definedName>
    <definedName name="_xlnm.Print_Area" localSheetId="9">'JPS ver 2018 (2)'!$A$1:$I$21</definedName>
    <definedName name="_xlnm.Print_Area" localSheetId="1">'Kaspersky 2019'!$A$1:$I$21</definedName>
    <definedName name="_xlnm.Print_Area" localSheetId="0">Meals!$A$1:$I$21</definedName>
    <definedName name="_xlnm.Print_Area" localSheetId="13">'NAV BREP'!$A$1:$I$22</definedName>
    <definedName name="_xlnm.Print_Area" localSheetId="12">'NAV JET'!$A$1:$I$22</definedName>
    <definedName name="_xlnm.Print_Area" localSheetId="11">Others!$A$1:$I$21</definedName>
    <definedName name="_xlnm.Print_Area" localSheetId="2">PABX!$A$1:$I$21</definedName>
    <definedName name="_xlnm.Print_Area" localSheetId="6">'RETENTION (jps)'!$A$1:$I$21</definedName>
    <definedName name="_xlnm.Print_Area" localSheetId="4">'RETENTION nav'!$A$1:$I$21</definedName>
    <definedName name="_xlnm.Print_Area" localSheetId="5">'RETENTION nav (2)'!$A$1:$I$21</definedName>
    <definedName name="_xlnm.Print_Area" localSheetId="10">Sonicwall!$A$1:$I$21</definedName>
    <definedName name="_xlnm.Print_Area" localSheetId="3">UPS!$A$1:$I$21</definedName>
  </definedNames>
  <calcPr calcId="145621"/>
</workbook>
</file>

<file path=xl/calcChain.xml><?xml version="1.0" encoding="utf-8"?>
<calcChain xmlns="http://schemas.openxmlformats.org/spreadsheetml/2006/main">
  <c r="H13" i="18" l="1"/>
  <c r="H15" i="21" l="1"/>
  <c r="H15" i="19" l="1"/>
</calcChain>
</file>

<file path=xl/sharedStrings.xml><?xml version="1.0" encoding="utf-8"?>
<sst xmlns="http://schemas.openxmlformats.org/spreadsheetml/2006/main" count="294" uniqueCount="97">
  <si>
    <t>.</t>
  </si>
  <si>
    <t>Melody Carmela C. Mercado</t>
  </si>
  <si>
    <t>Raizza L. Gonzales</t>
  </si>
  <si>
    <t>IT Officer</t>
  </si>
  <si>
    <t>AVP/RMU Head</t>
  </si>
  <si>
    <t>LBP LEASING AND FINANCE CORPORATION</t>
  </si>
  <si>
    <t>REQUEST FOR PAYMENT</t>
  </si>
  <si>
    <t>PAYEE:</t>
  </si>
  <si>
    <t>AMOUNT:</t>
  </si>
  <si>
    <t>PURPOSE</t>
  </si>
  <si>
    <t>Fund Transfer</t>
  </si>
  <si>
    <t>thru LBP Payroll Acct</t>
  </si>
  <si>
    <t>Prepared by:</t>
  </si>
  <si>
    <t xml:space="preserve">       Recommended by:</t>
  </si>
  <si>
    <t>Columbia Technologies, Inc.</t>
  </si>
  <si>
    <t>Forty Eight Thousand Six Hundred Pesos</t>
  </si>
  <si>
    <t xml:space="preserve"> </t>
  </si>
  <si>
    <t xml:space="preserve">                    Dell Sonicwall NSA 250M 1 Year License Renewal</t>
  </si>
  <si>
    <t>Due Date: June 23, 2017</t>
  </si>
  <si>
    <t>PERFORMANCE ADVANTAGE SYSTEMS INT'L. INC.</t>
  </si>
  <si>
    <t>Kaspersky Endpoint Security 2 Years Renewal</t>
  </si>
  <si>
    <t>KONEK-IT NETWORK TECHNOLOGIES INC.</t>
  </si>
  <si>
    <t>TECH ONE GLOBAL PHILS., INC.</t>
  </si>
  <si>
    <t>Two Hundred Eight Thousand Two Hundred Thirty Pesos</t>
  </si>
  <si>
    <t>Due Date: November 22, 2017</t>
  </si>
  <si>
    <t xml:space="preserve">                 For the payment of: 5 licenses Enadoc Name Users for 12 Months subscription,</t>
  </si>
  <si>
    <t xml:space="preserve">                 2 Kofax Express Desktop License, 1 Fuitsu scanner and configuration services</t>
  </si>
  <si>
    <t>Jeonsoft Corporation</t>
  </si>
  <si>
    <t>Due Date: December 27, 2017</t>
  </si>
  <si>
    <t>Payment for:</t>
  </si>
  <si>
    <t>with Implementation, Training &amp; Consultation</t>
  </si>
  <si>
    <t>50% Downpayment for Upgrade to Jeonsoft Payroll Suite 2018</t>
  </si>
  <si>
    <t>Total cost: P246,400.00</t>
  </si>
  <si>
    <t>One Hundred Twenty Three Thousand Two Hundred Pesos Only</t>
  </si>
  <si>
    <t>50% Final payment for Upgrade to Jeonsoft Payroll Suite 2018</t>
  </si>
  <si>
    <t>Due Date: February 15, 2018</t>
  </si>
  <si>
    <t>Subscription Renewal of Enadoc Document Management System</t>
  </si>
  <si>
    <t>:</t>
  </si>
  <si>
    <t>Integrated Computer Systems, Inc.</t>
  </si>
  <si>
    <t>PURPOSE:</t>
  </si>
  <si>
    <t>Annual Renewal of NAV BREP and Jet Reports AEP</t>
  </si>
  <si>
    <t>less 1% Warranty Security</t>
  </si>
  <si>
    <t>Thirty Three Thousand Two Hundred Twenty Pesos</t>
  </si>
  <si>
    <t>2 units HPE 300GB SAS 2.5" Hard disk drive</t>
  </si>
  <si>
    <t>Due Date: October 12 , 2018</t>
  </si>
  <si>
    <t>Integrated Computer Systems Inc.</t>
  </si>
  <si>
    <t>Period Coverage: Feb. 1, 2019 to Jan. 31, 2020</t>
  </si>
  <si>
    <t>Ninety Four Thousand One Hundred Thirty Seven and12/100 Only</t>
  </si>
  <si>
    <t>1% retention money</t>
  </si>
  <si>
    <t>Due Date: April 2, 2019</t>
  </si>
  <si>
    <t>Revision of NAV forms and documents for 18 mandays</t>
  </si>
  <si>
    <t>less 1% Retention Money</t>
  </si>
  <si>
    <t>discount</t>
  </si>
  <si>
    <t>Two Hundred Forty Seven Thousand Five Hundred Pesos</t>
  </si>
  <si>
    <t>Due Date: April 23, 2019</t>
  </si>
  <si>
    <t>Due Date: April 30, 2019</t>
  </si>
  <si>
    <t>Due Date: April 25, 2018</t>
  </si>
  <si>
    <t>1% Retention Money</t>
  </si>
  <si>
    <t xml:space="preserve">       Jeonsoft Payroll Suite Annual Maintenance Agreement</t>
  </si>
  <si>
    <t>One Hundred Twenty Six Thousand Four Hundred Three &amp; 20/100 Only</t>
  </si>
  <si>
    <t xml:space="preserve">       Period Covered: January 2019 - December 2019</t>
  </si>
  <si>
    <t>5% Discount</t>
  </si>
  <si>
    <t>VAT Inc.</t>
  </si>
  <si>
    <t>Total</t>
  </si>
  <si>
    <t>One Thousand Four Hundred Fifty Three &amp; 56/100 only</t>
  </si>
  <si>
    <t>Return of the 1% retention money/warranty security held</t>
  </si>
  <si>
    <t>August 2018 for the payment of Jet Viewer License Upgrade to Unlimited Users</t>
  </si>
  <si>
    <t>One Thousand Two Hundred Seventy Six Pesos &amp; 80/100 only</t>
  </si>
  <si>
    <t>Due Date: May 17, 2019</t>
  </si>
  <si>
    <t>Jeonsoft Payroll Suite Annual Maintenane Renewal</t>
  </si>
  <si>
    <t>Contract Period: Jan. 1, 2019 to Dec. 31, 2019</t>
  </si>
  <si>
    <t>Release of the 1% retention money/warranty security withheld for the</t>
  </si>
  <si>
    <t>VP/CSG Head</t>
  </si>
  <si>
    <t>Two Thousand Five Hundred Pesos only</t>
  </si>
  <si>
    <t>April 2019 for the payment of Revision of NAV forms and documents</t>
  </si>
  <si>
    <t>Due Date: August 5, 2019</t>
  </si>
  <si>
    <t xml:space="preserve">     VP/CSG Head</t>
  </si>
  <si>
    <t>Release of the 1% retention money/warranty security held</t>
  </si>
  <si>
    <t>Total contract price P250,000.00</t>
  </si>
  <si>
    <t>Four Hundred Fourteen Thousand One Hundred Fifty Four Pesos &amp; 54/100</t>
  </si>
  <si>
    <t>Period Covered: August 27, 2019 to August 26, 2020</t>
  </si>
  <si>
    <t>Due Date: August 9, 2019</t>
  </si>
  <si>
    <t>Call out service for the check-up and troubleshooting of PABX System</t>
  </si>
  <si>
    <t>Eighteen Thousand Nine Hundred Seventy Six Pesos</t>
  </si>
  <si>
    <t>Reimbursement for the 100 meters Spiral Cable Protector</t>
  </si>
  <si>
    <t>Due Date:  Sept. 6, 2019</t>
  </si>
  <si>
    <t>Forty Thousand Five Hundred Sixty Two Pesos</t>
  </si>
  <si>
    <t>APC UPS 1 Year 1P Advantage Plan (warranty extension)</t>
  </si>
  <si>
    <t>Period Covered: Sept 8, 2019 - Sept. 7, 2020</t>
  </si>
  <si>
    <t>Due Date: Sept. 19, 2019</t>
  </si>
  <si>
    <t>for SN# AS1627371911</t>
  </si>
  <si>
    <t>COLUMBIA TECHNOLOGIES, INC.</t>
  </si>
  <si>
    <t>Forty Nine Thousand Nine Hundred Ninety Six Pesos &amp; 92/100</t>
  </si>
  <si>
    <t>Due Date:  September 20, 2019</t>
  </si>
  <si>
    <t>One Hundred Ninety Eight Thousand Pesos</t>
  </si>
  <si>
    <t>Period Covered: Sept. 2019 - Sept. 2021</t>
  </si>
  <si>
    <t>Due Date: October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</si>
</sst>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m\ d\,\ yyyy"/>
    <numFmt numFmtId="165" formatCode="0.00_)"/>
  </numFmts>
  <fonts count="33">
    <font>
      <sz val="10"/>
      <name val="Arial"/>
    </font>
    <font>
      <b/>
      <sz val="12"/>
      <name val="Book Antiqua"/>
      <family val="1"/>
    </font>
    <font>
      <sz val="12"/>
      <name val="Book Antiqua"/>
      <family val="1"/>
    </font>
    <font>
      <sz val="11"/>
      <name val="Arial"/>
      <family val="2"/>
    </font>
    <font>
      <sz val="14"/>
      <name val="Book Antiqua"/>
      <family val="1"/>
    </font>
    <font>
      <b/>
      <sz val="14"/>
      <name val="Cambria"/>
      <family val="1"/>
      <scheme val="major"/>
    </font>
    <font>
      <sz val="13.5"/>
      <name val="Cambria"/>
      <family val="1"/>
      <scheme val="major"/>
    </font>
    <font>
      <sz val="13.5"/>
      <name val="Arial"/>
      <family val="2"/>
    </font>
    <font>
      <sz val="10"/>
      <name val="Arial"/>
      <family val="2"/>
    </font>
    <font>
      <sz val="13"/>
      <name val="Times New Roman"/>
      <family val="1"/>
    </font>
    <font>
      <sz val="13"/>
      <name val="Times Roman"/>
      <family val="1"/>
    </font>
    <font>
      <strike/>
      <sz val="10.5"/>
      <name val="Times New Roman"/>
      <family val="1"/>
    </font>
    <font>
      <sz val="12"/>
      <name val="Times New Roman"/>
      <family val="1"/>
    </font>
    <font>
      <sz val="11"/>
      <name val="Tahoma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4"/>
      <name val="Book Antiqua"/>
      <family val="1"/>
    </font>
    <font>
      <sz val="8"/>
      <name val="Arial"/>
      <family val="2"/>
    </font>
    <font>
      <b/>
      <i/>
      <sz val="16"/>
      <name val="Helv"/>
    </font>
    <font>
      <sz val="11"/>
      <name val="Book Antiqua"/>
      <family val="1"/>
    </font>
    <font>
      <u/>
      <sz val="12.5"/>
      <name val="Times New Roman"/>
      <family val="1"/>
    </font>
    <font>
      <b/>
      <u/>
      <sz val="12"/>
      <name val="Book Antiqua"/>
      <family val="1"/>
    </font>
    <font>
      <u/>
      <sz val="11"/>
      <name val="Arial"/>
      <family val="2"/>
    </font>
    <font>
      <u val="singleAccounting"/>
      <sz val="12"/>
      <name val="Book Antiqua"/>
      <family val="1"/>
    </font>
    <font>
      <b/>
      <sz val="12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mbria"/>
      <family val="1"/>
      <scheme val="major"/>
    </font>
    <font>
      <sz val="11"/>
      <name val="Times New Roman"/>
      <family val="1"/>
    </font>
    <font>
      <sz val="10"/>
      <name val="Tahoma"/>
      <family val="2"/>
    </font>
    <font>
      <sz val="12"/>
      <name val="Cambria"/>
      <family val="1"/>
      <scheme val="maj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38" fontId="17" fillId="2" borderId="0" applyNumberFormat="0" applyBorder="0" applyAlignment="0" applyProtection="0"/>
    <xf numFmtId="10" fontId="17" fillId="3" borderId="1" applyNumberFormat="0" applyBorder="0" applyAlignment="0" applyProtection="0"/>
    <xf numFmtId="165" fontId="18" fillId="0" borderId="0"/>
    <xf numFmtId="10" fontId="8" fillId="0" borderId="0" applyFont="0" applyFill="0" applyBorder="0" applyAlignment="0" applyProtection="0"/>
  </cellStyleXfs>
  <cellXfs count="19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43" fontId="12" fillId="0" borderId="0" xfId="1" applyFont="1" applyBorder="1" applyAlignment="1">
      <alignment horizontal="center"/>
    </xf>
    <xf numFmtId="43" fontId="12" fillId="0" borderId="0" xfId="1" applyFont="1" applyBorder="1"/>
    <xf numFmtId="43" fontId="13" fillId="0" borderId="0" xfId="0" applyNumberFormat="1" applyFont="1" applyBorder="1" applyAlignment="1">
      <alignment horizontal="center"/>
    </xf>
    <xf numFmtId="43" fontId="13" fillId="0" borderId="0" xfId="1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6" fillId="0" borderId="0" xfId="0" applyFont="1" applyBorder="1"/>
    <xf numFmtId="0" fontId="12" fillId="0" borderId="0" xfId="0" applyFont="1" applyBorder="1"/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9" fillId="0" borderId="5" xfId="0" applyFont="1" applyBorder="1" applyAlignment="1">
      <alignment horizontal="center"/>
    </xf>
    <xf numFmtId="0" fontId="12" fillId="0" borderId="5" xfId="0" applyFont="1" applyBorder="1" applyAlignment="1"/>
    <xf numFmtId="0" fontId="12" fillId="0" borderId="6" xfId="0" applyFont="1" applyBorder="1" applyAlignment="1"/>
    <xf numFmtId="0" fontId="12" fillId="0" borderId="6" xfId="0" applyFont="1" applyBorder="1"/>
    <xf numFmtId="0" fontId="12" fillId="0" borderId="5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6" xfId="0" applyFont="1" applyBorder="1"/>
    <xf numFmtId="0" fontId="15" fillId="0" borderId="5" xfId="0" applyFont="1" applyBorder="1" applyAlignment="1"/>
    <xf numFmtId="0" fontId="2" fillId="0" borderId="7" xfId="0" applyFont="1" applyBorder="1"/>
    <xf numFmtId="0" fontId="19" fillId="0" borderId="8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5" fillId="0" borderId="11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43" fontId="5" fillId="0" borderId="8" xfId="1" applyFont="1" applyBorder="1" applyAlignment="1">
      <alignment horizontal="center" vertical="center"/>
    </xf>
    <xf numFmtId="0" fontId="1" fillId="0" borderId="9" xfId="0" applyFont="1" applyBorder="1"/>
    <xf numFmtId="0" fontId="14" fillId="0" borderId="2" xfId="0" applyFont="1" applyBorder="1"/>
    <xf numFmtId="0" fontId="2" fillId="0" borderId="3" xfId="0" applyFont="1" applyBorder="1"/>
    <xf numFmtId="43" fontId="3" fillId="0" borderId="3" xfId="0" applyNumberFormat="1" applyFont="1" applyBorder="1" applyAlignment="1"/>
    <xf numFmtId="0" fontId="8" fillId="0" borderId="8" xfId="0" applyFont="1" applyBorder="1"/>
    <xf numFmtId="0" fontId="15" fillId="0" borderId="8" xfId="0" applyFont="1" applyBorder="1" applyAlignment="1"/>
    <xf numFmtId="0" fontId="15" fillId="0" borderId="8" xfId="0" applyFont="1" applyBorder="1"/>
    <xf numFmtId="0" fontId="0" fillId="0" borderId="8" xfId="0" applyBorder="1"/>
    <xf numFmtId="0" fontId="21" fillId="0" borderId="0" xfId="0" applyFont="1" applyBorder="1" applyAlignment="1"/>
    <xf numFmtId="0" fontId="22" fillId="0" borderId="0" xfId="0" applyFont="1" applyBorder="1"/>
    <xf numFmtId="43" fontId="23" fillId="0" borderId="8" xfId="0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5" xfId="0" quotePrefix="1" applyFont="1" applyBorder="1" applyAlignment="1"/>
    <xf numFmtId="0" fontId="12" fillId="0" borderId="0" xfId="0" quotePrefix="1" applyFont="1" applyBorder="1" applyAlignment="1"/>
    <xf numFmtId="4" fontId="12" fillId="0" borderId="0" xfId="0" applyNumberFormat="1" applyFont="1" applyBorder="1" applyAlignment="1"/>
    <xf numFmtId="4" fontId="12" fillId="0" borderId="13" xfId="0" applyNumberFormat="1" applyFont="1" applyBorder="1" applyAlignment="1"/>
    <xf numFmtId="4" fontId="24" fillId="0" borderId="0" xfId="0" applyNumberFormat="1" applyFont="1" applyBorder="1"/>
    <xf numFmtId="0" fontId="25" fillId="0" borderId="0" xfId="0" applyFont="1" applyBorder="1" applyAlignment="1"/>
    <xf numFmtId="4" fontId="25" fillId="0" borderId="0" xfId="0" applyNumberFormat="1" applyFont="1" applyBorder="1" applyAlignment="1"/>
    <xf numFmtId="0" fontId="25" fillId="0" borderId="0" xfId="0" quotePrefix="1" applyFont="1" applyBorder="1" applyAlignment="1"/>
    <xf numFmtId="0" fontId="25" fillId="0" borderId="0" xfId="0" applyFont="1" applyBorder="1"/>
    <xf numFmtId="4" fontId="25" fillId="0" borderId="13" xfId="0" applyNumberFormat="1" applyFont="1" applyBorder="1" applyAlignment="1"/>
    <xf numFmtId="0" fontId="25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43" fontId="25" fillId="0" borderId="0" xfId="1" applyFont="1" applyBorder="1"/>
    <xf numFmtId="4" fontId="26" fillId="0" borderId="0" xfId="0" applyNumberFormat="1" applyFont="1" applyBorder="1"/>
    <xf numFmtId="0" fontId="27" fillId="0" borderId="0" xfId="0" applyFont="1" applyBorder="1"/>
    <xf numFmtId="0" fontId="27" fillId="0" borderId="0" xfId="0" applyFont="1" applyBorder="1" applyAlignment="1">
      <alignment horizontal="center"/>
    </xf>
    <xf numFmtId="0" fontId="27" fillId="0" borderId="0" xfId="0" quotePrefix="1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43" fontId="27" fillId="0" borderId="0" xfId="1" applyFont="1" applyBorder="1"/>
    <xf numFmtId="14" fontId="27" fillId="0" borderId="0" xfId="0" applyNumberFormat="1" applyFont="1" applyBorder="1" applyAlignment="1">
      <alignment horizontal="left"/>
    </xf>
    <xf numFmtId="0" fontId="3" fillId="0" borderId="17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1" fillId="0" borderId="24" xfId="0" applyFont="1" applyBorder="1"/>
    <xf numFmtId="0" fontId="9" fillId="0" borderId="17" xfId="0" applyFont="1" applyBorder="1" applyAlignment="1">
      <alignment horizontal="center"/>
    </xf>
    <xf numFmtId="0" fontId="12" fillId="0" borderId="17" xfId="0" applyFont="1" applyBorder="1" applyAlignment="1"/>
    <xf numFmtId="0" fontId="12" fillId="0" borderId="18" xfId="0" applyFont="1" applyBorder="1" applyAlignment="1"/>
    <xf numFmtId="0" fontId="12" fillId="0" borderId="17" xfId="0" applyFont="1" applyBorder="1"/>
    <xf numFmtId="0" fontId="12" fillId="0" borderId="18" xfId="0" applyFont="1" applyBorder="1" applyAlignment="1">
      <alignment horizontal="center"/>
    </xf>
    <xf numFmtId="0" fontId="2" fillId="0" borderId="17" xfId="0" applyFont="1" applyBorder="1"/>
    <xf numFmtId="0" fontId="12" fillId="0" borderId="18" xfId="0" applyFont="1" applyBorder="1"/>
    <xf numFmtId="0" fontId="3" fillId="0" borderId="17" xfId="0" applyFont="1" applyBorder="1" applyAlignment="1"/>
    <xf numFmtId="0" fontId="3" fillId="0" borderId="18" xfId="0" applyFont="1" applyBorder="1" applyAlignment="1"/>
    <xf numFmtId="0" fontId="14" fillId="0" borderId="21" xfId="0" applyFont="1" applyBorder="1"/>
    <xf numFmtId="0" fontId="2" fillId="0" borderId="23" xfId="0" applyFont="1" applyBorder="1"/>
    <xf numFmtId="0" fontId="2" fillId="0" borderId="24" xfId="0" applyFont="1" applyBorder="1"/>
    <xf numFmtId="0" fontId="15" fillId="0" borderId="17" xfId="0" applyFont="1" applyBorder="1" applyAlignment="1"/>
    <xf numFmtId="0" fontId="2" fillId="0" borderId="18" xfId="0" applyFont="1" applyBorder="1"/>
    <xf numFmtId="0" fontId="2" fillId="0" borderId="25" xfId="0" applyFont="1" applyBorder="1"/>
    <xf numFmtId="0" fontId="19" fillId="0" borderId="13" xfId="0" applyFont="1" applyBorder="1"/>
    <xf numFmtId="0" fontId="2" fillId="0" borderId="13" xfId="0" applyFont="1" applyBorder="1"/>
    <xf numFmtId="0" fontId="2" fillId="0" borderId="26" xfId="0" applyFont="1" applyBorder="1"/>
    <xf numFmtId="43" fontId="12" fillId="0" borderId="0" xfId="1" quotePrefix="1" applyFont="1" applyBorder="1" applyAlignment="1"/>
    <xf numFmtId="43" fontId="12" fillId="0" borderId="13" xfId="1" applyFont="1" applyBorder="1" applyAlignment="1">
      <alignment horizontal="right"/>
    </xf>
    <xf numFmtId="43" fontId="28" fillId="0" borderId="0" xfId="0" applyNumberFormat="1" applyFont="1" applyBorder="1" applyAlignment="1">
      <alignment horizontal="center"/>
    </xf>
    <xf numFmtId="43" fontId="28" fillId="0" borderId="0" xfId="1" applyFont="1" applyBorder="1"/>
    <xf numFmtId="0" fontId="25" fillId="0" borderId="0" xfId="0" applyFont="1" applyBorder="1" applyAlignment="1">
      <alignment horizontal="right"/>
    </xf>
    <xf numFmtId="0" fontId="13" fillId="0" borderId="0" xfId="0" applyFont="1" applyBorder="1" applyAlignment="1"/>
    <xf numFmtId="0" fontId="29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43" fontId="12" fillId="0" borderId="0" xfId="1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43" fontId="12" fillId="0" borderId="5" xfId="0" quotePrefix="1" applyNumberFormat="1" applyFont="1" applyBorder="1" applyAlignment="1"/>
    <xf numFmtId="43" fontId="12" fillId="0" borderId="13" xfId="1" applyFont="1" applyBorder="1" applyAlignment="1"/>
    <xf numFmtId="0" fontId="12" fillId="0" borderId="0" xfId="0" applyFont="1" applyBorder="1" applyAlignment="1">
      <alignment horizontal="right"/>
    </xf>
    <xf numFmtId="43" fontId="24" fillId="0" borderId="13" xfId="0" quotePrefix="1" applyNumberFormat="1" applyFont="1" applyBorder="1" applyAlignment="1"/>
    <xf numFmtId="43" fontId="12" fillId="0" borderId="15" xfId="0" quotePrefix="1" applyNumberFormat="1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43" fontId="12" fillId="0" borderId="0" xfId="0" quotePrefix="1" applyNumberFormat="1" applyFont="1" applyBorder="1" applyAlignment="1"/>
    <xf numFmtId="43" fontId="24" fillId="0" borderId="0" xfId="0" quotePrefix="1" applyNumberFormat="1" applyFont="1" applyBorder="1" applyAlignment="1"/>
    <xf numFmtId="17" fontId="12" fillId="0" borderId="0" xfId="0" quotePrefix="1" applyNumberFormat="1" applyFont="1" applyBorder="1" applyAlignment="1"/>
    <xf numFmtId="0" fontId="27" fillId="0" borderId="0" xfId="0" applyFont="1" applyBorder="1" applyAlignment="1"/>
    <xf numFmtId="0" fontId="27" fillId="0" borderId="0" xfId="0" applyFont="1" applyBorder="1" applyAlignment="1">
      <alignment horizontal="right"/>
    </xf>
    <xf numFmtId="17" fontId="27" fillId="0" borderId="0" xfId="0" quotePrefix="1" applyNumberFormat="1" applyFont="1" applyBorder="1" applyAlignment="1"/>
    <xf numFmtId="0" fontId="27" fillId="0" borderId="0" xfId="0" quotePrefix="1" applyFont="1" applyBorder="1" applyAlignment="1"/>
    <xf numFmtId="0" fontId="30" fillId="0" borderId="3" xfId="0" applyFont="1" applyBorder="1"/>
    <xf numFmtId="14" fontId="30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24" fillId="0" borderId="0" xfId="0" quotePrefix="1" applyFont="1" applyBorder="1" applyAlignment="1"/>
    <xf numFmtId="0" fontId="31" fillId="0" borderId="0" xfId="0" applyFont="1"/>
    <xf numFmtId="0" fontId="31" fillId="0" borderId="0" xfId="0" applyFont="1" applyBorder="1"/>
    <xf numFmtId="0" fontId="31" fillId="0" borderId="0" xfId="0" applyFont="1" applyBorder="1" applyAlignment="1">
      <alignment horizontal="center"/>
    </xf>
    <xf numFmtId="0" fontId="31" fillId="0" borderId="0" xfId="0" quotePrefix="1" applyFont="1" applyBorder="1" applyAlignment="1">
      <alignment horizontal="left"/>
    </xf>
    <xf numFmtId="14" fontId="31" fillId="0" borderId="0" xfId="0" applyNumberFormat="1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43" fontId="31" fillId="0" borderId="0" xfId="1" applyFont="1" applyBorder="1"/>
    <xf numFmtId="0" fontId="32" fillId="0" borderId="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/>
    </xf>
    <xf numFmtId="164" fontId="3" fillId="0" borderId="18" xfId="0" applyNumberFormat="1" applyFont="1" applyBorder="1" applyAlignment="1">
      <alignment horizontal="right"/>
    </xf>
    <xf numFmtId="164" fontId="20" fillId="0" borderId="0" xfId="0" applyNumberFormat="1" applyFont="1" applyBorder="1" applyAlignment="1">
      <alignment horizontal="center"/>
    </xf>
    <xf numFmtId="164" fontId="20" fillId="0" borderId="18" xfId="0" applyNumberFormat="1" applyFont="1" applyBorder="1" applyAlignment="1">
      <alignment horizontal="center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2" fillId="0" borderId="5" xfId="0" quotePrefix="1" applyFont="1" applyBorder="1" applyAlignment="1">
      <alignment horizontal="center"/>
    </xf>
    <xf numFmtId="0" fontId="12" fillId="0" borderId="0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20" fillId="0" borderId="6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5" xfId="0" quotePrefix="1" applyFont="1" applyBorder="1" applyAlignment="1">
      <alignment horizontal="left"/>
    </xf>
    <xf numFmtId="0" fontId="12" fillId="0" borderId="0" xfId="0" quotePrefix="1" applyFont="1" applyBorder="1" applyAlignment="1">
      <alignment horizontal="left"/>
    </xf>
    <xf numFmtId="43" fontId="24" fillId="0" borderId="0" xfId="1" applyFont="1" applyBorder="1" applyAlignment="1">
      <alignment horizontal="center"/>
    </xf>
  </cellXfs>
  <cellStyles count="6">
    <cellStyle name="Comma" xfId="1" builtinId="3"/>
    <cellStyle name="Grey" xfId="2"/>
    <cellStyle name="Input [yellow]" xfId="3"/>
    <cellStyle name="Normal" xfId="0" builtinId="0"/>
    <cellStyle name="Normal - Style1" xfId="4"/>
    <cellStyle name="Percent [2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I21"/>
  <sheetViews>
    <sheetView view="pageBreakPreview" topLeftCell="A2" zoomScale="90" zoomScaleNormal="100" zoomScaleSheetLayoutView="90" workbookViewId="0">
      <selection activeCell="H14" sqref="H14"/>
    </sheetView>
  </sheetViews>
  <sheetFormatPr defaultColWidth="9.140625" defaultRowHeight="15.75"/>
  <cols>
    <col min="1" max="1" width="10.5703125" style="1" customWidth="1"/>
    <col min="2" max="2" width="13.28515625" style="1" bestFit="1" customWidth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61" t="s">
        <v>5</v>
      </c>
      <c r="B1" s="162"/>
      <c r="C1" s="162"/>
      <c r="D1" s="162"/>
      <c r="E1" s="162"/>
      <c r="F1" s="162"/>
      <c r="G1" s="162"/>
      <c r="H1" s="162"/>
      <c r="I1" s="163"/>
    </row>
    <row r="2" spans="1:9" ht="16.5" customHeight="1">
      <c r="A2" s="93"/>
      <c r="B2" s="2"/>
      <c r="C2" s="2"/>
      <c r="D2" s="14" t="s">
        <v>6</v>
      </c>
      <c r="E2" s="2"/>
      <c r="F2" s="2"/>
      <c r="G2" s="169"/>
      <c r="H2" s="169"/>
      <c r="I2" s="170"/>
    </row>
    <row r="3" spans="1:9" ht="33" customHeight="1">
      <c r="A3" s="94"/>
      <c r="B3" s="3"/>
      <c r="C3" s="3"/>
      <c r="D3" s="3"/>
      <c r="E3" s="3"/>
      <c r="F3" s="3"/>
      <c r="G3" s="171">
        <v>43713</v>
      </c>
      <c r="H3" s="171"/>
      <c r="I3" s="172"/>
    </row>
    <row r="4" spans="1:9" hidden="1">
      <c r="A4" s="94"/>
      <c r="B4" s="3"/>
      <c r="C4" s="3"/>
      <c r="D4" s="3"/>
      <c r="E4" s="3"/>
      <c r="F4" s="3"/>
      <c r="G4" s="3"/>
      <c r="H4" s="3"/>
      <c r="I4" s="95"/>
    </row>
    <row r="5" spans="1:9" s="4" customFormat="1" ht="21" customHeight="1">
      <c r="A5" s="93"/>
      <c r="B5" s="2"/>
      <c r="C5" s="2"/>
      <c r="D5" s="2"/>
      <c r="E5" s="2"/>
      <c r="F5" s="2"/>
      <c r="G5" s="2"/>
      <c r="H5" s="2"/>
      <c r="I5" s="96"/>
    </row>
    <row r="6" spans="1:9" ht="11.25" customHeight="1" thickBot="1">
      <c r="A6" s="93"/>
      <c r="B6" s="2"/>
      <c r="C6" s="2"/>
      <c r="D6" s="2"/>
      <c r="E6" s="2"/>
      <c r="F6" s="2"/>
      <c r="G6" s="169"/>
      <c r="H6" s="169"/>
      <c r="I6" s="170"/>
    </row>
    <row r="7" spans="1:9" s="4" customFormat="1" ht="25.5" customHeight="1" thickBot="1">
      <c r="A7" s="97" t="s">
        <v>7</v>
      </c>
      <c r="B7" s="39" t="s">
        <v>1</v>
      </c>
      <c r="C7" s="40"/>
      <c r="D7" s="41"/>
      <c r="E7" s="41"/>
      <c r="F7" s="41"/>
      <c r="G7" s="41"/>
      <c r="H7" s="41"/>
      <c r="I7" s="98"/>
    </row>
    <row r="8" spans="1:9" ht="13.5" customHeight="1">
      <c r="A8" s="99"/>
      <c r="B8" s="44"/>
      <c r="C8" s="45"/>
      <c r="D8" s="45"/>
      <c r="E8" s="45"/>
      <c r="F8" s="45"/>
      <c r="G8" s="45"/>
      <c r="H8" s="45"/>
      <c r="I8" s="100"/>
    </row>
    <row r="9" spans="1:9" s="5" customFormat="1" ht="33.75" customHeight="1" thickBot="1">
      <c r="A9" s="101" t="s">
        <v>8</v>
      </c>
      <c r="B9" s="173" t="s">
        <v>83</v>
      </c>
      <c r="C9" s="174"/>
      <c r="D9" s="174"/>
      <c r="E9" s="174"/>
      <c r="F9" s="174"/>
      <c r="G9" s="174"/>
      <c r="H9" s="48">
        <v>18976</v>
      </c>
      <c r="I9" s="102"/>
    </row>
    <row r="10" spans="1:9" ht="16.5">
      <c r="A10" s="103"/>
      <c r="B10" s="7"/>
      <c r="C10" s="8"/>
      <c r="D10" s="6"/>
      <c r="E10" s="8"/>
      <c r="F10" s="9"/>
      <c r="G10" s="10"/>
      <c r="H10" s="6"/>
      <c r="I10" s="96"/>
    </row>
    <row r="11" spans="1:9">
      <c r="A11" s="104" t="s">
        <v>39</v>
      </c>
      <c r="C11" s="18"/>
      <c r="D11" s="18"/>
      <c r="E11" s="18"/>
      <c r="F11" s="18"/>
      <c r="G11" s="18"/>
      <c r="H11" s="18"/>
      <c r="I11" s="105"/>
    </row>
    <row r="12" spans="1:9">
      <c r="A12" s="106"/>
      <c r="B12" s="153" t="s">
        <v>84</v>
      </c>
      <c r="C12" s="154"/>
      <c r="D12" s="154"/>
      <c r="E12" s="154"/>
      <c r="F12" s="155"/>
      <c r="G12" s="155"/>
      <c r="H12" s="155"/>
      <c r="I12" s="107"/>
    </row>
    <row r="13" spans="1:9">
      <c r="A13" s="108"/>
      <c r="B13" s="154"/>
      <c r="C13" s="156"/>
      <c r="D13" s="156"/>
      <c r="E13" s="156"/>
      <c r="F13" s="156"/>
      <c r="G13" s="156"/>
      <c r="H13" s="156"/>
      <c r="I13" s="109"/>
    </row>
    <row r="14" spans="1:9" ht="15.75" customHeight="1">
      <c r="A14" s="106"/>
      <c r="B14" s="157" t="s">
        <v>16</v>
      </c>
      <c r="C14" s="154"/>
      <c r="D14" s="155"/>
      <c r="E14" s="158"/>
      <c r="F14" s="155"/>
      <c r="G14" s="159"/>
      <c r="H14" s="154"/>
      <c r="I14" s="109"/>
    </row>
    <row r="15" spans="1:9">
      <c r="A15" s="110"/>
      <c r="B15" s="165"/>
      <c r="C15" s="165"/>
      <c r="D15" s="165"/>
      <c r="E15" s="165"/>
      <c r="F15" s="9"/>
      <c r="G15" s="12"/>
      <c r="H15" s="13"/>
      <c r="I15" s="111"/>
    </row>
    <row r="16" spans="1:9" ht="7.5" customHeight="1" thickBot="1">
      <c r="A16" s="166"/>
      <c r="B16" s="167"/>
      <c r="C16" s="167"/>
      <c r="D16" s="167"/>
      <c r="E16" s="167"/>
      <c r="F16" s="167"/>
      <c r="G16" s="167"/>
      <c r="H16" s="167"/>
      <c r="I16" s="168"/>
    </row>
    <row r="17" spans="1:9">
      <c r="A17" s="112"/>
      <c r="B17" s="160" t="s">
        <v>85</v>
      </c>
      <c r="C17" s="160"/>
      <c r="D17" s="51"/>
      <c r="E17" s="51"/>
      <c r="F17" s="51"/>
      <c r="G17" s="51"/>
      <c r="H17" s="52" t="s">
        <v>11</v>
      </c>
      <c r="I17" s="100"/>
    </row>
    <row r="18" spans="1:9" ht="17.25" customHeight="1" thickBot="1">
      <c r="A18" s="113"/>
      <c r="B18" s="53"/>
      <c r="C18" s="54"/>
      <c r="D18" s="55"/>
      <c r="E18" s="55"/>
      <c r="F18" s="56"/>
      <c r="G18" s="56"/>
      <c r="H18" s="59" t="s">
        <v>10</v>
      </c>
      <c r="I18" s="114"/>
    </row>
    <row r="19" spans="1:9" ht="33" customHeight="1">
      <c r="A19" s="93" t="s">
        <v>12</v>
      </c>
      <c r="B19" s="2"/>
      <c r="C19" s="2"/>
      <c r="D19" s="2"/>
      <c r="E19" s="164" t="s">
        <v>13</v>
      </c>
      <c r="F19" s="164"/>
      <c r="G19" s="2"/>
      <c r="H19" s="2"/>
      <c r="I19" s="96"/>
    </row>
    <row r="20" spans="1:9" s="16" customFormat="1" ht="21" customHeight="1">
      <c r="A20" s="115"/>
      <c r="B20" s="57" t="s">
        <v>1</v>
      </c>
      <c r="C20" s="58"/>
      <c r="D20" s="58"/>
      <c r="E20" s="2"/>
      <c r="F20" s="15"/>
      <c r="G20" s="57" t="s">
        <v>2</v>
      </c>
      <c r="H20" s="1"/>
      <c r="I20" s="116"/>
    </row>
    <row r="21" spans="1:9" ht="16.5">
      <c r="A21" s="117"/>
      <c r="B21" s="118" t="s">
        <v>3</v>
      </c>
      <c r="C21" s="118"/>
      <c r="D21" s="118"/>
      <c r="E21" s="118"/>
      <c r="F21" s="118"/>
      <c r="G21" s="118" t="s">
        <v>72</v>
      </c>
      <c r="H21" s="119"/>
      <c r="I21" s="120"/>
    </row>
  </sheetData>
  <mergeCells count="9">
    <mergeCell ref="A1:I1"/>
    <mergeCell ref="E19:F19"/>
    <mergeCell ref="B15:C15"/>
    <mergeCell ref="D15:E15"/>
    <mergeCell ref="A16:I16"/>
    <mergeCell ref="G2:I2"/>
    <mergeCell ref="G3:I3"/>
    <mergeCell ref="G6:I6"/>
    <mergeCell ref="B9:G9"/>
  </mergeCells>
  <pageMargins left="0.62" right="0" top="0.48" bottom="0.02" header="0.59" footer="0.5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tabSelected="1" view="pageBreakPreview" zoomScale="80" zoomScaleNormal="100" zoomScaleSheetLayoutView="80" workbookViewId="0">
      <selection activeCell="G22" sqref="G22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43753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21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94</v>
      </c>
      <c r="C9" s="174"/>
      <c r="D9" s="174"/>
      <c r="E9" s="174"/>
      <c r="F9" s="174"/>
      <c r="G9" s="174"/>
      <c r="H9" s="48">
        <v>198000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/>
      <c r="D11" s="18"/>
      <c r="E11" s="18"/>
      <c r="F11" s="18"/>
      <c r="G11" s="18"/>
      <c r="H11" s="18"/>
      <c r="I11" s="27"/>
    </row>
    <row r="12" spans="1:9">
      <c r="A12" s="179" t="s">
        <v>20</v>
      </c>
      <c r="B12" s="180"/>
      <c r="C12" s="180"/>
      <c r="D12" s="180"/>
      <c r="E12" s="180"/>
      <c r="F12" s="180"/>
      <c r="G12" s="180"/>
      <c r="H12" s="180"/>
      <c r="I12" s="181"/>
    </row>
    <row r="13" spans="1:9">
      <c r="A13" s="175" t="s">
        <v>95</v>
      </c>
      <c r="B13" s="176"/>
      <c r="C13" s="176"/>
      <c r="D13" s="176"/>
      <c r="E13" s="176"/>
      <c r="F13" s="176"/>
      <c r="G13" s="176"/>
      <c r="H13" s="176"/>
      <c r="I13" s="28"/>
    </row>
    <row r="14" spans="1:9" ht="15.75" customHeight="1">
      <c r="A14" s="29"/>
      <c r="B14" s="17"/>
      <c r="D14" s="62"/>
      <c r="E14" s="61"/>
      <c r="F14" s="62"/>
      <c r="G14" s="11"/>
      <c r="H14" s="17"/>
      <c r="I14" s="28"/>
    </row>
    <row r="15" spans="1:9">
      <c r="A15" s="30"/>
      <c r="B15" s="165"/>
      <c r="C15" s="165"/>
      <c r="D15" s="165"/>
      <c r="E15" s="165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96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72</v>
      </c>
      <c r="H21" s="36"/>
      <c r="I21" s="37"/>
    </row>
  </sheetData>
  <mergeCells count="11">
    <mergeCell ref="A12:I12"/>
    <mergeCell ref="A1:I1"/>
    <mergeCell ref="G2:I2"/>
    <mergeCell ref="G3:I3"/>
    <mergeCell ref="G6:I6"/>
    <mergeCell ref="B9:G9"/>
    <mergeCell ref="A13:H13"/>
    <mergeCell ref="B15:C15"/>
    <mergeCell ref="D15:E15"/>
    <mergeCell ref="A16:I16"/>
    <mergeCell ref="E19:F19"/>
  </mergeCells>
  <pageMargins left="0.62" right="0" top="0.48" bottom="0.02" header="0.59" footer="0.5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topLeftCell="A2" zoomScale="90" zoomScaleNormal="100" zoomScaleSheetLayoutView="90" workbookViewId="0">
      <selection activeCell="H12" sqref="H12"/>
    </sheetView>
  </sheetViews>
  <sheetFormatPr defaultColWidth="9.140625" defaultRowHeight="15.75"/>
  <cols>
    <col min="1" max="1" width="10.5703125" style="1" customWidth="1"/>
    <col min="2" max="2" width="13.28515625" style="1" bestFit="1" customWidth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61" t="s">
        <v>5</v>
      </c>
      <c r="B1" s="162"/>
      <c r="C1" s="162"/>
      <c r="D1" s="162"/>
      <c r="E1" s="162"/>
      <c r="F1" s="162"/>
      <c r="G1" s="162"/>
      <c r="H1" s="162"/>
      <c r="I1" s="163"/>
    </row>
    <row r="2" spans="1:9" ht="16.5" customHeight="1">
      <c r="A2" s="93"/>
      <c r="B2" s="2"/>
      <c r="C2" s="2"/>
      <c r="D2" s="14" t="s">
        <v>6</v>
      </c>
      <c r="E2" s="2"/>
      <c r="F2" s="2"/>
      <c r="G2" s="169"/>
      <c r="H2" s="169"/>
      <c r="I2" s="170"/>
    </row>
    <row r="3" spans="1:9" ht="33" customHeight="1">
      <c r="A3" s="94"/>
      <c r="B3" s="3"/>
      <c r="C3" s="3"/>
      <c r="D3" s="3"/>
      <c r="E3" s="3"/>
      <c r="F3" s="3"/>
      <c r="G3" s="171">
        <v>43724</v>
      </c>
      <c r="H3" s="171"/>
      <c r="I3" s="172"/>
    </row>
    <row r="4" spans="1:9" hidden="1">
      <c r="A4" s="94"/>
      <c r="B4" s="3"/>
      <c r="C4" s="3"/>
      <c r="D4" s="3"/>
      <c r="E4" s="3"/>
      <c r="F4" s="3"/>
      <c r="G4" s="3"/>
      <c r="H4" s="3"/>
      <c r="I4" s="95"/>
    </row>
    <row r="5" spans="1:9" s="4" customFormat="1" ht="21" customHeight="1">
      <c r="A5" s="93"/>
      <c r="B5" s="2"/>
      <c r="C5" s="2"/>
      <c r="D5" s="2"/>
      <c r="E5" s="2"/>
      <c r="F5" s="2"/>
      <c r="G5" s="2"/>
      <c r="H5" s="2"/>
      <c r="I5" s="96"/>
    </row>
    <row r="6" spans="1:9" ht="11.25" customHeight="1" thickBot="1">
      <c r="A6" s="93"/>
      <c r="B6" s="2"/>
      <c r="C6" s="2"/>
      <c r="D6" s="2"/>
      <c r="E6" s="2"/>
      <c r="F6" s="2"/>
      <c r="G6" s="169"/>
      <c r="H6" s="169"/>
      <c r="I6" s="170"/>
    </row>
    <row r="7" spans="1:9" s="4" customFormat="1" ht="25.5" customHeight="1" thickBot="1">
      <c r="A7" s="97" t="s">
        <v>7</v>
      </c>
      <c r="B7" s="39" t="s">
        <v>91</v>
      </c>
      <c r="C7" s="40"/>
      <c r="D7" s="41"/>
      <c r="E7" s="41"/>
      <c r="F7" s="41"/>
      <c r="G7" s="41"/>
      <c r="H7" s="41"/>
      <c r="I7" s="98"/>
    </row>
    <row r="8" spans="1:9" ht="13.5" customHeight="1">
      <c r="A8" s="99"/>
      <c r="B8" s="44"/>
      <c r="C8" s="45"/>
      <c r="D8" s="45"/>
      <c r="E8" s="45"/>
      <c r="F8" s="45"/>
      <c r="G8" s="45"/>
      <c r="H8" s="45"/>
      <c r="I8" s="100"/>
    </row>
    <row r="9" spans="1:9" s="5" customFormat="1" ht="33.75" customHeight="1" thickBot="1">
      <c r="A9" s="101" t="s">
        <v>8</v>
      </c>
      <c r="B9" s="173" t="s">
        <v>92</v>
      </c>
      <c r="C9" s="174"/>
      <c r="D9" s="174"/>
      <c r="E9" s="174"/>
      <c r="F9" s="174"/>
      <c r="G9" s="174"/>
      <c r="H9" s="48">
        <v>49996</v>
      </c>
      <c r="I9" s="102"/>
    </row>
    <row r="10" spans="1:9" ht="16.5">
      <c r="A10" s="103"/>
      <c r="B10" s="7"/>
      <c r="C10" s="8"/>
      <c r="D10" s="6"/>
      <c r="E10" s="8"/>
      <c r="F10" s="9"/>
      <c r="G10" s="10"/>
      <c r="H10" s="6"/>
      <c r="I10" s="96"/>
    </row>
    <row r="11" spans="1:9">
      <c r="A11" s="110" t="s">
        <v>39</v>
      </c>
      <c r="C11" s="18"/>
      <c r="D11" s="18"/>
      <c r="E11" s="18"/>
      <c r="F11" s="18"/>
      <c r="G11" s="18"/>
      <c r="H11" s="18"/>
      <c r="I11" s="105"/>
    </row>
    <row r="12" spans="1:9">
      <c r="A12" s="106"/>
      <c r="B12" s="148" t="s">
        <v>82</v>
      </c>
      <c r="C12" s="87"/>
      <c r="E12" s="87"/>
      <c r="F12" s="88"/>
      <c r="G12" s="88"/>
      <c r="H12" s="88"/>
      <c r="I12" s="107"/>
    </row>
    <row r="13" spans="1:9">
      <c r="A13" s="108"/>
      <c r="B13" s="87"/>
      <c r="C13" s="89"/>
      <c r="D13" s="89"/>
      <c r="E13" s="89"/>
      <c r="F13" s="89"/>
      <c r="G13" s="89"/>
      <c r="H13" s="89"/>
      <c r="I13" s="109"/>
    </row>
    <row r="14" spans="1:9" ht="15.75" customHeight="1">
      <c r="A14" s="106"/>
      <c r="B14" s="92" t="s">
        <v>16</v>
      </c>
      <c r="C14" s="87"/>
      <c r="D14" s="88"/>
      <c r="E14" s="90"/>
      <c r="F14" s="88"/>
      <c r="G14" s="91"/>
      <c r="H14" s="87"/>
      <c r="I14" s="109"/>
    </row>
    <row r="15" spans="1:9">
      <c r="A15" s="110"/>
      <c r="B15" s="165"/>
      <c r="C15" s="165"/>
      <c r="D15" s="165"/>
      <c r="E15" s="165"/>
      <c r="F15" s="9"/>
      <c r="G15" s="12"/>
      <c r="H15" s="13"/>
      <c r="I15" s="111"/>
    </row>
    <row r="16" spans="1:9" ht="7.5" customHeight="1" thickBot="1">
      <c r="A16" s="166"/>
      <c r="B16" s="167"/>
      <c r="C16" s="167"/>
      <c r="D16" s="167"/>
      <c r="E16" s="167"/>
      <c r="F16" s="167"/>
      <c r="G16" s="167"/>
      <c r="H16" s="167"/>
      <c r="I16" s="168"/>
    </row>
    <row r="17" spans="1:9">
      <c r="A17" s="112"/>
      <c r="B17" s="147" t="s">
        <v>93</v>
      </c>
      <c r="C17" s="51"/>
      <c r="D17" s="51"/>
      <c r="E17" s="51"/>
      <c r="F17" s="51"/>
      <c r="G17" s="51"/>
      <c r="H17" s="52"/>
      <c r="I17" s="100"/>
    </row>
    <row r="18" spans="1:9" ht="17.25" customHeight="1" thickBot="1">
      <c r="A18" s="113"/>
      <c r="B18" s="53"/>
      <c r="C18" s="54"/>
      <c r="D18" s="55"/>
      <c r="E18" s="55"/>
      <c r="F18" s="56"/>
      <c r="G18" s="56"/>
      <c r="H18" s="59"/>
      <c r="I18" s="114"/>
    </row>
    <row r="19" spans="1:9" ht="33" customHeight="1">
      <c r="A19" s="93" t="s">
        <v>12</v>
      </c>
      <c r="B19" s="2"/>
      <c r="C19" s="2"/>
      <c r="D19" s="2"/>
      <c r="E19" s="164" t="s">
        <v>13</v>
      </c>
      <c r="F19" s="164"/>
      <c r="G19" s="2"/>
      <c r="H19" s="2"/>
      <c r="I19" s="96"/>
    </row>
    <row r="20" spans="1:9" s="16" customFormat="1" ht="21" customHeight="1">
      <c r="A20" s="115"/>
      <c r="B20" s="57" t="s">
        <v>1</v>
      </c>
      <c r="C20" s="58"/>
      <c r="D20" s="58"/>
      <c r="E20" s="2"/>
      <c r="F20" s="15"/>
      <c r="G20" s="57" t="s">
        <v>2</v>
      </c>
      <c r="H20" s="1"/>
      <c r="I20" s="116"/>
    </row>
    <row r="21" spans="1:9" ht="16.5">
      <c r="A21" s="117"/>
      <c r="B21" s="118" t="s">
        <v>3</v>
      </c>
      <c r="C21" s="118"/>
      <c r="D21" s="118"/>
      <c r="E21" s="118"/>
      <c r="F21" s="118"/>
      <c r="G21" s="118" t="s">
        <v>72</v>
      </c>
      <c r="H21" s="119"/>
      <c r="I21" s="120"/>
    </row>
  </sheetData>
  <mergeCells count="9">
    <mergeCell ref="A16:I16"/>
    <mergeCell ref="E19:F19"/>
    <mergeCell ref="A1:I1"/>
    <mergeCell ref="G2:I2"/>
    <mergeCell ref="G3:I3"/>
    <mergeCell ref="G6:I6"/>
    <mergeCell ref="B9:G9"/>
    <mergeCell ref="B15:C15"/>
    <mergeCell ref="D15:E15"/>
  </mergeCells>
  <pageMargins left="0.62" right="0" top="0.48" bottom="0.02" header="0.59" footer="0.5"/>
  <pageSetup paperSize="9"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90" zoomScaleNormal="100" zoomScaleSheetLayoutView="90" workbookViewId="0">
      <selection activeCell="A15" sqref="A15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43718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45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86</v>
      </c>
      <c r="C9" s="174"/>
      <c r="D9" s="174"/>
      <c r="E9" s="174"/>
      <c r="F9" s="174"/>
      <c r="G9" s="174"/>
      <c r="H9" s="48">
        <v>40562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 t="s">
        <v>29</v>
      </c>
      <c r="D11" s="18"/>
      <c r="E11" s="18"/>
      <c r="F11" s="18"/>
      <c r="G11" s="18"/>
      <c r="H11" s="18"/>
      <c r="I11" s="27"/>
    </row>
    <row r="12" spans="1:9">
      <c r="A12" s="179" t="s">
        <v>87</v>
      </c>
      <c r="B12" s="180"/>
      <c r="C12" s="180"/>
      <c r="D12" s="180"/>
      <c r="E12" s="180"/>
      <c r="F12" s="180"/>
      <c r="G12" s="180"/>
      <c r="H12" s="180"/>
      <c r="I12" s="181"/>
    </row>
    <row r="13" spans="1:9">
      <c r="A13" s="175" t="s">
        <v>88</v>
      </c>
      <c r="B13" s="176"/>
      <c r="C13" s="176"/>
      <c r="D13" s="176"/>
      <c r="E13" s="176"/>
      <c r="F13" s="176"/>
      <c r="G13" s="176"/>
      <c r="H13" s="176"/>
      <c r="I13" s="28"/>
    </row>
    <row r="14" spans="1:9" ht="15.75" customHeight="1">
      <c r="A14" s="179" t="s">
        <v>90</v>
      </c>
      <c r="B14" s="180"/>
      <c r="C14" s="180"/>
      <c r="D14" s="180"/>
      <c r="E14" s="180"/>
      <c r="F14" s="180"/>
      <c r="G14" s="180"/>
      <c r="H14" s="180"/>
      <c r="I14" s="181"/>
    </row>
    <row r="15" spans="1:9">
      <c r="A15" s="30"/>
      <c r="B15" s="127"/>
      <c r="C15" s="126"/>
      <c r="D15" s="126"/>
      <c r="E15" s="126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89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72</v>
      </c>
      <c r="H21" s="36"/>
      <c r="I21" s="37"/>
    </row>
  </sheetData>
  <mergeCells count="10">
    <mergeCell ref="A13:H13"/>
    <mergeCell ref="A16:I16"/>
    <mergeCell ref="E19:F19"/>
    <mergeCell ref="A12:I12"/>
    <mergeCell ref="A1:I1"/>
    <mergeCell ref="G2:I2"/>
    <mergeCell ref="G3:I3"/>
    <mergeCell ref="G6:I6"/>
    <mergeCell ref="B9:G9"/>
    <mergeCell ref="A14:I14"/>
  </mergeCells>
  <pageMargins left="0.62" right="0" top="0.48" bottom="0.02" header="0.59" footer="0.5"/>
  <pageSetup paperSize="9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90" zoomScaleNormal="100" zoomScaleSheetLayoutView="90" workbookViewId="0">
      <selection activeCell="E29" sqref="E29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43580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19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64</v>
      </c>
      <c r="C9" s="174"/>
      <c r="D9" s="174"/>
      <c r="E9" s="174"/>
      <c r="F9" s="174"/>
      <c r="G9" s="174"/>
      <c r="H9" s="48">
        <v>1453.56</v>
      </c>
      <c r="I9" s="49"/>
    </row>
    <row r="10" spans="1:9" ht="16.5">
      <c r="A10" s="26" t="s">
        <v>9</v>
      </c>
      <c r="B10" s="7"/>
      <c r="C10" s="8"/>
      <c r="D10" s="6"/>
      <c r="E10" s="8"/>
      <c r="F10" s="9"/>
      <c r="G10" s="10"/>
      <c r="H10" s="6"/>
      <c r="I10" s="24"/>
    </row>
    <row r="11" spans="1:9">
      <c r="A11" s="29"/>
      <c r="B11" s="17" t="s">
        <v>65</v>
      </c>
      <c r="C11" s="18"/>
      <c r="D11" s="18"/>
      <c r="E11" s="18"/>
      <c r="F11" s="18"/>
      <c r="G11" s="135"/>
      <c r="H11" s="130" t="s">
        <v>16</v>
      </c>
      <c r="I11" s="27"/>
    </row>
    <row r="12" spans="1:9">
      <c r="A12" s="26" t="s">
        <v>16</v>
      </c>
      <c r="B12" s="142" t="s">
        <v>66</v>
      </c>
      <c r="C12" s="18"/>
      <c r="D12" s="18"/>
      <c r="E12" s="18"/>
      <c r="F12" s="18"/>
      <c r="G12" s="18"/>
      <c r="H12" s="130"/>
      <c r="I12" s="27"/>
    </row>
    <row r="13" spans="1:9">
      <c r="A13" s="133"/>
      <c r="B13" s="74"/>
      <c r="C13" s="74"/>
      <c r="D13" s="74"/>
      <c r="E13" s="74"/>
      <c r="F13" s="187"/>
      <c r="G13" s="187"/>
      <c r="H13" s="140"/>
      <c r="I13" s="28"/>
    </row>
    <row r="14" spans="1:9" ht="15.75" customHeight="1">
      <c r="A14" s="29"/>
      <c r="B14" s="17"/>
      <c r="D14" s="131"/>
      <c r="E14" s="132"/>
      <c r="F14" s="188"/>
      <c r="G14" s="188"/>
      <c r="H14" s="141"/>
      <c r="I14" s="28"/>
    </row>
    <row r="15" spans="1:9">
      <c r="A15" s="30"/>
      <c r="B15" s="165"/>
      <c r="C15" s="165"/>
      <c r="D15" s="165"/>
      <c r="E15" s="165"/>
      <c r="F15" s="9"/>
      <c r="G15" s="12"/>
      <c r="H15" s="11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55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E19:F19"/>
    <mergeCell ref="A1:I1"/>
    <mergeCell ref="G2:I2"/>
    <mergeCell ref="G3:I3"/>
    <mergeCell ref="G6:I6"/>
    <mergeCell ref="B9:G9"/>
    <mergeCell ref="F13:G13"/>
    <mergeCell ref="F14:G14"/>
    <mergeCell ref="B15:C15"/>
    <mergeCell ref="D15:E15"/>
    <mergeCell ref="A16:I16"/>
  </mergeCells>
  <pageMargins left="0.62" right="0" top="0.48" bottom="0.02" header="0.59" footer="0.5"/>
  <pageSetup paperSize="9"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topLeftCell="A2" zoomScale="90" zoomScaleNormal="100" zoomScaleSheetLayoutView="90" workbookViewId="0">
      <selection activeCell="D15" sqref="D15:E15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43677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19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73</v>
      </c>
      <c r="C9" s="174"/>
      <c r="D9" s="174"/>
      <c r="E9" s="174"/>
      <c r="F9" s="174"/>
      <c r="G9" s="174"/>
      <c r="H9" s="48">
        <v>2500</v>
      </c>
      <c r="I9" s="49"/>
    </row>
    <row r="10" spans="1:9" ht="16.5">
      <c r="A10" s="26" t="s">
        <v>9</v>
      </c>
      <c r="B10" s="7"/>
      <c r="C10" s="8"/>
      <c r="D10" s="6"/>
      <c r="E10" s="8"/>
      <c r="F10" s="9"/>
      <c r="G10" s="10"/>
      <c r="H10" s="6"/>
      <c r="I10" s="24"/>
    </row>
    <row r="11" spans="1:9">
      <c r="A11" s="29"/>
      <c r="B11" s="17" t="s">
        <v>77</v>
      </c>
      <c r="C11" s="18"/>
      <c r="D11" s="18"/>
      <c r="E11" s="18"/>
      <c r="F11" s="18"/>
      <c r="G11" s="150"/>
      <c r="H11" s="130" t="s">
        <v>16</v>
      </c>
      <c r="I11" s="27"/>
    </row>
    <row r="12" spans="1:9">
      <c r="A12" s="26" t="s">
        <v>16</v>
      </c>
      <c r="B12" s="142" t="s">
        <v>74</v>
      </c>
      <c r="C12" s="18"/>
      <c r="D12" s="18"/>
      <c r="E12" s="18"/>
      <c r="F12" s="18"/>
      <c r="G12" s="18"/>
      <c r="H12" s="130"/>
      <c r="I12" s="27"/>
    </row>
    <row r="13" spans="1:9">
      <c r="A13" s="133"/>
      <c r="B13" s="74" t="s">
        <v>78</v>
      </c>
      <c r="C13" s="74"/>
      <c r="D13" s="74"/>
      <c r="E13" s="74"/>
      <c r="F13" s="187"/>
      <c r="G13" s="187"/>
      <c r="H13" s="140"/>
      <c r="I13" s="28"/>
    </row>
    <row r="14" spans="1:9" ht="15.75" customHeight="1">
      <c r="A14" s="29"/>
      <c r="B14" s="17"/>
      <c r="D14" s="149"/>
      <c r="E14" s="151"/>
      <c r="F14" s="188"/>
      <c r="G14" s="188"/>
      <c r="H14" s="141"/>
      <c r="I14" s="28"/>
    </row>
    <row r="15" spans="1:9">
      <c r="A15" s="30"/>
      <c r="B15" s="165"/>
      <c r="C15" s="165"/>
      <c r="D15" s="165"/>
      <c r="E15" s="165"/>
      <c r="F15" s="9"/>
      <c r="G15" s="12"/>
      <c r="H15" s="11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75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76</v>
      </c>
      <c r="H21" s="36"/>
      <c r="I21" s="37"/>
    </row>
  </sheetData>
  <mergeCells count="11">
    <mergeCell ref="F14:G14"/>
    <mergeCell ref="B15:C15"/>
    <mergeCell ref="D15:E15"/>
    <mergeCell ref="A16:I16"/>
    <mergeCell ref="E19:F19"/>
    <mergeCell ref="F13:G13"/>
    <mergeCell ref="A1:I1"/>
    <mergeCell ref="G2:I2"/>
    <mergeCell ref="G3:I3"/>
    <mergeCell ref="G6:I6"/>
    <mergeCell ref="B9:G9"/>
  </mergeCells>
  <pageMargins left="0.62" right="0" top="0.48" bottom="0.02" header="0.59" footer="0.5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topLeftCell="A2" zoomScale="90" zoomScaleNormal="100" zoomScaleSheetLayoutView="90" workbookViewId="0">
      <selection activeCell="G3" sqref="G3:I3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43600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27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67</v>
      </c>
      <c r="C9" s="174"/>
      <c r="D9" s="174"/>
      <c r="E9" s="174"/>
      <c r="F9" s="174"/>
      <c r="G9" s="174"/>
      <c r="H9" s="48">
        <v>1276.8</v>
      </c>
      <c r="I9" s="49"/>
    </row>
    <row r="10" spans="1:9" ht="16.5">
      <c r="A10" s="26" t="s">
        <v>9</v>
      </c>
      <c r="B10" s="7"/>
      <c r="C10" s="8"/>
      <c r="D10" s="6"/>
      <c r="E10" s="8"/>
      <c r="F10" s="9"/>
      <c r="G10" s="10"/>
      <c r="H10" s="6"/>
      <c r="I10" s="24"/>
    </row>
    <row r="11" spans="1:9">
      <c r="A11" s="29"/>
      <c r="B11" s="87" t="s">
        <v>71</v>
      </c>
      <c r="C11" s="143"/>
      <c r="D11" s="143"/>
      <c r="E11" s="143"/>
      <c r="F11" s="143"/>
      <c r="G11" s="144"/>
      <c r="H11" s="130" t="s">
        <v>16</v>
      </c>
      <c r="I11" s="27"/>
    </row>
    <row r="12" spans="1:9">
      <c r="A12" s="26" t="s">
        <v>16</v>
      </c>
      <c r="B12" s="87" t="s">
        <v>69</v>
      </c>
      <c r="C12" s="143"/>
      <c r="D12" s="143"/>
      <c r="E12" s="143"/>
      <c r="F12" s="143"/>
      <c r="G12" s="143"/>
      <c r="H12" s="130"/>
      <c r="I12" s="27"/>
    </row>
    <row r="13" spans="1:9">
      <c r="A13" s="133"/>
      <c r="B13" s="145" t="s">
        <v>70</v>
      </c>
      <c r="C13" s="146"/>
      <c r="D13" s="146"/>
      <c r="E13" s="146"/>
      <c r="F13" s="189"/>
      <c r="G13" s="189"/>
      <c r="H13" s="140"/>
      <c r="I13" s="28"/>
    </row>
    <row r="14" spans="1:9" ht="15.75" customHeight="1">
      <c r="A14" s="29"/>
      <c r="B14" s="17"/>
      <c r="D14" s="138"/>
      <c r="E14" s="139"/>
      <c r="F14" s="188"/>
      <c r="G14" s="188"/>
      <c r="H14" s="141"/>
      <c r="I14" s="28"/>
    </row>
    <row r="15" spans="1:9">
      <c r="A15" s="30"/>
      <c r="B15" s="165"/>
      <c r="C15" s="165"/>
      <c r="D15" s="165"/>
      <c r="E15" s="165"/>
      <c r="F15" s="9"/>
      <c r="G15" s="12"/>
      <c r="H15" s="11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68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F13:G13"/>
    <mergeCell ref="A1:I1"/>
    <mergeCell ref="G2:I2"/>
    <mergeCell ref="G3:I3"/>
    <mergeCell ref="G6:I6"/>
    <mergeCell ref="B9:G9"/>
    <mergeCell ref="F14:G14"/>
    <mergeCell ref="B15:C15"/>
    <mergeCell ref="D15:E15"/>
    <mergeCell ref="A16:I16"/>
    <mergeCell ref="E19:F19"/>
  </mergeCells>
  <pageMargins left="0.62" right="0" top="0.48" bottom="0.02" header="0.59" footer="0.5"/>
  <pageSetup paperSize="9" scale="9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90" zoomScaleNormal="100" zoomScaleSheetLayoutView="90" workbookViewId="0">
      <selection activeCell="B7" sqref="B7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43212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27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59</v>
      </c>
      <c r="C9" s="174"/>
      <c r="D9" s="174"/>
      <c r="E9" s="174"/>
      <c r="F9" s="174"/>
      <c r="G9" s="174"/>
      <c r="H9" s="48">
        <v>126403.2</v>
      </c>
      <c r="I9" s="49"/>
    </row>
    <row r="10" spans="1:9" ht="16.5">
      <c r="A10" s="26" t="s">
        <v>9</v>
      </c>
      <c r="B10" s="7"/>
      <c r="C10" s="8"/>
      <c r="D10" s="6"/>
      <c r="E10" s="8"/>
      <c r="F10" s="9"/>
      <c r="G10" s="10"/>
      <c r="H10" s="6"/>
      <c r="I10" s="24"/>
    </row>
    <row r="11" spans="1:9">
      <c r="A11" s="29" t="s">
        <v>58</v>
      </c>
      <c r="B11" s="17"/>
      <c r="C11" s="18"/>
      <c r="D11" s="18"/>
      <c r="E11" s="18"/>
      <c r="F11" s="18"/>
      <c r="G11" s="135" t="s">
        <v>62</v>
      </c>
      <c r="H11" s="130">
        <v>134400</v>
      </c>
      <c r="I11" s="27"/>
    </row>
    <row r="12" spans="1:9">
      <c r="A12" s="26" t="s">
        <v>60</v>
      </c>
      <c r="B12" s="26"/>
      <c r="C12" s="18"/>
      <c r="D12" s="18"/>
      <c r="E12" s="18"/>
      <c r="F12" s="187" t="s">
        <v>61</v>
      </c>
      <c r="G12" s="187"/>
      <c r="H12" s="134">
        <v>-6720</v>
      </c>
      <c r="I12" s="27"/>
    </row>
    <row r="13" spans="1:9">
      <c r="A13" s="133"/>
      <c r="B13" s="74"/>
      <c r="C13" s="74"/>
      <c r="D13" s="74"/>
      <c r="E13" s="74"/>
      <c r="F13" s="187" t="s">
        <v>63</v>
      </c>
      <c r="G13" s="187"/>
      <c r="H13" s="137">
        <f>H11+H12</f>
        <v>127680</v>
      </c>
      <c r="I13" s="28"/>
    </row>
    <row r="14" spans="1:9" ht="15.75" customHeight="1">
      <c r="A14" s="29"/>
      <c r="B14" s="17"/>
      <c r="D14" s="128"/>
      <c r="E14" s="129"/>
      <c r="F14" s="188" t="s">
        <v>57</v>
      </c>
      <c r="G14" s="188"/>
      <c r="H14" s="136">
        <v>-1276.8</v>
      </c>
      <c r="I14" s="28"/>
    </row>
    <row r="15" spans="1:9">
      <c r="A15" s="30"/>
      <c r="B15" s="165"/>
      <c r="C15" s="165"/>
      <c r="D15" s="165"/>
      <c r="E15" s="165"/>
      <c r="F15" s="9"/>
      <c r="G15" s="12"/>
      <c r="H15" s="11">
        <v>126403.2</v>
      </c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56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2">
    <mergeCell ref="A1:I1"/>
    <mergeCell ref="G2:I2"/>
    <mergeCell ref="G3:I3"/>
    <mergeCell ref="G6:I6"/>
    <mergeCell ref="B9:G9"/>
    <mergeCell ref="E19:F19"/>
    <mergeCell ref="F13:G13"/>
    <mergeCell ref="F14:G14"/>
    <mergeCell ref="F12:G12"/>
    <mergeCell ref="B15:C15"/>
    <mergeCell ref="D15:E15"/>
    <mergeCell ref="A16:I16"/>
  </mergeCells>
  <pageMargins left="0.62" right="0" top="0.48" bottom="0.02" header="0.59" footer="0.5"/>
  <pageSetup paperSize="9" scale="9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90" zoomScaleNormal="100" zoomScaleSheetLayoutView="90" workbookViewId="0">
      <selection sqref="A1:I2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43091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27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33</v>
      </c>
      <c r="C9" s="174"/>
      <c r="D9" s="174"/>
      <c r="E9" s="174"/>
      <c r="F9" s="174"/>
      <c r="G9" s="174"/>
      <c r="H9" s="48">
        <v>123200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 t="s">
        <v>29</v>
      </c>
      <c r="D11" s="18"/>
      <c r="E11" s="18"/>
      <c r="F11" s="18"/>
      <c r="G11" s="18"/>
      <c r="H11" s="18"/>
      <c r="I11" s="27"/>
    </row>
    <row r="12" spans="1:9">
      <c r="A12" s="179" t="s">
        <v>31</v>
      </c>
      <c r="B12" s="180"/>
      <c r="C12" s="180"/>
      <c r="D12" s="180"/>
      <c r="E12" s="180"/>
      <c r="F12" s="180"/>
      <c r="G12" s="180"/>
      <c r="H12" s="180"/>
      <c r="I12" s="181"/>
    </row>
    <row r="13" spans="1:9">
      <c r="A13" s="175" t="s">
        <v>30</v>
      </c>
      <c r="B13" s="176"/>
      <c r="C13" s="176"/>
      <c r="D13" s="176"/>
      <c r="E13" s="176"/>
      <c r="F13" s="176"/>
      <c r="G13" s="176"/>
      <c r="H13" s="176"/>
      <c r="I13" s="28"/>
    </row>
    <row r="14" spans="1:9" ht="15.75" customHeight="1">
      <c r="A14" s="29"/>
      <c r="B14" s="17"/>
      <c r="C14" s="1" t="s">
        <v>32</v>
      </c>
      <c r="D14" s="66"/>
      <c r="E14" s="65"/>
      <c r="F14" s="66"/>
      <c r="G14" s="11"/>
      <c r="H14" s="17"/>
      <c r="I14" s="28"/>
    </row>
    <row r="15" spans="1:9">
      <c r="A15" s="30"/>
      <c r="B15" s="165"/>
      <c r="C15" s="165"/>
      <c r="D15" s="165"/>
      <c r="E15" s="165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28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A13:H13"/>
    <mergeCell ref="B15:C15"/>
    <mergeCell ref="D15:E15"/>
    <mergeCell ref="A16:I16"/>
    <mergeCell ref="E19:F19"/>
    <mergeCell ref="A12:I12"/>
    <mergeCell ref="A1:I1"/>
    <mergeCell ref="G2:I2"/>
    <mergeCell ref="G3:I3"/>
    <mergeCell ref="G6:I6"/>
    <mergeCell ref="B9:G9"/>
  </mergeCells>
  <pageMargins left="0.62" right="0" top="0.48" bottom="0.02" header="0.59" footer="0.5"/>
  <pageSetup paperSize="9"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90" zoomScaleNormal="100" zoomScaleSheetLayoutView="90" workbookViewId="0">
      <selection activeCell="K10" sqref="K10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43152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27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33</v>
      </c>
      <c r="C9" s="174"/>
      <c r="D9" s="174"/>
      <c r="E9" s="174"/>
      <c r="F9" s="174"/>
      <c r="G9" s="174"/>
      <c r="H9" s="48">
        <v>123200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 t="s">
        <v>29</v>
      </c>
      <c r="D11" s="18"/>
      <c r="E11" s="18"/>
      <c r="F11" s="18"/>
      <c r="G11" s="18"/>
      <c r="H11" s="18"/>
      <c r="I11" s="27"/>
    </row>
    <row r="12" spans="1:9">
      <c r="A12" s="179" t="s">
        <v>34</v>
      </c>
      <c r="B12" s="180"/>
      <c r="C12" s="180"/>
      <c r="D12" s="180"/>
      <c r="E12" s="180"/>
      <c r="F12" s="180"/>
      <c r="G12" s="180"/>
      <c r="H12" s="180"/>
      <c r="I12" s="181"/>
    </row>
    <row r="13" spans="1:9">
      <c r="A13" s="175" t="s">
        <v>30</v>
      </c>
      <c r="B13" s="176"/>
      <c r="C13" s="176"/>
      <c r="D13" s="176"/>
      <c r="E13" s="176"/>
      <c r="F13" s="176"/>
      <c r="G13" s="176"/>
      <c r="H13" s="176"/>
      <c r="I13" s="28"/>
    </row>
    <row r="14" spans="1:9" ht="15.75" customHeight="1">
      <c r="A14" s="29"/>
      <c r="B14" s="17"/>
      <c r="C14" s="1" t="s">
        <v>32</v>
      </c>
      <c r="D14" s="70"/>
      <c r="E14" s="69"/>
      <c r="F14" s="70"/>
      <c r="G14" s="11"/>
      <c r="H14" s="17"/>
      <c r="I14" s="28"/>
    </row>
    <row r="15" spans="1:9">
      <c r="A15" s="30"/>
      <c r="B15" s="165"/>
      <c r="C15" s="165"/>
      <c r="D15" s="165"/>
      <c r="E15" s="165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35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A12:I12"/>
    <mergeCell ref="A1:I1"/>
    <mergeCell ref="G2:I2"/>
    <mergeCell ref="G3:I3"/>
    <mergeCell ref="G6:I6"/>
    <mergeCell ref="B9:G9"/>
    <mergeCell ref="A13:H13"/>
    <mergeCell ref="B15:C15"/>
    <mergeCell ref="D15:E15"/>
    <mergeCell ref="A16:I16"/>
    <mergeCell ref="E19:F19"/>
  </mergeCells>
  <pageMargins left="0.62" right="0" top="0.48" bottom="0.02" header="0.59" footer="0.5"/>
  <pageSetup paperSize="9"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topLeftCell="A2" zoomScaleNormal="100" zoomScaleSheetLayoutView="100" workbookViewId="0">
      <selection activeCell="N8" sqref="N8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42891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14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15</v>
      </c>
      <c r="C9" s="174"/>
      <c r="D9" s="174"/>
      <c r="E9" s="174"/>
      <c r="F9" s="174"/>
      <c r="G9" s="174"/>
      <c r="H9" s="48">
        <v>48600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/>
      <c r="D11" s="18"/>
      <c r="E11" s="18"/>
      <c r="F11" s="18"/>
      <c r="G11" s="18"/>
      <c r="H11" s="18"/>
      <c r="I11" s="27"/>
    </row>
    <row r="12" spans="1:9">
      <c r="A12" s="190" t="s">
        <v>17</v>
      </c>
      <c r="B12" s="191"/>
      <c r="C12" s="191"/>
      <c r="D12" s="191"/>
      <c r="E12" s="191"/>
      <c r="F12" s="191"/>
      <c r="G12" s="191"/>
      <c r="H12" s="191"/>
      <c r="I12" s="192"/>
    </row>
    <row r="13" spans="1:9">
      <c r="A13" s="193" t="s">
        <v>16</v>
      </c>
      <c r="B13" s="194"/>
      <c r="C13" s="194"/>
      <c r="D13" s="194"/>
      <c r="E13" s="194"/>
      <c r="F13" s="194"/>
      <c r="G13" s="194"/>
      <c r="H13" s="194"/>
      <c r="I13" s="28"/>
    </row>
    <row r="14" spans="1:9" ht="15.75" customHeight="1">
      <c r="A14" s="29"/>
      <c r="B14" s="17"/>
      <c r="D14" s="19"/>
      <c r="E14" s="20"/>
      <c r="F14" s="19"/>
      <c r="G14" s="11"/>
      <c r="H14" s="17"/>
      <c r="I14" s="28"/>
    </row>
    <row r="15" spans="1:9">
      <c r="A15" s="30"/>
      <c r="B15" s="165"/>
      <c r="C15" s="165"/>
      <c r="D15" s="165"/>
      <c r="E15" s="165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18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A13:H13"/>
    <mergeCell ref="B15:C15"/>
    <mergeCell ref="D15:E15"/>
    <mergeCell ref="A16:I16"/>
    <mergeCell ref="E19:F19"/>
    <mergeCell ref="A12:I12"/>
    <mergeCell ref="A1:I1"/>
    <mergeCell ref="G2:I2"/>
    <mergeCell ref="G3:I3"/>
    <mergeCell ref="G6:I6"/>
    <mergeCell ref="B9:G9"/>
  </mergeCells>
  <pageMargins left="0.62" right="0" top="0.48" bottom="0.02" header="0.59" footer="0.5"/>
  <pageSetup paperSize="9"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topLeftCell="A2" zoomScaleNormal="100" zoomScaleSheetLayoutView="100" workbookViewId="0">
      <selection activeCell="K15" sqref="K15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43371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38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42</v>
      </c>
      <c r="C9" s="174"/>
      <c r="D9" s="174"/>
      <c r="E9" s="174"/>
      <c r="F9" s="174"/>
      <c r="G9" s="174"/>
      <c r="H9" s="48">
        <v>33220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/>
      <c r="D11" s="18"/>
      <c r="E11" s="18"/>
      <c r="F11" s="18"/>
      <c r="G11" s="18"/>
      <c r="H11" s="18"/>
      <c r="I11" s="27"/>
    </row>
    <row r="12" spans="1:9">
      <c r="A12" s="179" t="s">
        <v>43</v>
      </c>
      <c r="B12" s="180"/>
      <c r="C12" s="180"/>
      <c r="D12" s="180"/>
      <c r="E12" s="180"/>
      <c r="F12" s="180"/>
      <c r="G12" s="180"/>
      <c r="H12" s="180"/>
      <c r="I12" s="181"/>
    </row>
    <row r="13" spans="1:9">
      <c r="A13" s="193" t="s">
        <v>16</v>
      </c>
      <c r="B13" s="194"/>
      <c r="C13" s="194"/>
      <c r="D13" s="194"/>
      <c r="E13" s="194"/>
      <c r="F13" s="194"/>
      <c r="G13" s="194"/>
      <c r="H13" s="194"/>
      <c r="I13" s="28"/>
    </row>
    <row r="14" spans="1:9" ht="15.75" customHeight="1">
      <c r="A14" s="29"/>
      <c r="B14" s="17"/>
      <c r="D14" s="19"/>
      <c r="E14" s="60"/>
      <c r="F14" s="19"/>
      <c r="G14" s="11"/>
      <c r="H14" s="17"/>
      <c r="I14" s="28"/>
    </row>
    <row r="15" spans="1:9">
      <c r="A15" s="30"/>
      <c r="B15" s="165"/>
      <c r="C15" s="165"/>
      <c r="D15" s="165"/>
      <c r="E15" s="165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44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A12:I12"/>
    <mergeCell ref="A1:I1"/>
    <mergeCell ref="G2:I2"/>
    <mergeCell ref="G3:I3"/>
    <mergeCell ref="G6:I6"/>
    <mergeCell ref="B9:G9"/>
    <mergeCell ref="A13:H13"/>
    <mergeCell ref="B15:C15"/>
    <mergeCell ref="D15:E15"/>
    <mergeCell ref="A16:I16"/>
    <mergeCell ref="E19:F19"/>
  </mergeCells>
  <pageMargins left="0.62" right="0" top="0.48" bottom="0.02" header="0.59" footer="0.5"/>
  <pageSetup paperSize="9"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2"/>
  <sheetViews>
    <sheetView view="pageBreakPreview" zoomScaleNormal="100" zoomScaleSheetLayoutView="100" workbookViewId="0">
      <selection activeCell="B7" sqref="B7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43571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19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53</v>
      </c>
      <c r="C9" s="174"/>
      <c r="D9" s="174"/>
      <c r="E9" s="174"/>
      <c r="F9" s="174"/>
      <c r="G9" s="174"/>
      <c r="H9" s="48">
        <v>247500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39</v>
      </c>
      <c r="B11" s="17" t="s">
        <v>50</v>
      </c>
      <c r="C11" s="18"/>
      <c r="D11" s="18"/>
      <c r="E11" s="18"/>
      <c r="F11" s="18"/>
      <c r="G11" s="18"/>
      <c r="H11" s="75">
        <v>302400</v>
      </c>
      <c r="I11" s="27"/>
    </row>
    <row r="12" spans="1:9">
      <c r="A12" s="26"/>
      <c r="B12" s="78"/>
      <c r="C12" s="78"/>
      <c r="D12" s="78"/>
      <c r="E12" s="78"/>
      <c r="F12" s="78"/>
      <c r="G12" s="125" t="s">
        <v>52</v>
      </c>
      <c r="H12" s="82">
        <v>-52400</v>
      </c>
      <c r="I12" s="27"/>
    </row>
    <row r="13" spans="1:9">
      <c r="A13" s="73"/>
      <c r="B13" s="80"/>
      <c r="C13" s="80"/>
      <c r="D13" s="80"/>
      <c r="E13" s="80"/>
      <c r="F13" s="80"/>
      <c r="G13" s="80"/>
      <c r="H13" s="79">
        <v>250000</v>
      </c>
      <c r="I13" s="28"/>
    </row>
    <row r="14" spans="1:9">
      <c r="A14" s="73"/>
      <c r="B14" s="80"/>
      <c r="C14" s="80"/>
      <c r="D14" s="80"/>
      <c r="E14" s="80"/>
      <c r="F14" s="80" t="s">
        <v>51</v>
      </c>
      <c r="G14" s="81"/>
      <c r="H14" s="82">
        <v>-2500</v>
      </c>
      <c r="I14" s="28"/>
    </row>
    <row r="15" spans="1:9" ht="15.75" customHeight="1">
      <c r="A15" s="29"/>
      <c r="B15" s="81"/>
      <c r="C15" s="81"/>
      <c r="D15" s="83"/>
      <c r="E15" s="84"/>
      <c r="F15" s="83"/>
      <c r="G15" s="85"/>
      <c r="H15" s="86">
        <v>247500</v>
      </c>
      <c r="I15" s="28"/>
    </row>
    <row r="16" spans="1:9">
      <c r="A16" s="30"/>
      <c r="B16" s="165"/>
      <c r="C16" s="165"/>
      <c r="D16" s="165"/>
      <c r="E16" s="165"/>
      <c r="F16" s="9"/>
      <c r="G16" s="12"/>
      <c r="H16" s="13"/>
      <c r="I16" s="31"/>
    </row>
    <row r="17" spans="1:9" ht="7.5" customHeight="1" thickBot="1">
      <c r="A17" s="177"/>
      <c r="B17" s="167"/>
      <c r="C17" s="167"/>
      <c r="D17" s="167"/>
      <c r="E17" s="167"/>
      <c r="F17" s="167"/>
      <c r="G17" s="167"/>
      <c r="H17" s="167"/>
      <c r="I17" s="178"/>
    </row>
    <row r="18" spans="1:9">
      <c r="A18" s="50"/>
      <c r="B18" s="51" t="s">
        <v>54</v>
      </c>
      <c r="C18" s="51"/>
      <c r="D18" s="51"/>
      <c r="E18" s="51"/>
      <c r="F18" s="51"/>
      <c r="G18" s="51"/>
      <c r="H18" s="52"/>
      <c r="I18" s="46"/>
    </row>
    <row r="19" spans="1:9" ht="17.25" customHeight="1" thickBot="1">
      <c r="A19" s="34"/>
      <c r="B19" s="53" t="s">
        <v>0</v>
      </c>
      <c r="C19" s="54"/>
      <c r="D19" s="55"/>
      <c r="E19" s="55"/>
      <c r="F19" s="56"/>
      <c r="G19" s="56"/>
      <c r="H19" s="59"/>
      <c r="I19" s="37"/>
    </row>
    <row r="20" spans="1:9" ht="33" customHeight="1">
      <c r="A20" s="21" t="s">
        <v>12</v>
      </c>
      <c r="B20" s="2"/>
      <c r="C20" s="2"/>
      <c r="D20" s="2"/>
      <c r="E20" s="164" t="s">
        <v>13</v>
      </c>
      <c r="F20" s="164"/>
      <c r="G20" s="2"/>
      <c r="H20" s="2"/>
      <c r="I20" s="24"/>
    </row>
    <row r="21" spans="1:9" s="16" customFormat="1" ht="21" customHeight="1">
      <c r="A21" s="33"/>
      <c r="B21" s="57" t="s">
        <v>1</v>
      </c>
      <c r="C21" s="58"/>
      <c r="D21" s="58"/>
      <c r="E21" s="2"/>
      <c r="F21" s="15"/>
      <c r="G21" s="57" t="s">
        <v>2</v>
      </c>
      <c r="H21" s="1"/>
      <c r="I21" s="32"/>
    </row>
    <row r="22" spans="1:9" ht="17.25" thickBot="1">
      <c r="A22" s="34"/>
      <c r="B22" s="35" t="s">
        <v>3</v>
      </c>
      <c r="C22" s="35"/>
      <c r="D22" s="35"/>
      <c r="E22" s="35"/>
      <c r="F22" s="35"/>
      <c r="G22" s="35" t="s">
        <v>4</v>
      </c>
      <c r="H22" s="36"/>
      <c r="I22" s="37"/>
    </row>
  </sheetData>
  <mergeCells count="9">
    <mergeCell ref="A17:I17"/>
    <mergeCell ref="E20:F20"/>
    <mergeCell ref="A1:I1"/>
    <mergeCell ref="G2:I2"/>
    <mergeCell ref="G3:I3"/>
    <mergeCell ref="G6:I6"/>
    <mergeCell ref="B9:G9"/>
    <mergeCell ref="B16:C16"/>
    <mergeCell ref="D16:E16"/>
  </mergeCells>
  <pageMargins left="0.62" right="0" top="0.48" bottom="0.02" header="0.59" footer="0.5"/>
  <pageSetup paperSize="9" scale="9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2"/>
  <sheetViews>
    <sheetView view="pageBreakPreview" topLeftCell="B8" zoomScaleNormal="100" zoomScaleSheetLayoutView="100" workbookViewId="0">
      <selection activeCell="H9" sqref="H9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43683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19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79</v>
      </c>
      <c r="C9" s="174"/>
      <c r="D9" s="174"/>
      <c r="E9" s="174"/>
      <c r="F9" s="174"/>
      <c r="G9" s="174"/>
      <c r="H9" s="48">
        <v>414154.54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/>
      <c r="D11" s="18"/>
      <c r="E11" s="18"/>
      <c r="F11" s="18"/>
      <c r="G11" s="18"/>
      <c r="H11" s="18"/>
      <c r="I11" s="27"/>
    </row>
    <row r="12" spans="1:9">
      <c r="A12" s="26"/>
      <c r="B12" s="18" t="s">
        <v>40</v>
      </c>
      <c r="C12" s="18"/>
      <c r="D12" s="18"/>
      <c r="E12" s="18"/>
      <c r="F12" s="18"/>
      <c r="G12" s="18"/>
      <c r="H12" s="75"/>
      <c r="I12" s="27"/>
    </row>
    <row r="13" spans="1:9">
      <c r="A13" s="73"/>
      <c r="B13" s="74" t="s">
        <v>80</v>
      </c>
      <c r="C13" s="74"/>
      <c r="D13" s="74"/>
      <c r="E13" s="74"/>
      <c r="F13" s="74"/>
      <c r="G13" s="74"/>
      <c r="H13" s="75">
        <v>418337.92</v>
      </c>
      <c r="I13" s="28"/>
    </row>
    <row r="14" spans="1:9">
      <c r="A14" s="73"/>
      <c r="B14" s="74"/>
      <c r="C14" s="74"/>
      <c r="D14" s="74"/>
      <c r="E14" s="74"/>
      <c r="F14" s="152" t="s">
        <v>41</v>
      </c>
      <c r="H14" s="76">
        <v>-4183.38</v>
      </c>
      <c r="I14" s="28"/>
    </row>
    <row r="15" spans="1:9" ht="15.75" customHeight="1">
      <c r="A15" s="29"/>
      <c r="B15" s="17"/>
      <c r="D15" s="68"/>
      <c r="E15" s="67"/>
      <c r="F15" s="68"/>
      <c r="G15" s="11"/>
      <c r="H15" s="77">
        <f>H13+H14</f>
        <v>414154.54</v>
      </c>
      <c r="I15" s="28"/>
    </row>
    <row r="16" spans="1:9">
      <c r="A16" s="30"/>
      <c r="B16" s="165"/>
      <c r="C16" s="165"/>
      <c r="D16" s="165"/>
      <c r="E16" s="165"/>
      <c r="F16" s="9"/>
      <c r="G16" s="12"/>
      <c r="H16" s="13"/>
      <c r="I16" s="31"/>
    </row>
    <row r="17" spans="1:9" ht="7.5" customHeight="1" thickBot="1">
      <c r="A17" s="177"/>
      <c r="B17" s="167"/>
      <c r="C17" s="167"/>
      <c r="D17" s="167"/>
      <c r="E17" s="167"/>
      <c r="F17" s="167"/>
      <c r="G17" s="167"/>
      <c r="H17" s="167"/>
      <c r="I17" s="178"/>
    </row>
    <row r="18" spans="1:9">
      <c r="A18" s="50"/>
      <c r="B18" s="51" t="s">
        <v>81</v>
      </c>
      <c r="C18" s="51"/>
      <c r="D18" s="51"/>
      <c r="E18" s="51"/>
      <c r="F18" s="51"/>
      <c r="G18" s="51"/>
      <c r="H18" s="52"/>
      <c r="I18" s="46"/>
    </row>
    <row r="19" spans="1:9" ht="17.25" customHeight="1" thickBot="1">
      <c r="A19" s="34"/>
      <c r="B19" s="53" t="s">
        <v>0</v>
      </c>
      <c r="C19" s="54"/>
      <c r="D19" s="55"/>
      <c r="E19" s="55"/>
      <c r="F19" s="56"/>
      <c r="G19" s="56"/>
      <c r="H19" s="59"/>
      <c r="I19" s="37"/>
    </row>
    <row r="20" spans="1:9" ht="33" customHeight="1">
      <c r="A20" s="21" t="s">
        <v>12</v>
      </c>
      <c r="B20" s="2"/>
      <c r="C20" s="2"/>
      <c r="D20" s="2"/>
      <c r="E20" s="164" t="s">
        <v>13</v>
      </c>
      <c r="F20" s="164"/>
      <c r="G20" s="2"/>
      <c r="H20" s="2"/>
      <c r="I20" s="24"/>
    </row>
    <row r="21" spans="1:9" s="16" customFormat="1" ht="21" customHeight="1">
      <c r="A21" s="33"/>
      <c r="B21" s="57" t="s">
        <v>1</v>
      </c>
      <c r="C21" s="58"/>
      <c r="D21" s="58"/>
      <c r="E21" s="2"/>
      <c r="F21" s="15"/>
      <c r="G21" s="57" t="s">
        <v>2</v>
      </c>
      <c r="H21" s="1"/>
      <c r="I21" s="32"/>
    </row>
    <row r="22" spans="1:9" ht="17.25" thickBot="1">
      <c r="A22" s="34"/>
      <c r="B22" s="35" t="s">
        <v>3</v>
      </c>
      <c r="C22" s="35"/>
      <c r="D22" s="35"/>
      <c r="E22" s="35"/>
      <c r="F22" s="35"/>
      <c r="G22" s="35" t="s">
        <v>72</v>
      </c>
      <c r="H22" s="36"/>
      <c r="I22" s="37"/>
    </row>
  </sheetData>
  <mergeCells count="9">
    <mergeCell ref="B16:C16"/>
    <mergeCell ref="D16:E16"/>
    <mergeCell ref="A17:I17"/>
    <mergeCell ref="E20:F20"/>
    <mergeCell ref="A1:I1"/>
    <mergeCell ref="G2:I2"/>
    <mergeCell ref="G3:I3"/>
    <mergeCell ref="G6:I6"/>
    <mergeCell ref="B9:G9"/>
  </mergeCells>
  <pageMargins left="0.62" right="0" top="0.48" bottom="0.02" header="0.59" footer="0.5"/>
  <pageSetup paperSize="9"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80" zoomScaleNormal="100" zoomScaleSheetLayoutView="80" workbookViewId="0">
      <selection activeCell="H24" sqref="H24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43059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22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23</v>
      </c>
      <c r="C9" s="174"/>
      <c r="D9" s="174"/>
      <c r="E9" s="174"/>
      <c r="F9" s="174"/>
      <c r="G9" s="174"/>
      <c r="H9" s="48">
        <v>208230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/>
      <c r="C11" s="18"/>
      <c r="D11" s="18"/>
      <c r="E11" s="18"/>
      <c r="F11" s="18"/>
      <c r="G11" s="18"/>
      <c r="H11" s="18"/>
      <c r="I11" s="27"/>
    </row>
    <row r="12" spans="1:9">
      <c r="A12" s="190" t="s">
        <v>25</v>
      </c>
      <c r="B12" s="191"/>
      <c r="C12" s="191"/>
      <c r="D12" s="191"/>
      <c r="E12" s="191"/>
      <c r="F12" s="191"/>
      <c r="G12" s="191"/>
      <c r="H12" s="191"/>
      <c r="I12" s="192"/>
    </row>
    <row r="13" spans="1:9">
      <c r="A13" s="193" t="s">
        <v>26</v>
      </c>
      <c r="B13" s="194"/>
      <c r="C13" s="194"/>
      <c r="D13" s="194"/>
      <c r="E13" s="194"/>
      <c r="F13" s="194"/>
      <c r="G13" s="194"/>
      <c r="H13" s="194"/>
      <c r="I13" s="28"/>
    </row>
    <row r="14" spans="1:9" ht="15.75" customHeight="1">
      <c r="A14" s="29"/>
      <c r="B14" s="17"/>
      <c r="D14" s="64"/>
      <c r="E14" s="63"/>
      <c r="F14" s="64"/>
      <c r="G14" s="11"/>
      <c r="H14" s="17"/>
      <c r="I14" s="28"/>
    </row>
    <row r="15" spans="1:9">
      <c r="A15" s="30"/>
      <c r="B15" s="165"/>
      <c r="C15" s="165"/>
      <c r="D15" s="165"/>
      <c r="E15" s="165"/>
      <c r="F15" s="9"/>
      <c r="G15" s="12"/>
      <c r="H15" s="13"/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24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A13:H13"/>
    <mergeCell ref="B15:C15"/>
    <mergeCell ref="D15:E15"/>
    <mergeCell ref="A16:I16"/>
    <mergeCell ref="E19:F19"/>
    <mergeCell ref="A12:I12"/>
    <mergeCell ref="A1:I1"/>
    <mergeCell ref="G2:I2"/>
    <mergeCell ref="G3:I3"/>
    <mergeCell ref="G6:I6"/>
    <mergeCell ref="B9:G9"/>
  </mergeCells>
  <pageMargins left="0.62" right="0" top="0.48" bottom="0.02" header="0.59" footer="0.5"/>
  <pageSetup paperSize="9" scale="9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view="pageBreakPreview" zoomScale="80" zoomScaleNormal="100" zoomScaleSheetLayoutView="80" workbookViewId="0">
      <selection activeCell="G3" sqref="G3:I3"/>
    </sheetView>
  </sheetViews>
  <sheetFormatPr defaultColWidth="9.140625" defaultRowHeight="15.75"/>
  <cols>
    <col min="1" max="1" width="10.5703125" style="1" customWidth="1"/>
    <col min="2" max="2" width="9.140625" style="1"/>
    <col min="3" max="3" width="11.42578125" style="1" customWidth="1"/>
    <col min="4" max="4" width="8.7109375" style="1" customWidth="1"/>
    <col min="5" max="5" width="11.140625" style="1" customWidth="1"/>
    <col min="6" max="6" width="10.85546875" style="1" customWidth="1"/>
    <col min="7" max="7" width="13.5703125" style="1" customWidth="1"/>
    <col min="8" max="8" width="19.42578125" style="1" customWidth="1"/>
    <col min="9" max="9" width="3.140625" style="1" customWidth="1"/>
    <col min="10" max="16384" width="9.140625" style="1"/>
  </cols>
  <sheetData>
    <row r="1" spans="1:9" ht="41.25" customHeight="1">
      <c r="A1" s="182" t="s">
        <v>5</v>
      </c>
      <c r="B1" s="183"/>
      <c r="C1" s="183"/>
      <c r="D1" s="183"/>
      <c r="E1" s="183"/>
      <c r="F1" s="183"/>
      <c r="G1" s="183"/>
      <c r="H1" s="183"/>
      <c r="I1" s="184"/>
    </row>
    <row r="2" spans="1:9" ht="16.5" customHeight="1">
      <c r="A2" s="21"/>
      <c r="B2" s="2"/>
      <c r="C2" s="2"/>
      <c r="D2" s="14" t="s">
        <v>6</v>
      </c>
      <c r="E2" s="2"/>
      <c r="F2" s="2"/>
      <c r="G2" s="169"/>
      <c r="H2" s="169"/>
      <c r="I2" s="185"/>
    </row>
    <row r="3" spans="1:9" ht="33" customHeight="1">
      <c r="A3" s="22"/>
      <c r="B3" s="3"/>
      <c r="C3" s="3"/>
      <c r="D3" s="3"/>
      <c r="E3" s="3"/>
      <c r="F3" s="3"/>
      <c r="G3" s="171">
        <v>43550</v>
      </c>
      <c r="H3" s="171"/>
      <c r="I3" s="186"/>
    </row>
    <row r="4" spans="1:9" hidden="1">
      <c r="A4" s="22"/>
      <c r="B4" s="3"/>
      <c r="C4" s="3"/>
      <c r="D4" s="3"/>
      <c r="E4" s="3"/>
      <c r="F4" s="3"/>
      <c r="G4" s="3"/>
      <c r="H4" s="3"/>
      <c r="I4" s="23"/>
    </row>
    <row r="5" spans="1:9" s="4" customFormat="1" ht="21" customHeight="1">
      <c r="A5" s="21"/>
      <c r="B5" s="2"/>
      <c r="C5" s="2"/>
      <c r="D5" s="2"/>
      <c r="E5" s="2"/>
      <c r="F5" s="2"/>
      <c r="G5" s="2"/>
      <c r="H5" s="2"/>
      <c r="I5" s="24"/>
    </row>
    <row r="6" spans="1:9" ht="11.25" customHeight="1" thickBot="1">
      <c r="A6" s="21"/>
      <c r="B6" s="2"/>
      <c r="C6" s="2"/>
      <c r="D6" s="2"/>
      <c r="E6" s="2"/>
      <c r="F6" s="2"/>
      <c r="G6" s="169"/>
      <c r="H6" s="169"/>
      <c r="I6" s="185"/>
    </row>
    <row r="7" spans="1:9" s="4" customFormat="1" ht="25.5" customHeight="1" thickBot="1">
      <c r="A7" s="38" t="s">
        <v>7</v>
      </c>
      <c r="B7" s="39" t="s">
        <v>22</v>
      </c>
      <c r="C7" s="40"/>
      <c r="D7" s="41"/>
      <c r="E7" s="41"/>
      <c r="F7" s="41"/>
      <c r="G7" s="41"/>
      <c r="H7" s="41"/>
      <c r="I7" s="42"/>
    </row>
    <row r="8" spans="1:9" ht="13.5" customHeight="1">
      <c r="A8" s="43"/>
      <c r="B8" s="44"/>
      <c r="C8" s="45"/>
      <c r="D8" s="45"/>
      <c r="E8" s="45"/>
      <c r="F8" s="45"/>
      <c r="G8" s="45"/>
      <c r="H8" s="45"/>
      <c r="I8" s="46"/>
    </row>
    <row r="9" spans="1:9" s="5" customFormat="1" ht="33.75" customHeight="1" thickBot="1">
      <c r="A9" s="47" t="s">
        <v>8</v>
      </c>
      <c r="B9" s="173" t="s">
        <v>47</v>
      </c>
      <c r="C9" s="174"/>
      <c r="D9" s="174"/>
      <c r="E9" s="174"/>
      <c r="F9" s="174"/>
      <c r="G9" s="174"/>
      <c r="H9" s="48">
        <v>94137.12</v>
      </c>
      <c r="I9" s="49"/>
    </row>
    <row r="10" spans="1:9" ht="16.5">
      <c r="A10" s="25"/>
      <c r="B10" s="7"/>
      <c r="C10" s="8"/>
      <c r="D10" s="6"/>
      <c r="E10" s="8"/>
      <c r="F10" s="9"/>
      <c r="G10" s="10"/>
      <c r="H10" s="6"/>
      <c r="I10" s="24"/>
    </row>
    <row r="11" spans="1:9">
      <c r="A11" s="26" t="s">
        <v>9</v>
      </c>
      <c r="B11" s="17" t="s">
        <v>37</v>
      </c>
      <c r="C11" s="18" t="s">
        <v>36</v>
      </c>
      <c r="D11" s="18"/>
      <c r="E11" s="18"/>
      <c r="F11" s="18"/>
      <c r="G11" s="18"/>
      <c r="H11" s="18"/>
      <c r="I11" s="27"/>
    </row>
    <row r="12" spans="1:9">
      <c r="A12" s="179" t="s">
        <v>46</v>
      </c>
      <c r="B12" s="180"/>
      <c r="C12" s="180"/>
      <c r="D12" s="180"/>
      <c r="E12" s="180"/>
      <c r="F12" s="180"/>
      <c r="G12" s="180"/>
      <c r="H12" s="180"/>
      <c r="I12" s="181"/>
    </row>
    <row r="13" spans="1:9">
      <c r="A13" s="73"/>
      <c r="B13" s="74"/>
      <c r="C13" s="74"/>
      <c r="D13" s="74"/>
      <c r="E13" s="74"/>
      <c r="F13" s="74"/>
      <c r="G13" s="74"/>
      <c r="H13" s="121">
        <v>95088</v>
      </c>
      <c r="I13" s="28"/>
    </row>
    <row r="14" spans="1:9" ht="15.75" customHeight="1">
      <c r="A14" s="29"/>
      <c r="B14" s="17"/>
      <c r="D14" s="72"/>
      <c r="E14" s="71"/>
      <c r="F14" s="195" t="s">
        <v>48</v>
      </c>
      <c r="G14" s="195"/>
      <c r="H14" s="122">
        <v>-950.88</v>
      </c>
      <c r="I14" s="28"/>
    </row>
    <row r="15" spans="1:9">
      <c r="A15" s="30"/>
      <c r="B15" s="165"/>
      <c r="C15" s="165"/>
      <c r="D15" s="165"/>
      <c r="E15" s="165"/>
      <c r="F15" s="9"/>
      <c r="G15" s="123"/>
      <c r="H15" s="124">
        <f>H13+H14</f>
        <v>94137.12</v>
      </c>
      <c r="I15" s="31"/>
    </row>
    <row r="16" spans="1:9" ht="7.5" customHeight="1" thickBot="1">
      <c r="A16" s="177"/>
      <c r="B16" s="167"/>
      <c r="C16" s="167"/>
      <c r="D16" s="167"/>
      <c r="E16" s="167"/>
      <c r="F16" s="167"/>
      <c r="G16" s="167"/>
      <c r="H16" s="167"/>
      <c r="I16" s="178"/>
    </row>
    <row r="17" spans="1:9">
      <c r="A17" s="50"/>
      <c r="B17" s="51" t="s">
        <v>49</v>
      </c>
      <c r="C17" s="51"/>
      <c r="D17" s="51"/>
      <c r="E17" s="51"/>
      <c r="F17" s="51"/>
      <c r="G17" s="51"/>
      <c r="H17" s="52"/>
      <c r="I17" s="46"/>
    </row>
    <row r="18" spans="1:9" ht="17.25" customHeight="1" thickBot="1">
      <c r="A18" s="34"/>
      <c r="B18" s="53" t="s">
        <v>0</v>
      </c>
      <c r="C18" s="54"/>
      <c r="D18" s="55"/>
      <c r="E18" s="55"/>
      <c r="F18" s="56"/>
      <c r="G18" s="56"/>
      <c r="H18" s="59"/>
      <c r="I18" s="37"/>
    </row>
    <row r="19" spans="1:9" ht="33" customHeight="1">
      <c r="A19" s="21" t="s">
        <v>12</v>
      </c>
      <c r="B19" s="2"/>
      <c r="C19" s="2"/>
      <c r="D19" s="2"/>
      <c r="E19" s="164" t="s">
        <v>13</v>
      </c>
      <c r="F19" s="164"/>
      <c r="G19" s="2"/>
      <c r="H19" s="2"/>
      <c r="I19" s="24"/>
    </row>
    <row r="20" spans="1:9" s="16" customFormat="1" ht="21" customHeight="1">
      <c r="A20" s="33"/>
      <c r="B20" s="57" t="s">
        <v>1</v>
      </c>
      <c r="C20" s="58"/>
      <c r="D20" s="58"/>
      <c r="E20" s="2"/>
      <c r="F20" s="15"/>
      <c r="G20" s="57" t="s">
        <v>2</v>
      </c>
      <c r="H20" s="1"/>
      <c r="I20" s="32"/>
    </row>
    <row r="21" spans="1:9" ht="17.25" thickBot="1">
      <c r="A21" s="34"/>
      <c r="B21" s="35" t="s">
        <v>3</v>
      </c>
      <c r="C21" s="35"/>
      <c r="D21" s="35"/>
      <c r="E21" s="35"/>
      <c r="F21" s="35"/>
      <c r="G21" s="35" t="s">
        <v>4</v>
      </c>
      <c r="H21" s="36"/>
      <c r="I21" s="37"/>
    </row>
  </sheetData>
  <mergeCells count="11">
    <mergeCell ref="A12:I12"/>
    <mergeCell ref="A1:I1"/>
    <mergeCell ref="G2:I2"/>
    <mergeCell ref="G3:I3"/>
    <mergeCell ref="G6:I6"/>
    <mergeCell ref="B9:G9"/>
    <mergeCell ref="B15:C15"/>
    <mergeCell ref="D15:E15"/>
    <mergeCell ref="A16:I16"/>
    <mergeCell ref="E19:F19"/>
    <mergeCell ref="F14:G14"/>
  </mergeCells>
  <pageMargins left="0.62" right="0" top="0.48" bottom="0.02" header="0.59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Meals</vt:lpstr>
      <vt:lpstr>Kaspersky 2019</vt:lpstr>
      <vt:lpstr>PABX</vt:lpstr>
      <vt:lpstr>UPS</vt:lpstr>
      <vt:lpstr>RETENTION nav</vt:lpstr>
      <vt:lpstr>RETENTION nav (2)</vt:lpstr>
      <vt:lpstr>RETENTION (jps)</vt:lpstr>
      <vt:lpstr>JPS Maintenance</vt:lpstr>
      <vt:lpstr>JPS ver 2018</vt:lpstr>
      <vt:lpstr>JPS ver 2018 (2)</vt:lpstr>
      <vt:lpstr>Sonicwall</vt:lpstr>
      <vt:lpstr>Others</vt:lpstr>
      <vt:lpstr>NAV JET</vt:lpstr>
      <vt:lpstr>NAV BREP</vt:lpstr>
      <vt:lpstr>Enadoc</vt:lpstr>
      <vt:lpstr>Enadoc renewal</vt:lpstr>
      <vt:lpstr>Enadoc!Print_Area</vt:lpstr>
      <vt:lpstr>'Enadoc renewal'!Print_Area</vt:lpstr>
      <vt:lpstr>'JPS Maintenance'!Print_Area</vt:lpstr>
      <vt:lpstr>'JPS ver 2018'!Print_Area</vt:lpstr>
      <vt:lpstr>'JPS ver 2018 (2)'!Print_Area</vt:lpstr>
      <vt:lpstr>'Kaspersky 2019'!Print_Area</vt:lpstr>
      <vt:lpstr>Meals!Print_Area</vt:lpstr>
      <vt:lpstr>'NAV BREP'!Print_Area</vt:lpstr>
      <vt:lpstr>'NAV JET'!Print_Area</vt:lpstr>
      <vt:lpstr>Others!Print_Area</vt:lpstr>
      <vt:lpstr>PABX!Print_Area</vt:lpstr>
      <vt:lpstr>'RETENTION (jps)'!Print_Area</vt:lpstr>
      <vt:lpstr>'RETENTION nav'!Print_Area</vt:lpstr>
      <vt:lpstr>'RETENTION nav (2)'!Print_Area</vt:lpstr>
      <vt:lpstr>Sonicwall!Print_Area</vt:lpstr>
      <vt:lpstr>UPS!Print_Area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Joselia S. Garcia</dc:creator>
  <cp:lastModifiedBy>Administrator</cp:lastModifiedBy>
  <cp:lastPrinted>2019-09-09T10:43:27Z</cp:lastPrinted>
  <dcterms:created xsi:type="dcterms:W3CDTF">2017-01-23T06:13:22Z</dcterms:created>
  <dcterms:modified xsi:type="dcterms:W3CDTF">2019-10-15T07:52:54Z</dcterms:modified>
</cp:coreProperties>
</file>