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O" sheetId="1" r:id="rId4"/>
    <sheet state="visible" name="Overview - BMSBAS" sheetId="2" r:id="rId5"/>
    <sheet state="visible" name="Electrical Systems" sheetId="3" r:id="rId6"/>
    <sheet state="visible" name="Electrical System Specification" sheetId="4" r:id="rId7"/>
    <sheet state="visible" name="DoorAccess-Spec-Function" sheetId="5" r:id="rId8"/>
    <sheet state="visible" name="DoorAccess-Spec-Implementation" sheetId="6" r:id="rId9"/>
    <sheet state="visible" name="DoorAccess-Spec-SoftwareDesign" sheetId="7" r:id="rId10"/>
  </sheets>
  <definedNames/>
  <calcPr/>
</workbook>
</file>

<file path=xl/sharedStrings.xml><?xml version="1.0" encoding="utf-8"?>
<sst xmlns="http://schemas.openxmlformats.org/spreadsheetml/2006/main" count="872" uniqueCount="618">
  <si>
    <t>Building Management System - Overview.</t>
  </si>
  <si>
    <t>Building Automation System (Building Management System).</t>
  </si>
  <si>
    <t>Reference:</t>
  </si>
  <si>
    <t>Building Management System - To Do....</t>
  </si>
  <si>
    <t>Determine more accurate current loads.</t>
  </si>
  <si>
    <t>Challenge - most equipment is furloughed now, so we can't measure load.</t>
  </si>
  <si>
    <t>Assumptions should be reasonable.  Access to equipment or models and specs should suffice.</t>
  </si>
  <si>
    <t>Finalise circuits required</t>
  </si>
  <si>
    <t>Split circuits into ABCD, etc.</t>
  </si>
  <si>
    <t>Determine circuit phases</t>
  </si>
  <si>
    <t>** Split load to balance phases, where possible.</t>
  </si>
  <si>
    <t>General Information about BMS:</t>
  </si>
  <si>
    <t>Building Management System - Power Systems &amp; Control.</t>
  </si>
  <si>
    <t>https://en.wikipedia.org/wiki/Building_management_system</t>
  </si>
  <si>
    <t>https://www.designingbuildings.co.uk/wiki/Building_management_systems_BMS</t>
  </si>
  <si>
    <t>"Competitor" / Peer reference</t>
  </si>
  <si>
    <t>https://www.beckhoff.com/english.asp?applicat/building.htm?id=70997827099822?pk_campaign=AdWords-AdWordsSearch-BuildingAutomation_EN&amp;pk_kwd=building%20management%20system</t>
  </si>
  <si>
    <t>https://www.bsiddc.com/?gclid=Cj0KCQjw17n1BRDEARIsAFDHFeyCppOUGmNjG-NIwDLE1GdvGUfxvk3d78NTxzHXdC2I6tVkH6WpIcYaAuUtEALw_wcB</t>
  </si>
  <si>
    <t>Studio 3.0 - Electrical Systems:</t>
  </si>
  <si>
    <t>LIGHTING SYSTEMS</t>
  </si>
  <si>
    <t>Systems:</t>
  </si>
  <si>
    <t>Lighting</t>
  </si>
  <si>
    <t>A way of providing advanced lighting options including multiple methods of controlling states of various lighting systems.</t>
  </si>
  <si>
    <t>Door Access</t>
  </si>
  <si>
    <t>A way of securing and auditing room access by person and event.</t>
  </si>
  <si>
    <t>Information System</t>
  </si>
  <si>
    <t>A display showing time, internal and external temperature and studio LIVE state, Managers Messages.</t>
  </si>
  <si>
    <t>We may also add control of:</t>
  </si>
  <si>
    <t>Environmental</t>
  </si>
  <si>
    <t>Ventilation.</t>
  </si>
  <si>
    <t>Heating / Cooling.</t>
  </si>
  <si>
    <t>Feedback from:</t>
  </si>
  <si>
    <t>Security Alarm</t>
  </si>
  <si>
    <t>Fire Alarm</t>
  </si>
  <si>
    <t>Google Devices.</t>
  </si>
  <si>
    <t>System type</t>
  </si>
  <si>
    <t>This will be a proprietory design - so not compatible with C-Bus, Profibus, etc.</t>
  </si>
  <si>
    <t>Triggers and relay control will function using discrete logic signalling instead of data will reduce building interference. A "Slow Bus" if you will...</t>
  </si>
  <si>
    <t xml:space="preserve">Logic voltage : 5v DC. </t>
  </si>
  <si>
    <t>Microcontrollers / embedded systems will communicate using ethernet.</t>
  </si>
  <si>
    <t>Backup / replacement</t>
  </si>
  <si>
    <t>A stock of drop in replacement modules for microcontrollers, relays and ethernet will be kept.</t>
  </si>
  <si>
    <t>Firmware for all devices will be backed up to cloud, local servers and stored in a stock of SD cards where appropriate.</t>
  </si>
  <si>
    <t>Mains Electrical Sockets</t>
  </si>
  <si>
    <t>* Car charging divides over phases. Different for each.</t>
  </si>
  <si>
    <t>Create diagrams for applications.</t>
  </si>
  <si>
    <t>Re-draw Diagram showing electrical zones.</t>
  </si>
  <si>
    <t>Re-draw Diagram showing electrical Circuits and Points (Fittings).</t>
  </si>
  <si>
    <t>Re-draw Diagram showing Fire zones.</t>
  </si>
  <si>
    <t>Re-draw Diagram showing Security zones.</t>
  </si>
  <si>
    <t>Determine two stages of deployment - Actions and outcomes.</t>
  </si>
  <si>
    <t>First Fix for all facilities.</t>
  </si>
  <si>
    <t>Second Fix A - for Basic functionality - e.g. simple light switch control, and minimal networking.</t>
  </si>
  <si>
    <t>Second Fix B - for complex functionality, switching to the BMS. Minimal to Basic networking (reduced socket provision).</t>
  </si>
  <si>
    <t>Second Fix C - Complete BMS and Networking functionality installed.</t>
  </si>
  <si>
    <t>Review stock of lighting and modify Electrical Systems specification if appropriate.</t>
  </si>
  <si>
    <t>Room Services</t>
  </si>
  <si>
    <t>Security</t>
  </si>
  <si>
    <t>CCTV (Ethernet)</t>
  </si>
  <si>
    <t>RFID Door Access System (Ethernet)</t>
  </si>
  <si>
    <t>Data : Ethernet Networking</t>
  </si>
  <si>
    <t>PRIMARY LIGHTING CIRCUITS</t>
  </si>
  <si>
    <t>ATMOSPHERIC LIGHTING CIRCUITS</t>
  </si>
  <si>
    <t>External System Trigger State</t>
  </si>
  <si>
    <t>Concept Television Studios Limited</t>
  </si>
  <si>
    <t>Building Management System - Lighting Control</t>
  </si>
  <si>
    <t>Building Management System - Door Access</t>
  </si>
  <si>
    <t>FUNCTION SPECIFICATION</t>
  </si>
  <si>
    <t>Studio 3.0 - Electrical System Specifications</t>
  </si>
  <si>
    <t>ALARM</t>
  </si>
  <si>
    <t>BMS - Building Management System - Lighting.</t>
  </si>
  <si>
    <t>PME</t>
  </si>
  <si>
    <t>Creation</t>
  </si>
  <si>
    <t>Added Failure Conditions</t>
  </si>
  <si>
    <t>Totals:</t>
  </si>
  <si>
    <t>Summary</t>
  </si>
  <si>
    <t>Purpose</t>
  </si>
  <si>
    <t>To audit people in the building.</t>
  </si>
  <si>
    <t>For fire protection</t>
  </si>
  <si>
    <t>[BMS/BAS] is a microcontroller / software driven central lighting control system, known as Building Light Control (BMS) System</t>
  </si>
  <si>
    <t>for revenue protection</t>
  </si>
  <si>
    <t>to protect assets</t>
  </si>
  <si>
    <t>audit facility hire</t>
  </si>
  <si>
    <t>To increase Security</t>
  </si>
  <si>
    <t>Deterrent due to perception of complex security system</t>
  </si>
  <si>
    <t>Audit trail</t>
  </si>
  <si>
    <t>Access Control</t>
  </si>
  <si>
    <t>Restrict access to the main building and rooms or areas within the building.</t>
  </si>
  <si>
    <t>SAFETY</t>
  </si>
  <si>
    <t>Release all doors on fire alarm trigger</t>
  </si>
  <si>
    <t>Option to release all doors on power loss.</t>
  </si>
  <si>
    <t>Break Glass to Exit - Security / safety door compromise from INSIDE rooms only.</t>
  </si>
  <si>
    <t>Circuits:</t>
  </si>
  <si>
    <t>Audit</t>
  </si>
  <si>
    <t>All switches with the exception of the "Last Man Out" switch are effectively "soft" switches</t>
  </si>
  <si>
    <t>Log all attempts to enter or exit a room.</t>
  </si>
  <si>
    <t>Log all incident triggers (e.g. fire alarm).</t>
  </si>
  <si>
    <t>Log all primary power loss.</t>
  </si>
  <si>
    <t>Features</t>
  </si>
  <si>
    <t>Announcer Screen OR LED indicators</t>
  </si>
  <si>
    <t>Access granted</t>
  </si>
  <si>
    <t>Access Granted - Please be quiet, Recording in process.</t>
  </si>
  <si>
    <t>Access Denied. Please Contact X for assistance.</t>
  </si>
  <si>
    <t>FIRE - Please exit the building NOW and report to FIRE ASSEMBLY POINT.</t>
  </si>
  <si>
    <t>Announcer Audio</t>
  </si>
  <si>
    <t>Access Granted sound</t>
  </si>
  <si>
    <t>Other "switch" / sensor / triggers / Web Interfaces (Including wall room switches) are simply logic signals to the BMS.</t>
  </si>
  <si>
    <t>Access denied sound</t>
  </si>
  <si>
    <t>FIRE sound</t>
  </si>
  <si>
    <t>Power Failure Sound</t>
  </si>
  <si>
    <t>Sound level - High / Low / Disabled</t>
  </si>
  <si>
    <t>Read sound level from Primary Database</t>
  </si>
  <si>
    <t>Sound level also set by Studio LIVE Logic signal</t>
  </si>
  <si>
    <t>Waveform audio playback OR Buzzer sequences.</t>
  </si>
  <si>
    <t>Total Circuits:</t>
  </si>
  <si>
    <t>Lighting / Environmental Control</t>
  </si>
  <si>
    <t>Sensors include PIR / Movement Sensors. Triggers include various alarms, studio LIVE, smart "Google" control and RFID.</t>
  </si>
  <si>
    <t>Reception lights always on when the building is occupied.</t>
  </si>
  <si>
    <t>Room lights turned on when access is granted to a room.</t>
  </si>
  <si>
    <t>Double Tap for 'last person out' to lock room and turn lights out.</t>
  </si>
  <si>
    <t>Lock Control</t>
  </si>
  <si>
    <t>Tap entry</t>
  </si>
  <si>
    <t>Double Tap exit</t>
  </si>
  <si>
    <t>Timed lock control - 20 seconds?</t>
  </si>
  <si>
    <t>On microcontroller failure, FAIL-SAFE all lights ON.</t>
  </si>
  <si>
    <t>Access Photographs</t>
  </si>
  <si>
    <t>Cameras mounted in RFID panel</t>
  </si>
  <si>
    <t>Every access request triggers photo, appended log of ID</t>
  </si>
  <si>
    <t>Optional video record until motion has ended -identifying multiple extrances and exits.</t>
  </si>
  <si>
    <t>Motion trigger without RFID trigger logged as query.</t>
  </si>
  <si>
    <t>Out of hours text prompt for no RFID exit</t>
  </si>
  <si>
    <t>If user did not exit using RFID, text them at closing time to ask if they are still in the building</t>
  </si>
  <si>
    <t>If no reply WAIT 1 hour and repeat</t>
  </si>
  <si>
    <t>Part of the BMS Lighting System.</t>
  </si>
  <si>
    <t>If YES, append text exit reference to User ID log</t>
  </si>
  <si>
    <t>If NO, append prompt response to User ID Log</t>
  </si>
  <si>
    <t>RFID Tag Security</t>
  </si>
  <si>
    <t>Non-Sequential ID numbering to prevent 'Guess'</t>
  </si>
  <si>
    <t>Write last 10 access IDs (Including new) to RFID to prevent multi-presentation.</t>
  </si>
  <si>
    <t>If tag duplicated, either original or duplicate will allow one further access, but the other will fall out of sequence.</t>
  </si>
  <si>
    <t>Safety / Power Outage / Failure</t>
  </si>
  <si>
    <t>User ID Management</t>
  </si>
  <si>
    <t>ID Profile</t>
  </si>
  <si>
    <t>Name</t>
  </si>
  <si>
    <t>Photo</t>
  </si>
  <si>
    <t>Address</t>
  </si>
  <si>
    <t>Mobile Phone Number</t>
  </si>
  <si>
    <t>Email Address</t>
  </si>
  <si>
    <t>Any access permitted</t>
  </si>
  <si>
    <t>Room access list permitted</t>
  </si>
  <si>
    <t>BMS is designed to prioritise the safety of the building's occupants as primary concern.</t>
  </si>
  <si>
    <t>Access Log - Date and Time entry and exit logs</t>
  </si>
  <si>
    <t>Access Log - Access point photographs</t>
  </si>
  <si>
    <t>Edit</t>
  </si>
  <si>
    <t>Remove but retain logs</t>
  </si>
  <si>
    <t>Remove and wipe (GDPR)</t>
  </si>
  <si>
    <t>View And Control permitted access by Room</t>
  </si>
  <si>
    <t>View list of rooms</t>
  </si>
  <si>
    <t>View IDs allowed to each room (IDs clickable to full ID info</t>
  </si>
  <si>
    <t>As a gas suppy is not installed in or near the building, failure in ON mode is safe.</t>
  </si>
  <si>
    <t>Remove access to ID</t>
  </si>
  <si>
    <t>Display Panel</t>
  </si>
  <si>
    <t>Who's in? (Including arrival time)</t>
  </si>
  <si>
    <t>Time</t>
  </si>
  <si>
    <t>Who left today (and at what time)</t>
  </si>
  <si>
    <t>Local weather</t>
  </si>
  <si>
    <t>Corridor Temperature</t>
  </si>
  <si>
    <t>External Temperature</t>
  </si>
  <si>
    <t>Failure Conditions and Solution</t>
  </si>
  <si>
    <t>Main Database Server Down</t>
  </si>
  <si>
    <t>In event of a Power Failure, a UPS system will maintain power to the entire lighting system.</t>
  </si>
  <si>
    <t>Local RFID Access system stores last permission list and acts according to that requirement.</t>
  </si>
  <si>
    <t>Send message to Administrator - "No access to Primary DB" - for example.</t>
  </si>
  <si>
    <t>Power Failure</t>
  </si>
  <si>
    <t>Facility Access System should be connected to the site UPS.</t>
  </si>
  <si>
    <t>On total powerloss, door is opened.</t>
  </si>
  <si>
    <t>In event of a UPS failure (regardless of input supply status), Non-maintained Emergency Lighting will illuminate.</t>
  </si>
  <si>
    <r>
      <rPr>
        <rFont val="Calibri"/>
        <b/>
        <color theme="1"/>
        <sz val="11.0"/>
      </rPr>
      <t xml:space="preserve">Wall Locations:     </t>
    </r>
    <r>
      <rPr>
        <rFont val="Calibri"/>
        <color theme="1"/>
        <sz val="11.0"/>
      </rPr>
      <t xml:space="preserve">   </t>
    </r>
    <r>
      <rPr>
        <rFont val="Calibri"/>
        <color theme="1"/>
        <sz val="8.0"/>
      </rPr>
      <t>NOTE : L/R always from perspective looking front to back for North / South. Back to Front for East. Front to Back for West.</t>
    </r>
  </si>
  <si>
    <t>This configuration effectively provides a double emergency lighting provision across the building.</t>
  </si>
  <si>
    <t>Emergency</t>
  </si>
  <si>
    <t>Exit</t>
  </si>
  <si>
    <t>The following Methods turn ON or OFF all building lights</t>
  </si>
  <si>
    <t>Primary Lights</t>
  </si>
  <si>
    <t>Watts</t>
  </si>
  <si>
    <t>Total Watts</t>
  </si>
  <si>
    <t>Amps</t>
  </si>
  <si>
    <t>Peak Surge</t>
  </si>
  <si>
    <t>Detail</t>
  </si>
  <si>
    <t>Last Person Out Switch</t>
  </si>
  <si>
    <t>Turns all lights OFF, Turns lights ON according to physical switch setting.</t>
  </si>
  <si>
    <t>C#</t>
  </si>
  <si>
    <t>Circuits</t>
  </si>
  <si>
    <t>Administration Interface</t>
  </si>
  <si>
    <t>Reads state for display. ON or OFF as user commanded</t>
  </si>
  <si>
    <t>Atmospheric Lights</t>
  </si>
  <si>
    <t>Administration Interface AUTO</t>
  </si>
  <si>
    <t>Timer manual control</t>
  </si>
  <si>
    <t>Room Switch</t>
  </si>
  <si>
    <t>Location</t>
  </si>
  <si>
    <t>Door RFID (Entrance ONLY)</t>
  </si>
  <si>
    <t>Ceiling Sensor</t>
  </si>
  <si>
    <t>Action</t>
  </si>
  <si>
    <t>Smart Control</t>
  </si>
  <si>
    <t>Each circuit is controlled by individual 5v relays, to a MAX PEAK Power consumption of 9 Amps per relay (at power on).</t>
  </si>
  <si>
    <t>Admin Interface</t>
  </si>
  <si>
    <t>Door RFID</t>
  </si>
  <si>
    <t>QUERY - Relays could be located in a central box or each room.</t>
  </si>
  <si>
    <t>Double Sockets</t>
  </si>
  <si>
    <t>North (Towards Rear)</t>
  </si>
  <si>
    <t>If in a central box, 35 lighting cables need to run from central box.</t>
  </si>
  <si>
    <t>East</t>
  </si>
  <si>
    <t>IMPLEMENTATION SPECIFICATION</t>
  </si>
  <si>
    <t>South (Towards Front)</t>
  </si>
  <si>
    <t>CHECK NUMBER</t>
  </si>
  <si>
    <t>West</t>
  </si>
  <si>
    <t>If in each room, 11 lighting cables needed to run to each room / block of rooms.</t>
  </si>
  <si>
    <t>Assumed Power Consumption</t>
  </si>
  <si>
    <t>Circuit Detail:</t>
  </si>
  <si>
    <t>Studio LIVE System</t>
  </si>
  <si>
    <t>Principle Requirements</t>
  </si>
  <si>
    <t>Raspberry PI Control</t>
  </si>
  <si>
    <t>Proposed Solution</t>
  </si>
  <si>
    <t>Considerations</t>
  </si>
  <si>
    <t>Durable mounting for RFID System</t>
  </si>
  <si>
    <t>Services</t>
  </si>
  <si>
    <t>3d Print from custom design. Lid to standard / off-shelf back box?</t>
  </si>
  <si>
    <t>Primary Server - Database / Admin Interface</t>
  </si>
  <si>
    <t>VM instance, Ubuntu, MYSQL. Fair storage for access photographs.</t>
  </si>
  <si>
    <t>Admin Interface Web Server</t>
  </si>
  <si>
    <t>Restricted access to Administrators only.</t>
  </si>
  <si>
    <t>Local RFID Embedded System</t>
  </si>
  <si>
    <t>Logic Sensing</t>
  </si>
  <si>
    <t>Raspberry Pi Zero</t>
  </si>
  <si>
    <t>SD Card failure</t>
  </si>
  <si>
    <t>Power</t>
  </si>
  <si>
    <t>POE - Power Over Ethernet</t>
  </si>
  <si>
    <t>Sensor</t>
  </si>
  <si>
    <t>Programming Language</t>
  </si>
  <si>
    <t>Python 3 or RUST</t>
  </si>
  <si>
    <t>Programming Style</t>
  </si>
  <si>
    <t>State Machine design - no exception function with FAIL SAFE / FAIL SECURE.</t>
  </si>
  <si>
    <t>OS</t>
  </si>
  <si>
    <t>Raspbian</t>
  </si>
  <si>
    <t>RFID Reader / Writers</t>
  </si>
  <si>
    <t>RFID-RC522 panel</t>
  </si>
  <si>
    <t>Details</t>
  </si>
  <si>
    <t>https://www.amazon.co.uk/IZOKEE-RFID-RC522-13-56MHz-Arduino-Raspberry/dp/B076HTH56Q/ref=sr_1_3?dchild=1&amp;keywords=RFID-RC522&amp;qid=1587974269&amp;s=diy&amp;sr=1-3</t>
  </si>
  <si>
    <t>Cameras</t>
  </si>
  <si>
    <t>Door</t>
  </si>
  <si>
    <t>Logic sensing from physical Situ switches &amp; Last Person Out Switches</t>
  </si>
  <si>
    <t>LAN ID</t>
  </si>
  <si>
    <t>Movement Sensor</t>
  </si>
  <si>
    <t>Door RFID system</t>
  </si>
  <si>
    <t>.</t>
  </si>
  <si>
    <t>RFID Tags or Cards</t>
  </si>
  <si>
    <t>13.56 Mhz Cards or key ring tags</t>
  </si>
  <si>
    <t>Tags</t>
  </si>
  <si>
    <t>Reception</t>
  </si>
  <si>
    <t>https://www.amazon.co.uk/UHPPOTE-13-56MHz-Keyfob-Keytag-Keychain/dp/B00Y9FITPK/ref=sr_1_5?dchild=1&amp;keywords=13.56mhz&amp;qid=1587974178&amp;sr=8-5</t>
  </si>
  <si>
    <t>Google / If This Then That - Home Device triggering.</t>
  </si>
  <si>
    <t>Cards</t>
  </si>
  <si>
    <t>https://www.amazon.co.uk/YARONGTECH-13-56MHZ-MIFARE-Classic%C2%AE-control/dp/B01F52VQZ0/ref=sr_1_3?dchild=1&amp;keywords=13.56mhz&amp;qid=1587974178&amp;sr=8-3</t>
  </si>
  <si>
    <t>Last state change from ANY prioritises, except for Administrator Override</t>
  </si>
  <si>
    <t>Administrator Interface Override Option for ALWAYS ON (only), ignoring status changes from other logic control inputs.</t>
  </si>
  <si>
    <t>Feedback Screen</t>
  </si>
  <si>
    <t>https://www.ebay.co.uk/itm/2-4-in-TFT-LCD-Display-Touch-Screen-Board-ILI9328-240x320-RGB-For-Raspberry-Pi/153833369993?hash=item23d12ef189:g:PDAAAOSwoCFd93QN</t>
  </si>
  <si>
    <t>10w LEDs</t>
  </si>
  <si>
    <t>GPIO is limited in quantity.  As such, we should use a GPIO expander to sense and control the required quantities.</t>
  </si>
  <si>
    <t>Recommended on the forums: Laqiya 5pcs MCP23017-E/SP 16 I/O Expander.</t>
  </si>
  <si>
    <t>Feedback Sounder</t>
  </si>
  <si>
    <t>Cheapest internet option is £15. Consider small amplifiers using stock Ics and speaker.</t>
  </si>
  <si>
    <t>https://www.ebay.co.uk/itm/DC5V-2W-Digital-Audio-Speaker-High-Power-Amp-Amplifier-Board-SC8002B-Chip/382707904052?_trkparms=aid%3D1110004%26algo%3DSPLICE.COMP%26ao%3D1%26asc%3D225076%26meid%3D03b4fb93bad24edca342d6a6228d569f%26pid%3D100008%26rk%3D5%26rkt%3D12%26sd%3D132631879720%26itm%3D382707904052%26pmt%3D1%26noa%3D0%26pg%3D2047675%26algv%3Ddefault%26brand%3DUnbranded&amp;_trksid=p2047675.c100008.m2219</t>
  </si>
  <si>
    <t>DOUBLE: 1. Recep  2. All Corridor)</t>
  </si>
  <si>
    <t>Reception by Fire Panel.</t>
  </si>
  <si>
    <t>ON</t>
  </si>
  <si>
    <t>Entrance</t>
  </si>
  <si>
    <t>Reporting</t>
  </si>
  <si>
    <t>Report lighting state to the RFID Door Access System Database.</t>
  </si>
  <si>
    <t>Magnetic Door lock</t>
  </si>
  <si>
    <t>https://www.ebay.co.uk/itm/373013765835</t>
  </si>
  <si>
    <t>Network</t>
  </si>
  <si>
    <t>Ethernet CAT 5 Network, galvanically isolated from all other networks back to control server.</t>
  </si>
  <si>
    <t>POE network switch?</t>
  </si>
  <si>
    <t>1: Left (Sofa), 2: Right</t>
  </si>
  <si>
    <t>Lighting / Environmental control</t>
  </si>
  <si>
    <t>Local GPIO / relay or power transistor control.</t>
  </si>
  <si>
    <t>TAMPER sensory. Connection interruption, case opening switch.</t>
  </si>
  <si>
    <t>Break glass to exit</t>
  </si>
  <si>
    <t>https://www.ebay.co.uk/itm/Emergency-Door-Release-Glass-Break-Alarm-Button-Fire-Alarm-Swtich-Break-I5Y8/164161727798?hash=item2638cd2d36:g:Bg0AAOSwXMZelo2T</t>
  </si>
  <si>
    <t>3: Middle,  4: Right</t>
  </si>
  <si>
    <t>5: Right of Door under window.</t>
  </si>
  <si>
    <t>-</t>
  </si>
  <si>
    <t>3: TV. 4: Arcade</t>
  </si>
  <si>
    <t>Low power - Computers, TVs. Most un-populated. One high power room heater (electric to max 3Kwh)</t>
  </si>
  <si>
    <t>1,2,3,4 : (CIRCUIT 01 PUBLIC OFFICES B) fed from Hot Office 2.</t>
  </si>
  <si>
    <t>Sign : Opposite entrance.</t>
  </si>
  <si>
    <t>Google Doorbell</t>
  </si>
  <si>
    <t>12 - 18v AC.</t>
  </si>
  <si>
    <t>To protect the I/O interface and microcontroller systems:</t>
  </si>
  <si>
    <t>1: Door. 2: NE - PIR.</t>
  </si>
  <si>
    <t>1. NE Corner facing Door. 2: W Facing E</t>
  </si>
  <si>
    <t>All incoming triggers (switches, movement, RFID, etc) - ground a logic source to trigger a LED at the controller in an Opto-isolator</t>
  </si>
  <si>
    <t>A</t>
  </si>
  <si>
    <t>Corridor Recept</t>
  </si>
  <si>
    <t>Also meaning that triggers only handle low voltage / current - including usual light switches.</t>
  </si>
  <si>
    <t>Conventional light switches will be installed throughout the building to enable accessibility and use by everyone.</t>
  </si>
  <si>
    <t>However, the system will ony read changes that oppose the current state. E.G. a light already OFF will ignore a switch request to turn the light off.</t>
  </si>
  <si>
    <t>There is a small risk that the user may not understand why a switch change did not effect lighting change. However, it is assumed that the significant majority of users will try the light switch again, achieving their intended outcome.</t>
  </si>
  <si>
    <t>1: 2 lights, Low Power (no activity after timeout) 2: Remaining Lights (Initial trigger to timeout after no activity, / triggered on Activity detected)</t>
  </si>
  <si>
    <t>The purpose of this design is to maintain the up/down logic state of physical light switchs, and avoidl</t>
  </si>
  <si>
    <t>for instance a condition where a double light switch turns lights on and off in opposite directions.</t>
  </si>
  <si>
    <t>(recep)</t>
  </si>
  <si>
    <t>SOFTWARE DESIGN</t>
  </si>
  <si>
    <t>Language Options</t>
  </si>
  <si>
    <t>Python 3</t>
  </si>
  <si>
    <t>1. Centre between Meeting room and Hot Office Door. 2. Between hot office doors.</t>
  </si>
  <si>
    <t>Easy to write / read.</t>
  </si>
  <si>
    <t>3. Under Window</t>
  </si>
  <si>
    <t>4. Centre Managers office to Archive.</t>
  </si>
  <si>
    <t>More mature  libraries available - making functionality such as camera interaction and sound easier.</t>
  </si>
  <si>
    <t>All for cleaners or temporary use. 3. Christmas Tree / Seasonal.</t>
  </si>
  <si>
    <t>Less Secure</t>
  </si>
  <si>
    <t>Higher power than average for short irregular bursts - Vacuum Cleaner.</t>
  </si>
  <si>
    <t>Code can be edited easily on the fly as it isn't compiled.</t>
  </si>
  <si>
    <t>1,2 : (CIRCUIT 01 PUBLIC OFFICES B)  fed from Hot Office 1.    3,4:  (CIRCUIT xx - Central Offices) from Managers Office</t>
  </si>
  <si>
    <t>Long term failure</t>
  </si>
  <si>
    <t>Memory leaks on loops and libraries are more apparent in previous projects.</t>
  </si>
  <si>
    <t>Sign : End of Corridor by Window. 2. Studio Perimeter.</t>
  </si>
  <si>
    <t>RUST</t>
  </si>
  <si>
    <t>More complicatd to create</t>
  </si>
  <si>
    <t>Language is more fussy than Python, but will reduce chance of bugs in the long term</t>
  </si>
  <si>
    <t>Timescales are one third longer for coding than Python</t>
  </si>
  <si>
    <t>Fewer libraries with slower development available - making more advanced features such as camera, screen and sound more complicated.</t>
  </si>
  <si>
    <t>MYSQL is however well supported.</t>
  </si>
  <si>
    <t>1: S to N. 2: N to S.</t>
  </si>
  <si>
    <t>More secure</t>
  </si>
  <si>
    <t>Compiled language and CRC executable profile mitigates identified modified code running.</t>
  </si>
  <si>
    <t>1. NW looking S. 2: SW Looking N.</t>
  </si>
  <si>
    <t>Less easy to directly hack due to compiled nature.</t>
  </si>
  <si>
    <t>Less chance of long-term failure</t>
  </si>
  <si>
    <t>Memory is tightly controlled.  Loops correctly handled to avoid memory leaks resulting in progressive failure.</t>
  </si>
  <si>
    <t>Corridor Centre</t>
  </si>
  <si>
    <t>Architecture Risks and Technical Considerations</t>
  </si>
  <si>
    <r>
      <rPr>
        <rFont val="Calibri"/>
        <b/>
        <color theme="1"/>
        <sz val="11.0"/>
      </rPr>
      <t>Raspberry Pi SD cards can corrupt</t>
    </r>
    <r>
      <rPr>
        <rFont val="Calibri"/>
        <color theme="1"/>
        <sz val="11.0"/>
      </rPr>
      <t xml:space="preserve">.  </t>
    </r>
  </si>
  <si>
    <t>Stock of spares or images required for quick repair.</t>
  </si>
  <si>
    <t xml:space="preserve"> Also higher quality Toshiba / Samsung brands, NOT cheap cards!</t>
  </si>
  <si>
    <t>Malicious actor replaces SD Card with modified firmware</t>
  </si>
  <si>
    <t>Unlikely as there would probably be easier ways to acquire assets or compromise access.</t>
  </si>
  <si>
    <t>Revenue protection - regular external clients using paid services may try to compromise, but isolated CCTV system and TAMPER logs would mitigate.</t>
  </si>
  <si>
    <t>Mitigate multiple ID scans - both multi-reads of same ID and the swift presentation of multiple IDs as more than one person access a space.</t>
  </si>
  <si>
    <t>State Machine Process for local RFID embedded systems</t>
  </si>
  <si>
    <t>1. Centre of corridor</t>
  </si>
  <si>
    <t>Initialisation</t>
  </si>
  <si>
    <t>All for cleaners or temporary use.</t>
  </si>
  <si>
    <t>State Machine Loop</t>
  </si>
  <si>
    <t>Data PullPush</t>
  </si>
  <si>
    <t>1: (CIRCUIT 02 COMPANY OFFICES)  from Company Archive.</t>
  </si>
  <si>
    <t>Read Access Requests</t>
  </si>
  <si>
    <t>Exit Check</t>
  </si>
  <si>
    <t>Sign : Along Wall</t>
  </si>
  <si>
    <t>1: E looking W. 2: W looking E.</t>
  </si>
  <si>
    <t>Corridor Emergency Exit</t>
  </si>
  <si>
    <t>Function Descriptions</t>
  </si>
  <si>
    <t>Load Libraries</t>
  </si>
  <si>
    <t>Set variables</t>
  </si>
  <si>
    <t>Is Exit?</t>
  </si>
  <si>
    <t>Determines environmental actions</t>
  </si>
  <si>
    <t>Update Display with loading flash</t>
  </si>
  <si>
    <t>Pull FIRE Status</t>
  </si>
  <si>
    <t>Act on Fire Status. (Only return to loop when fire status cleared)</t>
  </si>
  <si>
    <t>Emergency EXIT Status</t>
  </si>
  <si>
    <t>Act on Emergency EXIT Status (Only return to loop when status cleared)</t>
  </si>
  <si>
    <t>Pull and set current Date and Time.</t>
  </si>
  <si>
    <t>Pull temperature information (Studio, Hallway, Ext)</t>
  </si>
  <si>
    <t>Pull current access list for specified location from Primary DB.</t>
  </si>
  <si>
    <t>Push last access requests (and mark as pushed)</t>
  </si>
  <si>
    <t>Query RFID for X TIME</t>
  </si>
  <si>
    <t>IF - card presented, READ Card Data</t>
  </si>
  <si>
    <t>Security Image Capture</t>
  </si>
  <si>
    <t>IF - Check access list for permission</t>
  </si>
  <si>
    <t>YES - Access Granted Location</t>
  </si>
  <si>
    <t>Emergency Exit / Loading</t>
  </si>
  <si>
    <t>NO - Access Denied Location</t>
  </si>
  <si>
    <t>Access Granted Location</t>
  </si>
  <si>
    <t>Action Environmental Control</t>
  </si>
  <si>
    <t>Lights ON</t>
  </si>
  <si>
    <t>Release Electro MAGNETIC Door Catch</t>
  </si>
  <si>
    <t>Display "Access Granted - Name"</t>
  </si>
  <si>
    <t>Log Access Request Accepted to LOCAL log.</t>
  </si>
  <si>
    <t>IF door has been opened</t>
  </si>
  <si>
    <t>READ door access sensor (alarm magetic) for door open.</t>
  </si>
  <si>
    <t>Wait for  X Time</t>
  </si>
  <si>
    <t>Wait X time</t>
  </si>
  <si>
    <t>Lock Electro MAGNETIC Door Catch</t>
  </si>
  <si>
    <t>Still Image Capture</t>
  </si>
  <si>
    <t>1. Right of Kitchen Door.</t>
  </si>
  <si>
    <t>Access Denied Location</t>
  </si>
  <si>
    <t>Display "Access Denied - Name.  You are not permitted access to this room."</t>
  </si>
  <si>
    <t>Log Access Request Denied to LOCAL log.</t>
  </si>
  <si>
    <t>1: (CIRCUIT 03 WATER ROOMS) from Kitchen.</t>
  </si>
  <si>
    <t>Sign : In front of studio</t>
  </si>
  <si>
    <t>Open CAMERA</t>
  </si>
  <si>
    <t>Save STILL IMAGE to Local Location</t>
  </si>
  <si>
    <t>Close CAMERA</t>
  </si>
  <si>
    <t>Act on Fire Status.</t>
  </si>
  <si>
    <t>1: N looking S. 2: S looking N.</t>
  </si>
  <si>
    <t>Log Access Request  FIRE to LOCAL log.</t>
  </si>
  <si>
    <t>IF status = TRUE</t>
  </si>
  <si>
    <t>WAIT x</t>
  </si>
  <si>
    <t>Managers Office</t>
  </si>
  <si>
    <t>Log Access Request Emergency EXIT to LOCAL log.</t>
  </si>
  <si>
    <t>Set GPIO LOW</t>
  </si>
  <si>
    <t>Set GPIO HIGH</t>
  </si>
  <si>
    <t>RFID Detail</t>
  </si>
  <si>
    <t>GU10 LEDs</t>
  </si>
  <si>
    <t>4 Corner, Not Desk, Desk</t>
  </si>
  <si>
    <t>Perimeter RGB LED</t>
  </si>
  <si>
    <t>QUAD: 1. Corner, 2. Not Desk, 3. Desk, 4. RGB LED Strip</t>
  </si>
  <si>
    <t>Inside room, by door, non-hinged side.</t>
  </si>
  <si>
    <t>ON - All</t>
  </si>
  <si>
    <t>1: Left Locker support.</t>
  </si>
  <si>
    <t>2: Left of wall. 3: Left Third. 4: Right of wall.  7: Floor Socket? Centre to Desk.</t>
  </si>
  <si>
    <t>5: Middle</t>
  </si>
  <si>
    <t>6: Left of wall centre to door.</t>
  </si>
  <si>
    <t>7. Computers. Others Laptops / General low volume use.</t>
  </si>
  <si>
    <t>ALL: (CIRCUIT 02 COMPANY OFFICES)</t>
  </si>
  <si>
    <t>Illuminator : Centre Wall to Managers Office.</t>
  </si>
  <si>
    <t>1: NE looking SW.</t>
  </si>
  <si>
    <t>Directors Office</t>
  </si>
  <si>
    <t>4 Corner, Others</t>
  </si>
  <si>
    <t>TRIPLE: 1. Corner, 2. Others, 3. Perimeter RGB LED Strip.</t>
  </si>
  <si>
    <t>ON - Perimeter</t>
  </si>
  <si>
    <t>1: Left. 2: Right.</t>
  </si>
  <si>
    <t>3: Right of door (Non Hinge side). 4: Right.</t>
  </si>
  <si>
    <t>5: Left. 6: Middle. 7: Right.</t>
  </si>
  <si>
    <t>8: Middle. 9: Right.</t>
  </si>
  <si>
    <t>Computers and General Use. 3: Cleaners.</t>
  </si>
  <si>
    <t>Illuminator : Centre Wall to Directors Office.</t>
  </si>
  <si>
    <t>Sky / Satellite</t>
  </si>
  <si>
    <t>Satellite dish</t>
  </si>
  <si>
    <t>1: NW looking SE.</t>
  </si>
  <si>
    <t>Company Archive</t>
  </si>
  <si>
    <t>Batton LED</t>
  </si>
  <si>
    <t>SINGLE</t>
  </si>
  <si>
    <t>External, by door, non-hinged side.</t>
  </si>
  <si>
    <t>1: Left of door.</t>
  </si>
  <si>
    <t>2: Middle</t>
  </si>
  <si>
    <t>Normally unused. All for cleaners or temporary use.</t>
  </si>
  <si>
    <t>Generally unused.</t>
  </si>
  <si>
    <t>1: W looking E.</t>
  </si>
  <si>
    <t>Cleaners Cupboard (Service)</t>
  </si>
  <si>
    <t>1: Middle.</t>
  </si>
  <si>
    <t>2: Right.</t>
  </si>
  <si>
    <t>Small Domestic Appliance charging.</t>
  </si>
  <si>
    <t>Low Power - battery charging.</t>
  </si>
  <si>
    <t>1: S looking N.</t>
  </si>
  <si>
    <t>Meeting Room</t>
  </si>
  <si>
    <t>Screen Corners, Edge, Desk.</t>
  </si>
  <si>
    <t>Perimeter RGB LED &amp; 3 Warehouse Mods</t>
  </si>
  <si>
    <t>LED, Warehouse Mods.</t>
  </si>
  <si>
    <t>5: 1. Screen, 2. Edge, 3. Desk, 4. Perimeter LED, 5. Warehouse Mods.</t>
  </si>
  <si>
    <t>1: Left. 2: Middle. 3: Right.</t>
  </si>
  <si>
    <t>4. Left. 5. Centre. 6: Right.</t>
  </si>
  <si>
    <t>7: Left. 8. Middle. 9: Right.</t>
  </si>
  <si>
    <t>10: Middle.</t>
  </si>
  <si>
    <t>5. Presentation TV</t>
  </si>
  <si>
    <t xml:space="preserve"> (CIRCUIT 01 PUBLIC OFFICES A)</t>
  </si>
  <si>
    <t>Sign : Back wall to corridor</t>
  </si>
  <si>
    <t>Hot Office 1</t>
  </si>
  <si>
    <t>Warehouse Mods</t>
  </si>
  <si>
    <t>Desk 1, Desk 2, Desk 3, Desk 4</t>
  </si>
  <si>
    <t>DOUBLE: 1. Corners, 2. Others.  QUAD: 1. Warehouse Mod A, 2. B, 3. C, 4. D.</t>
  </si>
  <si>
    <t>ON - 4 Corners, Others.</t>
  </si>
  <si>
    <t>1:2:: Left . 3:  Middle. 4:5: Right.  Upper Dedo Trunking 4:5:Left. 5: Centre. 6:7: Right.</t>
  </si>
  <si>
    <t>6:7 Desk 3. 8:9 Desk 6.  10:11: Desk 7.</t>
  </si>
  <si>
    <t>12:13: Left. 14 Middle. 15:16: Right.</t>
  </si>
  <si>
    <t>17: Left of South Door. 18: 19: Right of South Door. 20: 21: Left of North Door. 22: Right of North Door.</t>
  </si>
  <si>
    <t>Computers, Laptops, Light post-production equipment.</t>
  </si>
  <si>
    <t>Medium Power - Assume 4 (average) computers or laptops. One high power room heater (electric to max 3Kwh)</t>
  </si>
  <si>
    <t>Sign : Upper wall, by door, non hinged side.</t>
  </si>
  <si>
    <t>Hot Office 2</t>
  </si>
  <si>
    <t xml:space="preserve"> (CIRCUIT 01 PUBLIC OFFICES B)</t>
  </si>
  <si>
    <t>1: SE looking NW</t>
  </si>
  <si>
    <t>Production Studio</t>
  </si>
  <si>
    <t>"House Lights" : Warehouse LEDs</t>
  </si>
  <si>
    <t>SINGLE. &amp; SINGLE Illuminated Switch : Studio LIVE.</t>
  </si>
  <si>
    <t>Inside room, by door, Nearest Edit Room.</t>
  </si>
  <si>
    <t>ON - House Lights.</t>
  </si>
  <si>
    <t>1: Left Low. 2: Centre. 3: High. 4: Mid Left Low, 5: Cent. 6: High. 7. Mid Right Low. 8: Centre. 9: High. 10 Right Low. 11: Centre. 12: High.</t>
  </si>
  <si>
    <t>Commando Socket, Ceiling Left. 3 Phases presented in single sockets.</t>
  </si>
  <si>
    <t>13: Left Low.14: Centre. 15: High. 16: Mid Left Low, 17: Cent. 18: High. 19. Mid Right Low. 20: Centre. 21: High. 22 Right Low. 23: Centre. 24: High.</t>
  </si>
  <si>
    <t>25: Left. 26: Left Middle. 27: Left Right Middle.  Local Consumer Unit for socket switching, Right of window.</t>
  </si>
  <si>
    <t xml:space="preserve">Video and Photographuc Production Equipment. </t>
  </si>
  <si>
    <t xml:space="preserve">High Power - Studio lighting and Camera  equipment. Option to run large tungsten and powerful lighting 3kw or more. High power fans / heaters. </t>
  </si>
  <si>
    <t xml:space="preserve"> (CIRCUIT 04 PRODUCTION A)</t>
  </si>
  <si>
    <t>Illuminator : Upper wall, over main doors, centre.</t>
  </si>
  <si>
    <t>1: N looking S. 2: S looking N. 3: East Centre looking W</t>
  </si>
  <si>
    <t>1: N looking S. 2: S looking N. 3: Centre Wide looking down.</t>
  </si>
  <si>
    <t>Double door magnet.</t>
  </si>
  <si>
    <t>Sound Room</t>
  </si>
  <si>
    <t>Front, Back</t>
  </si>
  <si>
    <t>TRIPLE: 1. Front, 2. Back, 3. Warehouse Mods.  &amp; SINGLE Illuminated Switch : Studio LIVE.</t>
  </si>
  <si>
    <t>1: Left. 2: Middle</t>
  </si>
  <si>
    <t>3: Right of door. 4: Right.</t>
  </si>
  <si>
    <t>8: Middle</t>
  </si>
  <si>
    <t>Sound Production Equipment</t>
  </si>
  <si>
    <t>Medium Power - Mixing desk, audio power amplifier, assorted rackmount equipment.</t>
  </si>
  <si>
    <t xml:space="preserve"> (CIRCUIT 04 PRODUCTION B)</t>
  </si>
  <si>
    <t>Illuminator : Over Gallery Window</t>
  </si>
  <si>
    <t>Post Production / LIVE Gallery</t>
  </si>
  <si>
    <t>LED Spot</t>
  </si>
  <si>
    <t>Perimeter RGB LED &amp; 2x Warehouse Mods</t>
  </si>
  <si>
    <t>Perimeter, Warehouse.</t>
  </si>
  <si>
    <t>TRIPLE: 1. Perimeter RGB LED, 2. LED Spots, 3. Warehouse Mods.  &amp; SINGLE Illuminated Switch : Studio LIVE.</t>
  </si>
  <si>
    <t>ON - E Perimeter</t>
  </si>
  <si>
    <t>4. Left. 5. Middle Left. 6: Middle Right (not behind door). 18: Centre Left, 19: Centre Mid Right.</t>
  </si>
  <si>
    <t>7: Right of Door, 8: Right.</t>
  </si>
  <si>
    <t>9: Left. 10: Mid Left. 11: Mid Right. 12: Right. MIDDLE (Above Desk): 13: 14: 15: 16: 17: Spread equally left to right.</t>
  </si>
  <si>
    <t>Live Streaming, Editing etc. Dual PSUs. Laptops.</t>
  </si>
  <si>
    <t>Medium Power - Computers, Servers, Laptop, Post Production Equipment (tape desks, ATEM, rackmount equipment, etc).</t>
  </si>
  <si>
    <t>Sign : Over Gallery Window</t>
  </si>
  <si>
    <t>1: NW Looking SE.</t>
  </si>
  <si>
    <t>Workshop</t>
  </si>
  <si>
    <t>Warehouse LEDs</t>
  </si>
  <si>
    <t>1: Left. 2: Middle. 3: Right. 4:5:6:7: Mid left to right.</t>
  </si>
  <si>
    <t>8: Middle. 9:10:11: Centre Left to Right.</t>
  </si>
  <si>
    <t>12: Left. 13: Middle. 14: Right. 15:16:17: Centre left to right.</t>
  </si>
  <si>
    <t>Equipment construction and Repair,  and Set building.</t>
  </si>
  <si>
    <t>High Power - Occasional use of drills, saws. Lighter use with Power tool battery chargers.</t>
  </si>
  <si>
    <t xml:space="preserve"> (CIRCUIT 05 BACK STAGE)</t>
  </si>
  <si>
    <t>Illuminator : On Cable ladder containment.</t>
  </si>
  <si>
    <t>1: E looking W.</t>
  </si>
  <si>
    <t>Storage</t>
  </si>
  <si>
    <t>1:2 Left Low. 3:4:5:6:7: Centre Left.  8:9:10: Right, Centre by MCB Panel.</t>
  </si>
  <si>
    <t>Production Equipment Battery Charging. Cleaners.</t>
  </si>
  <si>
    <t>Low/Medium Power - Production Equipment Battery Charging.</t>
  </si>
  <si>
    <t xml:space="preserve"> (CIRCUIT 05 BACK STAGE) (CIRCUIT 09 Lighting A - Phase 1) (CIRCUIT 09 Lighting B - Phase 2) (CIRCUIT 09 Lighting C - Phase 3)</t>
  </si>
  <si>
    <t>1: W looking E. 2: E looking W.</t>
  </si>
  <si>
    <t>1: S opposite door, looking N to door. 2: W looking E. 3: E looking W.</t>
  </si>
  <si>
    <t>Secure Storage</t>
  </si>
  <si>
    <t>LED Panel</t>
  </si>
  <si>
    <t>4: Left of door.</t>
  </si>
  <si>
    <t>5: Middle. 6: Right.</t>
  </si>
  <si>
    <t>*** 3 PHASE.  (P1)  7:8:9: Centre Mid Left. (P2) 10:11:12: Centre Mid Middle. (P3) 13:14:15: Centre Mid Right.</t>
  </si>
  <si>
    <t>Dual PSU Servers, UPS systems.</t>
  </si>
  <si>
    <t>High Power - Constant draw from racks of servers.  Possible feed for Air Conditioning.</t>
  </si>
  <si>
    <t>(CIRCUIT 06 - SERVERS Phase 1)  (CIRCUIT 07 SERVERS - Phase 2)  (CIRCUIT 08 SERVERS - Phase 3)</t>
  </si>
  <si>
    <t>1: SE Looking W. 2: E looking W.</t>
  </si>
  <si>
    <t>Dressing Room</t>
  </si>
  <si>
    <t>LED Spot, 4 GU10 LEDs</t>
  </si>
  <si>
    <t xml:space="preserve"> 4 Corner, Others</t>
  </si>
  <si>
    <t>Mirror Actor Bulbs, Mirror Lights</t>
  </si>
  <si>
    <t>TRIPLE: 1. Corner, 2. Others, 3. Mirror Actor Bulbs.  FUSED SPUR (Mirror).</t>
  </si>
  <si>
    <t>ON - ALL</t>
  </si>
  <si>
    <t>2: Left.</t>
  </si>
  <si>
    <t>2: Right of door.</t>
  </si>
  <si>
    <t>3: Left. 4: Right. 5: Centre Left. 6: Centre Middle. 7: Centre Right.</t>
  </si>
  <si>
    <t>8: Right.</t>
  </si>
  <si>
    <t>Hair Dryers, Lights.</t>
  </si>
  <si>
    <t>High Power - Occasional use for hair dryers.</t>
  </si>
  <si>
    <t xml:space="preserve"> (CIRCUIT 03 WATER ROOMS)</t>
  </si>
  <si>
    <t>Sign : Above Mirror</t>
  </si>
  <si>
    <t>Kitchen</t>
  </si>
  <si>
    <t>Cabinet Lighting</t>
  </si>
  <si>
    <t>DOUBLE: 1. LED 10w, 2. Cabinet Lighting.</t>
  </si>
  <si>
    <t>ON- ALL</t>
  </si>
  <si>
    <t>Heating water and cooking.</t>
  </si>
  <si>
    <t>High Power - Regular intermittent use by Oven, toaster, kettle, hot water heaters.</t>
  </si>
  <si>
    <t>Sign : Above Door</t>
  </si>
  <si>
    <t>Toilet 1</t>
  </si>
  <si>
    <t>Hand dryer.</t>
  </si>
  <si>
    <t>High Power - Short occasional bursts.</t>
  </si>
  <si>
    <t>Contactor Control : Hand Dryer</t>
  </si>
  <si>
    <t>Hand Dryer</t>
  </si>
  <si>
    <t>Contactor Controlled</t>
  </si>
  <si>
    <t>Fused Spur 2.5mm. Upto 13 Amp</t>
  </si>
  <si>
    <t>Toilet 2</t>
  </si>
  <si>
    <t>Hand dryer. Alarm.</t>
  </si>
  <si>
    <t>Panic Alarm Pull Cord</t>
  </si>
  <si>
    <t>Ext RED Light. Siren?</t>
  </si>
  <si>
    <t>Fused Spur. Lighting Mains Power.</t>
  </si>
  <si>
    <t>I shoud probably go to bed to, don't have to be up megga early but still need to be up.</t>
  </si>
  <si>
    <t>External</t>
  </si>
  <si>
    <t>PIR Floodlight</t>
  </si>
  <si>
    <t>Security Light</t>
  </si>
  <si>
    <t>Small decorative, Signage.</t>
  </si>
  <si>
    <t>TRIPLE : 1. Floodlight, 2. Atmospheric. 3. Sign Lighting.</t>
  </si>
  <si>
    <t>Corridor, by Fire exit on Directors Office wall.</t>
  </si>
  <si>
    <t>Ext Light Sensor</t>
  </si>
  <si>
    <t>ON when dark</t>
  </si>
  <si>
    <t>Flood Lighting</t>
  </si>
  <si>
    <t>Low average, Medium peak Power - External LED flood lighting.</t>
  </si>
  <si>
    <t xml:space="preserve"> (CIRCUIT 10 EXT MAINS),   (CIRCUIT 11 EXT CAR CHARGING)</t>
  </si>
  <si>
    <t>Car Chargers</t>
  </si>
  <si>
    <t>2 Phase High Power.</t>
  </si>
  <si>
    <t>1: E looking W. 3: N looking S. 3: W looking E to road. 4: CU Entrance. 5: CU Fire Exit.</t>
  </si>
  <si>
    <t>* Assumed 0.7 power efficiency.  Reference: https://www.thecalculatorsite.com/conversions/common/watts-amps.php</t>
  </si>
  <si>
    <t>* Actioned, unless already actioned that day unless all lights are off, then ignore.</t>
  </si>
  <si>
    <t>* It is preferable to reduce use of 4 way socket adapters.  As such production spaces and some offices have an above average quantity of mains sockets.</t>
  </si>
  <si>
    <t>5v and 12v PSU</t>
  </si>
  <si>
    <t>https://www.amazon.co.uk/Switching-Power-Supply-adapter-Transformer/dp/B07Q2VXDKT/ref=sr_1_4?dchild=1&amp;keywords=5v%2Band%2B12v%2Bpsu&amp;qid=1588550047&amp;s=electronics&amp;sr=1-4&amp;th=1</t>
  </si>
  <si>
    <t>4x Panel:</t>
  </si>
  <si>
    <t>Assuming 3x current load for power on.</t>
  </si>
  <si>
    <t>It is not anticipated that every socket would be used to maximum potential current draw.  Average socket consumption is likely to be less than 3 amps.</t>
  </si>
  <si>
    <t>https://www.amazon.co.uk/KeeYees-Switching-Converter-110V-220V-Transformer/dp/B07GZP31JK/ref=sr_1_65?dchild=1&amp;keywords=5v+and+12v+psu&amp;qid=1588550180&amp;s=electronics&amp;sr=1-65&amp;swrs=A2AB5E365DCD97FE50C9B84808DFC73B</t>
  </si>
  <si>
    <t>https://www.amazon.co.uk/s?k=cat6+ethernet+socket&amp;page=2&amp;qid=1588542915&amp;ref=sr_pg_2</t>
  </si>
  <si>
    <t>Sockets may be populated but many not in a continuous power on state.</t>
  </si>
  <si>
    <t>https://www.amazon.co.uk/kenable-Plate-Sockets-Keystones-Jacks/dp/B003OSUVNQ/ref=sr_1_36?dchild=1&amp;keywords=cat6+ethernet+socket&amp;qid=1588545414&amp;sr=8-36&amp;swrs=097CC891192D6B8A461EDF16111FBB13</t>
  </si>
  <si>
    <t>https://www.amazon.co.uk/Comms2Go-CAT6-Double-Port-Faceplate/dp/B07SNFY2YD/ref=sr_1_84?dchild=1&amp;keywords=cat6%2Bethernet%2Bsocket&amp;qid=1588545727&amp;sr=8-84&amp;swrs=097CC891192D6B8A461EDF16111FBB13&amp;th=1</t>
  </si>
  <si>
    <t>If power efficiency is 5.0, Average AMPS on lighting circuit is 8.7 Amps (Peak 3x at 27 amps).</t>
  </si>
  <si>
    <t>However, the circuit should anticipate normal use, and may need to be split into multiple circuits?</t>
  </si>
  <si>
    <t>5x Doubles</t>
  </si>
  <si>
    <t>No circuit exceeds 10 amp max at power on, event at 5 times average load. As such, contactors shouldn't be needed.</t>
  </si>
  <si>
    <t>https://www.amazon.co.uk/deleyCON-CAT-Universal-Network-Socket/dp/B018IKEB0I/ref=sr_1_14?dchild=1&amp;keywords=cat6+ethernet+socket&amp;qid=1588542915&amp;sr=8-14</t>
  </si>
  <si>
    <t>10x Doubles</t>
  </si>
  <si>
    <t>https://www.amazon.co.uk/deleyCON-10x-Universal-Network-Socket/dp/B07WC11Q36/ref=sr_1_53_sspa?dchild=1&amp;keywords=cat6+ethernet+socket&amp;qid=1588545564&amp;sr=8-53-spons&amp;swrs=097CC891192D6B8A461EDF16111FBB13&amp;psc=1&amp;spLa=ZW5jcnlwdGVkUXVhbGlmaWVyPUExRExBSDA1T0tINFVaJmVuY3J5cHRlZElkPUExMDM3MjE4MzBYMjNTNjhFNFQ4VCZlbmNyeXB0ZWRBZElkPUEwNTIyOTU5MTM4MjlDVTQ0M05YTyZ3aWRnZXROYW1lPXNwX2J0ZiZhY3Rpb249Y2xpY2tSZWRpcmVjdCZkb05vdExvZ0NsaWNrPXRydWU=</t>
  </si>
  <si>
    <t>Double Port</t>
  </si>
  <si>
    <t>https://www.amazon.co.uk/signal-CS13673-Sockets-Double-Keystones/dp/B003OSRHNI/ref=sr_1_38?dchild=1&amp;keywords=cat6+ethernet+socket&amp;qid=1588545564&amp;sr=8-38&amp;swrs=097CC891192D6B8A461EDF16111FBB13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</si>
</sst>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theme="1"/>
      <name val="Arial"/>
    </font>
    <font>
      <b/>
      <sz val="16.0"/>
      <color rgb="FFED7D31"/>
      <name val="Calibri"/>
    </font>
    <font>
      <color theme="1"/>
      <name val="Calibri"/>
    </font>
    <font>
      <b/>
      <sz val="16.0"/>
      <color rgb="FFED7D31"/>
    </font>
    <font/>
    <font>
      <sz val="11.0"/>
      <color theme="1"/>
      <name val="Calibri"/>
    </font>
    <font>
      <u/>
      <color rgb="FF0000FF"/>
    </font>
    <font>
      <b/>
      <sz val="14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theme="5"/>
      <name val="Calibri"/>
    </font>
    <font>
      <sz val="11.0"/>
      <color rgb="FF000000"/>
      <name val="Calibri"/>
    </font>
    <font>
      <sz val="11.0"/>
      <color rgb="FFBFBFBF"/>
      <name val="Calibri"/>
    </font>
    <font>
      <sz val="11.0"/>
      <color rgb="FF000000"/>
    </font>
    <font>
      <b/>
      <sz val="11.0"/>
      <color rgb="FF757070"/>
      <name val="Calibri"/>
    </font>
    <font>
      <u/>
      <sz val="11.0"/>
      <color theme="10"/>
    </font>
    <font>
      <sz val="11.0"/>
      <color rgb="FF757070"/>
      <name val="Calibri"/>
    </font>
    <font>
      <sz val="8.0"/>
      <color theme="1"/>
      <name val="Calibri"/>
    </font>
    <font>
      <sz val="8.0"/>
      <color rgb="FF000000"/>
      <name val="Calibri"/>
    </font>
    <font>
      <color rgb="FF000000"/>
      <name val="Roboto"/>
    </font>
    <font>
      <sz val="11.0"/>
      <color rgb="FFA5A5A5"/>
      <name val="Calibri"/>
    </font>
    <font>
      <b/>
      <sz val="8.0"/>
      <color theme="1"/>
      <name val="Calibri"/>
    </font>
    <font>
      <sz val="11.0"/>
      <color theme="1"/>
    </font>
    <font>
      <u/>
      <sz val="11.0"/>
      <color theme="10"/>
      <name val="Calibri"/>
    </font>
    <font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8">
    <border/>
    <border>
      <left style="thick">
        <color rgb="FF000000"/>
      </left>
      <top/>
      <bottom/>
    </border>
    <border>
      <top/>
      <bottom/>
    </border>
    <border>
      <right style="thick">
        <color rgb="FF000000"/>
      </right>
      <top/>
      <bottom/>
    </border>
    <border>
      <left/>
      <right/>
      <top/>
      <bottom/>
    </border>
    <border>
      <left style="thick">
        <color rgb="FF000000"/>
      </left>
    </border>
    <border>
      <right style="dotted">
        <color rgb="FF000000"/>
      </right>
    </border>
    <border>
      <right style="thick">
        <color rgb="FF000000"/>
      </right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right style="thick">
        <color rgb="FF000000"/>
      </right>
      <bottom style="dotted">
        <color rgb="FF000000"/>
      </bottom>
    </border>
    <border>
      <left style="dotted">
        <color rgb="FF000000"/>
      </left>
    </border>
    <border>
      <top style="thin">
        <color rgb="FF000000"/>
      </top>
    </border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6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7" numFmtId="0" xfId="0" applyAlignment="1" applyFont="1">
      <alignment vertical="center"/>
    </xf>
    <xf borderId="0" fillId="2" fontId="8" numFmtId="0" xfId="0" applyAlignment="1" applyFill="1" applyFont="1">
      <alignment horizontal="left" vertical="center"/>
    </xf>
    <xf borderId="0" fillId="3" fontId="8" numFmtId="0" xfId="0" applyAlignment="1" applyFill="1" applyFont="1">
      <alignment horizontal="left" vertical="center"/>
    </xf>
    <xf borderId="0" fillId="0" fontId="8" numFmtId="0" xfId="0" applyAlignment="1" applyFont="1">
      <alignment horizontal="left" vertical="center"/>
    </xf>
    <xf borderId="0" fillId="0" fontId="9" numFmtId="0" xfId="0" applyAlignment="1" applyFont="1">
      <alignment horizontal="center" readingOrder="0" vertical="bottom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left" readingOrder="0" vertical="center"/>
    </xf>
    <xf borderId="1" fillId="2" fontId="8" numFmtId="0" xfId="0" applyAlignment="1" applyBorder="1" applyFont="1">
      <alignment horizontal="left" vertical="center"/>
    </xf>
    <xf borderId="2" fillId="0" fontId="4" numFmtId="0" xfId="0" applyBorder="1" applyFont="1"/>
    <xf borderId="3" fillId="0" fontId="4" numFmtId="0" xfId="0" applyBorder="1" applyFont="1"/>
    <xf borderId="4" fillId="3" fontId="8" numFmtId="0" xfId="0" applyAlignment="1" applyBorder="1" applyFont="1">
      <alignment horizontal="left" vertical="center"/>
    </xf>
    <xf borderId="5" fillId="0" fontId="8" numFmtId="0" xfId="0" applyAlignment="1" applyBorder="1" applyFont="1">
      <alignment horizontal="left" vertical="center"/>
    </xf>
    <xf borderId="6" fillId="0" fontId="4" numFmtId="0" xfId="0" applyBorder="1" applyFont="1"/>
    <xf borderId="5" fillId="0" fontId="9" numFmtId="0" xfId="0" applyAlignment="1" applyBorder="1" applyFont="1">
      <alignment horizontal="center" readingOrder="0" vertical="bottom"/>
    </xf>
    <xf borderId="7" fillId="0" fontId="4" numFmtId="0" xfId="0" applyBorder="1" applyFont="1"/>
    <xf borderId="5" fillId="0" fontId="9" numFmtId="0" xfId="0" applyAlignment="1" applyBorder="1" applyFont="1">
      <alignment horizontal="center" readingOrder="0"/>
    </xf>
    <xf borderId="5" fillId="0" fontId="9" numFmtId="0" xfId="0" applyAlignment="1" applyBorder="1" applyFont="1">
      <alignment horizontal="left" readingOrder="0" vertical="center"/>
    </xf>
    <xf borderId="5" fillId="0" fontId="5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9" fillId="0" fontId="4" numFmtId="0" xfId="0" applyBorder="1" applyFont="1"/>
    <xf borderId="10" fillId="0" fontId="4" numFmtId="0" xfId="0" applyBorder="1" applyFont="1"/>
    <xf borderId="9" fillId="0" fontId="5" numFmtId="0" xfId="0" applyAlignment="1" applyBorder="1" applyFont="1">
      <alignment horizontal="center"/>
    </xf>
    <xf borderId="11" fillId="0" fontId="4" numFmtId="0" xfId="0" applyBorder="1" applyFont="1"/>
    <xf borderId="5" fillId="0" fontId="5" numFmtId="0" xfId="0" applyBorder="1" applyFont="1"/>
    <xf borderId="1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7" numFmtId="0" xfId="0" applyFont="1"/>
    <xf borderId="5" fillId="0" fontId="5" numFmtId="0" xfId="0" applyAlignment="1" applyBorder="1" applyFont="1">
      <alignment vertical="bottom"/>
    </xf>
    <xf borderId="0" fillId="0" fontId="10" numFmtId="0" xfId="0" applyFont="1"/>
    <xf borderId="7" fillId="0" fontId="5" numFmtId="0" xfId="0" applyAlignment="1" applyBorder="1" applyFont="1">
      <alignment vertical="bottom"/>
    </xf>
    <xf borderId="0" fillId="0" fontId="2" numFmtId="0" xfId="0" applyFont="1"/>
    <xf borderId="5" fillId="0" fontId="5" numFmtId="0" xfId="0" applyAlignment="1" applyBorder="1" applyFont="1">
      <alignment horizontal="center" vertical="bottom"/>
    </xf>
    <xf borderId="0" fillId="0" fontId="5" numFmtId="14" xfId="0" applyFont="1" applyNumberFormat="1"/>
    <xf borderId="5" fillId="0" fontId="2" numFmtId="0" xfId="0" applyAlignment="1" applyBorder="1" applyFont="1">
      <alignment horizontal="center"/>
    </xf>
    <xf borderId="0" fillId="0" fontId="9" numFmtId="0" xfId="0" applyAlignment="1" applyFont="1">
      <alignment horizontal="left" readingOrder="0"/>
    </xf>
    <xf borderId="13" fillId="0" fontId="10" numFmtId="0" xfId="0" applyBorder="1" applyFont="1"/>
    <xf borderId="13" fillId="0" fontId="5" numFmtId="14" xfId="0" applyBorder="1" applyFont="1" applyNumberFormat="1"/>
    <xf borderId="13" fillId="0" fontId="5" numFmtId="0" xfId="0" applyAlignment="1" applyBorder="1" applyFont="1">
      <alignment horizontal="center"/>
    </xf>
    <xf borderId="0" fillId="0" fontId="8" numFmtId="0" xfId="0" applyAlignment="1" applyFont="1">
      <alignment horizontal="left"/>
    </xf>
    <xf borderId="13" fillId="0" fontId="5" numFmtId="0" xfId="0" applyBorder="1" applyFont="1"/>
    <xf borderId="12" fillId="0" fontId="5" numFmtId="0" xfId="0" applyAlignment="1" applyBorder="1" applyFont="1">
      <alignment horizontal="center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center"/>
    </xf>
    <xf borderId="6" fillId="0" fontId="5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5" fillId="0" fontId="13" numFmtId="0" xfId="0" applyAlignment="1" applyBorder="1" applyFont="1">
      <alignment readingOrder="0"/>
    </xf>
    <xf borderId="5" fillId="0" fontId="5" numFmtId="0" xfId="0" applyAlignment="1" applyBorder="1" applyFont="1">
      <alignment horizontal="right" vertical="bottom"/>
    </xf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4" numFmtId="0" xfId="0" applyBorder="1" applyFont="1"/>
    <xf borderId="9" fillId="0" fontId="5" numFmtId="0" xfId="0" applyBorder="1" applyFont="1"/>
    <xf borderId="17" fillId="0" fontId="8" numFmtId="0" xfId="0" applyAlignment="1" applyBorder="1" applyFont="1">
      <alignment horizontal="center"/>
    </xf>
    <xf borderId="18" fillId="0" fontId="8" numFmtId="0" xfId="0" applyAlignment="1" applyBorder="1" applyFont="1">
      <alignment horizontal="center"/>
    </xf>
    <xf borderId="19" fillId="0" fontId="8" numFmtId="0" xfId="0" applyAlignment="1" applyBorder="1" applyFont="1">
      <alignment horizontal="center"/>
    </xf>
    <xf borderId="20" fillId="0" fontId="14" numFmtId="0" xfId="0" applyAlignment="1" applyBorder="1" applyFont="1">
      <alignment horizontal="center"/>
    </xf>
    <xf borderId="19" fillId="0" fontId="8" numFmtId="0" xfId="0" applyAlignment="1" applyBorder="1" applyFont="1">
      <alignment horizontal="center"/>
    </xf>
    <xf borderId="19" fillId="0" fontId="8" numFmtId="0" xfId="0" applyAlignment="1" applyBorder="1" applyFont="1">
      <alignment horizontal="center"/>
    </xf>
    <xf borderId="20" fillId="0" fontId="8" numFmtId="0" xfId="0" applyAlignment="1" applyBorder="1" applyFont="1">
      <alignment horizontal="center"/>
    </xf>
    <xf borderId="21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0" fillId="0" fontId="11" numFmtId="0" xfId="0" applyAlignment="1" applyFont="1">
      <alignment horizontal="center" readingOrder="0"/>
    </xf>
    <xf borderId="9" fillId="0" fontId="8" numFmtId="0" xfId="0" applyAlignment="1" applyBorder="1" applyFont="1">
      <alignment horizontal="center"/>
    </xf>
    <xf borderId="22" fillId="0" fontId="8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8" fillId="0" fontId="5" numFmtId="0" xfId="0" applyBorder="1" applyFont="1"/>
    <xf borderId="9" fillId="0" fontId="8" numFmtId="0" xfId="0" applyAlignment="1" applyBorder="1" applyFont="1">
      <alignment horizontal="left" vertical="center"/>
    </xf>
    <xf borderId="8" fillId="0" fontId="8" numFmtId="0" xfId="0" applyAlignment="1" applyBorder="1" applyFont="1">
      <alignment horizontal="left" vertical="center"/>
    </xf>
    <xf borderId="22" fillId="0" fontId="9" numFmtId="0" xfId="0" applyAlignment="1" applyBorder="1" applyFont="1">
      <alignment horizontal="center" readingOrder="0" vertical="bottom"/>
    </xf>
    <xf borderId="11" fillId="0" fontId="9" numFmtId="0" xfId="0" applyAlignment="1" applyBorder="1" applyFont="1">
      <alignment vertical="bottom"/>
    </xf>
    <xf borderId="22" fillId="0" fontId="9" numFmtId="0" xfId="0" applyAlignment="1" applyBorder="1" applyFont="1">
      <alignment horizontal="center" readingOrder="0"/>
    </xf>
    <xf borderId="9" fillId="0" fontId="9" numFmtId="0" xfId="0" applyAlignment="1" applyBorder="1" applyFont="1">
      <alignment readingOrder="0"/>
    </xf>
    <xf borderId="22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left" readingOrder="0" vertical="center"/>
    </xf>
    <xf borderId="0" fillId="0" fontId="15" numFmtId="0" xfId="0" applyFont="1"/>
    <xf borderId="8" fillId="0" fontId="8" numFmtId="0" xfId="0" applyBorder="1" applyFont="1"/>
    <xf borderId="23" fillId="0" fontId="5" numFmtId="0" xfId="0" applyAlignment="1" applyBorder="1" applyFont="1">
      <alignment horizontal="center"/>
    </xf>
    <xf borderId="24" fillId="0" fontId="5" numFmtId="0" xfId="0" applyAlignment="1" applyBorder="1" applyFont="1">
      <alignment horizontal="center"/>
    </xf>
    <xf borderId="10" fillId="0" fontId="16" numFmtId="0" xfId="0" applyAlignment="1" applyBorder="1" applyFont="1">
      <alignment horizontal="center"/>
    </xf>
    <xf borderId="10" fillId="0" fontId="16" numFmtId="0" xfId="0" applyAlignment="1" applyBorder="1" applyFont="1">
      <alignment horizontal="left"/>
    </xf>
    <xf borderId="24" fillId="0" fontId="5" numFmtId="0" xfId="0" applyAlignment="1" applyBorder="1" applyFont="1">
      <alignment horizontal="left"/>
    </xf>
    <xf borderId="24" fillId="0" fontId="5" numFmtId="0" xfId="0" applyAlignment="1" applyBorder="1" applyFont="1">
      <alignment horizontal="center"/>
    </xf>
    <xf borderId="24" fillId="0" fontId="5" numFmtId="0" xfId="0" applyAlignment="1" applyBorder="1" applyFont="1">
      <alignment horizontal="left"/>
    </xf>
    <xf borderId="24" fillId="0" fontId="5" numFmtId="0" xfId="0" applyAlignment="1" applyBorder="1" applyFont="1">
      <alignment horizontal="center"/>
    </xf>
    <xf borderId="25" fillId="0" fontId="5" numFmtId="0" xfId="0" applyAlignment="1" applyBorder="1" applyFont="1">
      <alignment horizontal="center"/>
    </xf>
    <xf borderId="0" fillId="0" fontId="17" numFmtId="0" xfId="0" applyAlignment="1" applyFont="1">
      <alignment horizontal="left"/>
    </xf>
    <xf borderId="0" fillId="0" fontId="18" numFmtId="0" xfId="0" applyAlignment="1" applyFont="1">
      <alignment horizontal="left" readingOrder="0"/>
    </xf>
    <xf borderId="12" fillId="0" fontId="11" numFmtId="0" xfId="0" applyAlignment="1" applyBorder="1" applyFont="1">
      <alignment horizontal="left" readingOrder="0"/>
    </xf>
    <xf borderId="5" fillId="0" fontId="5" numFmtId="0" xfId="0" applyAlignment="1" applyBorder="1" applyFont="1">
      <alignment horizontal="center" readingOrder="0" vertical="bottom"/>
    </xf>
    <xf borderId="0" fillId="4" fontId="19" numFmtId="0" xfId="0" applyAlignment="1" applyFill="1" applyFont="1">
      <alignment readingOrder="0"/>
    </xf>
    <xf borderId="7" fillId="0" fontId="5" numFmtId="0" xfId="0" applyAlignment="1" applyBorder="1" applyFont="1">
      <alignment readingOrder="0" vertical="bottom"/>
    </xf>
    <xf borderId="0" fillId="0" fontId="5" numFmtId="0" xfId="0" applyAlignment="1" applyFont="1">
      <alignment vertical="bottom"/>
    </xf>
    <xf borderId="5" fillId="0" fontId="2" numFmtId="0" xfId="0" applyAlignment="1" applyBorder="1" applyFont="1">
      <alignment horizontal="center" readingOrder="0"/>
    </xf>
    <xf borderId="26" fillId="0" fontId="8" numFmtId="0" xfId="0" applyBorder="1" applyFont="1"/>
    <xf borderId="17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0" fontId="5" numFmtId="0" xfId="0" applyAlignment="1" applyBorder="1" applyFont="1">
      <alignment horizontal="center"/>
    </xf>
    <xf borderId="24" fillId="0" fontId="11" numFmtId="0" xfId="0" applyAlignment="1" applyBorder="1" applyFont="1">
      <alignment horizontal="center" readingOrder="0"/>
    </xf>
    <xf borderId="24" fillId="0" fontId="11" numFmtId="0" xfId="0" applyAlignment="1" applyBorder="1" applyFont="1">
      <alignment horizontal="left" readingOrder="0"/>
    </xf>
    <xf borderId="19" fillId="0" fontId="5" numFmtId="0" xfId="0" applyAlignment="1" applyBorder="1" applyFont="1">
      <alignment horizontal="left"/>
    </xf>
    <xf borderId="19" fillId="0" fontId="5" numFmtId="0" xfId="0" applyAlignment="1" applyBorder="1" applyFont="1">
      <alignment horizontal="center"/>
    </xf>
    <xf borderId="19" fillId="0" fontId="5" numFmtId="0" xfId="0" applyAlignment="1" applyBorder="1" applyFont="1">
      <alignment horizontal="center"/>
    </xf>
    <xf borderId="20" fillId="0" fontId="5" numFmtId="0" xfId="0" applyAlignment="1" applyBorder="1" applyFont="1">
      <alignment horizontal="left"/>
    </xf>
    <xf borderId="19" fillId="0" fontId="20" numFmtId="0" xfId="0" applyAlignment="1" applyBorder="1" applyFont="1">
      <alignment horizontal="left"/>
    </xf>
    <xf borderId="19" fillId="0" fontId="20" numFmtId="0" xfId="0" applyAlignment="1" applyBorder="1" applyFont="1">
      <alignment horizontal="center"/>
    </xf>
    <xf borderId="12" fillId="0" fontId="5" numFmtId="0" xfId="0" applyAlignment="1" applyBorder="1" applyFont="1">
      <alignment horizontal="left"/>
    </xf>
    <xf borderId="27" fillId="0" fontId="5" numFmtId="0" xfId="0" applyBorder="1" applyFont="1"/>
    <xf borderId="19" fillId="0" fontId="5" numFmtId="0" xfId="0" applyAlignment="1" applyBorder="1" applyFont="1">
      <alignment horizontal="left"/>
    </xf>
    <xf borderId="7" fillId="0" fontId="5" numFmtId="0" xfId="0" applyAlignment="1" applyBorder="1" applyFont="1">
      <alignment vertical="bottom"/>
    </xf>
    <xf borderId="6" fillId="0" fontId="5" numFmtId="0" xfId="0" applyAlignment="1" applyBorder="1" applyFont="1">
      <alignment horizontal="left"/>
    </xf>
    <xf borderId="4" fillId="2" fontId="5" numFmtId="0" xfId="0" applyAlignment="1" applyBorder="1" applyFont="1">
      <alignment horizontal="center"/>
    </xf>
    <xf borderId="4" fillId="2" fontId="17" numFmtId="0" xfId="0" applyAlignment="1" applyBorder="1" applyFont="1">
      <alignment horizontal="left"/>
    </xf>
    <xf borderId="0" fillId="0" fontId="21" numFmtId="0" xfId="0" applyAlignment="1" applyFont="1">
      <alignment horizontal="left"/>
    </xf>
    <xf borderId="0" fillId="0" fontId="5" numFmtId="0" xfId="0" applyAlignment="1" applyFont="1">
      <alignment readingOrder="0" vertical="bottom"/>
    </xf>
    <xf borderId="5" fillId="0" fontId="5" numFmtId="0" xfId="0" applyAlignment="1" applyBorder="1" applyFont="1">
      <alignment horizontal="center" vertical="bottom"/>
    </xf>
    <xf borderId="0" fillId="0" fontId="16" numFmtId="0" xfId="0" applyAlignment="1" applyFont="1">
      <alignment horizontal="center"/>
    </xf>
    <xf borderId="0" fillId="0" fontId="16" numFmtId="0" xfId="0" applyAlignment="1" applyFont="1">
      <alignment horizontal="left"/>
    </xf>
    <xf borderId="0" fillId="0" fontId="22" numFmtId="0" xfId="0" applyAlignment="1" applyFont="1">
      <alignment horizontal="center" readingOrder="0"/>
    </xf>
    <xf borderId="20" fillId="0" fontId="16" numFmtId="0" xfId="0" applyAlignment="1" applyBorder="1" applyFont="1">
      <alignment horizontal="center"/>
    </xf>
    <xf borderId="20" fillId="0" fontId="16" numFmtId="0" xfId="0" applyAlignment="1" applyBorder="1" applyFont="1">
      <alignment horizontal="left"/>
    </xf>
    <xf borderId="5" fillId="0" fontId="5" numFmtId="0" xfId="0" applyAlignment="1" applyBorder="1" applyFont="1">
      <alignment horizontal="right" vertical="bottom"/>
    </xf>
    <xf borderId="5" fillId="0" fontId="5" numFmtId="0" xfId="0" applyAlignment="1" applyBorder="1" applyFont="1">
      <alignment readingOrder="0" vertical="bottom"/>
    </xf>
    <xf borderId="14" fillId="0" fontId="5" numFmtId="0" xfId="0" applyAlignment="1" applyBorder="1" applyFont="1">
      <alignment horizontal="center"/>
    </xf>
    <xf borderId="15" fillId="0" fontId="5" numFmtId="0" xfId="0" applyAlignment="1" applyBorder="1" applyFont="1">
      <alignment horizontal="center"/>
    </xf>
    <xf borderId="16" fillId="0" fontId="5" numFmtId="0" xfId="0" applyAlignment="1" applyBorder="1" applyFont="1">
      <alignment horizontal="center"/>
    </xf>
    <xf borderId="0" fillId="0" fontId="17" numFmtId="0" xfId="0" applyAlignment="1" applyFont="1">
      <alignment horizontal="center"/>
    </xf>
    <xf borderId="0" fillId="0" fontId="23" numFmtId="0" xfId="0" applyFont="1"/>
    <xf borderId="0" fillId="0" fontId="24" numFmtId="0" xfId="0" applyAlignment="1" applyFont="1">
      <alignment readingOrder="0"/>
    </xf>
  </cellXfs>
  <cellStyles count="1">
    <cellStyle xfId="0" name="Normal" builtinId="0"/>
  </cellStyles>
  <dxfs count="1">
    <dxf>
      <font>
        <color rgb="FFA5A5A5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Building_management_system" TargetMode="External"/><Relationship Id="rId2" Type="http://schemas.openxmlformats.org/officeDocument/2006/relationships/hyperlink" Target="https://www.designingbuildings.co.uk/wiki/Building_management_systems_BMS" TargetMode="External"/><Relationship Id="rId3" Type="http://schemas.openxmlformats.org/officeDocument/2006/relationships/hyperlink" Target="https://www.beckhoff.com/english.asp?applicat/building.htm?id=70997827099822?pk_campaign=AdWords-AdWordsSearch-BuildingAutomation_EN&amp;pk_kwd=building%20management%20system" TargetMode="External"/><Relationship Id="rId4" Type="http://schemas.openxmlformats.org/officeDocument/2006/relationships/hyperlink" Target="https://www.bsiddc.com/?gclid=Cj0KCQjw17n1BRDEARIsAFDHFeyCppOUGmNjG-NIwDLE1GdvGUfxvk3d78NTxzHXdC2I6tVkH6WpIcYaAuUtEALw_wcB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.uk/Switching-Power-Supply-adapter-Transformer/dp/B07Q2VXDKT/ref=sr_1_4?dchild=1&amp;keywords=5v%2Band%2B12v%2Bpsu&amp;qid=1588550047&amp;s=electronics&amp;sr=1-4&amp;th=1" TargetMode="External"/><Relationship Id="rId2" Type="http://schemas.openxmlformats.org/officeDocument/2006/relationships/hyperlink" Target="https://www.amazon.co.uk/KeeYees-Switching-Converter-110V-220V-Transformer/dp/B07GZP31JK/ref=sr_1_65?dchild=1&amp;keywords=5v+and+12v+psu&amp;qid=1588550180&amp;s=electronics&amp;sr=1-65&amp;swrs=A2AB5E365DCD97FE50C9B84808DFC73B" TargetMode="External"/><Relationship Id="rId3" Type="http://schemas.openxmlformats.org/officeDocument/2006/relationships/hyperlink" Target="https://www.amazon.co.uk/s?k=cat6+ethernet+socket&amp;page=2&amp;qid=1588542915&amp;ref=sr_pg_2" TargetMode="External"/><Relationship Id="rId4" Type="http://schemas.openxmlformats.org/officeDocument/2006/relationships/hyperlink" Target="https://www.amazon.co.uk/kenable-Plate-Sockets-Keystones-Jacks/dp/B003OSUVNQ/ref=sr_1_36?dchild=1&amp;keywords=cat6+ethernet+socket&amp;qid=1588545414&amp;sr=8-36&amp;swrs=097CC891192D6B8A461EDF16111FBB13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www.amazon.co.uk/Comms2Go-CAT6-Double-Port-Faceplate/dp/B07SNFY2YD/ref=sr_1_84?dchild=1&amp;keywords=cat6%2Bethernet%2Bsocket&amp;qid=1588545727&amp;sr=8-84&amp;swrs=097CC891192D6B8A461EDF16111FBB13&amp;th=1" TargetMode="External"/><Relationship Id="rId6" Type="http://schemas.openxmlformats.org/officeDocument/2006/relationships/hyperlink" Target="https://www.amazon.co.uk/deleyCON-CAT-Universal-Network-Socket/dp/B018IKEB0I/ref=sr_1_14?dchild=1&amp;keywords=cat6+ethernet+socket&amp;qid=1588542915&amp;sr=8-14" TargetMode="External"/><Relationship Id="rId7" Type="http://schemas.openxmlformats.org/officeDocument/2006/relationships/hyperlink" Target="https://www.amazon.co.uk/deleyCON-10x-Universal-Network-Socket/dp/B07WC11Q36/ref=sr_1_53_sspa?dchild=1&amp;keywords=cat6+ethernet+socket&amp;qid=1588545564&amp;sr=8-53-spons&amp;swrs=097CC891192D6B8A461EDF16111FBB13&amp;psc=1&amp;spLa=ZW5jcnlwdGVkUXVhbGlmaWVyPUExRExBSDA1T0tINFVaJmVuY3J5cHRlZElkPUExMDM3MjE4MzBYMjNTNjhFNFQ4VCZlbmNyeXB0ZWRBZElkPUEwNTIyOTU5MTM4MjlDVTQ0M05YTyZ3aWRnZXROYW1lPXNwX2J0ZiZhY3Rpb249Y2xpY2tSZWRpcmVjdCZkb05vdExvZ0NsaWNrPXRydWU=" TargetMode="External"/><Relationship Id="rId8" Type="http://schemas.openxmlformats.org/officeDocument/2006/relationships/hyperlink" Target="https://www.amazon.co.uk/signal-CS13673-Sockets-Double-Keystones/dp/B003OSRHNI/ref=sr_1_38?dchild=1&amp;keywords=cat6+ethernet+socket&amp;qid=1588545564&amp;sr=8-38&amp;swrs=097CC891192D6B8A461EDF16111FBB13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.uk/IZOKEE-RFID-RC522-13-56MHz-Arduino-Raspberry/dp/B076HTH56Q/ref=sr_1_3?dchild=1&amp;keywords=RFID-RC522&amp;qid=1587974269&amp;s=diy&amp;sr=1-3" TargetMode="External"/><Relationship Id="rId2" Type="http://schemas.openxmlformats.org/officeDocument/2006/relationships/hyperlink" Target="https://www.amazon.co.uk/UHPPOTE-13-56MHz-Keyfob-Keytag-Keychain/dp/B00Y9FITPK/ref=sr_1_5?dchild=1&amp;keywords=13.56mhz&amp;qid=1587974178&amp;sr=8-5" TargetMode="External"/><Relationship Id="rId3" Type="http://schemas.openxmlformats.org/officeDocument/2006/relationships/hyperlink" Target="https://www.amazon.co.uk/YARONGTECH-13-56MHZ-MIFARE-Classic%C2%AE-control/dp/B01F52VQZ0/ref=sr_1_3?dchild=1&amp;keywords=13.56mhz&amp;qid=1587974178&amp;sr=8-3" TargetMode="External"/><Relationship Id="rId4" Type="http://schemas.openxmlformats.org/officeDocument/2006/relationships/hyperlink" Target="https://www.ebay.co.uk/itm/2-4-in-TFT-LCD-Display-Touch-Screen-Board-ILI9328-240x320-RGB-For-Raspberry-Pi/153833369993?hash=item23d12ef189:g:PDAAAOSwoCFd93QN" TargetMode="External"/><Relationship Id="rId5" Type="http://schemas.openxmlformats.org/officeDocument/2006/relationships/hyperlink" Target="https://www.ebay.co.uk/itm/DC5V-2W-Digital-Audio-Speaker-High-Power-Amp-Amplifier-Board-SC8002B-Chip/382707904052?_trkparms=aid%3D1110004%26algo%3DSPLICE.COMP%26ao%3D1%26asc%3D225076%26meid%3D03b4fb93bad24edca342d6a6228d569f%26pid%3D100008%26rk%3D5%26rkt%3D12%26sd%3D132631879720%26itm%3D382707904052%26pmt%3D1%26noa%3D0%26pg%3D2047675%26algv%3Ddefault%26brand%3DUnbranded&amp;_trksid=p2047675.c100008.m2219" TargetMode="External"/><Relationship Id="rId6" Type="http://schemas.openxmlformats.org/officeDocument/2006/relationships/hyperlink" Target="https://www.ebay.co.uk/itm/373013765835" TargetMode="External"/><Relationship Id="rId7" Type="http://schemas.openxmlformats.org/officeDocument/2006/relationships/hyperlink" Target="https://www.ebay.co.uk/itm/Emergency-Door-Release-Glass-Break-Alarm-Button-Fire-Alarm-Swtich-Break-I5Y8/164161727798?hash=item2638cd2d36:g:Bg0AAOSwXMZelo2T" TargetMode="External"/><Relationship Id="rId8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2.5"/>
  </cols>
  <sheetData>
    <row r="1">
      <c r="B1" s="3" t="s">
        <v>3</v>
      </c>
    </row>
    <row r="3">
      <c r="B3" s="4" t="s">
        <v>4</v>
      </c>
      <c r="E3" s="2" t="s">
        <v>5</v>
      </c>
    </row>
    <row r="4">
      <c r="E4" s="2" t="s">
        <v>6</v>
      </c>
    </row>
    <row r="6">
      <c r="B6" s="2" t="s">
        <v>7</v>
      </c>
      <c r="E6" s="4" t="s">
        <v>8</v>
      </c>
    </row>
    <row r="7">
      <c r="E7" s="2" t="s">
        <v>9</v>
      </c>
    </row>
    <row r="8">
      <c r="E8" s="2" t="s">
        <v>10</v>
      </c>
    </row>
    <row r="9">
      <c r="E9" s="2" t="s">
        <v>44</v>
      </c>
    </row>
    <row r="11">
      <c r="B11" s="2" t="s">
        <v>45</v>
      </c>
      <c r="E11" s="4" t="s">
        <v>46</v>
      </c>
    </row>
    <row r="12">
      <c r="E12" s="4" t="s">
        <v>47</v>
      </c>
    </row>
    <row r="13">
      <c r="E13" s="4" t="s">
        <v>48</v>
      </c>
    </row>
    <row r="14">
      <c r="E14" s="4" t="s">
        <v>49</v>
      </c>
    </row>
    <row r="16">
      <c r="B16" s="4" t="s">
        <v>50</v>
      </c>
      <c r="E16" s="4" t="s">
        <v>51</v>
      </c>
    </row>
    <row r="17">
      <c r="E17" s="4" t="s">
        <v>52</v>
      </c>
    </row>
    <row r="18">
      <c r="E18" s="4" t="s">
        <v>53</v>
      </c>
    </row>
    <row r="19">
      <c r="E19" s="2" t="s">
        <v>54</v>
      </c>
    </row>
    <row r="21">
      <c r="B21" s="2" t="s">
        <v>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3.88"/>
  </cols>
  <sheetData>
    <row r="1">
      <c r="B1" s="1" t="s">
        <v>0</v>
      </c>
    </row>
    <row r="2">
      <c r="B2" s="2"/>
    </row>
    <row r="3">
      <c r="B3" s="2" t="s">
        <v>1</v>
      </c>
    </row>
    <row r="5">
      <c r="B5" s="2" t="s">
        <v>2</v>
      </c>
      <c r="C5" s="2" t="s">
        <v>11</v>
      </c>
      <c r="D5" s="7" t="s">
        <v>13</v>
      </c>
    </row>
    <row r="6">
      <c r="C6" s="2"/>
      <c r="D6" s="7" t="s">
        <v>14</v>
      </c>
    </row>
    <row r="7">
      <c r="C7" s="2"/>
      <c r="D7" s="2"/>
    </row>
    <row r="8">
      <c r="C8" s="2" t="s">
        <v>15</v>
      </c>
      <c r="D8" s="7" t="s">
        <v>16</v>
      </c>
    </row>
    <row r="9">
      <c r="D9" s="7" t="s">
        <v>17</v>
      </c>
    </row>
    <row r="13">
      <c r="B13" s="2" t="s">
        <v>20</v>
      </c>
      <c r="C13" s="2" t="s">
        <v>21</v>
      </c>
      <c r="D13" s="2" t="s">
        <v>22</v>
      </c>
    </row>
    <row r="14">
      <c r="C14" s="2" t="s">
        <v>23</v>
      </c>
      <c r="D14" s="2" t="s">
        <v>24</v>
      </c>
    </row>
    <row r="15">
      <c r="C15" s="2" t="s">
        <v>25</v>
      </c>
      <c r="D15" s="2" t="s">
        <v>26</v>
      </c>
    </row>
    <row r="17">
      <c r="B17" s="2" t="s">
        <v>27</v>
      </c>
    </row>
    <row r="18">
      <c r="C18" s="2" t="s">
        <v>28</v>
      </c>
      <c r="D18" s="2" t="s">
        <v>29</v>
      </c>
    </row>
    <row r="19">
      <c r="D19" s="2" t="s">
        <v>30</v>
      </c>
    </row>
    <row r="21">
      <c r="B21" s="2" t="s">
        <v>31</v>
      </c>
      <c r="C21" s="2" t="s">
        <v>32</v>
      </c>
    </row>
    <row r="22">
      <c r="C22" s="2" t="s">
        <v>33</v>
      </c>
    </row>
    <row r="23">
      <c r="C23" s="2" t="s">
        <v>34</v>
      </c>
    </row>
    <row r="26">
      <c r="B26" s="2" t="s">
        <v>35</v>
      </c>
      <c r="C26" s="2" t="s">
        <v>36</v>
      </c>
    </row>
    <row r="27">
      <c r="C27" s="2" t="s">
        <v>37</v>
      </c>
    </row>
    <row r="28">
      <c r="C28" s="2" t="s">
        <v>38</v>
      </c>
    </row>
    <row r="29">
      <c r="C29" s="2" t="s">
        <v>39</v>
      </c>
    </row>
    <row r="31">
      <c r="B31" s="2" t="s">
        <v>40</v>
      </c>
    </row>
    <row r="32">
      <c r="C32" s="2" t="s">
        <v>41</v>
      </c>
    </row>
    <row r="33">
      <c r="C33" s="2" t="s">
        <v>42</v>
      </c>
    </row>
  </sheetData>
  <hyperlinks>
    <hyperlink r:id="rId1" ref="D5"/>
    <hyperlink r:id="rId2" ref="D6"/>
    <hyperlink r:id="rId3" ref="D8"/>
    <hyperlink r:id="rId4" ref="D9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2.13"/>
    <col customWidth="1" min="2" max="2" width="11.38"/>
    <col customWidth="1" min="3" max="3" width="7.38"/>
    <col customWidth="1" min="4" max="8" width="11.25"/>
    <col customWidth="1" min="9" max="9" width="27.88"/>
    <col customWidth="1" min="10" max="10" width="3.88"/>
    <col customWidth="1" min="11" max="11" width="104.5"/>
    <col customWidth="1" min="12" max="12" width="15.5"/>
    <col customWidth="1" min="13" max="13" width="33.63"/>
    <col customWidth="1" min="14" max="14" width="3.5"/>
    <col customWidth="1" min="15" max="15" width="25.13"/>
    <col customWidth="1" min="16" max="16" width="86.38"/>
    <col customWidth="1" min="17" max="17" width="37.63"/>
    <col customWidth="1" min="18" max="19" width="21.75"/>
    <col customWidth="1" min="20" max="20" width="14.75"/>
    <col customWidth="1" min="21" max="21" width="14.38"/>
    <col customWidth="1" min="22" max="22" width="13.0"/>
    <col customWidth="1" min="23" max="23" width="13.88"/>
    <col customWidth="1" min="24" max="24" width="10.0"/>
    <col customWidth="1" min="25" max="25" width="13.75"/>
    <col customWidth="1" min="26" max="26" width="10.0"/>
    <col customWidth="1" min="27" max="27" width="13.88"/>
    <col customWidth="1" min="28" max="28" width="81.38"/>
    <col customWidth="1" min="29" max="29" width="57.75"/>
    <col customWidth="1" min="30" max="30" width="88.13"/>
    <col customWidth="1" min="31" max="31" width="69.13"/>
    <col customWidth="1" min="32" max="32" width="40.75"/>
    <col customWidth="1" min="33" max="33" width="88.25"/>
    <col customWidth="1" min="34" max="34" width="68.5"/>
    <col customWidth="1" min="35" max="35" width="16.13"/>
    <col customWidth="1" min="36" max="36" width="44.88"/>
    <col customWidth="1" min="37" max="38" width="18.75"/>
    <col customWidth="1" min="39" max="39" width="27.88"/>
    <col customWidth="1" min="40" max="40" width="20.63"/>
    <col customWidth="1" min="41" max="41" width="18.5"/>
    <col customWidth="1" min="42" max="42" width="29.0"/>
    <col customWidth="1" min="43" max="43" width="10.0"/>
    <col customWidth="1" min="44" max="44" width="41.5"/>
    <col customWidth="1" min="45" max="45" width="10.0"/>
    <col customWidth="1" min="46" max="46" width="63.75"/>
    <col customWidth="1" min="47" max="47" width="10.0"/>
    <col customWidth="1" min="48" max="48" width="17.88"/>
    <col customWidth="1" min="49" max="49" width="10.0"/>
    <col customWidth="1" min="50" max="50" width="12.38"/>
    <col customWidth="1" min="51" max="55" width="44.38"/>
    <col customWidth="1" min="56" max="57" width="10.0"/>
  </cols>
  <sheetData>
    <row r="1">
      <c r="A1" s="1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Q1" s="8"/>
      <c r="AR1" s="8"/>
      <c r="AS1" s="8"/>
      <c r="AT1" s="8"/>
      <c r="AU1" s="9"/>
      <c r="AV1" s="8"/>
      <c r="AW1" s="10"/>
    </row>
    <row r="2" ht="15.0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3"/>
      <c r="AB2" s="13"/>
      <c r="AC2" s="13"/>
      <c r="AD2" s="13"/>
      <c r="AE2" s="13"/>
      <c r="AF2" s="13"/>
      <c r="AG2" s="13"/>
      <c r="AH2" s="13"/>
      <c r="AI2" s="14"/>
      <c r="AJ2" s="14"/>
      <c r="AK2" s="14"/>
      <c r="AL2" s="14"/>
      <c r="AM2" s="14"/>
      <c r="AN2" s="14"/>
      <c r="AO2" s="14"/>
      <c r="AP2" s="14"/>
      <c r="AQ2" s="15"/>
      <c r="AR2" s="15"/>
      <c r="AS2" s="15"/>
      <c r="AT2" s="15"/>
      <c r="AU2" s="16"/>
      <c r="AV2" s="16"/>
      <c r="AW2" s="17"/>
      <c r="AX2" s="17"/>
      <c r="AY2" s="17"/>
      <c r="AZ2" s="17"/>
      <c r="BA2" s="17"/>
      <c r="BB2" s="17"/>
      <c r="BC2" s="17"/>
      <c r="BD2" s="17"/>
    </row>
    <row r="3" ht="33.75" customHeight="1">
      <c r="A3" s="11" t="s">
        <v>18</v>
      </c>
      <c r="B3" s="18" t="s">
        <v>19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0"/>
      <c r="AA3" s="21" t="s">
        <v>43</v>
      </c>
      <c r="AB3" s="21"/>
      <c r="AC3" s="21"/>
      <c r="AD3" s="21"/>
      <c r="AE3" s="21"/>
      <c r="AF3" s="21"/>
      <c r="AG3" s="21"/>
      <c r="AH3" s="21"/>
      <c r="AI3" s="22" t="s">
        <v>56</v>
      </c>
      <c r="AP3" s="23"/>
      <c r="AQ3" s="24" t="s">
        <v>57</v>
      </c>
      <c r="AR3" s="25"/>
      <c r="AS3" s="24" t="s">
        <v>58</v>
      </c>
      <c r="AT3" s="25"/>
      <c r="AU3" s="26" t="s">
        <v>59</v>
      </c>
      <c r="AV3" s="25"/>
      <c r="AW3" s="27" t="s">
        <v>60</v>
      </c>
      <c r="BD3" s="23"/>
    </row>
    <row r="4">
      <c r="B4" s="28"/>
      <c r="C4" s="5"/>
      <c r="D4" s="29" t="s">
        <v>61</v>
      </c>
      <c r="E4" s="30"/>
      <c r="F4" s="30"/>
      <c r="G4" s="30"/>
      <c r="H4" s="30"/>
      <c r="I4" s="30"/>
      <c r="J4" s="30"/>
      <c r="K4" s="31"/>
      <c r="L4" s="29" t="s">
        <v>62</v>
      </c>
      <c r="M4" s="30"/>
      <c r="N4" s="30"/>
      <c r="O4" s="31"/>
      <c r="P4" s="5"/>
      <c r="Q4" s="6"/>
      <c r="R4" s="5"/>
      <c r="S4" s="5"/>
      <c r="T4" s="5"/>
      <c r="U4" s="5"/>
      <c r="V4" s="5"/>
      <c r="W4" s="5"/>
      <c r="X4" s="32" t="s">
        <v>63</v>
      </c>
      <c r="Y4" s="30"/>
      <c r="Z4" s="33"/>
      <c r="AA4" s="5"/>
      <c r="AB4" s="5"/>
      <c r="AC4" s="5"/>
      <c r="AD4" s="5"/>
      <c r="AE4" s="5"/>
      <c r="AF4" s="5"/>
      <c r="AG4" s="5"/>
      <c r="AH4" s="5"/>
      <c r="AI4" s="34"/>
      <c r="AK4" s="35"/>
      <c r="AL4" s="36"/>
      <c r="AN4" s="35"/>
      <c r="AP4" s="36"/>
      <c r="AQ4" s="39"/>
      <c r="AR4" s="41"/>
      <c r="AS4" s="39"/>
      <c r="AT4" s="41"/>
      <c r="AU4" s="43"/>
      <c r="AV4" s="8"/>
      <c r="AW4" s="45"/>
      <c r="AX4" s="42">
        <f>sum(AX8:AX30)</f>
        <v>112</v>
      </c>
    </row>
    <row r="5">
      <c r="A5" s="36" t="s">
        <v>74</v>
      </c>
      <c r="B5" s="28">
        <f t="shared" ref="B5:D5" si="1">SUM(B8:B30)</f>
        <v>3</v>
      </c>
      <c r="C5" s="5">
        <f t="shared" si="1"/>
        <v>8</v>
      </c>
      <c r="D5" s="52">
        <f t="shared" si="1"/>
        <v>119</v>
      </c>
      <c r="E5" s="5"/>
      <c r="F5" s="5">
        <f t="shared" ref="F5:H5" si="2">SUM(F8:F30)</f>
        <v>970</v>
      </c>
      <c r="G5" s="54">
        <f t="shared" si="2"/>
        <v>7.08</v>
      </c>
      <c r="H5" s="54">
        <f t="shared" si="2"/>
        <v>21.24</v>
      </c>
      <c r="I5" s="5" t="s">
        <v>92</v>
      </c>
      <c r="J5" s="5">
        <f>SUM(J14:J28)</f>
        <v>21</v>
      </c>
      <c r="K5" s="55"/>
      <c r="L5" s="52">
        <f>SUM(L8:L30)</f>
        <v>25</v>
      </c>
      <c r="M5" s="5"/>
      <c r="N5" s="5">
        <f>SUM(N14:N28)</f>
        <v>14</v>
      </c>
      <c r="O5" s="55"/>
      <c r="P5" s="5" t="s">
        <v>114</v>
      </c>
      <c r="Q5" s="5">
        <f>SUM(J5:N5)</f>
        <v>60</v>
      </c>
      <c r="R5" s="5"/>
      <c r="S5" s="5"/>
      <c r="T5" s="5"/>
      <c r="U5" s="5"/>
      <c r="V5" s="5"/>
      <c r="W5" s="5"/>
      <c r="X5" s="5"/>
      <c r="Y5" s="5"/>
      <c r="Z5" s="56"/>
      <c r="AA5" s="5"/>
      <c r="AB5" s="5"/>
      <c r="AC5" s="5"/>
      <c r="AD5" s="5"/>
      <c r="AE5" s="5"/>
      <c r="AF5" s="5"/>
      <c r="AG5" s="5"/>
      <c r="AH5" s="5"/>
      <c r="AI5" s="57" t="s">
        <v>133</v>
      </c>
      <c r="AK5" s="35"/>
      <c r="AN5" s="35"/>
      <c r="AP5" s="36"/>
      <c r="AQ5" s="58">
        <f>sum(AQ8:AQ30)</f>
        <v>26</v>
      </c>
      <c r="AR5" s="41"/>
      <c r="AS5" s="39">
        <f>sum(AS8:AS30)</f>
        <v>27</v>
      </c>
      <c r="AT5" s="41"/>
      <c r="AU5" s="43">
        <f>sum(AU8:AU30)</f>
        <v>16</v>
      </c>
      <c r="AV5" s="8"/>
      <c r="AW5" s="45"/>
    </row>
    <row r="6" ht="12.75" customHeight="1">
      <c r="A6" s="38"/>
      <c r="B6" s="28"/>
      <c r="C6" s="5"/>
      <c r="D6" s="52"/>
      <c r="E6" s="5"/>
      <c r="F6" s="5"/>
      <c r="G6" s="54">
        <v>0.06</v>
      </c>
      <c r="H6" s="54"/>
      <c r="I6" s="5"/>
      <c r="J6" s="5"/>
      <c r="K6" s="55"/>
      <c r="L6" s="52"/>
      <c r="M6" s="5"/>
      <c r="N6" s="5"/>
      <c r="O6" s="55"/>
      <c r="P6" s="5"/>
      <c r="Q6" s="5"/>
      <c r="R6" s="5"/>
      <c r="S6" s="5"/>
      <c r="T6" s="5"/>
      <c r="U6" s="5"/>
      <c r="V6" s="5"/>
      <c r="W6" s="5"/>
      <c r="X6" s="5"/>
      <c r="Y6" s="5"/>
      <c r="Z6" s="56"/>
      <c r="AA6" s="5">
        <f>SUM(AA8:AA30)</f>
        <v>161</v>
      </c>
      <c r="AB6" s="59" t="s">
        <v>177</v>
      </c>
      <c r="AC6" s="60"/>
      <c r="AD6" s="60"/>
      <c r="AE6" s="61"/>
      <c r="AF6" s="5"/>
      <c r="AG6" s="5"/>
      <c r="AH6" s="5"/>
      <c r="AI6" s="34"/>
      <c r="AK6" s="35"/>
      <c r="AL6" s="36"/>
      <c r="AN6" s="35"/>
      <c r="AP6" s="36"/>
      <c r="AQ6" s="39"/>
      <c r="AR6" s="41"/>
      <c r="AS6" s="39"/>
      <c r="AT6" s="41"/>
      <c r="AU6" s="43"/>
      <c r="AV6" s="8"/>
      <c r="AW6" s="45"/>
    </row>
    <row r="7">
      <c r="A7" s="62"/>
      <c r="B7" s="63" t="s">
        <v>179</v>
      </c>
      <c r="C7" s="64" t="s">
        <v>180</v>
      </c>
      <c r="D7" s="65" t="s">
        <v>182</v>
      </c>
      <c r="E7" s="66" t="s">
        <v>183</v>
      </c>
      <c r="F7" s="66" t="s">
        <v>184</v>
      </c>
      <c r="G7" s="66" t="s">
        <v>185</v>
      </c>
      <c r="H7" s="66" t="s">
        <v>186</v>
      </c>
      <c r="I7" s="67" t="s">
        <v>187</v>
      </c>
      <c r="J7" s="67" t="s">
        <v>190</v>
      </c>
      <c r="K7" s="68" t="s">
        <v>191</v>
      </c>
      <c r="L7" s="65" t="s">
        <v>194</v>
      </c>
      <c r="M7" s="67" t="s">
        <v>187</v>
      </c>
      <c r="N7" s="67" t="s">
        <v>190</v>
      </c>
      <c r="O7" s="68" t="s">
        <v>191</v>
      </c>
      <c r="P7" s="69" t="s">
        <v>197</v>
      </c>
      <c r="Q7" s="67" t="s">
        <v>198</v>
      </c>
      <c r="R7" s="67" t="s">
        <v>199</v>
      </c>
      <c r="S7" s="67" t="s">
        <v>198</v>
      </c>
      <c r="T7" s="67" t="s">
        <v>200</v>
      </c>
      <c r="U7" s="67" t="s">
        <v>201</v>
      </c>
      <c r="V7" s="67" t="s">
        <v>202</v>
      </c>
      <c r="W7" s="67" t="s">
        <v>204</v>
      </c>
      <c r="X7" s="67" t="s">
        <v>33</v>
      </c>
      <c r="Y7" s="67" t="s">
        <v>32</v>
      </c>
      <c r="Z7" s="70" t="s">
        <v>205</v>
      </c>
      <c r="AA7" s="71" t="s">
        <v>207</v>
      </c>
      <c r="AB7" s="71" t="s">
        <v>208</v>
      </c>
      <c r="AC7" s="71" t="s">
        <v>210</v>
      </c>
      <c r="AD7" s="71" t="s">
        <v>212</v>
      </c>
      <c r="AE7" s="71" t="s">
        <v>214</v>
      </c>
      <c r="AF7" s="73" t="s">
        <v>76</v>
      </c>
      <c r="AG7" s="73" t="s">
        <v>216</v>
      </c>
      <c r="AH7" s="73" t="s">
        <v>217</v>
      </c>
      <c r="AI7" s="74" t="s">
        <v>218</v>
      </c>
      <c r="AJ7" s="75" t="s">
        <v>187</v>
      </c>
      <c r="AK7" s="76"/>
      <c r="AL7" s="77" t="s">
        <v>187</v>
      </c>
      <c r="AM7" s="77" t="s">
        <v>191</v>
      </c>
      <c r="AN7" s="78" t="s">
        <v>224</v>
      </c>
      <c r="AO7" s="77" t="s">
        <v>187</v>
      </c>
      <c r="AP7" s="77" t="s">
        <v>191</v>
      </c>
      <c r="AQ7" s="79" t="s">
        <v>236</v>
      </c>
      <c r="AR7" s="80" t="s">
        <v>245</v>
      </c>
      <c r="AS7" s="79" t="s">
        <v>247</v>
      </c>
      <c r="AT7" s="80" t="s">
        <v>245</v>
      </c>
      <c r="AU7" s="81" t="s">
        <v>248</v>
      </c>
      <c r="AV7" s="82" t="s">
        <v>245</v>
      </c>
      <c r="AW7" s="83" t="s">
        <v>250</v>
      </c>
      <c r="AX7" s="84" t="s">
        <v>207</v>
      </c>
      <c r="AY7" s="71" t="s">
        <v>208</v>
      </c>
      <c r="AZ7" s="71" t="s">
        <v>210</v>
      </c>
      <c r="BA7" s="71" t="s">
        <v>212</v>
      </c>
      <c r="BB7" s="71" t="s">
        <v>214</v>
      </c>
      <c r="BC7" s="73" t="s">
        <v>76</v>
      </c>
      <c r="BD7" s="2"/>
      <c r="BE7" s="2"/>
    </row>
    <row r="8">
      <c r="A8" s="86" t="s">
        <v>257</v>
      </c>
      <c r="B8" s="87">
        <v>1.0</v>
      </c>
      <c r="C8" s="32">
        <v>1.0</v>
      </c>
      <c r="D8" s="88">
        <v>3.0</v>
      </c>
      <c r="E8" s="89">
        <v>10.0</v>
      </c>
      <c r="F8" s="89">
        <f t="shared" ref="F8:F30" si="3">D8*E8</f>
        <v>30</v>
      </c>
      <c r="G8" s="90">
        <f t="shared" ref="G8:G28" si="4">D8*$G$6</f>
        <v>0.18</v>
      </c>
      <c r="H8" s="90">
        <f t="shared" ref="H8:H30" si="5">G8*3</f>
        <v>0.54</v>
      </c>
      <c r="I8" s="91" t="s">
        <v>266</v>
      </c>
      <c r="J8" s="92">
        <v>2.0</v>
      </c>
      <c r="K8" s="93"/>
      <c r="L8" s="88"/>
      <c r="M8" s="91"/>
      <c r="N8" s="5"/>
      <c r="O8" s="94"/>
      <c r="P8" s="6" t="s">
        <v>272</v>
      </c>
      <c r="Q8" s="91" t="s">
        <v>273</v>
      </c>
      <c r="R8" s="91" t="s">
        <v>274</v>
      </c>
      <c r="S8" s="92" t="s">
        <v>275</v>
      </c>
      <c r="T8" s="92">
        <v>2.0</v>
      </c>
      <c r="U8" s="92"/>
      <c r="V8" s="92" t="s">
        <v>257</v>
      </c>
      <c r="W8" s="92" t="s">
        <v>257</v>
      </c>
      <c r="X8" s="92" t="s">
        <v>274</v>
      </c>
      <c r="Y8" s="92" t="s">
        <v>274</v>
      </c>
      <c r="Z8" s="95" t="s">
        <v>274</v>
      </c>
      <c r="AA8" s="5">
        <v>5.0</v>
      </c>
      <c r="AB8" s="96" t="s">
        <v>283</v>
      </c>
      <c r="AC8" s="96" t="s">
        <v>289</v>
      </c>
      <c r="AD8" s="96" t="s">
        <v>290</v>
      </c>
      <c r="AE8" s="96" t="s">
        <v>291</v>
      </c>
      <c r="AF8" s="96" t="s">
        <v>292</v>
      </c>
      <c r="AG8" s="96" t="s">
        <v>293</v>
      </c>
      <c r="AH8" s="97" t="s">
        <v>294</v>
      </c>
      <c r="AI8" s="28">
        <v>1.0</v>
      </c>
      <c r="AJ8" s="6" t="s">
        <v>295</v>
      </c>
      <c r="AK8" s="98" t="s">
        <v>296</v>
      </c>
      <c r="AL8" s="53" t="s">
        <v>297</v>
      </c>
      <c r="AM8" s="6"/>
      <c r="AN8" s="35"/>
      <c r="AP8" s="36"/>
      <c r="AQ8" s="99">
        <v>2.0</v>
      </c>
      <c r="AR8" s="101" t="s">
        <v>299</v>
      </c>
      <c r="AS8" s="99">
        <v>2.0</v>
      </c>
      <c r="AT8" s="101" t="s">
        <v>300</v>
      </c>
      <c r="AU8" s="99">
        <v>1.0</v>
      </c>
      <c r="AV8" s="102"/>
      <c r="AW8" s="103" t="s">
        <v>302</v>
      </c>
    </row>
    <row r="9">
      <c r="A9" s="104" t="s">
        <v>303</v>
      </c>
      <c r="B9" s="105">
        <v>0.0</v>
      </c>
      <c r="C9" s="106">
        <v>3.0</v>
      </c>
      <c r="D9" s="107">
        <v>10.0</v>
      </c>
      <c r="E9" s="89">
        <v>10.0</v>
      </c>
      <c r="F9" s="89">
        <f t="shared" si="3"/>
        <v>100</v>
      </c>
      <c r="G9" s="90">
        <f t="shared" si="4"/>
        <v>0.6</v>
      </c>
      <c r="H9" s="90">
        <f t="shared" si="5"/>
        <v>1.8</v>
      </c>
      <c r="I9" s="91" t="s">
        <v>266</v>
      </c>
      <c r="J9" s="108">
        <v>2.0</v>
      </c>
      <c r="K9" s="109" t="s">
        <v>308</v>
      </c>
      <c r="L9" s="107"/>
      <c r="M9" s="110"/>
      <c r="N9" s="111"/>
      <c r="O9" s="112"/>
      <c r="P9" s="113"/>
      <c r="Q9" s="114" t="s">
        <v>311</v>
      </c>
      <c r="R9" s="114"/>
      <c r="S9" s="115"/>
      <c r="T9" s="111">
        <v>1.0</v>
      </c>
      <c r="U9" s="111"/>
      <c r="V9" s="111"/>
      <c r="W9" s="111"/>
      <c r="X9" s="92" t="s">
        <v>274</v>
      </c>
      <c r="Y9" s="92" t="s">
        <v>274</v>
      </c>
      <c r="Z9" s="95" t="s">
        <v>274</v>
      </c>
      <c r="AA9" s="5">
        <v>4.0</v>
      </c>
      <c r="AB9" s="96" t="s">
        <v>291</v>
      </c>
      <c r="AC9" s="96" t="s">
        <v>315</v>
      </c>
      <c r="AD9" s="96" t="s">
        <v>317</v>
      </c>
      <c r="AE9" s="96" t="s">
        <v>318</v>
      </c>
      <c r="AF9" s="96" t="s">
        <v>320</v>
      </c>
      <c r="AG9" s="96" t="s">
        <v>322</v>
      </c>
      <c r="AH9" s="97" t="s">
        <v>324</v>
      </c>
      <c r="AI9" s="28">
        <v>2.0</v>
      </c>
      <c r="AJ9" s="6" t="s">
        <v>327</v>
      </c>
      <c r="AK9" s="116"/>
      <c r="AL9" s="6"/>
      <c r="AM9" s="6"/>
      <c r="AN9" s="35"/>
      <c r="AP9" s="36"/>
      <c r="AQ9" s="99">
        <v>2.0</v>
      </c>
      <c r="AR9" s="101" t="s">
        <v>334</v>
      </c>
      <c r="AS9" s="99">
        <v>2.0</v>
      </c>
      <c r="AT9" s="101" t="s">
        <v>337</v>
      </c>
      <c r="AU9" s="99"/>
      <c r="AV9" s="8"/>
      <c r="AW9" s="45"/>
    </row>
    <row r="10">
      <c r="A10" s="104" t="s">
        <v>341</v>
      </c>
      <c r="B10" s="105">
        <v>0.0</v>
      </c>
      <c r="C10" s="106">
        <v>2.0</v>
      </c>
      <c r="D10" s="107">
        <v>6.0</v>
      </c>
      <c r="E10" s="89">
        <v>10.0</v>
      </c>
      <c r="F10" s="89">
        <f t="shared" si="3"/>
        <v>60</v>
      </c>
      <c r="G10" s="90">
        <f t="shared" si="4"/>
        <v>0.36</v>
      </c>
      <c r="H10" s="90">
        <f t="shared" si="5"/>
        <v>1.08</v>
      </c>
      <c r="I10" s="91" t="s">
        <v>266</v>
      </c>
      <c r="J10" s="108">
        <v>2.0</v>
      </c>
      <c r="K10" s="109" t="s">
        <v>308</v>
      </c>
      <c r="L10" s="107"/>
      <c r="M10" s="110"/>
      <c r="N10" s="111"/>
      <c r="O10" s="112"/>
      <c r="P10" s="113"/>
      <c r="Q10" s="114" t="s">
        <v>311</v>
      </c>
      <c r="R10" s="114"/>
      <c r="S10" s="115"/>
      <c r="T10" s="111">
        <v>1.0</v>
      </c>
      <c r="U10" s="111"/>
      <c r="V10" s="111"/>
      <c r="W10" s="111"/>
      <c r="X10" s="92" t="s">
        <v>274</v>
      </c>
      <c r="Y10" s="92" t="s">
        <v>274</v>
      </c>
      <c r="Z10" s="95" t="s">
        <v>274</v>
      </c>
      <c r="AA10" s="5">
        <v>1.0</v>
      </c>
      <c r="AB10" s="96" t="s">
        <v>291</v>
      </c>
      <c r="AC10" s="96" t="s">
        <v>291</v>
      </c>
      <c r="AD10" s="96" t="s">
        <v>351</v>
      </c>
      <c r="AE10" s="96" t="s">
        <v>291</v>
      </c>
      <c r="AF10" s="96" t="s">
        <v>353</v>
      </c>
      <c r="AG10" s="96" t="s">
        <v>322</v>
      </c>
      <c r="AH10" s="96" t="s">
        <v>356</v>
      </c>
      <c r="AI10" s="28">
        <v>1.0</v>
      </c>
      <c r="AJ10" s="6" t="s">
        <v>359</v>
      </c>
      <c r="AK10" s="116"/>
      <c r="AL10" s="6"/>
      <c r="AM10" s="6"/>
      <c r="AN10" s="35"/>
      <c r="AP10" s="36"/>
      <c r="AQ10" s="99">
        <v>2.0</v>
      </c>
      <c r="AR10" s="101" t="s">
        <v>360</v>
      </c>
      <c r="AS10" s="99">
        <v>2.0</v>
      </c>
      <c r="AT10" s="101" t="s">
        <v>360</v>
      </c>
      <c r="AU10" s="99"/>
      <c r="AV10" s="8"/>
      <c r="AW10" s="45"/>
    </row>
    <row r="11">
      <c r="A11" s="104" t="s">
        <v>361</v>
      </c>
      <c r="B11" s="105">
        <v>1.0</v>
      </c>
      <c r="C11" s="106">
        <v>1.0</v>
      </c>
      <c r="D11" s="107">
        <v>5.0</v>
      </c>
      <c r="E11" s="89">
        <v>10.0</v>
      </c>
      <c r="F11" s="89">
        <f t="shared" si="3"/>
        <v>50</v>
      </c>
      <c r="G11" s="90">
        <f t="shared" si="4"/>
        <v>0.3</v>
      </c>
      <c r="H11" s="90">
        <f t="shared" si="5"/>
        <v>0.9</v>
      </c>
      <c r="I11" s="91" t="s">
        <v>266</v>
      </c>
      <c r="J11" s="108">
        <v>2.0</v>
      </c>
      <c r="K11" s="109" t="s">
        <v>308</v>
      </c>
      <c r="L11" s="107"/>
      <c r="M11" s="110"/>
      <c r="N11" s="111"/>
      <c r="O11" s="112"/>
      <c r="P11" s="113"/>
      <c r="Q11" s="114" t="s">
        <v>311</v>
      </c>
      <c r="R11" s="110" t="s">
        <v>274</v>
      </c>
      <c r="S11" s="111" t="s">
        <v>381</v>
      </c>
      <c r="T11" s="111">
        <v>2.0</v>
      </c>
      <c r="U11" s="111"/>
      <c r="V11" s="111"/>
      <c r="W11" s="111"/>
      <c r="X11" s="92" t="s">
        <v>274</v>
      </c>
      <c r="Y11" s="92" t="s">
        <v>274</v>
      </c>
      <c r="Z11" s="95" t="s">
        <v>274</v>
      </c>
      <c r="AA11" s="5">
        <v>1.0</v>
      </c>
      <c r="AB11" s="96" t="s">
        <v>291</v>
      </c>
      <c r="AC11" s="96" t="s">
        <v>291</v>
      </c>
      <c r="AD11" s="96" t="s">
        <v>291</v>
      </c>
      <c r="AE11" s="96" t="s">
        <v>395</v>
      </c>
      <c r="AF11" s="96" t="s">
        <v>353</v>
      </c>
      <c r="AG11" s="96" t="s">
        <v>322</v>
      </c>
      <c r="AH11" s="96" t="s">
        <v>399</v>
      </c>
      <c r="AI11" s="28">
        <v>1.0</v>
      </c>
      <c r="AJ11" s="6" t="s">
        <v>400</v>
      </c>
      <c r="AK11" s="116"/>
      <c r="AL11" s="6"/>
      <c r="AM11" s="6"/>
      <c r="AN11" s="35"/>
      <c r="AP11" s="36"/>
      <c r="AQ11" s="99">
        <v>2.0</v>
      </c>
      <c r="AR11" s="101" t="s">
        <v>405</v>
      </c>
      <c r="AS11" s="99">
        <v>2.0</v>
      </c>
      <c r="AT11" s="101" t="s">
        <v>405</v>
      </c>
      <c r="AU11" s="99">
        <v>1.0</v>
      </c>
      <c r="AV11" s="8"/>
      <c r="AW11" s="45"/>
    </row>
    <row r="12">
      <c r="A12" s="104" t="s">
        <v>409</v>
      </c>
      <c r="B12" s="105">
        <v>0.0</v>
      </c>
      <c r="C12" s="106">
        <v>0.0</v>
      </c>
      <c r="D12" s="107">
        <v>9.0</v>
      </c>
      <c r="E12" s="89">
        <v>5.0</v>
      </c>
      <c r="F12" s="89">
        <f t="shared" si="3"/>
        <v>45</v>
      </c>
      <c r="G12" s="90">
        <f t="shared" si="4"/>
        <v>0.54</v>
      </c>
      <c r="H12" s="90">
        <f t="shared" si="5"/>
        <v>1.62</v>
      </c>
      <c r="I12" s="110" t="s">
        <v>414</v>
      </c>
      <c r="J12" s="111">
        <v>3.0</v>
      </c>
      <c r="K12" s="118" t="s">
        <v>415</v>
      </c>
      <c r="L12" s="107">
        <v>1.0</v>
      </c>
      <c r="M12" s="110" t="s">
        <v>416</v>
      </c>
      <c r="N12" s="111">
        <v>1.0</v>
      </c>
      <c r="O12" s="112"/>
      <c r="P12" s="113" t="s">
        <v>417</v>
      </c>
      <c r="Q12" s="110" t="s">
        <v>418</v>
      </c>
      <c r="R12" s="110" t="s">
        <v>419</v>
      </c>
      <c r="S12" s="111"/>
      <c r="T12" s="111">
        <v>1.0</v>
      </c>
      <c r="U12" s="111"/>
      <c r="V12" s="111"/>
      <c r="W12" s="111"/>
      <c r="X12" s="92" t="s">
        <v>274</v>
      </c>
      <c r="Y12" s="92" t="s">
        <v>274</v>
      </c>
      <c r="Z12" s="95" t="s">
        <v>274</v>
      </c>
      <c r="AA12" s="5">
        <v>7.0</v>
      </c>
      <c r="AB12" s="96" t="s">
        <v>420</v>
      </c>
      <c r="AC12" s="96" t="s">
        <v>421</v>
      </c>
      <c r="AD12" s="96" t="s">
        <v>422</v>
      </c>
      <c r="AE12" s="96" t="s">
        <v>423</v>
      </c>
      <c r="AF12" s="96" t="s">
        <v>424</v>
      </c>
      <c r="AG12" s="96" t="s">
        <v>293</v>
      </c>
      <c r="AH12" s="96" t="s">
        <v>425</v>
      </c>
      <c r="AI12" s="28">
        <v>1.0</v>
      </c>
      <c r="AJ12" s="6" t="s">
        <v>426</v>
      </c>
      <c r="AK12" s="116"/>
      <c r="AL12" s="6"/>
      <c r="AM12" s="6"/>
      <c r="AN12" s="35"/>
      <c r="AP12" s="36"/>
      <c r="AQ12" s="99">
        <v>1.0</v>
      </c>
      <c r="AR12" s="101" t="s">
        <v>427</v>
      </c>
      <c r="AS12" s="99" t="s">
        <v>291</v>
      </c>
      <c r="AT12" s="119"/>
      <c r="AU12" s="99">
        <v>1.0</v>
      </c>
      <c r="AV12" s="8"/>
      <c r="AW12" s="45"/>
      <c r="AX12" s="2">
        <v>10.0</v>
      </c>
    </row>
    <row r="13">
      <c r="A13" s="104" t="s">
        <v>428</v>
      </c>
      <c r="B13" s="105">
        <v>0.0</v>
      </c>
      <c r="C13" s="106">
        <v>0.0</v>
      </c>
      <c r="D13" s="107">
        <v>9.0</v>
      </c>
      <c r="E13" s="89">
        <v>5.0</v>
      </c>
      <c r="F13" s="89">
        <f t="shared" si="3"/>
        <v>45</v>
      </c>
      <c r="G13" s="90">
        <f t="shared" si="4"/>
        <v>0.54</v>
      </c>
      <c r="H13" s="90">
        <f t="shared" si="5"/>
        <v>1.62</v>
      </c>
      <c r="I13" s="110" t="s">
        <v>414</v>
      </c>
      <c r="J13" s="111">
        <v>2.0</v>
      </c>
      <c r="K13" s="118" t="s">
        <v>429</v>
      </c>
      <c r="L13" s="107">
        <v>1.0</v>
      </c>
      <c r="M13" s="110" t="s">
        <v>416</v>
      </c>
      <c r="N13" s="111"/>
      <c r="O13" s="112"/>
      <c r="P13" s="113" t="s">
        <v>430</v>
      </c>
      <c r="Q13" s="110" t="s">
        <v>418</v>
      </c>
      <c r="R13" s="110" t="s">
        <v>431</v>
      </c>
      <c r="S13" s="111"/>
      <c r="T13" s="111"/>
      <c r="U13" s="111"/>
      <c r="V13" s="111"/>
      <c r="W13" s="111"/>
      <c r="X13" s="92" t="s">
        <v>274</v>
      </c>
      <c r="Y13" s="92" t="s">
        <v>274</v>
      </c>
      <c r="Z13" s="95" t="s">
        <v>274</v>
      </c>
      <c r="AA13" s="5">
        <v>8.0</v>
      </c>
      <c r="AB13" s="96" t="s">
        <v>432</v>
      </c>
      <c r="AC13" s="96" t="s">
        <v>433</v>
      </c>
      <c r="AD13" s="96" t="s">
        <v>434</v>
      </c>
      <c r="AE13" s="96" t="s">
        <v>435</v>
      </c>
      <c r="AF13" s="96" t="s">
        <v>436</v>
      </c>
      <c r="AG13" s="96" t="s">
        <v>293</v>
      </c>
      <c r="AH13" s="96" t="s">
        <v>425</v>
      </c>
      <c r="AI13" s="28">
        <v>1.0</v>
      </c>
      <c r="AJ13" s="6" t="s">
        <v>437</v>
      </c>
      <c r="AK13" s="116" t="s">
        <v>438</v>
      </c>
      <c r="AL13" s="6" t="s">
        <v>439</v>
      </c>
      <c r="AM13" s="6"/>
      <c r="AN13" s="35"/>
      <c r="AP13" s="36"/>
      <c r="AQ13" s="99">
        <v>1.0</v>
      </c>
      <c r="AR13" s="101" t="s">
        <v>440</v>
      </c>
      <c r="AS13" s="99" t="s">
        <v>291</v>
      </c>
      <c r="AT13" s="119"/>
      <c r="AU13" s="99">
        <v>1.0</v>
      </c>
      <c r="AV13" s="8"/>
      <c r="AW13" s="45"/>
      <c r="AX13" s="2">
        <v>8.0</v>
      </c>
    </row>
    <row r="14">
      <c r="A14" s="104" t="s">
        <v>441</v>
      </c>
      <c r="B14" s="105">
        <v>0.0</v>
      </c>
      <c r="C14" s="106">
        <v>0.0</v>
      </c>
      <c r="D14" s="107">
        <v>2.0</v>
      </c>
      <c r="E14" s="89">
        <v>30.0</v>
      </c>
      <c r="F14" s="89">
        <f t="shared" si="3"/>
        <v>60</v>
      </c>
      <c r="G14" s="90">
        <f t="shared" si="4"/>
        <v>0.12</v>
      </c>
      <c r="H14" s="90">
        <f t="shared" si="5"/>
        <v>0.36</v>
      </c>
      <c r="I14" s="110" t="s">
        <v>442</v>
      </c>
      <c r="J14" s="111">
        <v>1.0</v>
      </c>
      <c r="K14" s="118"/>
      <c r="L14" s="107"/>
      <c r="M14" s="110"/>
      <c r="N14" s="111"/>
      <c r="O14" s="112"/>
      <c r="P14" s="113" t="s">
        <v>443</v>
      </c>
      <c r="Q14" s="110" t="s">
        <v>444</v>
      </c>
      <c r="R14" s="110" t="s">
        <v>274</v>
      </c>
      <c r="S14" s="111"/>
      <c r="T14" s="111"/>
      <c r="U14" s="111"/>
      <c r="V14" s="111"/>
      <c r="W14" s="111"/>
      <c r="X14" s="92" t="s">
        <v>274</v>
      </c>
      <c r="Y14" s="92" t="s">
        <v>274</v>
      </c>
      <c r="Z14" s="95" t="s">
        <v>274</v>
      </c>
      <c r="AA14" s="5">
        <v>2.0</v>
      </c>
      <c r="AB14" s="96" t="s">
        <v>291</v>
      </c>
      <c r="AC14" s="96" t="s">
        <v>445</v>
      </c>
      <c r="AD14" s="96" t="s">
        <v>291</v>
      </c>
      <c r="AE14" s="96" t="s">
        <v>446</v>
      </c>
      <c r="AF14" s="96" t="s">
        <v>447</v>
      </c>
      <c r="AG14" s="96" t="s">
        <v>448</v>
      </c>
      <c r="AH14" s="96" t="s">
        <v>425</v>
      </c>
      <c r="AI14" s="28"/>
      <c r="AJ14" s="6"/>
      <c r="AK14" s="116"/>
      <c r="AL14" s="6"/>
      <c r="AM14" s="6"/>
      <c r="AN14" s="35"/>
      <c r="AP14" s="36"/>
      <c r="AQ14" s="99">
        <v>1.0</v>
      </c>
      <c r="AR14" s="101" t="s">
        <v>449</v>
      </c>
      <c r="AS14" s="99">
        <v>1.0</v>
      </c>
      <c r="AT14" s="101" t="s">
        <v>449</v>
      </c>
      <c r="AU14" s="99">
        <v>1.0</v>
      </c>
      <c r="AV14" s="8"/>
      <c r="AW14" s="45"/>
      <c r="AX14" s="2">
        <v>2.0</v>
      </c>
    </row>
    <row r="15">
      <c r="A15" s="104" t="s">
        <v>450</v>
      </c>
      <c r="B15" s="105">
        <v>0.0</v>
      </c>
      <c r="C15" s="106">
        <v>0.0</v>
      </c>
      <c r="D15" s="107">
        <v>1.0</v>
      </c>
      <c r="E15" s="89">
        <v>30.0</v>
      </c>
      <c r="F15" s="89">
        <f t="shared" si="3"/>
        <v>30</v>
      </c>
      <c r="G15" s="90">
        <f t="shared" si="4"/>
        <v>0.06</v>
      </c>
      <c r="H15" s="90">
        <f t="shared" si="5"/>
        <v>0.18</v>
      </c>
      <c r="I15" s="110" t="s">
        <v>442</v>
      </c>
      <c r="J15" s="111">
        <v>1.0</v>
      </c>
      <c r="K15" s="118"/>
      <c r="L15" s="107"/>
      <c r="M15" s="110"/>
      <c r="N15" s="111"/>
      <c r="O15" s="112"/>
      <c r="P15" s="113" t="s">
        <v>443</v>
      </c>
      <c r="Q15" s="110" t="s">
        <v>444</v>
      </c>
      <c r="R15" s="110" t="s">
        <v>274</v>
      </c>
      <c r="S15" s="111"/>
      <c r="T15" s="111"/>
      <c r="U15" s="111"/>
      <c r="V15" s="111"/>
      <c r="W15" s="111"/>
      <c r="X15" s="92" t="s">
        <v>274</v>
      </c>
      <c r="Y15" s="92" t="s">
        <v>274</v>
      </c>
      <c r="Z15" s="95" t="s">
        <v>274</v>
      </c>
      <c r="AA15" s="5">
        <v>2.0</v>
      </c>
      <c r="AB15" s="96" t="s">
        <v>291</v>
      </c>
      <c r="AC15" s="96" t="s">
        <v>451</v>
      </c>
      <c r="AD15" s="96" t="s">
        <v>291</v>
      </c>
      <c r="AE15" s="96" t="s">
        <v>452</v>
      </c>
      <c r="AF15" s="96" t="s">
        <v>453</v>
      </c>
      <c r="AG15" s="96" t="s">
        <v>454</v>
      </c>
      <c r="AH15" s="96" t="s">
        <v>425</v>
      </c>
      <c r="AI15" s="28"/>
      <c r="AJ15" s="6"/>
      <c r="AK15" s="116"/>
      <c r="AL15" s="6"/>
      <c r="AM15" s="6"/>
      <c r="AN15" s="35"/>
      <c r="AP15" s="36"/>
      <c r="AQ15" s="99">
        <v>1.0</v>
      </c>
      <c r="AR15" s="101" t="s">
        <v>455</v>
      </c>
      <c r="AS15" s="99">
        <v>1.0</v>
      </c>
      <c r="AT15" s="101" t="s">
        <v>455</v>
      </c>
      <c r="AU15" s="99">
        <v>1.0</v>
      </c>
      <c r="AV15" s="8"/>
      <c r="AW15" s="45"/>
      <c r="AX15" s="2">
        <v>2.0</v>
      </c>
    </row>
    <row r="16">
      <c r="A16" s="104" t="s">
        <v>456</v>
      </c>
      <c r="B16" s="105">
        <v>0.0</v>
      </c>
      <c r="C16" s="106">
        <v>0.0</v>
      </c>
      <c r="D16" s="107">
        <v>10.0</v>
      </c>
      <c r="E16" s="89">
        <v>5.0</v>
      </c>
      <c r="F16" s="89">
        <f t="shared" si="3"/>
        <v>50</v>
      </c>
      <c r="G16" s="90">
        <f t="shared" si="4"/>
        <v>0.6</v>
      </c>
      <c r="H16" s="90">
        <f t="shared" si="5"/>
        <v>1.8</v>
      </c>
      <c r="I16" s="110" t="s">
        <v>414</v>
      </c>
      <c r="J16" s="111">
        <v>3.0</v>
      </c>
      <c r="K16" s="118" t="s">
        <v>457</v>
      </c>
      <c r="L16" s="107">
        <v>4.0</v>
      </c>
      <c r="M16" s="110" t="s">
        <v>458</v>
      </c>
      <c r="N16" s="111">
        <v>2.0</v>
      </c>
      <c r="O16" s="120" t="s">
        <v>459</v>
      </c>
      <c r="P16" s="113" t="s">
        <v>460</v>
      </c>
      <c r="Q16" s="110" t="s">
        <v>418</v>
      </c>
      <c r="R16" s="110" t="s">
        <v>419</v>
      </c>
      <c r="S16" s="111"/>
      <c r="T16" s="111"/>
      <c r="U16" s="111"/>
      <c r="V16" s="111"/>
      <c r="W16" s="111"/>
      <c r="X16" s="92" t="s">
        <v>274</v>
      </c>
      <c r="Y16" s="92" t="s">
        <v>274</v>
      </c>
      <c r="Z16" s="95" t="s">
        <v>274</v>
      </c>
      <c r="AA16" s="5">
        <v>10.0</v>
      </c>
      <c r="AB16" s="96" t="s">
        <v>461</v>
      </c>
      <c r="AC16" s="96" t="s">
        <v>462</v>
      </c>
      <c r="AD16" s="96" t="s">
        <v>463</v>
      </c>
      <c r="AE16" s="96" t="s">
        <v>464</v>
      </c>
      <c r="AF16" s="96" t="s">
        <v>465</v>
      </c>
      <c r="AG16" s="96" t="s">
        <v>293</v>
      </c>
      <c r="AH16" s="97" t="s">
        <v>466</v>
      </c>
      <c r="AI16" s="28">
        <v>1.0</v>
      </c>
      <c r="AJ16" s="6" t="s">
        <v>467</v>
      </c>
      <c r="AK16" s="116" t="s">
        <v>438</v>
      </c>
      <c r="AL16" s="6" t="s">
        <v>439</v>
      </c>
      <c r="AM16" s="6"/>
      <c r="AN16" s="35"/>
      <c r="AP16" s="36"/>
      <c r="AQ16" s="99">
        <v>1.0</v>
      </c>
      <c r="AR16" s="101" t="s">
        <v>427</v>
      </c>
      <c r="AS16" s="99">
        <v>1.0</v>
      </c>
      <c r="AT16" s="101" t="s">
        <v>427</v>
      </c>
      <c r="AU16" s="99">
        <v>1.0</v>
      </c>
      <c r="AV16" s="8"/>
      <c r="AW16" s="45"/>
      <c r="AX16" s="2">
        <v>12.0</v>
      </c>
    </row>
    <row r="17">
      <c r="A17" s="104" t="s">
        <v>468</v>
      </c>
      <c r="B17" s="105">
        <v>0.0</v>
      </c>
      <c r="C17" s="106">
        <v>0.0</v>
      </c>
      <c r="D17" s="107">
        <v>8.0</v>
      </c>
      <c r="E17" s="89">
        <v>5.0</v>
      </c>
      <c r="F17" s="89">
        <f t="shared" si="3"/>
        <v>40</v>
      </c>
      <c r="G17" s="90">
        <f t="shared" si="4"/>
        <v>0.48</v>
      </c>
      <c r="H17" s="90">
        <f t="shared" si="5"/>
        <v>1.44</v>
      </c>
      <c r="I17" s="110" t="s">
        <v>414</v>
      </c>
      <c r="J17" s="111">
        <v>2.0</v>
      </c>
      <c r="K17" s="118" t="s">
        <v>429</v>
      </c>
      <c r="L17" s="107">
        <v>4.0</v>
      </c>
      <c r="M17" s="110" t="s">
        <v>469</v>
      </c>
      <c r="N17" s="111">
        <v>4.0</v>
      </c>
      <c r="O17" s="118" t="s">
        <v>470</v>
      </c>
      <c r="P17" s="113" t="s">
        <v>471</v>
      </c>
      <c r="Q17" s="110" t="s">
        <v>418</v>
      </c>
      <c r="R17" s="110" t="s">
        <v>472</v>
      </c>
      <c r="S17" s="111"/>
      <c r="T17" s="111"/>
      <c r="U17" s="111"/>
      <c r="V17" s="111"/>
      <c r="W17" s="111"/>
      <c r="X17" s="92" t="s">
        <v>274</v>
      </c>
      <c r="Y17" s="92" t="s">
        <v>274</v>
      </c>
      <c r="Z17" s="95" t="s">
        <v>274</v>
      </c>
      <c r="AA17" s="5">
        <v>22.0</v>
      </c>
      <c r="AB17" s="96" t="s">
        <v>473</v>
      </c>
      <c r="AC17" s="96" t="s">
        <v>474</v>
      </c>
      <c r="AD17" s="96" t="s">
        <v>475</v>
      </c>
      <c r="AE17" s="96" t="s">
        <v>476</v>
      </c>
      <c r="AF17" s="96" t="s">
        <v>477</v>
      </c>
      <c r="AG17" s="96" t="s">
        <v>478</v>
      </c>
      <c r="AH17" s="97" t="s">
        <v>466</v>
      </c>
      <c r="AI17" s="28">
        <v>1.0</v>
      </c>
      <c r="AJ17" s="6" t="s">
        <v>479</v>
      </c>
      <c r="AK17" s="116"/>
      <c r="AL17" s="6"/>
      <c r="AM17" s="6"/>
      <c r="AN17" s="35"/>
      <c r="AP17" s="36"/>
      <c r="AQ17" s="99">
        <v>1.0</v>
      </c>
      <c r="AR17" s="101" t="s">
        <v>427</v>
      </c>
      <c r="AS17" s="99">
        <v>1.0</v>
      </c>
      <c r="AT17" s="101" t="s">
        <v>427</v>
      </c>
      <c r="AU17" s="99">
        <v>1.0</v>
      </c>
      <c r="AV17" s="8"/>
      <c r="AW17" s="45"/>
      <c r="AX17" s="2">
        <v>10.0</v>
      </c>
    </row>
    <row r="18">
      <c r="A18" s="104" t="s">
        <v>480</v>
      </c>
      <c r="B18" s="105">
        <v>0.0</v>
      </c>
      <c r="C18" s="106">
        <v>0.0</v>
      </c>
      <c r="D18" s="107">
        <v>8.0</v>
      </c>
      <c r="E18" s="89">
        <v>5.0</v>
      </c>
      <c r="F18" s="89">
        <f t="shared" si="3"/>
        <v>40</v>
      </c>
      <c r="G18" s="90">
        <f t="shared" si="4"/>
        <v>0.48</v>
      </c>
      <c r="H18" s="90">
        <f t="shared" si="5"/>
        <v>1.44</v>
      </c>
      <c r="I18" s="110" t="s">
        <v>414</v>
      </c>
      <c r="J18" s="111">
        <v>2.0</v>
      </c>
      <c r="K18" s="118" t="s">
        <v>429</v>
      </c>
      <c r="L18" s="107">
        <v>4.0</v>
      </c>
      <c r="M18" s="110" t="s">
        <v>469</v>
      </c>
      <c r="N18" s="111">
        <v>4.0</v>
      </c>
      <c r="O18" s="118" t="s">
        <v>470</v>
      </c>
      <c r="P18" s="113" t="s">
        <v>471</v>
      </c>
      <c r="Q18" s="110" t="s">
        <v>418</v>
      </c>
      <c r="R18" s="110" t="s">
        <v>472</v>
      </c>
      <c r="S18" s="111"/>
      <c r="T18" s="111"/>
      <c r="U18" s="111"/>
      <c r="V18" s="111"/>
      <c r="W18" s="111"/>
      <c r="X18" s="92" t="s">
        <v>274</v>
      </c>
      <c r="Y18" s="92" t="s">
        <v>274</v>
      </c>
      <c r="Z18" s="95" t="s">
        <v>274</v>
      </c>
      <c r="AA18" s="121"/>
      <c r="AB18" s="122"/>
      <c r="AC18" s="122"/>
      <c r="AD18" s="122"/>
      <c r="AE18" s="122"/>
      <c r="AF18" s="96"/>
      <c r="AG18" s="96" t="s">
        <v>478</v>
      </c>
      <c r="AH18" s="97" t="s">
        <v>481</v>
      </c>
      <c r="AI18" s="28">
        <v>1.0</v>
      </c>
      <c r="AJ18" s="6" t="s">
        <v>479</v>
      </c>
      <c r="AK18" s="116"/>
      <c r="AL18" s="6"/>
      <c r="AM18" s="6"/>
      <c r="AN18" s="35"/>
      <c r="AP18" s="36"/>
      <c r="AQ18" s="99">
        <v>1.0</v>
      </c>
      <c r="AR18" s="101" t="s">
        <v>482</v>
      </c>
      <c r="AS18" s="99">
        <v>1.0</v>
      </c>
      <c r="AT18" s="101" t="s">
        <v>482</v>
      </c>
      <c r="AU18" s="99">
        <v>1.0</v>
      </c>
      <c r="AV18" s="8"/>
      <c r="AW18" s="45"/>
      <c r="AX18" s="2">
        <v>10.0</v>
      </c>
    </row>
    <row r="19">
      <c r="A19" s="104" t="s">
        <v>483</v>
      </c>
      <c r="B19" s="105">
        <v>1.0</v>
      </c>
      <c r="C19" s="106">
        <v>0.0</v>
      </c>
      <c r="D19" s="107">
        <v>4.0</v>
      </c>
      <c r="E19" s="89">
        <v>10.0</v>
      </c>
      <c r="F19" s="89">
        <f t="shared" si="3"/>
        <v>40</v>
      </c>
      <c r="G19" s="90">
        <f t="shared" si="4"/>
        <v>0.24</v>
      </c>
      <c r="H19" s="90">
        <f t="shared" si="5"/>
        <v>0.72</v>
      </c>
      <c r="I19" s="110" t="s">
        <v>484</v>
      </c>
      <c r="J19" s="111">
        <v>1.0</v>
      </c>
      <c r="K19" s="118"/>
      <c r="L19" s="107"/>
      <c r="M19" s="110"/>
      <c r="N19" s="111"/>
      <c r="O19" s="118"/>
      <c r="P19" s="113" t="s">
        <v>485</v>
      </c>
      <c r="Q19" s="110" t="s">
        <v>486</v>
      </c>
      <c r="R19" s="110" t="s">
        <v>487</v>
      </c>
      <c r="S19" s="111"/>
      <c r="T19" s="111"/>
      <c r="U19" s="111"/>
      <c r="V19" s="111"/>
      <c r="W19" s="111"/>
      <c r="X19" s="92" t="s">
        <v>274</v>
      </c>
      <c r="Y19" s="92" t="s">
        <v>274</v>
      </c>
      <c r="Z19" s="95" t="s">
        <v>274</v>
      </c>
      <c r="AA19" s="5">
        <v>27.0</v>
      </c>
      <c r="AB19" s="96" t="s">
        <v>488</v>
      </c>
      <c r="AC19" s="123" t="s">
        <v>489</v>
      </c>
      <c r="AD19" s="96" t="s">
        <v>490</v>
      </c>
      <c r="AE19" s="96" t="s">
        <v>491</v>
      </c>
      <c r="AF19" s="96" t="s">
        <v>492</v>
      </c>
      <c r="AG19" s="96" t="s">
        <v>493</v>
      </c>
      <c r="AH19" s="96" t="s">
        <v>494</v>
      </c>
      <c r="AI19" s="28">
        <v>1.0</v>
      </c>
      <c r="AJ19" s="6" t="s">
        <v>495</v>
      </c>
      <c r="AK19" s="116"/>
      <c r="AL19" s="6"/>
      <c r="AM19" s="6"/>
      <c r="AN19" s="35"/>
      <c r="AP19" s="36"/>
      <c r="AQ19" s="99">
        <v>3.0</v>
      </c>
      <c r="AR19" s="101" t="s">
        <v>496</v>
      </c>
      <c r="AS19" s="99">
        <v>3.0</v>
      </c>
      <c r="AT19" s="101" t="s">
        <v>497</v>
      </c>
      <c r="AU19" s="99">
        <v>1.0</v>
      </c>
      <c r="AV19" s="124" t="s">
        <v>498</v>
      </c>
      <c r="AW19" s="45"/>
      <c r="AX19" s="2">
        <v>8.0</v>
      </c>
    </row>
    <row r="20">
      <c r="A20" s="104" t="s">
        <v>499</v>
      </c>
      <c r="B20" s="105">
        <v>0.0</v>
      </c>
      <c r="C20" s="106">
        <v>0.0</v>
      </c>
      <c r="D20" s="107">
        <v>6.0</v>
      </c>
      <c r="E20" s="89">
        <v>10.0</v>
      </c>
      <c r="F20" s="89">
        <f t="shared" si="3"/>
        <v>60</v>
      </c>
      <c r="G20" s="90">
        <f t="shared" si="4"/>
        <v>0.36</v>
      </c>
      <c r="H20" s="90">
        <f t="shared" si="5"/>
        <v>1.08</v>
      </c>
      <c r="I20" s="110" t="s">
        <v>414</v>
      </c>
      <c r="J20" s="111">
        <v>2.0</v>
      </c>
      <c r="K20" s="118" t="s">
        <v>500</v>
      </c>
      <c r="L20" s="107">
        <v>1.0</v>
      </c>
      <c r="M20" s="110" t="s">
        <v>469</v>
      </c>
      <c r="N20" s="111"/>
      <c r="O20" s="118"/>
      <c r="P20" s="113" t="s">
        <v>501</v>
      </c>
      <c r="Q20" s="110" t="s">
        <v>418</v>
      </c>
      <c r="R20" s="110" t="s">
        <v>419</v>
      </c>
      <c r="S20" s="111"/>
      <c r="T20" s="111"/>
      <c r="U20" s="111"/>
      <c r="V20" s="111"/>
      <c r="W20" s="111"/>
      <c r="X20" s="92" t="s">
        <v>274</v>
      </c>
      <c r="Y20" s="92" t="s">
        <v>274</v>
      </c>
      <c r="Z20" s="95" t="s">
        <v>274</v>
      </c>
      <c r="AA20" s="5">
        <v>8.0</v>
      </c>
      <c r="AB20" s="96" t="s">
        <v>502</v>
      </c>
      <c r="AC20" s="96" t="s">
        <v>503</v>
      </c>
      <c r="AD20" s="96" t="s">
        <v>434</v>
      </c>
      <c r="AE20" s="96" t="s">
        <v>504</v>
      </c>
      <c r="AF20" s="96" t="s">
        <v>505</v>
      </c>
      <c r="AG20" s="96" t="s">
        <v>506</v>
      </c>
      <c r="AH20" s="96" t="s">
        <v>507</v>
      </c>
      <c r="AI20" s="28">
        <v>1.0</v>
      </c>
      <c r="AJ20" s="6" t="s">
        <v>508</v>
      </c>
      <c r="AK20" s="116"/>
      <c r="AL20" s="6"/>
      <c r="AM20" s="6"/>
      <c r="AN20" s="35"/>
      <c r="AP20" s="36"/>
      <c r="AQ20" s="99">
        <v>1.0</v>
      </c>
      <c r="AR20" s="101" t="s">
        <v>449</v>
      </c>
      <c r="AS20" s="99" t="s">
        <v>291</v>
      </c>
      <c r="AT20" s="119"/>
      <c r="AU20" s="99">
        <v>1.0</v>
      </c>
      <c r="AV20" s="8"/>
      <c r="AW20" s="45"/>
      <c r="AX20" s="2">
        <v>6.0</v>
      </c>
    </row>
    <row r="21">
      <c r="A21" s="104" t="s">
        <v>509</v>
      </c>
      <c r="B21" s="105">
        <v>0.0</v>
      </c>
      <c r="C21" s="106">
        <v>0.0</v>
      </c>
      <c r="D21" s="107">
        <v>6.0</v>
      </c>
      <c r="E21" s="89">
        <v>5.0</v>
      </c>
      <c r="F21" s="89">
        <f t="shared" si="3"/>
        <v>30</v>
      </c>
      <c r="G21" s="90">
        <f t="shared" si="4"/>
        <v>0.36</v>
      </c>
      <c r="H21" s="90">
        <f t="shared" si="5"/>
        <v>1.08</v>
      </c>
      <c r="I21" s="110" t="s">
        <v>510</v>
      </c>
      <c r="J21" s="111">
        <v>1.0</v>
      </c>
      <c r="K21" s="118"/>
      <c r="L21" s="107">
        <v>3.0</v>
      </c>
      <c r="M21" s="110" t="s">
        <v>511</v>
      </c>
      <c r="N21" s="111">
        <v>2.0</v>
      </c>
      <c r="O21" s="118" t="s">
        <v>512</v>
      </c>
      <c r="P21" s="113" t="s">
        <v>513</v>
      </c>
      <c r="Q21" s="110" t="s">
        <v>418</v>
      </c>
      <c r="R21" s="110" t="s">
        <v>514</v>
      </c>
      <c r="S21" s="111"/>
      <c r="T21" s="111"/>
      <c r="U21" s="111"/>
      <c r="V21" s="111"/>
      <c r="W21" s="111"/>
      <c r="X21" s="92" t="s">
        <v>274</v>
      </c>
      <c r="Y21" s="92" t="s">
        <v>274</v>
      </c>
      <c r="Z21" s="95" t="s">
        <v>274</v>
      </c>
      <c r="AA21" s="5">
        <v>19.0</v>
      </c>
      <c r="AB21" s="96" t="s">
        <v>461</v>
      </c>
      <c r="AC21" s="96" t="s">
        <v>515</v>
      </c>
      <c r="AD21" s="96" t="s">
        <v>516</v>
      </c>
      <c r="AE21" s="96" t="s">
        <v>517</v>
      </c>
      <c r="AF21" s="96" t="s">
        <v>518</v>
      </c>
      <c r="AG21" s="96" t="s">
        <v>519</v>
      </c>
      <c r="AH21" s="96" t="s">
        <v>507</v>
      </c>
      <c r="AI21" s="28">
        <v>1.0</v>
      </c>
      <c r="AJ21" s="6" t="s">
        <v>520</v>
      </c>
      <c r="AK21" s="116" t="s">
        <v>438</v>
      </c>
      <c r="AL21" s="6" t="s">
        <v>439</v>
      </c>
      <c r="AM21" s="6"/>
      <c r="AN21" s="35"/>
      <c r="AP21" s="36"/>
      <c r="AQ21" s="99">
        <v>1.0</v>
      </c>
      <c r="AR21" s="101" t="s">
        <v>521</v>
      </c>
      <c r="AS21" s="99">
        <v>1.0</v>
      </c>
      <c r="AT21" s="101" t="s">
        <v>521</v>
      </c>
      <c r="AU21" s="99">
        <v>1.0</v>
      </c>
      <c r="AV21" s="8"/>
      <c r="AW21" s="45"/>
      <c r="AX21" s="2">
        <v>22.0</v>
      </c>
    </row>
    <row r="22" ht="15.75" customHeight="1">
      <c r="A22" s="104" t="s">
        <v>522</v>
      </c>
      <c r="B22" s="105">
        <v>0.0</v>
      </c>
      <c r="C22" s="106">
        <v>0.0</v>
      </c>
      <c r="D22" s="107">
        <v>3.0</v>
      </c>
      <c r="E22" s="89">
        <v>10.0</v>
      </c>
      <c r="F22" s="89">
        <f t="shared" si="3"/>
        <v>30</v>
      </c>
      <c r="G22" s="90">
        <f t="shared" si="4"/>
        <v>0.18</v>
      </c>
      <c r="H22" s="90">
        <f t="shared" si="5"/>
        <v>0.54</v>
      </c>
      <c r="I22" s="110" t="s">
        <v>523</v>
      </c>
      <c r="J22" s="111">
        <v>1.0</v>
      </c>
      <c r="K22" s="118"/>
      <c r="L22" s="107"/>
      <c r="M22" s="110"/>
      <c r="N22" s="111"/>
      <c r="O22" s="118"/>
      <c r="P22" s="113" t="s">
        <v>443</v>
      </c>
      <c r="Q22" s="110" t="s">
        <v>418</v>
      </c>
      <c r="R22" s="110" t="s">
        <v>274</v>
      </c>
      <c r="S22" s="111"/>
      <c r="T22" s="111"/>
      <c r="U22" s="111"/>
      <c r="V22" s="111"/>
      <c r="W22" s="111"/>
      <c r="X22" s="92" t="s">
        <v>274</v>
      </c>
      <c r="Y22" s="92" t="s">
        <v>274</v>
      </c>
      <c r="Z22" s="95" t="s">
        <v>274</v>
      </c>
      <c r="AA22" s="5">
        <v>17.0</v>
      </c>
      <c r="AB22" s="96" t="s">
        <v>524</v>
      </c>
      <c r="AC22" s="96" t="s">
        <v>525</v>
      </c>
      <c r="AD22" s="96" t="s">
        <v>526</v>
      </c>
      <c r="AE22" s="96" t="s">
        <v>291</v>
      </c>
      <c r="AF22" s="96" t="s">
        <v>527</v>
      </c>
      <c r="AG22" s="96" t="s">
        <v>528</v>
      </c>
      <c r="AH22" s="96" t="s">
        <v>529</v>
      </c>
      <c r="AI22" s="28">
        <v>1.0</v>
      </c>
      <c r="AJ22" s="6" t="s">
        <v>530</v>
      </c>
      <c r="AK22" s="116"/>
      <c r="AL22" s="6"/>
      <c r="AM22" s="6"/>
      <c r="AN22" s="35"/>
      <c r="AP22" s="36"/>
      <c r="AQ22" s="99">
        <v>1.0</v>
      </c>
      <c r="AR22" s="101" t="s">
        <v>531</v>
      </c>
      <c r="AS22" s="99" t="s">
        <v>291</v>
      </c>
      <c r="AT22" s="119"/>
      <c r="AU22" s="99">
        <v>1.0</v>
      </c>
      <c r="AV22" s="8"/>
      <c r="AW22" s="45"/>
      <c r="AX22" s="2">
        <v>10.0</v>
      </c>
    </row>
    <row r="23" ht="15.75" customHeight="1">
      <c r="A23" s="104" t="s">
        <v>532</v>
      </c>
      <c r="B23" s="105">
        <v>0.0</v>
      </c>
      <c r="C23" s="106">
        <v>1.0</v>
      </c>
      <c r="D23" s="107">
        <v>4.0</v>
      </c>
      <c r="E23" s="89">
        <v>10.0</v>
      </c>
      <c r="F23" s="89">
        <f t="shared" si="3"/>
        <v>40</v>
      </c>
      <c r="G23" s="90">
        <f t="shared" si="4"/>
        <v>0.24</v>
      </c>
      <c r="H23" s="90">
        <f t="shared" si="5"/>
        <v>0.72</v>
      </c>
      <c r="I23" s="110" t="s">
        <v>523</v>
      </c>
      <c r="J23" s="111">
        <v>1.0</v>
      </c>
      <c r="K23" s="118"/>
      <c r="L23" s="107"/>
      <c r="M23" s="110"/>
      <c r="N23" s="111"/>
      <c r="O23" s="118"/>
      <c r="P23" s="113" t="s">
        <v>443</v>
      </c>
      <c r="Q23" s="110" t="s">
        <v>418</v>
      </c>
      <c r="R23" s="110" t="s">
        <v>274</v>
      </c>
      <c r="S23" s="111"/>
      <c r="T23" s="111"/>
      <c r="U23" s="111"/>
      <c r="V23" s="111"/>
      <c r="W23" s="111"/>
      <c r="X23" s="92" t="s">
        <v>274</v>
      </c>
      <c r="Y23" s="92" t="s">
        <v>274</v>
      </c>
      <c r="Z23" s="95" t="s">
        <v>274</v>
      </c>
      <c r="AA23" s="5">
        <v>10.0</v>
      </c>
      <c r="AB23" s="96" t="s">
        <v>533</v>
      </c>
      <c r="AC23" s="96" t="s">
        <v>291</v>
      </c>
      <c r="AD23" s="96" t="s">
        <v>291</v>
      </c>
      <c r="AE23" s="96" t="s">
        <v>291</v>
      </c>
      <c r="AF23" s="96" t="s">
        <v>534</v>
      </c>
      <c r="AG23" s="96" t="s">
        <v>535</v>
      </c>
      <c r="AH23" s="97" t="s">
        <v>536</v>
      </c>
      <c r="AI23" s="28"/>
      <c r="AJ23" s="6"/>
      <c r="AK23" s="116"/>
      <c r="AL23" s="6"/>
      <c r="AM23" s="6"/>
      <c r="AN23" s="116"/>
      <c r="AO23" s="6"/>
      <c r="AP23" s="6"/>
      <c r="AQ23" s="99">
        <v>2.0</v>
      </c>
      <c r="AR23" s="101" t="s">
        <v>537</v>
      </c>
      <c r="AS23" s="99">
        <v>3.0</v>
      </c>
      <c r="AT23" s="101" t="s">
        <v>538</v>
      </c>
      <c r="AU23" s="99">
        <v>1.0</v>
      </c>
      <c r="AV23" s="8"/>
      <c r="AW23" s="45"/>
      <c r="AX23" s="2">
        <v>4.0</v>
      </c>
    </row>
    <row r="24" ht="15.75" customHeight="1">
      <c r="A24" s="104" t="s">
        <v>539</v>
      </c>
      <c r="B24" s="105">
        <v>0.0</v>
      </c>
      <c r="C24" s="106">
        <v>0.0</v>
      </c>
      <c r="D24" s="107">
        <v>2.0</v>
      </c>
      <c r="E24" s="89">
        <v>10.0</v>
      </c>
      <c r="F24" s="89">
        <f t="shared" si="3"/>
        <v>20</v>
      </c>
      <c r="G24" s="90">
        <f t="shared" si="4"/>
        <v>0.12</v>
      </c>
      <c r="H24" s="90">
        <f t="shared" si="5"/>
        <v>0.36</v>
      </c>
      <c r="I24" s="110" t="s">
        <v>540</v>
      </c>
      <c r="J24" s="111">
        <v>1.0</v>
      </c>
      <c r="K24" s="118"/>
      <c r="L24" s="107"/>
      <c r="M24" s="110"/>
      <c r="N24" s="111"/>
      <c r="O24" s="118"/>
      <c r="P24" s="113" t="s">
        <v>443</v>
      </c>
      <c r="Q24" s="110" t="s">
        <v>418</v>
      </c>
      <c r="R24" s="110" t="s">
        <v>274</v>
      </c>
      <c r="S24" s="111"/>
      <c r="T24" s="111"/>
      <c r="U24" s="111"/>
      <c r="V24" s="111"/>
      <c r="W24" s="111"/>
      <c r="X24" s="92" t="s">
        <v>274</v>
      </c>
      <c r="Y24" s="92" t="s">
        <v>274</v>
      </c>
      <c r="Z24" s="95" t="s">
        <v>274</v>
      </c>
      <c r="AA24" s="5">
        <v>15.0</v>
      </c>
      <c r="AB24" s="96" t="s">
        <v>461</v>
      </c>
      <c r="AC24" s="96" t="s">
        <v>541</v>
      </c>
      <c r="AD24" s="96" t="s">
        <v>542</v>
      </c>
      <c r="AE24" s="96" t="s">
        <v>543</v>
      </c>
      <c r="AF24" s="96" t="s">
        <v>544</v>
      </c>
      <c r="AG24" s="96" t="s">
        <v>545</v>
      </c>
      <c r="AH24" s="96" t="s">
        <v>546</v>
      </c>
      <c r="AI24" s="28"/>
      <c r="AJ24" s="6"/>
      <c r="AK24" s="116"/>
      <c r="AL24" s="6"/>
      <c r="AM24" s="6"/>
      <c r="AN24" s="116"/>
      <c r="AO24" s="6"/>
      <c r="AP24" s="6"/>
      <c r="AQ24" s="99">
        <v>2.0</v>
      </c>
      <c r="AR24" s="101" t="s">
        <v>547</v>
      </c>
      <c r="AS24" s="99">
        <v>2.0</v>
      </c>
      <c r="AT24" s="101" t="s">
        <v>547</v>
      </c>
      <c r="AU24" s="99">
        <v>1.0</v>
      </c>
      <c r="AV24" s="8"/>
      <c r="AW24" s="45"/>
      <c r="AX24" s="2" t="s">
        <v>291</v>
      </c>
    </row>
    <row r="25" ht="15.75" customHeight="1">
      <c r="A25" s="104" t="s">
        <v>548</v>
      </c>
      <c r="B25" s="105">
        <v>0.0</v>
      </c>
      <c r="C25" s="106">
        <v>0.0</v>
      </c>
      <c r="D25" s="107">
        <v>8.0</v>
      </c>
      <c r="E25" s="89">
        <v>5.0</v>
      </c>
      <c r="F25" s="89">
        <f t="shared" si="3"/>
        <v>40</v>
      </c>
      <c r="G25" s="90">
        <f t="shared" si="4"/>
        <v>0.48</v>
      </c>
      <c r="H25" s="90">
        <f t="shared" si="5"/>
        <v>1.44</v>
      </c>
      <c r="I25" s="110" t="s">
        <v>549</v>
      </c>
      <c r="J25" s="111">
        <v>2.0</v>
      </c>
      <c r="K25" s="118" t="s">
        <v>550</v>
      </c>
      <c r="L25" s="107">
        <v>1.0</v>
      </c>
      <c r="M25" s="110" t="s">
        <v>551</v>
      </c>
      <c r="N25" s="111">
        <v>1.0</v>
      </c>
      <c r="O25" s="118"/>
      <c r="P25" s="113" t="s">
        <v>552</v>
      </c>
      <c r="Q25" s="110" t="s">
        <v>418</v>
      </c>
      <c r="R25" s="110" t="s">
        <v>553</v>
      </c>
      <c r="S25" s="111"/>
      <c r="T25" s="111"/>
      <c r="U25" s="111"/>
      <c r="V25" s="111"/>
      <c r="W25" s="111"/>
      <c r="X25" s="92" t="s">
        <v>274</v>
      </c>
      <c r="Y25" s="92" t="s">
        <v>274</v>
      </c>
      <c r="Z25" s="95" t="s">
        <v>274</v>
      </c>
      <c r="AA25" s="5"/>
      <c r="AB25" s="96" t="s">
        <v>554</v>
      </c>
      <c r="AC25" s="96" t="s">
        <v>555</v>
      </c>
      <c r="AD25" s="96" t="s">
        <v>556</v>
      </c>
      <c r="AE25" s="96" t="s">
        <v>557</v>
      </c>
      <c r="AF25" s="96" t="s">
        <v>558</v>
      </c>
      <c r="AG25" s="96" t="s">
        <v>559</v>
      </c>
      <c r="AH25" s="96" t="s">
        <v>560</v>
      </c>
      <c r="AI25" s="28">
        <v>1.0</v>
      </c>
      <c r="AJ25" s="6" t="s">
        <v>561</v>
      </c>
      <c r="AK25" s="116"/>
      <c r="AL25" s="6"/>
      <c r="AM25" s="6"/>
      <c r="AN25" s="116"/>
      <c r="AO25" s="6"/>
      <c r="AP25" s="6"/>
      <c r="AQ25" s="125"/>
      <c r="AR25" s="119"/>
      <c r="AS25" s="99" t="s">
        <v>291</v>
      </c>
      <c r="AT25" s="119"/>
      <c r="AU25" s="99">
        <v>1.0</v>
      </c>
      <c r="AV25" s="8"/>
      <c r="AW25" s="45"/>
      <c r="AX25" s="2">
        <v>4.0</v>
      </c>
    </row>
    <row r="26" ht="15.75" customHeight="1">
      <c r="A26" s="104" t="s">
        <v>562</v>
      </c>
      <c r="B26" s="105">
        <v>0.0</v>
      </c>
      <c r="C26" s="106">
        <v>0.0</v>
      </c>
      <c r="D26" s="107">
        <v>8.0</v>
      </c>
      <c r="E26" s="89">
        <v>10.0</v>
      </c>
      <c r="F26" s="89">
        <f t="shared" si="3"/>
        <v>80</v>
      </c>
      <c r="G26" s="90">
        <f t="shared" si="4"/>
        <v>0.48</v>
      </c>
      <c r="H26" s="90">
        <f t="shared" si="5"/>
        <v>1.44</v>
      </c>
      <c r="I26" s="110" t="s">
        <v>266</v>
      </c>
      <c r="J26" s="111">
        <v>1.0</v>
      </c>
      <c r="K26" s="118"/>
      <c r="L26" s="107">
        <v>1.0</v>
      </c>
      <c r="M26" s="110" t="s">
        <v>563</v>
      </c>
      <c r="N26" s="111">
        <v>1.0</v>
      </c>
      <c r="O26" s="118"/>
      <c r="P26" s="113" t="s">
        <v>564</v>
      </c>
      <c r="Q26" s="110" t="s">
        <v>418</v>
      </c>
      <c r="R26" s="110" t="s">
        <v>565</v>
      </c>
      <c r="S26" s="111"/>
      <c r="T26" s="111"/>
      <c r="U26" s="111"/>
      <c r="V26" s="111"/>
      <c r="W26" s="111"/>
      <c r="X26" s="92" t="s">
        <v>274</v>
      </c>
      <c r="Y26" s="92" t="s">
        <v>274</v>
      </c>
      <c r="Z26" s="95" t="s">
        <v>274</v>
      </c>
      <c r="AA26" s="5"/>
      <c r="AB26" s="96"/>
      <c r="AC26" s="96"/>
      <c r="AD26" s="96"/>
      <c r="AE26" s="96"/>
      <c r="AF26" s="96" t="s">
        <v>566</v>
      </c>
      <c r="AG26" s="96" t="s">
        <v>567</v>
      </c>
      <c r="AH26" s="96" t="s">
        <v>560</v>
      </c>
      <c r="AI26" s="28">
        <v>1.0</v>
      </c>
      <c r="AJ26" s="6" t="s">
        <v>568</v>
      </c>
      <c r="AK26" s="116"/>
      <c r="AL26" s="6"/>
      <c r="AM26" s="6"/>
      <c r="AN26" s="116"/>
      <c r="AO26" s="6"/>
      <c r="AP26" s="6"/>
      <c r="AQ26" s="99">
        <v>1.0</v>
      </c>
      <c r="AR26" s="101" t="s">
        <v>521</v>
      </c>
      <c r="AS26" s="99" t="s">
        <v>291</v>
      </c>
      <c r="AT26" s="41"/>
      <c r="AU26" s="43"/>
      <c r="AV26" s="8"/>
      <c r="AW26" s="45"/>
      <c r="AX26" s="2">
        <v>4.0</v>
      </c>
    </row>
    <row r="27" ht="15.75" customHeight="1">
      <c r="A27" s="104" t="s">
        <v>569</v>
      </c>
      <c r="B27" s="105">
        <v>0.0</v>
      </c>
      <c r="C27" s="106">
        <v>0.0</v>
      </c>
      <c r="D27" s="107">
        <v>2.0</v>
      </c>
      <c r="E27" s="89">
        <v>10.0</v>
      </c>
      <c r="F27" s="89">
        <f t="shared" si="3"/>
        <v>20</v>
      </c>
      <c r="G27" s="90">
        <f t="shared" si="4"/>
        <v>0.12</v>
      </c>
      <c r="H27" s="90">
        <f t="shared" si="5"/>
        <v>0.36</v>
      </c>
      <c r="I27" s="110" t="s">
        <v>266</v>
      </c>
      <c r="J27" s="111">
        <v>1.0</v>
      </c>
      <c r="K27" s="118"/>
      <c r="L27" s="107"/>
      <c r="M27" s="110"/>
      <c r="N27" s="111"/>
      <c r="O27" s="118"/>
      <c r="P27" s="113" t="s">
        <v>443</v>
      </c>
      <c r="Q27" s="110" t="s">
        <v>444</v>
      </c>
      <c r="R27" s="110" t="s">
        <v>291</v>
      </c>
      <c r="S27" s="111"/>
      <c r="T27" s="111"/>
      <c r="U27" s="111"/>
      <c r="V27" s="111"/>
      <c r="W27" s="111"/>
      <c r="X27" s="92" t="s">
        <v>274</v>
      </c>
      <c r="Y27" s="92" t="s">
        <v>274</v>
      </c>
      <c r="Z27" s="95" t="s">
        <v>274</v>
      </c>
      <c r="AA27" s="5">
        <v>0.0</v>
      </c>
      <c r="AB27" s="96" t="s">
        <v>291</v>
      </c>
      <c r="AC27" s="96" t="s">
        <v>291</v>
      </c>
      <c r="AD27" s="96" t="s">
        <v>291</v>
      </c>
      <c r="AE27" s="96" t="s">
        <v>291</v>
      </c>
      <c r="AF27" s="96" t="s">
        <v>570</v>
      </c>
      <c r="AG27" s="96" t="s">
        <v>571</v>
      </c>
      <c r="AH27" s="96" t="s">
        <v>560</v>
      </c>
      <c r="AI27" s="28"/>
      <c r="AJ27" s="6" t="s">
        <v>572</v>
      </c>
      <c r="AK27" s="116" t="s">
        <v>573</v>
      </c>
      <c r="AL27" s="6" t="s">
        <v>574</v>
      </c>
      <c r="AM27" s="6" t="s">
        <v>575</v>
      </c>
      <c r="AN27" s="116"/>
      <c r="AO27" s="6"/>
      <c r="AP27" s="6"/>
      <c r="AQ27" s="125"/>
      <c r="AR27" s="119"/>
      <c r="AS27" s="99" t="s">
        <v>291</v>
      </c>
      <c r="AT27" s="41"/>
      <c r="AU27" s="43"/>
      <c r="AV27" s="8"/>
      <c r="AW27" s="45"/>
      <c r="AX27" s="2" t="s">
        <v>291</v>
      </c>
    </row>
    <row r="28" ht="15.75" customHeight="1">
      <c r="A28" s="104" t="s">
        <v>576</v>
      </c>
      <c r="B28" s="105">
        <v>0.0</v>
      </c>
      <c r="C28" s="106">
        <v>0.0</v>
      </c>
      <c r="D28" s="107">
        <v>4.0</v>
      </c>
      <c r="E28" s="89">
        <v>10.0</v>
      </c>
      <c r="F28" s="89">
        <f t="shared" si="3"/>
        <v>40</v>
      </c>
      <c r="G28" s="90">
        <f t="shared" si="4"/>
        <v>0.24</v>
      </c>
      <c r="H28" s="90">
        <f t="shared" si="5"/>
        <v>0.72</v>
      </c>
      <c r="I28" s="110" t="s">
        <v>266</v>
      </c>
      <c r="J28" s="111">
        <v>1.0</v>
      </c>
      <c r="K28" s="118"/>
      <c r="L28" s="107"/>
      <c r="M28" s="110"/>
      <c r="N28" s="111"/>
      <c r="O28" s="118"/>
      <c r="P28" s="113" t="s">
        <v>443</v>
      </c>
      <c r="Q28" s="110" t="s">
        <v>444</v>
      </c>
      <c r="R28" s="110" t="s">
        <v>291</v>
      </c>
      <c r="S28" s="111"/>
      <c r="T28" s="111"/>
      <c r="U28" s="111"/>
      <c r="V28" s="111"/>
      <c r="W28" s="111"/>
      <c r="X28" s="92" t="s">
        <v>274</v>
      </c>
      <c r="Y28" s="92" t="s">
        <v>274</v>
      </c>
      <c r="Z28" s="95" t="s">
        <v>274</v>
      </c>
      <c r="AA28" s="5">
        <v>0.0</v>
      </c>
      <c r="AB28" s="96" t="s">
        <v>291</v>
      </c>
      <c r="AC28" s="96" t="s">
        <v>291</v>
      </c>
      <c r="AD28" s="96" t="s">
        <v>291</v>
      </c>
      <c r="AE28" s="96" t="s">
        <v>291</v>
      </c>
      <c r="AF28" s="96" t="s">
        <v>577</v>
      </c>
      <c r="AG28" s="96" t="s">
        <v>571</v>
      </c>
      <c r="AH28" s="96" t="s">
        <v>560</v>
      </c>
      <c r="AI28" s="28"/>
      <c r="AJ28" s="6" t="s">
        <v>572</v>
      </c>
      <c r="AK28" s="116" t="s">
        <v>573</v>
      </c>
      <c r="AL28" s="6" t="s">
        <v>574</v>
      </c>
      <c r="AM28" s="6" t="s">
        <v>575</v>
      </c>
      <c r="AN28" s="116" t="s">
        <v>578</v>
      </c>
      <c r="AO28" s="6" t="s">
        <v>579</v>
      </c>
      <c r="AP28" s="6" t="s">
        <v>580</v>
      </c>
      <c r="AQ28" s="125"/>
      <c r="AR28" s="119"/>
      <c r="AS28" s="99" t="s">
        <v>291</v>
      </c>
      <c r="AT28" s="41"/>
      <c r="AU28" s="43"/>
      <c r="AV28" s="8"/>
      <c r="AW28" s="45"/>
      <c r="AX28" s="2" t="s">
        <v>291</v>
      </c>
    </row>
    <row r="29" ht="15.75" customHeight="1">
      <c r="B29" s="28"/>
      <c r="C29" s="5"/>
      <c r="D29" s="52"/>
      <c r="E29" s="126"/>
      <c r="F29" s="89">
        <f t="shared" si="3"/>
        <v>0</v>
      </c>
      <c r="G29" s="127"/>
      <c r="H29" s="90">
        <f t="shared" si="5"/>
        <v>0</v>
      </c>
      <c r="I29" s="6"/>
      <c r="J29" s="5"/>
      <c r="K29" s="120"/>
      <c r="L29" s="52"/>
      <c r="M29" s="6"/>
      <c r="N29" s="5"/>
      <c r="O29" s="120"/>
      <c r="P29" s="6"/>
      <c r="Q29" s="6"/>
      <c r="R29" s="6"/>
      <c r="S29" s="5"/>
      <c r="T29" s="5"/>
      <c r="U29" s="5"/>
      <c r="V29" s="5"/>
      <c r="W29" s="128" t="s">
        <v>581</v>
      </c>
      <c r="X29" s="5"/>
      <c r="Y29" s="5"/>
      <c r="Z29" s="56"/>
      <c r="AA29" s="5"/>
      <c r="AB29" s="96"/>
      <c r="AC29" s="96"/>
      <c r="AD29" s="96"/>
      <c r="AE29" s="96"/>
      <c r="AF29" s="96"/>
      <c r="AG29" s="5"/>
      <c r="AH29" s="96"/>
      <c r="AI29" s="28"/>
      <c r="AJ29" s="6"/>
      <c r="AK29" s="116"/>
      <c r="AL29" s="6"/>
      <c r="AN29" s="35"/>
      <c r="AP29" s="36"/>
      <c r="AQ29" s="39"/>
      <c r="AR29" s="41"/>
      <c r="AS29" s="39"/>
      <c r="AT29" s="41"/>
      <c r="AU29" s="43"/>
      <c r="AV29" s="8"/>
      <c r="AW29" s="45"/>
    </row>
    <row r="30" ht="15.75" customHeight="1">
      <c r="A30" s="104" t="s">
        <v>582</v>
      </c>
      <c r="B30" s="105">
        <v>0.0</v>
      </c>
      <c r="C30" s="106">
        <v>0.0</v>
      </c>
      <c r="D30" s="107">
        <v>1.0</v>
      </c>
      <c r="E30" s="129">
        <v>20.0</v>
      </c>
      <c r="F30" s="89">
        <f t="shared" si="3"/>
        <v>20</v>
      </c>
      <c r="G30" s="130"/>
      <c r="H30" s="90">
        <f t="shared" si="5"/>
        <v>0</v>
      </c>
      <c r="I30" s="110" t="s">
        <v>583</v>
      </c>
      <c r="J30" s="111">
        <v>1.0</v>
      </c>
      <c r="K30" s="118" t="s">
        <v>584</v>
      </c>
      <c r="L30" s="107">
        <v>5.0</v>
      </c>
      <c r="M30" s="110" t="s">
        <v>585</v>
      </c>
      <c r="N30" s="111">
        <v>2.0</v>
      </c>
      <c r="O30" s="118"/>
      <c r="P30" s="113" t="s">
        <v>586</v>
      </c>
      <c r="Q30" s="110" t="s">
        <v>587</v>
      </c>
      <c r="R30" s="110" t="s">
        <v>291</v>
      </c>
      <c r="S30" s="111"/>
      <c r="T30" s="111" t="s">
        <v>588</v>
      </c>
      <c r="U30" s="111" t="s">
        <v>589</v>
      </c>
      <c r="V30" s="111"/>
      <c r="W30" s="111" t="s">
        <v>582</v>
      </c>
      <c r="X30" s="92" t="s">
        <v>274</v>
      </c>
      <c r="Y30" s="92" t="s">
        <v>274</v>
      </c>
      <c r="Z30" s="95" t="s">
        <v>274</v>
      </c>
      <c r="AA30" s="5">
        <v>3.0</v>
      </c>
      <c r="AB30" s="96"/>
      <c r="AC30" s="96"/>
      <c r="AD30" s="96"/>
      <c r="AE30" s="96" t="s">
        <v>461</v>
      </c>
      <c r="AF30" s="96" t="s">
        <v>590</v>
      </c>
      <c r="AG30" s="96" t="s">
        <v>591</v>
      </c>
      <c r="AH30" s="97" t="s">
        <v>592</v>
      </c>
      <c r="AI30" s="28"/>
      <c r="AJ30" s="6"/>
      <c r="AK30" s="116" t="s">
        <v>593</v>
      </c>
      <c r="AL30" s="6" t="s">
        <v>594</v>
      </c>
      <c r="AN30" s="35"/>
      <c r="AP30" s="36"/>
      <c r="AQ30" s="131"/>
      <c r="AR30" s="119"/>
      <c r="AS30" s="132">
        <v>5.0</v>
      </c>
      <c r="AT30" s="101" t="s">
        <v>595</v>
      </c>
      <c r="AU30" s="43"/>
      <c r="AV30" s="8"/>
      <c r="AW30" s="45"/>
    </row>
    <row r="31" ht="15.75" customHeight="1">
      <c r="A31" s="37"/>
      <c r="B31" s="5"/>
      <c r="C31" s="5"/>
      <c r="D31" s="5"/>
      <c r="E31" s="5"/>
      <c r="F31" s="5"/>
      <c r="G31" s="5"/>
      <c r="H31" s="5"/>
      <c r="I31" s="5"/>
      <c r="J31" s="5"/>
      <c r="K31" s="5"/>
      <c r="L31" s="133"/>
      <c r="M31" s="134"/>
      <c r="N31" s="134"/>
      <c r="O31" s="135"/>
      <c r="P31" s="5"/>
      <c r="Q31" s="6"/>
      <c r="R31" s="5"/>
      <c r="S31" s="5"/>
      <c r="T31" s="5"/>
      <c r="U31" s="5"/>
      <c r="V31" s="5"/>
      <c r="W31" s="5"/>
      <c r="X31" s="5"/>
      <c r="Y31" s="5"/>
      <c r="Z31" s="5"/>
      <c r="AA31" s="5"/>
      <c r="AB31" s="136"/>
      <c r="AC31" s="136"/>
      <c r="AD31" s="136"/>
      <c r="AE31" s="136"/>
      <c r="AF31" s="136"/>
      <c r="AG31" s="136"/>
      <c r="AH31" s="136"/>
      <c r="AQ31" s="8"/>
      <c r="AR31" s="8"/>
      <c r="AS31" s="8"/>
      <c r="AT31" s="8"/>
      <c r="AU31" s="9"/>
      <c r="AV31" s="8"/>
      <c r="AW31" s="10"/>
    </row>
    <row r="32" ht="15.75" customHeight="1">
      <c r="B32" s="137" t="s">
        <v>596</v>
      </c>
      <c r="C32" s="5"/>
      <c r="D32" s="5"/>
      <c r="E32" s="5"/>
      <c r="F32" s="5"/>
      <c r="G32" s="5"/>
      <c r="H32" s="5"/>
      <c r="I32" s="5"/>
      <c r="J32" s="5"/>
      <c r="K32" s="5"/>
      <c r="L32" s="52"/>
      <c r="M32" s="5"/>
      <c r="N32" s="5"/>
      <c r="O32" s="55"/>
      <c r="P32" s="5"/>
      <c r="Q32" s="6"/>
      <c r="R32" s="6" t="s">
        <v>597</v>
      </c>
      <c r="S32" s="5"/>
      <c r="T32" s="5"/>
      <c r="U32" s="5"/>
      <c r="V32" s="5"/>
      <c r="W32" s="5"/>
      <c r="X32" s="5"/>
      <c r="Y32" s="5"/>
      <c r="Z32" s="5"/>
      <c r="AA32" s="5"/>
      <c r="AB32" s="96" t="s">
        <v>598</v>
      </c>
      <c r="AC32" s="136"/>
      <c r="AD32" s="136"/>
      <c r="AE32" s="136"/>
      <c r="AF32" s="136"/>
      <c r="AG32" s="136"/>
      <c r="AH32" s="136"/>
      <c r="AI32" s="2" t="s">
        <v>599</v>
      </c>
      <c r="AJ32" s="7" t="s">
        <v>600</v>
      </c>
      <c r="AQ32" s="8"/>
      <c r="AR32" s="8"/>
      <c r="AS32" s="8"/>
      <c r="AT32" s="124" t="s">
        <v>601</v>
      </c>
      <c r="AU32" s="9"/>
      <c r="AV32" s="8"/>
      <c r="AW32" s="10"/>
    </row>
    <row r="33" ht="15.75" customHeight="1">
      <c r="A33" s="37"/>
      <c r="B33" s="6" t="s">
        <v>602</v>
      </c>
      <c r="C33" s="5"/>
      <c r="D33" s="5"/>
      <c r="E33" s="5"/>
      <c r="F33" s="5"/>
      <c r="G33" s="5"/>
      <c r="H33" s="5"/>
      <c r="I33" s="5"/>
      <c r="J33" s="5"/>
      <c r="K33" s="5"/>
      <c r="L33" s="52"/>
      <c r="M33" s="5"/>
      <c r="N33" s="5"/>
      <c r="O33" s="55"/>
      <c r="P33" s="5"/>
      <c r="Q33" s="6"/>
      <c r="R33" s="5"/>
      <c r="S33" s="5"/>
      <c r="T33" s="5"/>
      <c r="U33" s="5"/>
      <c r="V33" s="5"/>
      <c r="W33" s="5"/>
      <c r="X33" s="5"/>
      <c r="Y33" s="5"/>
      <c r="Z33" s="5"/>
      <c r="AA33" s="5"/>
      <c r="AB33" s="96" t="s">
        <v>603</v>
      </c>
      <c r="AC33" s="136"/>
      <c r="AD33" s="136"/>
      <c r="AE33" s="136"/>
      <c r="AF33" s="136"/>
      <c r="AG33" s="136"/>
      <c r="AH33" s="136"/>
      <c r="AJ33" s="7" t="s">
        <v>604</v>
      </c>
      <c r="AQ33" s="8"/>
      <c r="AR33" s="8"/>
      <c r="AS33" s="8"/>
      <c r="AT33" s="7" t="s">
        <v>605</v>
      </c>
      <c r="AU33" s="9"/>
      <c r="AV33" s="8"/>
      <c r="AW33" s="10"/>
    </row>
    <row r="34" ht="15.75" customHeight="1">
      <c r="B34" s="5"/>
      <c r="C34" s="5"/>
      <c r="D34" s="5"/>
      <c r="E34" s="5"/>
      <c r="F34" s="5"/>
      <c r="G34" s="5"/>
      <c r="H34" s="5"/>
      <c r="I34" s="5"/>
      <c r="J34" s="5"/>
      <c r="K34" s="5"/>
      <c r="L34" s="52"/>
      <c r="M34" s="5"/>
      <c r="N34" s="5"/>
      <c r="O34" s="55"/>
      <c r="P34" s="5"/>
      <c r="Q34" s="6"/>
      <c r="R34" s="5"/>
      <c r="S34" s="5"/>
      <c r="T34" s="5"/>
      <c r="U34" s="5"/>
      <c r="V34" s="5"/>
      <c r="W34" s="5"/>
      <c r="X34" s="5"/>
      <c r="Y34" s="5"/>
      <c r="Z34" s="5"/>
      <c r="AA34" s="5"/>
      <c r="AB34" s="96" t="s">
        <v>606</v>
      </c>
      <c r="AC34" s="136"/>
      <c r="AD34" s="136"/>
      <c r="AE34" s="136"/>
      <c r="AF34" s="136"/>
      <c r="AG34" s="136"/>
      <c r="AH34" s="136"/>
      <c r="AQ34" s="8"/>
      <c r="AR34" s="8"/>
      <c r="AS34" s="8"/>
      <c r="AT34" s="7" t="s">
        <v>607</v>
      </c>
      <c r="AU34" s="9"/>
      <c r="AV34" s="8"/>
      <c r="AW34" s="10"/>
    </row>
    <row r="35" ht="15.75" customHeight="1">
      <c r="B35" s="6"/>
      <c r="C35" s="6"/>
      <c r="D35" s="5"/>
      <c r="E35" s="5"/>
      <c r="F35" s="5"/>
      <c r="G35" s="5"/>
      <c r="H35" s="5"/>
      <c r="I35" s="5"/>
      <c r="J35" s="5"/>
      <c r="K35" s="6"/>
      <c r="L35" s="52"/>
      <c r="M35" s="5"/>
      <c r="N35" s="5"/>
      <c r="O35" s="55"/>
      <c r="P35" s="5"/>
      <c r="Q35" s="6"/>
      <c r="R35" s="5"/>
      <c r="S35" s="5"/>
      <c r="T35" s="5"/>
      <c r="U35" s="5"/>
      <c r="V35" s="5"/>
      <c r="W35" s="5"/>
      <c r="X35" s="5"/>
      <c r="Y35" s="5"/>
      <c r="Z35" s="5"/>
      <c r="AA35" s="5"/>
      <c r="AB35" s="96"/>
      <c r="AC35" s="136"/>
      <c r="AD35" s="136"/>
      <c r="AE35" s="136"/>
      <c r="AF35" s="136"/>
      <c r="AG35" s="136"/>
      <c r="AH35" s="136"/>
      <c r="AQ35" s="8"/>
      <c r="AR35" s="8"/>
      <c r="AS35" s="8"/>
      <c r="AT35" s="7" t="s">
        <v>608</v>
      </c>
      <c r="AU35" s="9"/>
      <c r="AV35" s="8"/>
      <c r="AW35" s="10"/>
    </row>
    <row r="36" ht="15.75" customHeight="1">
      <c r="B36" s="6" t="s">
        <v>609</v>
      </c>
      <c r="C36" s="6"/>
      <c r="D36" s="5"/>
      <c r="E36" s="5"/>
      <c r="F36" s="5"/>
      <c r="G36" s="5"/>
      <c r="H36" s="5"/>
      <c r="I36" s="5"/>
      <c r="J36" s="5"/>
      <c r="K36" s="6"/>
      <c r="L36" s="52"/>
      <c r="M36" s="5"/>
      <c r="N36" s="5"/>
      <c r="O36" s="55"/>
      <c r="P36" s="5"/>
      <c r="Q36" s="6"/>
      <c r="R36" s="5"/>
      <c r="S36" s="5"/>
      <c r="T36" s="5"/>
      <c r="U36" s="5"/>
      <c r="V36" s="5"/>
      <c r="W36" s="5"/>
      <c r="X36" s="5"/>
      <c r="Y36" s="5"/>
      <c r="Z36" s="5"/>
      <c r="AA36" s="5"/>
      <c r="AB36" s="96" t="s">
        <v>610</v>
      </c>
      <c r="AC36" s="136"/>
      <c r="AD36" s="136"/>
      <c r="AE36" s="136"/>
      <c r="AF36" s="136"/>
      <c r="AG36" s="136"/>
      <c r="AH36" s="136"/>
      <c r="AQ36" s="8"/>
      <c r="AR36" s="8"/>
      <c r="AS36" s="8"/>
      <c r="AT36" s="124" t="s">
        <v>611</v>
      </c>
      <c r="AU36" s="9"/>
      <c r="AV36" s="8"/>
      <c r="AW36" s="10"/>
    </row>
    <row r="37" ht="15.75" customHeight="1">
      <c r="B37" s="6" t="s">
        <v>612</v>
      </c>
      <c r="C37" s="6"/>
      <c r="D37" s="5"/>
      <c r="E37" s="5"/>
      <c r="F37" s="5"/>
      <c r="G37" s="5"/>
      <c r="H37" s="5"/>
      <c r="I37" s="5"/>
      <c r="J37" s="5"/>
      <c r="K37" s="6"/>
      <c r="L37" s="52"/>
      <c r="M37" s="5"/>
      <c r="N37" s="5"/>
      <c r="O37" s="55"/>
      <c r="P37" s="5"/>
      <c r="Q37" s="6"/>
      <c r="R37" s="5"/>
      <c r="S37" s="5"/>
      <c r="T37" s="5"/>
      <c r="U37" s="5"/>
      <c r="V37" s="5"/>
      <c r="W37" s="5"/>
      <c r="X37" s="5"/>
      <c r="Y37" s="5"/>
      <c r="Z37" s="5"/>
      <c r="AA37" s="5"/>
      <c r="AB37" s="136"/>
      <c r="AC37" s="136"/>
      <c r="AD37" s="136"/>
      <c r="AE37" s="136"/>
      <c r="AF37" s="136"/>
      <c r="AG37" s="136"/>
      <c r="AH37" s="136"/>
      <c r="AQ37" s="8"/>
      <c r="AR37" s="8"/>
      <c r="AS37" s="8"/>
      <c r="AT37" s="7" t="s">
        <v>613</v>
      </c>
      <c r="AU37" s="9"/>
      <c r="AV37" s="8"/>
      <c r="AW37" s="10"/>
    </row>
    <row r="38" ht="15.75" customHeight="1">
      <c r="B38" s="5"/>
      <c r="C38" s="6"/>
      <c r="D38" s="5"/>
      <c r="E38" s="5"/>
      <c r="F38" s="5"/>
      <c r="G38" s="5"/>
      <c r="H38" s="5"/>
      <c r="I38" s="5"/>
      <c r="J38" s="5"/>
      <c r="K38" s="6"/>
      <c r="L38" s="52"/>
      <c r="M38" s="5"/>
      <c r="N38" s="5"/>
      <c r="O38" s="55"/>
      <c r="P38" s="5"/>
      <c r="Q38" s="6"/>
      <c r="R38" s="5"/>
      <c r="S38" s="5"/>
      <c r="T38" s="5"/>
      <c r="U38" s="5"/>
      <c r="V38" s="5"/>
      <c r="W38" s="5"/>
      <c r="X38" s="5"/>
      <c r="Y38" s="5"/>
      <c r="Z38" s="5"/>
      <c r="AA38" s="5"/>
      <c r="AB38" s="136"/>
      <c r="AC38" s="136"/>
      <c r="AD38" s="136"/>
      <c r="AE38" s="136"/>
      <c r="AF38" s="136"/>
      <c r="AG38" s="136"/>
      <c r="AH38" s="136"/>
      <c r="AQ38" s="8"/>
      <c r="AR38" s="8"/>
      <c r="AS38" s="8"/>
      <c r="AT38" s="138" t="s">
        <v>614</v>
      </c>
      <c r="AU38" s="9"/>
      <c r="AV38" s="8"/>
      <c r="AW38" s="10"/>
    </row>
    <row r="39" ht="15.75" customHeight="1">
      <c r="B39" s="6"/>
      <c r="C39" s="5"/>
      <c r="D39" s="5"/>
      <c r="E39" s="5"/>
      <c r="F39" s="5"/>
      <c r="G39" s="5"/>
      <c r="H39" s="5"/>
      <c r="I39" s="5"/>
      <c r="J39" s="5"/>
      <c r="K39" s="5"/>
      <c r="L39" s="52"/>
      <c r="M39" s="5"/>
      <c r="N39" s="5"/>
      <c r="O39" s="55"/>
      <c r="P39" s="5"/>
      <c r="Q39" s="6"/>
      <c r="R39" s="5"/>
      <c r="S39" s="5"/>
      <c r="T39" s="5"/>
      <c r="U39" s="5"/>
      <c r="V39" s="5"/>
      <c r="W39" s="5"/>
      <c r="X39" s="5"/>
      <c r="Y39" s="5"/>
      <c r="Z39" s="5"/>
      <c r="AA39" s="5"/>
      <c r="AB39" s="136"/>
      <c r="AC39" s="136"/>
      <c r="AD39" s="136"/>
      <c r="AE39" s="136"/>
      <c r="AF39" s="136"/>
      <c r="AG39" s="136"/>
      <c r="AH39" s="136"/>
      <c r="AQ39" s="8"/>
      <c r="AR39" s="8"/>
      <c r="AS39" s="8"/>
      <c r="AT39" s="7" t="s">
        <v>615</v>
      </c>
      <c r="AU39" s="9"/>
      <c r="AV39" s="8"/>
      <c r="AW39" s="10"/>
    </row>
    <row r="40" ht="15.75" customHeight="1">
      <c r="B40" s="6"/>
      <c r="C40" s="5"/>
      <c r="D40" s="5"/>
      <c r="E40" s="5"/>
      <c r="F40" s="5"/>
      <c r="G40" s="5"/>
      <c r="H40" s="5"/>
      <c r="I40" s="5"/>
      <c r="J40" s="5"/>
      <c r="K40" s="5"/>
      <c r="L40" s="52"/>
      <c r="M40" s="5"/>
      <c r="N40" s="5"/>
      <c r="O40" s="55"/>
      <c r="P40" s="5"/>
      <c r="Q40" s="6"/>
      <c r="R40" s="5"/>
      <c r="S40" s="5"/>
      <c r="T40" s="5"/>
      <c r="U40" s="5"/>
      <c r="V40" s="5"/>
      <c r="W40" s="5"/>
      <c r="X40" s="5"/>
      <c r="Y40" s="5"/>
      <c r="Z40" s="5"/>
      <c r="AA40" s="5"/>
      <c r="AB40" s="136"/>
      <c r="AC40" s="136"/>
      <c r="AD40" s="136"/>
      <c r="AE40" s="136"/>
      <c r="AF40" s="136"/>
      <c r="AG40" s="136"/>
      <c r="AH40" s="136"/>
      <c r="AQ40" s="8"/>
      <c r="AR40" s="8"/>
      <c r="AS40" s="8"/>
      <c r="AT40" s="8"/>
      <c r="AU40" s="9"/>
      <c r="AV40" s="8"/>
      <c r="AW40" s="10"/>
    </row>
    <row r="41" ht="15.75" customHeight="1">
      <c r="B41" s="6"/>
      <c r="C41" s="50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6"/>
      <c r="R41" s="5"/>
      <c r="S41" s="5"/>
      <c r="T41" s="5"/>
      <c r="U41" s="5"/>
      <c r="V41" s="5"/>
      <c r="W41" s="5"/>
      <c r="X41" s="5"/>
      <c r="Y41" s="5"/>
      <c r="Z41" s="5"/>
      <c r="AA41" s="5"/>
      <c r="AB41" s="136"/>
      <c r="AC41" s="136"/>
      <c r="AD41" s="136"/>
      <c r="AE41" s="136"/>
      <c r="AF41" s="136"/>
      <c r="AG41" s="136"/>
      <c r="AH41" s="136"/>
      <c r="AQ41" s="8"/>
      <c r="AR41" s="8"/>
      <c r="AS41" s="8"/>
      <c r="AT41" s="124" t="s">
        <v>616</v>
      </c>
      <c r="AU41" s="9"/>
      <c r="AV41" s="8"/>
      <c r="AW41" s="10"/>
    </row>
    <row r="42" ht="15.75" customHeight="1">
      <c r="B42" s="6"/>
      <c r="C42" s="5"/>
      <c r="D42" s="6"/>
      <c r="E42" s="6"/>
      <c r="F42" s="6"/>
      <c r="G42" s="6"/>
      <c r="H42" s="6"/>
      <c r="I42" s="5"/>
      <c r="J42" s="5"/>
      <c r="K42" s="5"/>
      <c r="L42" s="5"/>
      <c r="M42" s="5"/>
      <c r="N42" s="5"/>
      <c r="O42" s="5"/>
      <c r="P42" s="5"/>
      <c r="Q42" s="6"/>
      <c r="R42" s="5"/>
      <c r="S42" s="5"/>
      <c r="T42" s="5"/>
      <c r="U42" s="5"/>
      <c r="V42" s="5"/>
      <c r="W42" s="5"/>
      <c r="X42" s="5"/>
      <c r="Y42" s="5"/>
      <c r="Z42" s="5"/>
      <c r="AA42" s="5"/>
      <c r="AB42" s="136"/>
      <c r="AC42" s="136"/>
      <c r="AD42" s="136"/>
      <c r="AE42" s="136"/>
      <c r="AF42" s="136"/>
      <c r="AG42" s="136"/>
      <c r="AH42" s="136"/>
      <c r="AQ42" s="8"/>
      <c r="AR42" s="8"/>
      <c r="AS42" s="8"/>
      <c r="AT42" s="7" t="s">
        <v>617</v>
      </c>
      <c r="AU42" s="9"/>
      <c r="AV42" s="8"/>
      <c r="AW42" s="10"/>
    </row>
    <row r="43" ht="15.75" customHeight="1">
      <c r="B43" s="6"/>
      <c r="C43" s="5"/>
      <c r="D43" s="6"/>
      <c r="E43" s="6"/>
      <c r="F43" s="6"/>
      <c r="G43" s="6"/>
      <c r="H43" s="6"/>
      <c r="I43" s="5"/>
      <c r="J43" s="5"/>
      <c r="K43" s="5"/>
      <c r="L43" s="5"/>
      <c r="M43" s="5"/>
      <c r="N43" s="5"/>
      <c r="O43" s="5"/>
      <c r="P43" s="5"/>
      <c r="Q43" s="6"/>
      <c r="R43" s="5"/>
      <c r="S43" s="5"/>
      <c r="T43" s="5"/>
      <c r="U43" s="5"/>
      <c r="V43" s="5"/>
      <c r="W43" s="5"/>
      <c r="X43" s="5"/>
      <c r="Y43" s="5"/>
      <c r="Z43" s="5"/>
      <c r="AA43" s="5"/>
      <c r="AB43" s="136"/>
      <c r="AC43" s="136"/>
      <c r="AD43" s="136"/>
      <c r="AE43" s="136"/>
      <c r="AF43" s="136"/>
      <c r="AG43" s="136"/>
      <c r="AH43" s="136"/>
      <c r="AQ43" s="8"/>
      <c r="AR43" s="8"/>
      <c r="AS43" s="8"/>
      <c r="AT43" s="8"/>
      <c r="AU43" s="9"/>
      <c r="AV43" s="8"/>
      <c r="AW43" s="10"/>
    </row>
    <row r="44" ht="15.75" customHeight="1"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"/>
      <c r="R44" s="5"/>
      <c r="S44" s="5"/>
      <c r="T44" s="5"/>
      <c r="U44" s="5"/>
      <c r="V44" s="5"/>
      <c r="W44" s="5"/>
      <c r="X44" s="5"/>
      <c r="Y44" s="5"/>
      <c r="Z44" s="5"/>
      <c r="AA44" s="5"/>
      <c r="AB44" s="136"/>
      <c r="AC44" s="136"/>
      <c r="AD44" s="136"/>
      <c r="AE44" s="136"/>
      <c r="AF44" s="136"/>
      <c r="AG44" s="136"/>
      <c r="AH44" s="136"/>
      <c r="AQ44" s="8"/>
      <c r="AR44" s="8"/>
      <c r="AS44" s="8"/>
      <c r="AT44" s="8"/>
      <c r="AU44" s="9"/>
      <c r="AV44" s="8"/>
      <c r="AW44" s="10"/>
    </row>
    <row r="45" ht="15.75" customHeight="1"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6"/>
      <c r="R45" s="5"/>
      <c r="S45" s="5"/>
      <c r="T45" s="5"/>
      <c r="U45" s="5"/>
      <c r="V45" s="5"/>
      <c r="W45" s="5"/>
      <c r="X45" s="5"/>
      <c r="Y45" s="5"/>
      <c r="Z45" s="5"/>
      <c r="AA45" s="5"/>
      <c r="AB45" s="136"/>
      <c r="AC45" s="136"/>
      <c r="AD45" s="136"/>
      <c r="AE45" s="136"/>
      <c r="AF45" s="136"/>
      <c r="AG45" s="136"/>
      <c r="AH45" s="136"/>
      <c r="AQ45" s="8"/>
      <c r="AR45" s="8"/>
      <c r="AS45" s="8"/>
      <c r="AT45" s="8"/>
      <c r="AU45" s="9"/>
      <c r="AV45" s="8"/>
      <c r="AW45" s="10"/>
    </row>
    <row r="46" ht="15.75" customHeight="1">
      <c r="B46" s="6"/>
      <c r="C46" s="6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6"/>
      <c r="R46" s="5"/>
      <c r="S46" s="5"/>
      <c r="T46" s="5"/>
      <c r="U46" s="5"/>
      <c r="V46" s="5"/>
      <c r="W46" s="5"/>
      <c r="X46" s="5"/>
      <c r="Y46" s="5"/>
      <c r="Z46" s="5"/>
      <c r="AA46" s="5"/>
      <c r="AB46" s="136"/>
      <c r="AC46" s="136"/>
      <c r="AD46" s="136"/>
      <c r="AE46" s="136"/>
      <c r="AF46" s="136"/>
      <c r="AG46" s="136"/>
      <c r="AH46" s="136"/>
      <c r="AQ46" s="8"/>
      <c r="AR46" s="8"/>
      <c r="AS46" s="8"/>
      <c r="AT46" s="8"/>
      <c r="AU46" s="9"/>
      <c r="AV46" s="8"/>
      <c r="AW46" s="10"/>
    </row>
    <row r="47" ht="15.75" customHeight="1">
      <c r="B47" s="5"/>
      <c r="C47" s="5"/>
      <c r="D47" s="6"/>
      <c r="E47" s="6"/>
      <c r="F47" s="6"/>
      <c r="G47" s="6"/>
      <c r="H47" s="6"/>
      <c r="I47" s="5"/>
      <c r="J47" s="5"/>
      <c r="K47" s="5"/>
      <c r="L47" s="5"/>
      <c r="M47" s="5"/>
      <c r="N47" s="5"/>
      <c r="O47" s="5"/>
      <c r="P47" s="5"/>
      <c r="Q47" s="6"/>
      <c r="R47" s="5"/>
      <c r="S47" s="5"/>
      <c r="T47" s="5"/>
      <c r="U47" s="5"/>
      <c r="V47" s="5"/>
      <c r="W47" s="5"/>
      <c r="X47" s="5"/>
      <c r="Y47" s="5"/>
      <c r="Z47" s="5"/>
      <c r="AA47" s="5"/>
      <c r="AB47" s="136"/>
      <c r="AC47" s="136"/>
      <c r="AD47" s="136"/>
      <c r="AE47" s="136"/>
      <c r="AF47" s="136"/>
      <c r="AG47" s="136"/>
      <c r="AH47" s="136"/>
      <c r="AQ47" s="8"/>
      <c r="AR47" s="8"/>
      <c r="AS47" s="8"/>
      <c r="AT47" s="8"/>
      <c r="AU47" s="9"/>
      <c r="AV47" s="8"/>
      <c r="AW47" s="10"/>
    </row>
    <row r="48" ht="15.75" customHeight="1">
      <c r="B48" s="6"/>
      <c r="C48" s="5"/>
      <c r="D48" s="6"/>
      <c r="E48" s="6"/>
      <c r="F48" s="6"/>
      <c r="G48" s="6"/>
      <c r="H48" s="6"/>
      <c r="I48" s="5"/>
      <c r="J48" s="5"/>
      <c r="K48" s="5"/>
      <c r="L48" s="5"/>
      <c r="M48" s="5"/>
      <c r="N48" s="5"/>
      <c r="O48" s="5"/>
      <c r="P48" s="5"/>
      <c r="Q48" s="6"/>
      <c r="R48" s="5"/>
      <c r="S48" s="5"/>
      <c r="T48" s="5"/>
      <c r="U48" s="5"/>
      <c r="V48" s="5"/>
      <c r="W48" s="5"/>
      <c r="X48" s="5"/>
      <c r="Y48" s="5"/>
      <c r="Z48" s="5"/>
      <c r="AA48" s="5"/>
      <c r="AB48" s="136"/>
      <c r="AC48" s="136"/>
      <c r="AD48" s="136"/>
      <c r="AE48" s="136"/>
      <c r="AF48" s="136"/>
      <c r="AG48" s="136"/>
      <c r="AH48" s="136"/>
      <c r="AQ48" s="8"/>
      <c r="AR48" s="8"/>
      <c r="AS48" s="8"/>
      <c r="AT48" s="8"/>
      <c r="AU48" s="9"/>
      <c r="AV48" s="8"/>
      <c r="AW48" s="10"/>
    </row>
    <row r="49" ht="15.75" customHeight="1">
      <c r="B49" s="6"/>
      <c r="C49" s="5"/>
      <c r="D49" s="6"/>
      <c r="E49" s="6"/>
      <c r="F49" s="6"/>
      <c r="G49" s="6"/>
      <c r="H49" s="6"/>
      <c r="I49" s="5"/>
      <c r="J49" s="5"/>
      <c r="K49" s="5"/>
      <c r="L49" s="5"/>
      <c r="M49" s="5"/>
      <c r="N49" s="5"/>
      <c r="O49" s="5"/>
      <c r="P49" s="5"/>
      <c r="Q49" s="6"/>
      <c r="R49" s="5"/>
      <c r="S49" s="5"/>
      <c r="T49" s="5"/>
      <c r="U49" s="5"/>
      <c r="V49" s="5"/>
      <c r="W49" s="5"/>
      <c r="X49" s="5"/>
      <c r="Y49" s="5"/>
      <c r="Z49" s="5"/>
      <c r="AA49" s="5"/>
      <c r="AB49" s="136"/>
      <c r="AC49" s="136"/>
      <c r="AD49" s="136"/>
      <c r="AE49" s="136"/>
      <c r="AF49" s="136"/>
      <c r="AG49" s="136"/>
      <c r="AH49" s="136"/>
      <c r="AQ49" s="8"/>
      <c r="AR49" s="8"/>
      <c r="AS49" s="8"/>
      <c r="AT49" s="8"/>
      <c r="AU49" s="9"/>
      <c r="AV49" s="8"/>
      <c r="AW49" s="10"/>
    </row>
    <row r="50" ht="15.75" customHeight="1">
      <c r="B50" s="6"/>
      <c r="C50" s="5"/>
      <c r="D50" s="6"/>
      <c r="E50" s="6"/>
      <c r="F50" s="6"/>
      <c r="G50" s="6"/>
      <c r="H50" s="6"/>
      <c r="I50" s="5"/>
      <c r="J50" s="5"/>
      <c r="K50" s="5"/>
      <c r="L50" s="5"/>
      <c r="M50" s="5"/>
      <c r="N50" s="5"/>
      <c r="O50" s="5"/>
      <c r="P50" s="5"/>
      <c r="Q50" s="6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Q50" s="8"/>
      <c r="AR50" s="8"/>
      <c r="AS50" s="8"/>
      <c r="AT50" s="8"/>
      <c r="AU50" s="9"/>
      <c r="AV50" s="8"/>
      <c r="AW50" s="10"/>
    </row>
    <row r="51" ht="15.75" customHeight="1"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6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Q51" s="8"/>
      <c r="AR51" s="8"/>
      <c r="AS51" s="8"/>
      <c r="AT51" s="8"/>
      <c r="AU51" s="9"/>
      <c r="AV51" s="8"/>
      <c r="AW51" s="10"/>
    </row>
    <row r="52" ht="15.75" customHeight="1">
      <c r="B52" s="6"/>
      <c r="C52" s="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6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Q52" s="8"/>
      <c r="AR52" s="8"/>
      <c r="AS52" s="8"/>
      <c r="AT52" s="8"/>
      <c r="AU52" s="9"/>
      <c r="AV52" s="8"/>
      <c r="AW52" s="10"/>
    </row>
    <row r="53" ht="15.75" customHeight="1">
      <c r="B53" s="6"/>
      <c r="C53" s="6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6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Q53" s="8"/>
      <c r="AR53" s="8"/>
      <c r="AS53" s="8"/>
      <c r="AT53" s="8"/>
      <c r="AU53" s="9"/>
      <c r="AV53" s="8"/>
      <c r="AW53" s="10"/>
    </row>
    <row r="54" ht="15.75" customHeight="1"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6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Q54" s="8"/>
      <c r="AR54" s="8"/>
      <c r="AS54" s="8"/>
      <c r="AT54" s="8"/>
      <c r="AU54" s="9"/>
      <c r="AV54" s="8"/>
      <c r="AW54" s="10"/>
    </row>
    <row r="55" ht="15.75" customHeight="1">
      <c r="B55" s="6"/>
      <c r="C55" s="6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6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Q55" s="8"/>
      <c r="AR55" s="8"/>
      <c r="AS55" s="8"/>
      <c r="AT55" s="8"/>
      <c r="AU55" s="9"/>
      <c r="AV55" s="8"/>
      <c r="AW55" s="10"/>
    </row>
    <row r="56" ht="15.75" customHeight="1">
      <c r="B56" s="6"/>
      <c r="C56" s="6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6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Q56" s="8"/>
      <c r="AR56" s="8"/>
      <c r="AS56" s="8"/>
      <c r="AT56" s="8"/>
      <c r="AU56" s="9"/>
      <c r="AV56" s="8"/>
      <c r="AW56" s="10"/>
    </row>
    <row r="57" ht="15.75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6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Q57" s="8"/>
      <c r="AR57" s="8"/>
      <c r="AS57" s="8"/>
      <c r="AT57" s="8"/>
      <c r="AU57" s="9"/>
      <c r="AV57" s="8"/>
      <c r="AW57" s="10"/>
    </row>
    <row r="58" ht="15.75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6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Q58" s="8"/>
      <c r="AR58" s="8"/>
      <c r="AS58" s="8"/>
      <c r="AT58" s="8"/>
      <c r="AU58" s="9"/>
      <c r="AV58" s="8"/>
      <c r="AW58" s="10"/>
    </row>
    <row r="59" ht="15.75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6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Q59" s="8"/>
      <c r="AR59" s="8"/>
      <c r="AS59" s="8"/>
      <c r="AT59" s="8"/>
      <c r="AU59" s="9"/>
      <c r="AV59" s="8"/>
      <c r="AW59" s="10"/>
    </row>
    <row r="60" ht="15.75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Q60" s="8"/>
      <c r="AR60" s="8"/>
      <c r="AS60" s="8"/>
      <c r="AT60" s="8"/>
      <c r="AU60" s="9"/>
      <c r="AV60" s="8"/>
      <c r="AW60" s="10"/>
    </row>
    <row r="61" ht="15.75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6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Q61" s="8"/>
      <c r="AR61" s="8"/>
      <c r="AS61" s="8"/>
      <c r="AT61" s="8"/>
      <c r="AU61" s="9"/>
      <c r="AV61" s="8"/>
      <c r="AW61" s="10"/>
    </row>
    <row r="62" ht="15.75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6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Q62" s="8"/>
      <c r="AR62" s="8"/>
      <c r="AS62" s="8"/>
      <c r="AT62" s="8"/>
      <c r="AU62" s="9"/>
      <c r="AV62" s="8"/>
      <c r="AW62" s="10"/>
    </row>
    <row r="63" ht="15.75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6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Q63" s="8"/>
      <c r="AR63" s="8"/>
      <c r="AS63" s="8"/>
      <c r="AT63" s="8"/>
      <c r="AU63" s="9"/>
      <c r="AV63" s="8"/>
      <c r="AW63" s="10"/>
    </row>
    <row r="64" ht="15.75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6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Q64" s="8"/>
      <c r="AR64" s="8"/>
      <c r="AS64" s="8"/>
      <c r="AT64" s="8"/>
      <c r="AU64" s="9"/>
      <c r="AV64" s="8"/>
      <c r="AW64" s="10"/>
    </row>
    <row r="65" ht="15.75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6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Q65" s="8"/>
      <c r="AR65" s="8"/>
      <c r="AS65" s="8"/>
      <c r="AT65" s="8"/>
      <c r="AU65" s="9"/>
      <c r="AV65" s="8"/>
      <c r="AW65" s="10"/>
    </row>
    <row r="66" ht="15.75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6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Q66" s="8"/>
      <c r="AR66" s="8"/>
      <c r="AS66" s="8"/>
      <c r="AT66" s="8"/>
      <c r="AU66" s="9"/>
      <c r="AV66" s="8"/>
      <c r="AW66" s="10"/>
    </row>
    <row r="67" ht="15.75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6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Q67" s="8"/>
      <c r="AR67" s="8"/>
      <c r="AS67" s="8"/>
      <c r="AT67" s="8"/>
      <c r="AU67" s="9"/>
      <c r="AV67" s="8"/>
      <c r="AW67" s="10"/>
    </row>
    <row r="68" ht="15.75" customHeight="1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6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Q68" s="8"/>
      <c r="AR68" s="8"/>
      <c r="AS68" s="8"/>
      <c r="AT68" s="8"/>
      <c r="AU68" s="9"/>
      <c r="AV68" s="8"/>
      <c r="AW68" s="10"/>
    </row>
    <row r="69" ht="15.75" customHeight="1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6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Q69" s="8"/>
      <c r="AR69" s="8"/>
      <c r="AS69" s="8"/>
      <c r="AT69" s="8"/>
      <c r="AU69" s="9"/>
      <c r="AV69" s="8"/>
      <c r="AW69" s="10"/>
    </row>
    <row r="70" ht="15.75" customHeight="1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6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Q70" s="8"/>
      <c r="AR70" s="8"/>
      <c r="AS70" s="8"/>
      <c r="AT70" s="8"/>
      <c r="AU70" s="9"/>
      <c r="AV70" s="8"/>
      <c r="AW70" s="10"/>
    </row>
    <row r="71" ht="15.75" customHeight="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6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Q71" s="8"/>
      <c r="AR71" s="8"/>
      <c r="AS71" s="8"/>
      <c r="AT71" s="8"/>
      <c r="AU71" s="9"/>
      <c r="AV71" s="8"/>
      <c r="AW71" s="10"/>
    </row>
    <row r="72" ht="15.75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6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Q72" s="8"/>
      <c r="AR72" s="8"/>
      <c r="AS72" s="8"/>
      <c r="AT72" s="8"/>
      <c r="AU72" s="9"/>
      <c r="AV72" s="8"/>
      <c r="AW72" s="10"/>
    </row>
    <row r="73" ht="15.75" customHeight="1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6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Q73" s="8"/>
      <c r="AR73" s="8"/>
      <c r="AS73" s="8"/>
      <c r="AT73" s="8"/>
      <c r="AU73" s="9"/>
      <c r="AV73" s="8"/>
      <c r="AW73" s="10"/>
    </row>
    <row r="74" ht="15.75" customHeight="1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6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Q74" s="8"/>
      <c r="AR74" s="8"/>
      <c r="AS74" s="8"/>
      <c r="AT74" s="8"/>
      <c r="AU74" s="9"/>
      <c r="AV74" s="8"/>
      <c r="AW74" s="10"/>
    </row>
    <row r="75" ht="15.75" customHeight="1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6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Q75" s="8"/>
      <c r="AR75" s="8"/>
      <c r="AS75" s="8"/>
      <c r="AT75" s="8"/>
      <c r="AU75" s="9"/>
      <c r="AV75" s="8"/>
      <c r="AW75" s="10"/>
    </row>
    <row r="76" ht="15.75" customHeight="1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6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Q76" s="8"/>
      <c r="AR76" s="8"/>
      <c r="AS76" s="8"/>
      <c r="AT76" s="8"/>
      <c r="AU76" s="9"/>
      <c r="AV76" s="8"/>
      <c r="AW76" s="10"/>
    </row>
    <row r="77" ht="15.75" customHeight="1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6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Q77" s="8"/>
      <c r="AR77" s="8"/>
      <c r="AS77" s="8"/>
      <c r="AT77" s="8"/>
      <c r="AU77" s="9"/>
      <c r="AV77" s="8"/>
      <c r="AW77" s="10"/>
    </row>
    <row r="78" ht="15.75" customHeight="1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6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Q78" s="8"/>
      <c r="AR78" s="8"/>
      <c r="AS78" s="8"/>
      <c r="AT78" s="8"/>
      <c r="AU78" s="9"/>
      <c r="AV78" s="8"/>
      <c r="AW78" s="10"/>
    </row>
    <row r="79" ht="15.75" customHeight="1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6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Q79" s="8"/>
      <c r="AR79" s="8"/>
      <c r="AS79" s="8"/>
      <c r="AT79" s="8"/>
      <c r="AU79" s="9"/>
      <c r="AV79" s="8"/>
      <c r="AW79" s="10"/>
    </row>
    <row r="80" ht="15.75" customHeight="1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6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Q80" s="8"/>
      <c r="AR80" s="8"/>
      <c r="AS80" s="8"/>
      <c r="AT80" s="8"/>
      <c r="AU80" s="9"/>
      <c r="AV80" s="8"/>
      <c r="AW80" s="10"/>
    </row>
    <row r="81" ht="15.75" customHeight="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6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Q81" s="8"/>
      <c r="AR81" s="8"/>
      <c r="AS81" s="8"/>
      <c r="AT81" s="8"/>
      <c r="AU81" s="9"/>
      <c r="AV81" s="8"/>
      <c r="AW81" s="10"/>
    </row>
    <row r="82" ht="15.75" customHeight="1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6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Q82" s="8"/>
      <c r="AR82" s="8"/>
      <c r="AS82" s="8"/>
      <c r="AT82" s="8"/>
      <c r="AU82" s="9"/>
      <c r="AV82" s="8"/>
      <c r="AW82" s="10"/>
    </row>
    <row r="83" ht="15.75" customHeight="1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6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Q83" s="8"/>
      <c r="AR83" s="8"/>
      <c r="AS83" s="8"/>
      <c r="AT83" s="8"/>
      <c r="AU83" s="9"/>
      <c r="AV83" s="8"/>
      <c r="AW83" s="10"/>
    </row>
    <row r="84" ht="15.75" customHeight="1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6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Q84" s="8"/>
      <c r="AR84" s="8"/>
      <c r="AS84" s="8"/>
      <c r="AT84" s="8"/>
      <c r="AU84" s="9"/>
      <c r="AV84" s="8"/>
      <c r="AW84" s="10"/>
    </row>
    <row r="85" ht="15.75" customHeight="1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6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Q85" s="8"/>
      <c r="AR85" s="8"/>
      <c r="AS85" s="8"/>
      <c r="AT85" s="8"/>
      <c r="AU85" s="9"/>
      <c r="AV85" s="8"/>
      <c r="AW85" s="10"/>
    </row>
    <row r="86" ht="15.75" customHeight="1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6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Q86" s="8"/>
      <c r="AR86" s="8"/>
      <c r="AS86" s="8"/>
      <c r="AT86" s="8"/>
      <c r="AU86" s="9"/>
      <c r="AV86" s="8"/>
      <c r="AW86" s="10"/>
    </row>
    <row r="87" ht="15.75" customHeight="1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6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Q87" s="8"/>
      <c r="AR87" s="8"/>
      <c r="AS87" s="8"/>
      <c r="AT87" s="8"/>
      <c r="AU87" s="9"/>
      <c r="AV87" s="8"/>
      <c r="AW87" s="10"/>
    </row>
    <row r="88" ht="15.75" customHeight="1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6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Q88" s="8"/>
      <c r="AR88" s="8"/>
      <c r="AS88" s="8"/>
      <c r="AT88" s="8"/>
      <c r="AU88" s="9"/>
      <c r="AV88" s="8"/>
      <c r="AW88" s="10"/>
    </row>
    <row r="89" ht="15.75" customHeight="1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6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Q89" s="8"/>
      <c r="AR89" s="8"/>
      <c r="AS89" s="8"/>
      <c r="AT89" s="8"/>
      <c r="AU89" s="9"/>
      <c r="AV89" s="8"/>
      <c r="AW89" s="10"/>
    </row>
    <row r="90" ht="15.75" customHeight="1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6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Q90" s="8"/>
      <c r="AR90" s="8"/>
      <c r="AS90" s="8"/>
      <c r="AT90" s="8"/>
      <c r="AU90" s="9"/>
      <c r="AV90" s="8"/>
      <c r="AW90" s="10"/>
    </row>
    <row r="91" ht="15.75" customHeight="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6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Q91" s="8"/>
      <c r="AR91" s="8"/>
      <c r="AS91" s="8"/>
      <c r="AT91" s="8"/>
      <c r="AU91" s="9"/>
      <c r="AV91" s="8"/>
      <c r="AW91" s="10"/>
    </row>
    <row r="92" ht="15.75" customHeight="1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6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Q92" s="8"/>
      <c r="AR92" s="8"/>
      <c r="AS92" s="8"/>
      <c r="AT92" s="8"/>
      <c r="AU92" s="9"/>
      <c r="AV92" s="8"/>
      <c r="AW92" s="10"/>
    </row>
    <row r="93" ht="15.75" customHeight="1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6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Q93" s="8"/>
      <c r="AR93" s="8"/>
      <c r="AS93" s="8"/>
      <c r="AT93" s="8"/>
      <c r="AU93" s="9"/>
      <c r="AV93" s="8"/>
      <c r="AW93" s="10"/>
    </row>
    <row r="94" ht="15.75" customHeight="1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6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Q94" s="8"/>
      <c r="AR94" s="8"/>
      <c r="AS94" s="8"/>
      <c r="AT94" s="8"/>
      <c r="AU94" s="9"/>
      <c r="AV94" s="8"/>
      <c r="AW94" s="10"/>
    </row>
    <row r="95" ht="15.75" customHeight="1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6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Q95" s="8"/>
      <c r="AR95" s="8"/>
      <c r="AS95" s="8"/>
      <c r="AT95" s="8"/>
      <c r="AU95" s="9"/>
      <c r="AV95" s="8"/>
      <c r="AW95" s="10"/>
    </row>
    <row r="96" ht="15.75" customHeight="1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6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Q96" s="8"/>
      <c r="AR96" s="8"/>
      <c r="AS96" s="8"/>
      <c r="AT96" s="8"/>
      <c r="AU96" s="9"/>
      <c r="AV96" s="8"/>
      <c r="AW96" s="10"/>
    </row>
    <row r="97" ht="15.75" customHeight="1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6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Q97" s="8"/>
      <c r="AR97" s="8"/>
      <c r="AS97" s="8"/>
      <c r="AT97" s="8"/>
      <c r="AU97" s="9"/>
      <c r="AV97" s="8"/>
      <c r="AW97" s="10"/>
    </row>
    <row r="98" ht="15.75" customHeight="1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6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Q98" s="8"/>
      <c r="AR98" s="8"/>
      <c r="AS98" s="8"/>
      <c r="AT98" s="8"/>
      <c r="AU98" s="9"/>
      <c r="AV98" s="8"/>
      <c r="AW98" s="10"/>
    </row>
    <row r="99" ht="15.75" customHeight="1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6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Q99" s="8"/>
      <c r="AR99" s="8"/>
      <c r="AS99" s="8"/>
      <c r="AT99" s="8"/>
      <c r="AU99" s="9"/>
      <c r="AV99" s="8"/>
      <c r="AW99" s="10"/>
    </row>
    <row r="100" ht="15.75" customHeight="1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6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Q100" s="8"/>
      <c r="AR100" s="8"/>
      <c r="AS100" s="8"/>
      <c r="AT100" s="8"/>
      <c r="AU100" s="9"/>
      <c r="AV100" s="8"/>
      <c r="AW100" s="10"/>
    </row>
    <row r="101" ht="15.75" customHeight="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6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Q101" s="8"/>
      <c r="AR101" s="8"/>
      <c r="AS101" s="8"/>
      <c r="AT101" s="8"/>
      <c r="AU101" s="9"/>
      <c r="AV101" s="8"/>
      <c r="AW101" s="10"/>
    </row>
    <row r="102" ht="15.75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6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Q102" s="8"/>
      <c r="AR102" s="8"/>
      <c r="AS102" s="8"/>
      <c r="AT102" s="8"/>
      <c r="AU102" s="9"/>
      <c r="AV102" s="8"/>
      <c r="AW102" s="10"/>
    </row>
    <row r="103" ht="15.75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6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Q103" s="8"/>
      <c r="AR103" s="8"/>
      <c r="AS103" s="8"/>
      <c r="AT103" s="8"/>
      <c r="AU103" s="9"/>
      <c r="AV103" s="8"/>
      <c r="AW103" s="10"/>
    </row>
    <row r="104" ht="15.75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6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Q104" s="8"/>
      <c r="AR104" s="8"/>
      <c r="AS104" s="8"/>
      <c r="AT104" s="8"/>
      <c r="AU104" s="9"/>
      <c r="AV104" s="8"/>
      <c r="AW104" s="10"/>
    </row>
    <row r="105" ht="15.75" customHeight="1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6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Q105" s="8"/>
      <c r="AR105" s="8"/>
      <c r="AS105" s="8"/>
      <c r="AT105" s="8"/>
      <c r="AU105" s="9"/>
      <c r="AV105" s="8"/>
      <c r="AW105" s="10"/>
    </row>
    <row r="106" ht="15.75" customHeight="1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6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Q106" s="8"/>
      <c r="AR106" s="8"/>
      <c r="AS106" s="8"/>
      <c r="AT106" s="8"/>
      <c r="AU106" s="9"/>
      <c r="AV106" s="8"/>
      <c r="AW106" s="10"/>
    </row>
    <row r="107" ht="15.75" customHeight="1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6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Q107" s="8"/>
      <c r="AR107" s="8"/>
      <c r="AS107" s="8"/>
      <c r="AT107" s="8"/>
      <c r="AU107" s="9"/>
      <c r="AV107" s="8"/>
      <c r="AW107" s="10"/>
    </row>
    <row r="108" ht="15.75" customHeight="1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6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Q108" s="8"/>
      <c r="AR108" s="8"/>
      <c r="AS108" s="8"/>
      <c r="AT108" s="8"/>
      <c r="AU108" s="9"/>
      <c r="AV108" s="8"/>
      <c r="AW108" s="10"/>
    </row>
    <row r="109" ht="15.75" customHeight="1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6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Q109" s="8"/>
      <c r="AR109" s="8"/>
      <c r="AS109" s="8"/>
      <c r="AT109" s="8"/>
      <c r="AU109" s="9"/>
      <c r="AV109" s="8"/>
      <c r="AW109" s="10"/>
    </row>
    <row r="110" ht="15.75" customHeight="1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6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Q110" s="8"/>
      <c r="AR110" s="8"/>
      <c r="AS110" s="8"/>
      <c r="AT110" s="8"/>
      <c r="AU110" s="9"/>
      <c r="AV110" s="8"/>
      <c r="AW110" s="10"/>
    </row>
    <row r="111" ht="15.75" customHeight="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6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Q111" s="8"/>
      <c r="AR111" s="8"/>
      <c r="AS111" s="8"/>
      <c r="AT111" s="8"/>
      <c r="AU111" s="9"/>
      <c r="AV111" s="8"/>
      <c r="AW111" s="10"/>
    </row>
    <row r="112" ht="15.75" customHeight="1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6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Q112" s="8"/>
      <c r="AR112" s="8"/>
      <c r="AS112" s="8"/>
      <c r="AT112" s="8"/>
      <c r="AU112" s="9"/>
      <c r="AV112" s="8"/>
      <c r="AW112" s="10"/>
    </row>
    <row r="113" ht="15.75" customHeight="1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6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Q113" s="8"/>
      <c r="AR113" s="8"/>
      <c r="AS113" s="8"/>
      <c r="AT113" s="8"/>
      <c r="AU113" s="9"/>
      <c r="AV113" s="8"/>
      <c r="AW113" s="10"/>
    </row>
    <row r="114" ht="15.75" customHeight="1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6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Q114" s="8"/>
      <c r="AR114" s="8"/>
      <c r="AS114" s="8"/>
      <c r="AT114" s="8"/>
      <c r="AU114" s="9"/>
      <c r="AV114" s="8"/>
      <c r="AW114" s="10"/>
    </row>
    <row r="115" ht="15.75" customHeight="1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6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Q115" s="8"/>
      <c r="AR115" s="8"/>
      <c r="AS115" s="8"/>
      <c r="AT115" s="8"/>
      <c r="AU115" s="9"/>
      <c r="AV115" s="8"/>
      <c r="AW115" s="10"/>
    </row>
    <row r="116" ht="15.75" customHeight="1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6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Q116" s="8"/>
      <c r="AR116" s="8"/>
      <c r="AS116" s="8"/>
      <c r="AT116" s="8"/>
      <c r="AU116" s="9"/>
      <c r="AV116" s="8"/>
      <c r="AW116" s="10"/>
    </row>
    <row r="117" ht="15.75" customHeight="1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6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Q117" s="8"/>
      <c r="AR117" s="8"/>
      <c r="AS117" s="8"/>
      <c r="AT117" s="8"/>
      <c r="AU117" s="9"/>
      <c r="AV117" s="8"/>
      <c r="AW117" s="10"/>
    </row>
    <row r="118" ht="15.75" customHeight="1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6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Q118" s="8"/>
      <c r="AR118" s="8"/>
      <c r="AS118" s="8"/>
      <c r="AT118" s="8"/>
      <c r="AU118" s="9"/>
      <c r="AV118" s="8"/>
      <c r="AW118" s="10"/>
    </row>
    <row r="119" ht="15.75" customHeight="1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6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Q119" s="8"/>
      <c r="AR119" s="8"/>
      <c r="AS119" s="8"/>
      <c r="AT119" s="8"/>
      <c r="AU119" s="9"/>
      <c r="AV119" s="8"/>
      <c r="AW119" s="10"/>
    </row>
    <row r="120" ht="15.75" customHeight="1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6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Q120" s="8"/>
      <c r="AR120" s="8"/>
      <c r="AS120" s="8"/>
      <c r="AT120" s="8"/>
      <c r="AU120" s="9"/>
      <c r="AV120" s="8"/>
      <c r="AW120" s="10"/>
    </row>
    <row r="121" ht="15.75" customHeight="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6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Q121" s="8"/>
      <c r="AR121" s="8"/>
      <c r="AS121" s="8"/>
      <c r="AT121" s="8"/>
      <c r="AU121" s="9"/>
      <c r="AV121" s="8"/>
      <c r="AW121" s="10"/>
    </row>
    <row r="122" ht="15.75" customHeight="1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6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Q122" s="8"/>
      <c r="AR122" s="8"/>
      <c r="AS122" s="8"/>
      <c r="AT122" s="8"/>
      <c r="AU122" s="9"/>
      <c r="AV122" s="8"/>
      <c r="AW122" s="10"/>
    </row>
    <row r="123" ht="15.75" customHeight="1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6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Q123" s="8"/>
      <c r="AR123" s="8"/>
      <c r="AS123" s="8"/>
      <c r="AT123" s="8"/>
      <c r="AU123" s="9"/>
      <c r="AV123" s="8"/>
      <c r="AW123" s="10"/>
    </row>
    <row r="124" ht="15.75" customHeight="1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6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Q124" s="8"/>
      <c r="AR124" s="8"/>
      <c r="AS124" s="8"/>
      <c r="AT124" s="8"/>
      <c r="AU124" s="9"/>
      <c r="AV124" s="8"/>
      <c r="AW124" s="10"/>
    </row>
    <row r="125" ht="15.75" customHeight="1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6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Q125" s="8"/>
      <c r="AR125" s="8"/>
      <c r="AS125" s="8"/>
      <c r="AT125" s="8"/>
      <c r="AU125" s="9"/>
      <c r="AV125" s="8"/>
      <c r="AW125" s="10"/>
    </row>
    <row r="126" ht="15.75" customHeight="1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6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Q126" s="8"/>
      <c r="AR126" s="8"/>
      <c r="AS126" s="8"/>
      <c r="AT126" s="8"/>
      <c r="AU126" s="9"/>
      <c r="AV126" s="8"/>
      <c r="AW126" s="10"/>
    </row>
    <row r="127" ht="15.75" customHeight="1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6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Q127" s="8"/>
      <c r="AR127" s="8"/>
      <c r="AS127" s="8"/>
      <c r="AT127" s="8"/>
      <c r="AU127" s="9"/>
      <c r="AV127" s="8"/>
      <c r="AW127" s="10"/>
    </row>
    <row r="128" ht="15.75" customHeight="1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6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Q128" s="8"/>
      <c r="AR128" s="8"/>
      <c r="AS128" s="8"/>
      <c r="AT128" s="8"/>
      <c r="AU128" s="9"/>
      <c r="AV128" s="8"/>
      <c r="AW128" s="10"/>
    </row>
    <row r="129" ht="15.75" customHeight="1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6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Q129" s="8"/>
      <c r="AR129" s="8"/>
      <c r="AS129" s="8"/>
      <c r="AT129" s="8"/>
      <c r="AU129" s="9"/>
      <c r="AV129" s="8"/>
      <c r="AW129" s="10"/>
    </row>
    <row r="130" ht="15.75" customHeight="1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6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Q130" s="8"/>
      <c r="AR130" s="8"/>
      <c r="AS130" s="8"/>
      <c r="AT130" s="8"/>
      <c r="AU130" s="9"/>
      <c r="AV130" s="8"/>
      <c r="AW130" s="10"/>
    </row>
    <row r="131" ht="15.75" customHeight="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6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Q131" s="8"/>
      <c r="AR131" s="8"/>
      <c r="AS131" s="8"/>
      <c r="AT131" s="8"/>
      <c r="AU131" s="9"/>
      <c r="AV131" s="8"/>
      <c r="AW131" s="10"/>
    </row>
    <row r="132" ht="15.75" customHeight="1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6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Q132" s="8"/>
      <c r="AR132" s="8"/>
      <c r="AS132" s="8"/>
      <c r="AT132" s="8"/>
      <c r="AU132" s="9"/>
      <c r="AV132" s="8"/>
      <c r="AW132" s="10"/>
    </row>
    <row r="133" ht="15.75" customHeight="1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6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Q133" s="8"/>
      <c r="AR133" s="8"/>
      <c r="AS133" s="8"/>
      <c r="AT133" s="8"/>
      <c r="AU133" s="9"/>
      <c r="AV133" s="8"/>
      <c r="AW133" s="10"/>
    </row>
    <row r="134" ht="15.75" customHeight="1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6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Q134" s="8"/>
      <c r="AR134" s="8"/>
      <c r="AS134" s="8"/>
      <c r="AT134" s="8"/>
      <c r="AU134" s="9"/>
      <c r="AV134" s="8"/>
      <c r="AW134" s="10"/>
    </row>
    <row r="135" ht="15.75" customHeight="1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6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Q135" s="8"/>
      <c r="AR135" s="8"/>
      <c r="AS135" s="8"/>
      <c r="AT135" s="8"/>
      <c r="AU135" s="9"/>
      <c r="AV135" s="8"/>
      <c r="AW135" s="10"/>
    </row>
    <row r="136" ht="15.75" customHeight="1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6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Q136" s="8"/>
      <c r="AR136" s="8"/>
      <c r="AS136" s="8"/>
      <c r="AT136" s="8"/>
      <c r="AU136" s="9"/>
      <c r="AV136" s="8"/>
      <c r="AW136" s="10"/>
    </row>
    <row r="137" ht="15.75" customHeight="1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6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Q137" s="8"/>
      <c r="AR137" s="8"/>
      <c r="AS137" s="8"/>
      <c r="AT137" s="8"/>
      <c r="AU137" s="9"/>
      <c r="AV137" s="8"/>
      <c r="AW137" s="10"/>
    </row>
    <row r="138" ht="15.75" customHeight="1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6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Q138" s="8"/>
      <c r="AR138" s="8"/>
      <c r="AS138" s="8"/>
      <c r="AT138" s="8"/>
      <c r="AU138" s="9"/>
      <c r="AV138" s="8"/>
      <c r="AW138" s="10"/>
    </row>
    <row r="139" ht="15.75" customHeight="1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6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Q139" s="8"/>
      <c r="AR139" s="8"/>
      <c r="AS139" s="8"/>
      <c r="AT139" s="8"/>
      <c r="AU139" s="9"/>
      <c r="AV139" s="8"/>
      <c r="AW139" s="10"/>
    </row>
    <row r="140" ht="15.75" customHeight="1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6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Q140" s="8"/>
      <c r="AR140" s="8"/>
      <c r="AS140" s="8"/>
      <c r="AT140" s="8"/>
      <c r="AU140" s="9"/>
      <c r="AV140" s="8"/>
      <c r="AW140" s="10"/>
    </row>
    <row r="141" ht="15.75" customHeight="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6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Q141" s="8"/>
      <c r="AR141" s="8"/>
      <c r="AS141" s="8"/>
      <c r="AT141" s="8"/>
      <c r="AU141" s="9"/>
      <c r="AV141" s="8"/>
      <c r="AW141" s="10"/>
    </row>
    <row r="142" ht="15.75" customHeight="1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6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Q142" s="8"/>
      <c r="AR142" s="8"/>
      <c r="AS142" s="8"/>
      <c r="AT142" s="8"/>
      <c r="AU142" s="9"/>
      <c r="AV142" s="8"/>
      <c r="AW142" s="10"/>
    </row>
    <row r="143" ht="15.75" customHeight="1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6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Q143" s="8"/>
      <c r="AR143" s="8"/>
      <c r="AS143" s="8"/>
      <c r="AT143" s="8"/>
      <c r="AU143" s="9"/>
      <c r="AV143" s="8"/>
      <c r="AW143" s="10"/>
    </row>
    <row r="144" ht="15.75" customHeight="1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6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Q144" s="8"/>
      <c r="AR144" s="8"/>
      <c r="AS144" s="8"/>
      <c r="AT144" s="8"/>
      <c r="AU144" s="9"/>
      <c r="AV144" s="8"/>
      <c r="AW144" s="10"/>
    </row>
    <row r="145" ht="15.75" customHeight="1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6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Q145" s="8"/>
      <c r="AR145" s="8"/>
      <c r="AS145" s="8"/>
      <c r="AT145" s="8"/>
      <c r="AU145" s="9"/>
      <c r="AV145" s="8"/>
      <c r="AW145" s="10"/>
    </row>
    <row r="146" ht="15.75" customHeight="1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6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Q146" s="8"/>
      <c r="AR146" s="8"/>
      <c r="AS146" s="8"/>
      <c r="AT146" s="8"/>
      <c r="AU146" s="9"/>
      <c r="AV146" s="8"/>
      <c r="AW146" s="10"/>
    </row>
    <row r="147" ht="15.75" customHeight="1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6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Q147" s="8"/>
      <c r="AR147" s="8"/>
      <c r="AS147" s="8"/>
      <c r="AT147" s="8"/>
      <c r="AU147" s="9"/>
      <c r="AV147" s="8"/>
      <c r="AW147" s="10"/>
    </row>
    <row r="148" ht="15.75" customHeight="1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6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Q148" s="8"/>
      <c r="AR148" s="8"/>
      <c r="AS148" s="8"/>
      <c r="AT148" s="8"/>
      <c r="AU148" s="9"/>
      <c r="AV148" s="8"/>
      <c r="AW148" s="10"/>
    </row>
    <row r="149" ht="15.75" customHeight="1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6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Q149" s="8"/>
      <c r="AR149" s="8"/>
      <c r="AS149" s="8"/>
      <c r="AT149" s="8"/>
      <c r="AU149" s="9"/>
      <c r="AV149" s="8"/>
      <c r="AW149" s="10"/>
    </row>
    <row r="150" ht="15.75" customHeight="1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6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Q150" s="8"/>
      <c r="AR150" s="8"/>
      <c r="AS150" s="8"/>
      <c r="AT150" s="8"/>
      <c r="AU150" s="9"/>
      <c r="AV150" s="8"/>
      <c r="AW150" s="10"/>
    </row>
    <row r="151" ht="15.75" customHeight="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6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Q151" s="8"/>
      <c r="AR151" s="8"/>
      <c r="AS151" s="8"/>
      <c r="AT151" s="8"/>
      <c r="AU151" s="9"/>
      <c r="AV151" s="8"/>
      <c r="AW151" s="10"/>
    </row>
    <row r="152" ht="15.75" customHeight="1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6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Q152" s="8"/>
      <c r="AR152" s="8"/>
      <c r="AS152" s="8"/>
      <c r="AT152" s="8"/>
      <c r="AU152" s="9"/>
      <c r="AV152" s="8"/>
      <c r="AW152" s="10"/>
    </row>
    <row r="153" ht="15.75" customHeight="1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6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Q153" s="8"/>
      <c r="AR153" s="8"/>
      <c r="AS153" s="8"/>
      <c r="AT153" s="8"/>
      <c r="AU153" s="9"/>
      <c r="AV153" s="8"/>
      <c r="AW153" s="10"/>
    </row>
    <row r="154" ht="15.75" customHeight="1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6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Q154" s="8"/>
      <c r="AR154" s="8"/>
      <c r="AS154" s="8"/>
      <c r="AT154" s="8"/>
      <c r="AU154" s="9"/>
      <c r="AV154" s="8"/>
      <c r="AW154" s="10"/>
    </row>
    <row r="155" ht="15.75" customHeight="1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6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Q155" s="8"/>
      <c r="AR155" s="8"/>
      <c r="AS155" s="8"/>
      <c r="AT155" s="8"/>
      <c r="AU155" s="9"/>
      <c r="AV155" s="8"/>
      <c r="AW155" s="10"/>
    </row>
    <row r="156" ht="15.75" customHeight="1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6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Q156" s="8"/>
      <c r="AR156" s="8"/>
      <c r="AS156" s="8"/>
      <c r="AT156" s="8"/>
      <c r="AU156" s="9"/>
      <c r="AV156" s="8"/>
      <c r="AW156" s="10"/>
    </row>
    <row r="157" ht="15.75" customHeight="1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6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Q157" s="8"/>
      <c r="AR157" s="8"/>
      <c r="AS157" s="8"/>
      <c r="AT157" s="8"/>
      <c r="AU157" s="9"/>
      <c r="AV157" s="8"/>
      <c r="AW157" s="10"/>
    </row>
    <row r="158" ht="15.75" customHeight="1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6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Q158" s="8"/>
      <c r="AR158" s="8"/>
      <c r="AS158" s="8"/>
      <c r="AT158" s="8"/>
      <c r="AU158" s="9"/>
      <c r="AV158" s="8"/>
      <c r="AW158" s="10"/>
    </row>
    <row r="159" ht="15.75" customHeight="1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6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Q159" s="8"/>
      <c r="AR159" s="8"/>
      <c r="AS159" s="8"/>
      <c r="AT159" s="8"/>
      <c r="AU159" s="9"/>
      <c r="AV159" s="8"/>
      <c r="AW159" s="10"/>
    </row>
    <row r="160" ht="15.75" customHeight="1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6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Q160" s="8"/>
      <c r="AR160" s="8"/>
      <c r="AS160" s="8"/>
      <c r="AT160" s="8"/>
      <c r="AU160" s="9"/>
      <c r="AV160" s="8"/>
      <c r="AW160" s="10"/>
    </row>
    <row r="161" ht="15.75" customHeight="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6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Q161" s="8"/>
      <c r="AR161" s="8"/>
      <c r="AS161" s="8"/>
      <c r="AT161" s="8"/>
      <c r="AU161" s="9"/>
      <c r="AV161" s="8"/>
      <c r="AW161" s="10"/>
    </row>
    <row r="162" ht="15.75" customHeight="1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6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Q162" s="8"/>
      <c r="AR162" s="8"/>
      <c r="AS162" s="8"/>
      <c r="AT162" s="8"/>
      <c r="AU162" s="9"/>
      <c r="AV162" s="8"/>
      <c r="AW162" s="10"/>
    </row>
    <row r="163" ht="15.75" customHeight="1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6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Q163" s="8"/>
      <c r="AR163" s="8"/>
      <c r="AS163" s="8"/>
      <c r="AT163" s="8"/>
      <c r="AU163" s="9"/>
      <c r="AV163" s="8"/>
      <c r="AW163" s="10"/>
    </row>
    <row r="164" ht="15.75" customHeight="1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6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Q164" s="8"/>
      <c r="AR164" s="8"/>
      <c r="AS164" s="8"/>
      <c r="AT164" s="8"/>
      <c r="AU164" s="9"/>
      <c r="AV164" s="8"/>
      <c r="AW164" s="10"/>
    </row>
    <row r="165" ht="15.75" customHeight="1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6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Q165" s="8"/>
      <c r="AR165" s="8"/>
      <c r="AS165" s="8"/>
      <c r="AT165" s="8"/>
      <c r="AU165" s="9"/>
      <c r="AV165" s="8"/>
      <c r="AW165" s="10"/>
    </row>
    <row r="166" ht="15.75" customHeight="1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6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Q166" s="8"/>
      <c r="AR166" s="8"/>
      <c r="AS166" s="8"/>
      <c r="AT166" s="8"/>
      <c r="AU166" s="9"/>
      <c r="AV166" s="8"/>
      <c r="AW166" s="10"/>
    </row>
    <row r="167" ht="15.75" customHeight="1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6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Q167" s="8"/>
      <c r="AR167" s="8"/>
      <c r="AS167" s="8"/>
      <c r="AT167" s="8"/>
      <c r="AU167" s="9"/>
      <c r="AV167" s="8"/>
      <c r="AW167" s="10"/>
    </row>
    <row r="168" ht="15.75" customHeight="1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6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Q168" s="8"/>
      <c r="AR168" s="8"/>
      <c r="AS168" s="8"/>
      <c r="AT168" s="8"/>
      <c r="AU168" s="9"/>
      <c r="AV168" s="8"/>
      <c r="AW168" s="10"/>
    </row>
    <row r="169" ht="15.75" customHeight="1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6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Q169" s="8"/>
      <c r="AR169" s="8"/>
      <c r="AS169" s="8"/>
      <c r="AT169" s="8"/>
      <c r="AU169" s="9"/>
      <c r="AV169" s="8"/>
      <c r="AW169" s="10"/>
    </row>
    <row r="170" ht="15.75" customHeight="1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6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Q170" s="8"/>
      <c r="AR170" s="8"/>
      <c r="AS170" s="8"/>
      <c r="AT170" s="8"/>
      <c r="AU170" s="9"/>
      <c r="AV170" s="8"/>
      <c r="AW170" s="10"/>
    </row>
    <row r="171" ht="15.75" customHeight="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6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Q171" s="8"/>
      <c r="AR171" s="8"/>
      <c r="AS171" s="8"/>
      <c r="AT171" s="8"/>
      <c r="AU171" s="9"/>
      <c r="AV171" s="8"/>
      <c r="AW171" s="10"/>
    </row>
    <row r="172" ht="15.75" customHeight="1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6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Q172" s="8"/>
      <c r="AR172" s="8"/>
      <c r="AS172" s="8"/>
      <c r="AT172" s="8"/>
      <c r="AU172" s="9"/>
      <c r="AV172" s="8"/>
      <c r="AW172" s="10"/>
    </row>
    <row r="173" ht="15.75" customHeight="1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6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Q173" s="8"/>
      <c r="AR173" s="8"/>
      <c r="AS173" s="8"/>
      <c r="AT173" s="8"/>
      <c r="AU173" s="9"/>
      <c r="AV173" s="8"/>
      <c r="AW173" s="10"/>
    </row>
    <row r="174" ht="15.75" customHeight="1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6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Q174" s="8"/>
      <c r="AR174" s="8"/>
      <c r="AS174" s="8"/>
      <c r="AT174" s="8"/>
      <c r="AU174" s="9"/>
      <c r="AV174" s="8"/>
      <c r="AW174" s="10"/>
    </row>
    <row r="175" ht="15.75" customHeight="1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6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Q175" s="8"/>
      <c r="AR175" s="8"/>
      <c r="AS175" s="8"/>
      <c r="AT175" s="8"/>
      <c r="AU175" s="9"/>
      <c r="AV175" s="8"/>
      <c r="AW175" s="10"/>
    </row>
    <row r="176" ht="15.75" customHeight="1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6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Q176" s="8"/>
      <c r="AR176" s="8"/>
      <c r="AS176" s="8"/>
      <c r="AT176" s="8"/>
      <c r="AU176" s="9"/>
      <c r="AV176" s="8"/>
      <c r="AW176" s="10"/>
    </row>
    <row r="177" ht="15.75" customHeight="1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6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Q177" s="8"/>
      <c r="AR177" s="8"/>
      <c r="AS177" s="8"/>
      <c r="AT177" s="8"/>
      <c r="AU177" s="9"/>
      <c r="AV177" s="8"/>
      <c r="AW177" s="10"/>
    </row>
    <row r="178" ht="15.75" customHeight="1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6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Q178" s="8"/>
      <c r="AR178" s="8"/>
      <c r="AS178" s="8"/>
      <c r="AT178" s="8"/>
      <c r="AU178" s="9"/>
      <c r="AV178" s="8"/>
      <c r="AW178" s="10"/>
    </row>
    <row r="179" ht="15.75" customHeight="1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6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Q179" s="8"/>
      <c r="AR179" s="8"/>
      <c r="AS179" s="8"/>
      <c r="AT179" s="8"/>
      <c r="AU179" s="9"/>
      <c r="AV179" s="8"/>
      <c r="AW179" s="10"/>
    </row>
    <row r="180" ht="15.75" customHeight="1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6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Q180" s="8"/>
      <c r="AR180" s="8"/>
      <c r="AS180" s="8"/>
      <c r="AT180" s="8"/>
      <c r="AU180" s="9"/>
      <c r="AV180" s="8"/>
      <c r="AW180" s="10"/>
    </row>
    <row r="181" ht="15.75" customHeight="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6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Q181" s="8"/>
      <c r="AR181" s="8"/>
      <c r="AS181" s="8"/>
      <c r="AT181" s="8"/>
      <c r="AU181" s="9"/>
      <c r="AV181" s="8"/>
      <c r="AW181" s="10"/>
    </row>
    <row r="182" ht="15.75" customHeight="1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6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Q182" s="8"/>
      <c r="AR182" s="8"/>
      <c r="AS182" s="8"/>
      <c r="AT182" s="8"/>
      <c r="AU182" s="9"/>
      <c r="AV182" s="8"/>
      <c r="AW182" s="10"/>
    </row>
    <row r="183" ht="15.75" customHeight="1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6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Q183" s="8"/>
      <c r="AR183" s="8"/>
      <c r="AS183" s="8"/>
      <c r="AT183" s="8"/>
      <c r="AU183" s="9"/>
      <c r="AV183" s="8"/>
      <c r="AW183" s="10"/>
    </row>
    <row r="184" ht="15.75" customHeight="1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6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Q184" s="8"/>
      <c r="AR184" s="8"/>
      <c r="AS184" s="8"/>
      <c r="AT184" s="8"/>
      <c r="AU184" s="9"/>
      <c r="AV184" s="8"/>
      <c r="AW184" s="10"/>
    </row>
    <row r="185" ht="15.75" customHeight="1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6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Q185" s="8"/>
      <c r="AR185" s="8"/>
      <c r="AS185" s="8"/>
      <c r="AT185" s="8"/>
      <c r="AU185" s="9"/>
      <c r="AV185" s="8"/>
      <c r="AW185" s="10"/>
    </row>
    <row r="186" ht="15.75" customHeight="1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6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Q186" s="8"/>
      <c r="AR186" s="8"/>
      <c r="AS186" s="8"/>
      <c r="AT186" s="8"/>
      <c r="AU186" s="9"/>
      <c r="AV186" s="8"/>
      <c r="AW186" s="10"/>
    </row>
    <row r="187" ht="15.75" customHeight="1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6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Q187" s="8"/>
      <c r="AR187" s="8"/>
      <c r="AS187" s="8"/>
      <c r="AT187" s="8"/>
      <c r="AU187" s="9"/>
      <c r="AV187" s="8"/>
      <c r="AW187" s="10"/>
    </row>
    <row r="188" ht="15.75" customHeight="1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6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Q188" s="8"/>
      <c r="AR188" s="8"/>
      <c r="AS188" s="8"/>
      <c r="AT188" s="8"/>
      <c r="AU188" s="9"/>
      <c r="AV188" s="8"/>
      <c r="AW188" s="10"/>
    </row>
    <row r="189" ht="15.75" customHeight="1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6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Q189" s="8"/>
      <c r="AR189" s="8"/>
      <c r="AS189" s="8"/>
      <c r="AT189" s="8"/>
      <c r="AU189" s="9"/>
      <c r="AV189" s="8"/>
      <c r="AW189" s="10"/>
    </row>
    <row r="190" ht="15.75" customHeight="1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6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Q190" s="8"/>
      <c r="AR190" s="8"/>
      <c r="AS190" s="8"/>
      <c r="AT190" s="8"/>
      <c r="AU190" s="9"/>
      <c r="AV190" s="8"/>
      <c r="AW190" s="10"/>
    </row>
    <row r="191" ht="15.75" customHeight="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6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Q191" s="8"/>
      <c r="AR191" s="8"/>
      <c r="AS191" s="8"/>
      <c r="AT191" s="8"/>
      <c r="AU191" s="9"/>
      <c r="AV191" s="8"/>
      <c r="AW191" s="10"/>
    </row>
    <row r="192" ht="15.75" customHeight="1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6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Q192" s="8"/>
      <c r="AR192" s="8"/>
      <c r="AS192" s="8"/>
      <c r="AT192" s="8"/>
      <c r="AU192" s="9"/>
      <c r="AV192" s="8"/>
      <c r="AW192" s="10"/>
    </row>
    <row r="193" ht="15.75" customHeight="1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6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Q193" s="8"/>
      <c r="AR193" s="8"/>
      <c r="AS193" s="8"/>
      <c r="AT193" s="8"/>
      <c r="AU193" s="9"/>
      <c r="AV193" s="8"/>
      <c r="AW193" s="10"/>
    </row>
    <row r="194" ht="15.75" customHeight="1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6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Q194" s="8"/>
      <c r="AR194" s="8"/>
      <c r="AS194" s="8"/>
      <c r="AT194" s="8"/>
      <c r="AU194" s="9"/>
      <c r="AV194" s="8"/>
      <c r="AW194" s="10"/>
    </row>
    <row r="195" ht="15.75" customHeight="1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6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Q195" s="8"/>
      <c r="AR195" s="8"/>
      <c r="AS195" s="8"/>
      <c r="AT195" s="8"/>
      <c r="AU195" s="9"/>
      <c r="AV195" s="8"/>
      <c r="AW195" s="10"/>
    </row>
    <row r="196" ht="15.75" customHeight="1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6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Q196" s="8"/>
      <c r="AR196" s="8"/>
      <c r="AS196" s="8"/>
      <c r="AT196" s="8"/>
      <c r="AU196" s="9"/>
      <c r="AV196" s="8"/>
      <c r="AW196" s="10"/>
    </row>
    <row r="197" ht="15.7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6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Q197" s="8"/>
      <c r="AR197" s="8"/>
      <c r="AS197" s="8"/>
      <c r="AT197" s="8"/>
      <c r="AU197" s="9"/>
      <c r="AV197" s="8"/>
      <c r="AW197" s="10"/>
    </row>
    <row r="198" ht="15.75" customHeight="1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6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Q198" s="8"/>
      <c r="AR198" s="8"/>
      <c r="AS198" s="8"/>
      <c r="AT198" s="8"/>
      <c r="AU198" s="9"/>
      <c r="AV198" s="8"/>
      <c r="AW198" s="10"/>
    </row>
    <row r="199" ht="15.75" customHeight="1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6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Q199" s="8"/>
      <c r="AR199" s="8"/>
      <c r="AS199" s="8"/>
      <c r="AT199" s="8"/>
      <c r="AU199" s="9"/>
      <c r="AV199" s="8"/>
      <c r="AW199" s="10"/>
    </row>
    <row r="200" ht="15.75" customHeight="1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6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Q200" s="8"/>
      <c r="AR200" s="8"/>
      <c r="AS200" s="8"/>
      <c r="AT200" s="8"/>
      <c r="AU200" s="9"/>
      <c r="AV200" s="8"/>
      <c r="AW200" s="10"/>
    </row>
    <row r="201" ht="15.75" customHeight="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6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Q201" s="8"/>
      <c r="AR201" s="8"/>
      <c r="AS201" s="8"/>
      <c r="AT201" s="8"/>
      <c r="AU201" s="9"/>
      <c r="AV201" s="8"/>
      <c r="AW201" s="10"/>
    </row>
    <row r="202" ht="15.75" customHeight="1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6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Q202" s="8"/>
      <c r="AR202" s="8"/>
      <c r="AS202" s="8"/>
      <c r="AT202" s="8"/>
      <c r="AU202" s="9"/>
      <c r="AV202" s="8"/>
      <c r="AW202" s="10"/>
    </row>
    <row r="203" ht="15.75" customHeight="1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6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Q203" s="8"/>
      <c r="AR203" s="8"/>
      <c r="AS203" s="8"/>
      <c r="AT203" s="8"/>
      <c r="AU203" s="9"/>
      <c r="AV203" s="8"/>
      <c r="AW203" s="10"/>
    </row>
    <row r="204" ht="15.75" customHeight="1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6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Q204" s="8"/>
      <c r="AR204" s="8"/>
      <c r="AS204" s="8"/>
      <c r="AT204" s="8"/>
      <c r="AU204" s="9"/>
      <c r="AV204" s="8"/>
      <c r="AW204" s="10"/>
    </row>
    <row r="205" ht="15.75" customHeight="1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6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Q205" s="8"/>
      <c r="AR205" s="8"/>
      <c r="AS205" s="8"/>
      <c r="AT205" s="8"/>
      <c r="AU205" s="9"/>
      <c r="AV205" s="8"/>
      <c r="AW205" s="10"/>
    </row>
    <row r="206" ht="15.75" customHeight="1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6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Q206" s="8"/>
      <c r="AR206" s="8"/>
      <c r="AS206" s="8"/>
      <c r="AT206" s="8"/>
      <c r="AU206" s="9"/>
      <c r="AV206" s="8"/>
      <c r="AW206" s="10"/>
    </row>
    <row r="207" ht="15.75" customHeight="1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6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Q207" s="8"/>
      <c r="AR207" s="8"/>
      <c r="AS207" s="8"/>
      <c r="AT207" s="8"/>
      <c r="AU207" s="9"/>
      <c r="AV207" s="8"/>
      <c r="AW207" s="10"/>
    </row>
    <row r="208" ht="15.75" customHeight="1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6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Q208" s="8"/>
      <c r="AR208" s="8"/>
      <c r="AS208" s="8"/>
      <c r="AT208" s="8"/>
      <c r="AU208" s="9"/>
      <c r="AV208" s="8"/>
      <c r="AW208" s="10"/>
    </row>
    <row r="209" ht="15.75" customHeight="1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6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Q209" s="8"/>
      <c r="AR209" s="8"/>
      <c r="AS209" s="8"/>
      <c r="AT209" s="8"/>
      <c r="AU209" s="9"/>
      <c r="AV209" s="8"/>
      <c r="AW209" s="10"/>
    </row>
    <row r="210" ht="15.75" customHeight="1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6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Q210" s="8"/>
      <c r="AR210" s="8"/>
      <c r="AS210" s="8"/>
      <c r="AT210" s="8"/>
      <c r="AU210" s="9"/>
      <c r="AV210" s="8"/>
      <c r="AW210" s="10"/>
    </row>
    <row r="211" ht="15.75" customHeight="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6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Q211" s="8"/>
      <c r="AR211" s="8"/>
      <c r="AS211" s="8"/>
      <c r="AT211" s="8"/>
      <c r="AU211" s="9"/>
      <c r="AV211" s="8"/>
      <c r="AW211" s="10"/>
    </row>
    <row r="212" ht="15.75" customHeight="1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6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Q212" s="8"/>
      <c r="AR212" s="8"/>
      <c r="AS212" s="8"/>
      <c r="AT212" s="8"/>
      <c r="AU212" s="9"/>
      <c r="AV212" s="8"/>
      <c r="AW212" s="10"/>
    </row>
    <row r="213" ht="15.75" customHeight="1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6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Q213" s="8"/>
      <c r="AR213" s="8"/>
      <c r="AS213" s="8"/>
      <c r="AT213" s="8"/>
      <c r="AU213" s="9"/>
      <c r="AV213" s="8"/>
      <c r="AW213" s="10"/>
    </row>
    <row r="214" ht="15.75" customHeight="1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6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Q214" s="8"/>
      <c r="AR214" s="8"/>
      <c r="AS214" s="8"/>
      <c r="AT214" s="8"/>
      <c r="AU214" s="9"/>
      <c r="AV214" s="8"/>
      <c r="AW214" s="10"/>
    </row>
    <row r="215" ht="15.75" customHeight="1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6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Q215" s="8"/>
      <c r="AR215" s="8"/>
      <c r="AS215" s="8"/>
      <c r="AT215" s="8"/>
      <c r="AU215" s="9"/>
      <c r="AV215" s="8"/>
      <c r="AW215" s="10"/>
    </row>
    <row r="216" ht="15.75" customHeight="1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6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Q216" s="8"/>
      <c r="AR216" s="8"/>
      <c r="AS216" s="8"/>
      <c r="AT216" s="8"/>
      <c r="AU216" s="9"/>
      <c r="AV216" s="8"/>
      <c r="AW216" s="10"/>
    </row>
    <row r="217" ht="15.75" customHeight="1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6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Q217" s="8"/>
      <c r="AR217" s="8"/>
      <c r="AS217" s="8"/>
      <c r="AT217" s="8"/>
      <c r="AU217" s="9"/>
      <c r="AV217" s="8"/>
      <c r="AW217" s="10"/>
    </row>
    <row r="218" ht="15.75" customHeight="1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6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Q218" s="8"/>
      <c r="AR218" s="8"/>
      <c r="AS218" s="8"/>
      <c r="AT218" s="8"/>
      <c r="AU218" s="9"/>
      <c r="AV218" s="8"/>
      <c r="AW218" s="10"/>
    </row>
    <row r="219" ht="15.75" customHeight="1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6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Q219" s="8"/>
      <c r="AR219" s="8"/>
      <c r="AS219" s="8"/>
      <c r="AT219" s="8"/>
      <c r="AU219" s="9"/>
      <c r="AV219" s="8"/>
      <c r="AW219" s="10"/>
    </row>
    <row r="220" ht="15.75" customHeight="1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6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Q220" s="8"/>
      <c r="AR220" s="8"/>
      <c r="AS220" s="8"/>
      <c r="AT220" s="8"/>
      <c r="AU220" s="9"/>
      <c r="AV220" s="8"/>
      <c r="AW220" s="10"/>
    </row>
    <row r="221" ht="15.75" customHeight="1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6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Q221" s="8"/>
      <c r="AR221" s="8"/>
      <c r="AS221" s="8"/>
      <c r="AT221" s="8"/>
      <c r="AU221" s="9"/>
      <c r="AV221" s="8"/>
      <c r="AW221" s="10"/>
    </row>
    <row r="222" ht="15.75" customHeight="1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6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Q222" s="8"/>
      <c r="AR222" s="8"/>
      <c r="AS222" s="8"/>
      <c r="AT222" s="8"/>
      <c r="AU222" s="9"/>
      <c r="AV222" s="8"/>
      <c r="AW222" s="10"/>
    </row>
    <row r="223" ht="15.75" customHeight="1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6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Q223" s="8"/>
      <c r="AR223" s="8"/>
      <c r="AS223" s="8"/>
      <c r="AT223" s="8"/>
      <c r="AU223" s="9"/>
      <c r="AV223" s="8"/>
      <c r="AW223" s="10"/>
    </row>
    <row r="224" ht="15.75" customHeight="1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6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Q224" s="8"/>
      <c r="AR224" s="8"/>
      <c r="AS224" s="8"/>
      <c r="AT224" s="8"/>
      <c r="AU224" s="9"/>
      <c r="AV224" s="8"/>
      <c r="AW224" s="10"/>
    </row>
    <row r="225" ht="15.75" customHeight="1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6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Q225" s="8"/>
      <c r="AR225" s="8"/>
      <c r="AS225" s="8"/>
      <c r="AT225" s="8"/>
      <c r="AU225" s="9"/>
      <c r="AV225" s="8"/>
      <c r="AW225" s="10"/>
    </row>
    <row r="226" ht="15.75" customHeight="1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6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Q226" s="8"/>
      <c r="AR226" s="8"/>
      <c r="AS226" s="8"/>
      <c r="AT226" s="8"/>
      <c r="AU226" s="9"/>
      <c r="AV226" s="8"/>
      <c r="AW226" s="10"/>
    </row>
    <row r="227" ht="15.75" customHeight="1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6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Q227" s="8"/>
      <c r="AR227" s="8"/>
      <c r="AS227" s="8"/>
      <c r="AT227" s="8"/>
      <c r="AU227" s="9"/>
      <c r="AV227" s="8"/>
      <c r="AW227" s="10"/>
    </row>
    <row r="228" ht="15.75" customHeight="1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6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Q228" s="8"/>
      <c r="AR228" s="8"/>
      <c r="AS228" s="8"/>
      <c r="AT228" s="8"/>
      <c r="AU228" s="9"/>
      <c r="AV228" s="8"/>
      <c r="AW228" s="10"/>
    </row>
    <row r="229" ht="15.75" customHeight="1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6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Q229" s="8"/>
      <c r="AR229" s="8"/>
      <c r="AS229" s="8"/>
      <c r="AT229" s="8"/>
      <c r="AU229" s="9"/>
      <c r="AV229" s="8"/>
      <c r="AW229" s="10"/>
    </row>
    <row r="230" ht="15.75" customHeight="1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6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Q230" s="8"/>
      <c r="AR230" s="8"/>
      <c r="AS230" s="8"/>
      <c r="AT230" s="8"/>
      <c r="AU230" s="9"/>
      <c r="AV230" s="8"/>
      <c r="AW230" s="10"/>
    </row>
    <row r="231" ht="15.75" customHeight="1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6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Q231" s="8"/>
      <c r="AR231" s="8"/>
      <c r="AS231" s="8"/>
      <c r="AT231" s="8"/>
      <c r="AU231" s="9"/>
      <c r="AV231" s="8"/>
      <c r="AW231" s="10"/>
    </row>
    <row r="232" ht="15.75" customHeight="1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6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Q232" s="8"/>
      <c r="AR232" s="8"/>
      <c r="AS232" s="8"/>
      <c r="AT232" s="8"/>
      <c r="AU232" s="9"/>
      <c r="AV232" s="8"/>
      <c r="AW232" s="10"/>
    </row>
    <row r="233" ht="15.75" customHeight="1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6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Q233" s="8"/>
      <c r="AR233" s="8"/>
      <c r="AS233" s="8"/>
      <c r="AT233" s="8"/>
      <c r="AU233" s="9"/>
      <c r="AV233" s="8"/>
      <c r="AW233" s="10"/>
    </row>
    <row r="234" ht="15.75" customHeight="1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6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Q234" s="8"/>
      <c r="AR234" s="8"/>
      <c r="AS234" s="8"/>
      <c r="AT234" s="8"/>
      <c r="AU234" s="9"/>
      <c r="AV234" s="8"/>
      <c r="AW234" s="10"/>
    </row>
    <row r="235" ht="15.75" customHeight="1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6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Q235" s="8"/>
      <c r="AR235" s="8"/>
      <c r="AS235" s="8"/>
      <c r="AT235" s="8"/>
      <c r="AU235" s="9"/>
      <c r="AV235" s="8"/>
      <c r="AW235" s="10"/>
    </row>
    <row r="236" ht="15.75" customHeight="1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6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Q236" s="8"/>
      <c r="AR236" s="8"/>
      <c r="AS236" s="8"/>
      <c r="AT236" s="8"/>
      <c r="AU236" s="9"/>
      <c r="AV236" s="8"/>
      <c r="AW236" s="10"/>
    </row>
    <row r="237" ht="15.75" customHeight="1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6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Q237" s="8"/>
      <c r="AR237" s="8"/>
      <c r="AS237" s="8"/>
      <c r="AT237" s="8"/>
      <c r="AU237" s="9"/>
      <c r="AV237" s="8"/>
      <c r="AW237" s="10"/>
    </row>
    <row r="238" ht="15.75" customHeight="1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6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Q238" s="8"/>
      <c r="AR238" s="8"/>
      <c r="AS238" s="8"/>
      <c r="AT238" s="8"/>
      <c r="AU238" s="9"/>
      <c r="AV238" s="8"/>
      <c r="AW238" s="10"/>
    </row>
    <row r="239" ht="15.75" customHeight="1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6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Q239" s="8"/>
      <c r="AR239" s="8"/>
      <c r="AS239" s="8"/>
      <c r="AT239" s="8"/>
      <c r="AU239" s="9"/>
      <c r="AV239" s="8"/>
      <c r="AW239" s="10"/>
    </row>
    <row r="240" ht="15.75" customHeight="1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6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Q240" s="8"/>
      <c r="AR240" s="8"/>
      <c r="AS240" s="8"/>
      <c r="AT240" s="8"/>
      <c r="AU240" s="9"/>
      <c r="AV240" s="8"/>
      <c r="AW240" s="10"/>
    </row>
    <row r="241" ht="15.75" customHeight="1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6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Q241" s="8"/>
      <c r="AR241" s="8"/>
      <c r="AS241" s="8"/>
      <c r="AT241" s="8"/>
      <c r="AU241" s="9"/>
      <c r="AV241" s="8"/>
      <c r="AW241" s="10"/>
    </row>
    <row r="242" ht="15.75" customHeight="1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6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Q242" s="8"/>
      <c r="AR242" s="8"/>
      <c r="AS242" s="8"/>
      <c r="AT242" s="8"/>
      <c r="AU242" s="9"/>
      <c r="AV242" s="8"/>
      <c r="AW242" s="10"/>
    </row>
    <row r="243" ht="15.75" customHeight="1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6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Q243" s="8"/>
      <c r="AR243" s="8"/>
      <c r="AS243" s="8"/>
      <c r="AT243" s="8"/>
      <c r="AU243" s="9"/>
      <c r="AV243" s="8"/>
      <c r="AW243" s="10"/>
    </row>
    <row r="244" ht="15.75" customHeight="1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6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Q244" s="8"/>
      <c r="AR244" s="8"/>
      <c r="AS244" s="8"/>
      <c r="AT244" s="8"/>
      <c r="AU244" s="9"/>
      <c r="AV244" s="8"/>
      <c r="AW244" s="10"/>
    </row>
    <row r="245" ht="15.75" customHeight="1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6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Q245" s="8"/>
      <c r="AR245" s="8"/>
      <c r="AS245" s="8"/>
      <c r="AT245" s="8"/>
      <c r="AU245" s="9"/>
      <c r="AV245" s="8"/>
      <c r="AW245" s="10"/>
    </row>
    <row r="246" ht="15.75" customHeight="1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6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Q246" s="8"/>
      <c r="AR246" s="8"/>
      <c r="AS246" s="8"/>
      <c r="AT246" s="8"/>
      <c r="AU246" s="9"/>
      <c r="AV246" s="8"/>
      <c r="AW246" s="10"/>
    </row>
    <row r="247" ht="15.75" customHeight="1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6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Q247" s="8"/>
      <c r="AR247" s="8"/>
      <c r="AS247" s="8"/>
      <c r="AT247" s="8"/>
      <c r="AU247" s="9"/>
      <c r="AV247" s="8"/>
      <c r="AW247" s="10"/>
    </row>
    <row r="248" ht="15.75" customHeight="1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6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Q248" s="8"/>
      <c r="AR248" s="8"/>
      <c r="AS248" s="8"/>
      <c r="AT248" s="8"/>
      <c r="AU248" s="9"/>
      <c r="AV248" s="8"/>
      <c r="AW248" s="10"/>
    </row>
    <row r="249" ht="15.75" customHeight="1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6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Q249" s="8"/>
      <c r="AR249" s="8"/>
      <c r="AS249" s="8"/>
      <c r="AT249" s="8"/>
      <c r="AU249" s="9"/>
      <c r="AV249" s="8"/>
      <c r="AW249" s="10"/>
    </row>
    <row r="250" ht="15.75" customHeight="1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6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Q250" s="8"/>
      <c r="AR250" s="8"/>
      <c r="AS250" s="8"/>
      <c r="AT250" s="8"/>
      <c r="AU250" s="9"/>
      <c r="AV250" s="8"/>
      <c r="AW250" s="10"/>
    </row>
    <row r="251" ht="15.75" customHeight="1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6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Q251" s="8"/>
      <c r="AR251" s="8"/>
      <c r="AS251" s="8"/>
      <c r="AT251" s="8"/>
      <c r="AU251" s="9"/>
      <c r="AV251" s="8"/>
      <c r="AW251" s="10"/>
    </row>
    <row r="252" ht="15.75" customHeight="1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6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Q252" s="8"/>
      <c r="AR252" s="8"/>
      <c r="AS252" s="8"/>
      <c r="AT252" s="8"/>
      <c r="AU252" s="9"/>
      <c r="AV252" s="8"/>
      <c r="AW252" s="10"/>
    </row>
    <row r="253" ht="15.75" customHeight="1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6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Q253" s="8"/>
      <c r="AR253" s="8"/>
      <c r="AS253" s="8"/>
      <c r="AT253" s="8"/>
      <c r="AU253" s="9"/>
      <c r="AV253" s="8"/>
      <c r="AW253" s="10"/>
    </row>
    <row r="254" ht="15.75" customHeight="1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6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Q254" s="8"/>
      <c r="AR254" s="8"/>
      <c r="AS254" s="8"/>
      <c r="AT254" s="8"/>
      <c r="AU254" s="9"/>
      <c r="AV254" s="8"/>
      <c r="AW254" s="10"/>
    </row>
    <row r="255" ht="15.75" customHeight="1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6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Q255" s="8"/>
      <c r="AR255" s="8"/>
      <c r="AS255" s="8"/>
      <c r="AT255" s="8"/>
      <c r="AU255" s="9"/>
      <c r="AV255" s="8"/>
      <c r="AW255" s="10"/>
    </row>
    <row r="256" ht="15.75" customHeight="1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6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Q256" s="8"/>
      <c r="AR256" s="8"/>
      <c r="AS256" s="8"/>
      <c r="AT256" s="8"/>
      <c r="AU256" s="9"/>
      <c r="AV256" s="8"/>
      <c r="AW256" s="10"/>
    </row>
    <row r="257" ht="15.75" customHeight="1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6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Q257" s="8"/>
      <c r="AR257" s="8"/>
      <c r="AS257" s="8"/>
      <c r="AT257" s="8"/>
      <c r="AU257" s="9"/>
      <c r="AV257" s="8"/>
      <c r="AW257" s="10"/>
    </row>
    <row r="258" ht="15.75" customHeight="1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6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Q258" s="8"/>
      <c r="AR258" s="8"/>
      <c r="AS258" s="8"/>
      <c r="AT258" s="8"/>
      <c r="AU258" s="9"/>
      <c r="AV258" s="8"/>
      <c r="AW258" s="10"/>
    </row>
    <row r="259" ht="15.75" customHeight="1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6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Q259" s="8"/>
      <c r="AR259" s="8"/>
      <c r="AS259" s="8"/>
      <c r="AT259" s="8"/>
      <c r="AU259" s="9"/>
      <c r="AV259" s="8"/>
      <c r="AW259" s="10"/>
    </row>
    <row r="260" ht="15.75" customHeight="1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6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Q260" s="8"/>
      <c r="AR260" s="8"/>
      <c r="AS260" s="8"/>
      <c r="AT260" s="8"/>
      <c r="AU260" s="9"/>
      <c r="AV260" s="8"/>
      <c r="AW260" s="10"/>
    </row>
    <row r="261" ht="15.75" customHeight="1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6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Q261" s="8"/>
      <c r="AR261" s="8"/>
      <c r="AS261" s="8"/>
      <c r="AT261" s="8"/>
      <c r="AU261" s="9"/>
      <c r="AV261" s="8"/>
      <c r="AW261" s="10"/>
    </row>
    <row r="262" ht="15.75" customHeight="1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6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Q262" s="8"/>
      <c r="AR262" s="8"/>
      <c r="AS262" s="8"/>
      <c r="AT262" s="8"/>
      <c r="AU262" s="9"/>
      <c r="AV262" s="8"/>
      <c r="AW262" s="10"/>
    </row>
    <row r="263" ht="15.75" customHeight="1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6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Q263" s="8"/>
      <c r="AR263" s="8"/>
      <c r="AS263" s="8"/>
      <c r="AT263" s="8"/>
      <c r="AU263" s="9"/>
      <c r="AV263" s="8"/>
      <c r="AW263" s="10"/>
    </row>
    <row r="264" ht="15.75" customHeight="1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6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Q264" s="8"/>
      <c r="AR264" s="8"/>
      <c r="AS264" s="8"/>
      <c r="AT264" s="8"/>
      <c r="AU264" s="9"/>
      <c r="AV264" s="8"/>
      <c r="AW264" s="10"/>
    </row>
    <row r="265" ht="15.75" customHeight="1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6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Q265" s="8"/>
      <c r="AR265" s="8"/>
      <c r="AS265" s="8"/>
      <c r="AT265" s="8"/>
      <c r="AU265" s="9"/>
      <c r="AV265" s="8"/>
      <c r="AW265" s="10"/>
    </row>
    <row r="266" ht="15.75" customHeight="1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6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Q266" s="8"/>
      <c r="AR266" s="8"/>
      <c r="AS266" s="8"/>
      <c r="AT266" s="8"/>
      <c r="AU266" s="9"/>
      <c r="AV266" s="8"/>
      <c r="AW266" s="10"/>
    </row>
    <row r="267" ht="15.75" customHeight="1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6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Q267" s="8"/>
      <c r="AR267" s="8"/>
      <c r="AS267" s="8"/>
      <c r="AT267" s="8"/>
      <c r="AU267" s="9"/>
      <c r="AV267" s="8"/>
      <c r="AW267" s="10"/>
    </row>
    <row r="268" ht="15.75" customHeight="1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6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Q268" s="8"/>
      <c r="AR268" s="8"/>
      <c r="AS268" s="8"/>
      <c r="AT268" s="8"/>
      <c r="AU268" s="9"/>
      <c r="AV268" s="8"/>
      <c r="AW268" s="10"/>
    </row>
    <row r="269" ht="15.75" customHeight="1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6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Q269" s="8"/>
      <c r="AR269" s="8"/>
      <c r="AS269" s="8"/>
      <c r="AT269" s="8"/>
      <c r="AU269" s="9"/>
      <c r="AV269" s="8"/>
      <c r="AW269" s="10"/>
    </row>
    <row r="270" ht="15.75" customHeight="1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6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Q270" s="8"/>
      <c r="AR270" s="8"/>
      <c r="AS270" s="8"/>
      <c r="AT270" s="8"/>
      <c r="AU270" s="9"/>
      <c r="AV270" s="8"/>
      <c r="AW270" s="10"/>
    </row>
    <row r="271" ht="15.75" customHeight="1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6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Q271" s="8"/>
      <c r="AR271" s="8"/>
      <c r="AS271" s="8"/>
      <c r="AT271" s="8"/>
      <c r="AU271" s="9"/>
      <c r="AV271" s="8"/>
      <c r="AW271" s="10"/>
    </row>
    <row r="272" ht="15.75" customHeight="1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6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Q272" s="8"/>
      <c r="AR272" s="8"/>
      <c r="AS272" s="8"/>
      <c r="AT272" s="8"/>
      <c r="AU272" s="9"/>
      <c r="AV272" s="8"/>
      <c r="AW272" s="10"/>
    </row>
    <row r="273" ht="15.75" customHeight="1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6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Q273" s="8"/>
      <c r="AR273" s="8"/>
      <c r="AS273" s="8"/>
      <c r="AT273" s="8"/>
      <c r="AU273" s="9"/>
      <c r="AV273" s="8"/>
      <c r="AW273" s="10"/>
    </row>
    <row r="274" ht="15.75" customHeight="1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6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Q274" s="8"/>
      <c r="AR274" s="8"/>
      <c r="AS274" s="8"/>
      <c r="AT274" s="8"/>
      <c r="AU274" s="9"/>
      <c r="AV274" s="8"/>
      <c r="AW274" s="10"/>
    </row>
    <row r="275" ht="15.75" customHeight="1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6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Q275" s="8"/>
      <c r="AR275" s="8"/>
      <c r="AS275" s="8"/>
      <c r="AT275" s="8"/>
      <c r="AU275" s="9"/>
      <c r="AV275" s="8"/>
      <c r="AW275" s="10"/>
    </row>
    <row r="276" ht="15.75" customHeight="1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6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Q276" s="8"/>
      <c r="AR276" s="8"/>
      <c r="AS276" s="8"/>
      <c r="AT276" s="8"/>
      <c r="AU276" s="9"/>
      <c r="AV276" s="8"/>
      <c r="AW276" s="10"/>
    </row>
    <row r="277" ht="15.75" customHeight="1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6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Q277" s="8"/>
      <c r="AR277" s="8"/>
      <c r="AS277" s="8"/>
      <c r="AT277" s="8"/>
      <c r="AU277" s="9"/>
      <c r="AV277" s="8"/>
      <c r="AW277" s="10"/>
    </row>
    <row r="278" ht="15.75" customHeight="1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6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Q278" s="8"/>
      <c r="AR278" s="8"/>
      <c r="AS278" s="8"/>
      <c r="AT278" s="8"/>
      <c r="AU278" s="9"/>
      <c r="AV278" s="8"/>
      <c r="AW278" s="10"/>
    </row>
    <row r="279" ht="15.75" customHeight="1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6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Q279" s="8"/>
      <c r="AR279" s="8"/>
      <c r="AS279" s="8"/>
      <c r="AT279" s="8"/>
      <c r="AU279" s="9"/>
      <c r="AV279" s="8"/>
      <c r="AW279" s="10"/>
    </row>
    <row r="280" ht="15.75" customHeight="1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6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Q280" s="8"/>
      <c r="AR280" s="8"/>
      <c r="AS280" s="8"/>
      <c r="AT280" s="8"/>
      <c r="AU280" s="9"/>
      <c r="AV280" s="8"/>
      <c r="AW280" s="10"/>
    </row>
    <row r="281" ht="15.75" customHeight="1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6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Q281" s="8"/>
      <c r="AR281" s="8"/>
      <c r="AS281" s="8"/>
      <c r="AT281" s="8"/>
      <c r="AU281" s="9"/>
      <c r="AV281" s="8"/>
      <c r="AW281" s="10"/>
    </row>
    <row r="282" ht="15.75" customHeight="1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6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Q282" s="8"/>
      <c r="AR282" s="8"/>
      <c r="AS282" s="8"/>
      <c r="AT282" s="8"/>
      <c r="AU282" s="9"/>
      <c r="AV282" s="8"/>
      <c r="AW282" s="10"/>
    </row>
    <row r="283" ht="15.75" customHeight="1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6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Q283" s="8"/>
      <c r="AR283" s="8"/>
      <c r="AS283" s="8"/>
      <c r="AT283" s="8"/>
      <c r="AU283" s="9"/>
      <c r="AV283" s="8"/>
      <c r="AW283" s="10"/>
    </row>
    <row r="284" ht="15.75" customHeight="1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6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Q284" s="8"/>
      <c r="AR284" s="8"/>
      <c r="AS284" s="8"/>
      <c r="AT284" s="8"/>
      <c r="AU284" s="9"/>
      <c r="AV284" s="8"/>
      <c r="AW284" s="10"/>
    </row>
    <row r="285" ht="15.75" customHeight="1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6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Q285" s="8"/>
      <c r="AR285" s="8"/>
      <c r="AS285" s="8"/>
      <c r="AT285" s="8"/>
      <c r="AU285" s="9"/>
      <c r="AV285" s="8"/>
      <c r="AW285" s="10"/>
    </row>
    <row r="286" ht="15.75" customHeight="1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6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Q286" s="8"/>
      <c r="AR286" s="8"/>
      <c r="AS286" s="8"/>
      <c r="AT286" s="8"/>
      <c r="AU286" s="9"/>
      <c r="AV286" s="8"/>
      <c r="AW286" s="10"/>
    </row>
    <row r="287" ht="15.75" customHeight="1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6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Q287" s="8"/>
      <c r="AR287" s="8"/>
      <c r="AS287" s="8"/>
      <c r="AT287" s="8"/>
      <c r="AU287" s="9"/>
      <c r="AV287" s="8"/>
      <c r="AW287" s="10"/>
    </row>
    <row r="288" ht="15.75" customHeight="1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6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Q288" s="8"/>
      <c r="AR288" s="8"/>
      <c r="AS288" s="8"/>
      <c r="AT288" s="8"/>
      <c r="AU288" s="9"/>
      <c r="AV288" s="8"/>
      <c r="AW288" s="10"/>
    </row>
    <row r="289" ht="15.75" customHeight="1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6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Q289" s="8"/>
      <c r="AR289" s="8"/>
      <c r="AS289" s="8"/>
      <c r="AT289" s="8"/>
      <c r="AU289" s="9"/>
      <c r="AV289" s="8"/>
      <c r="AW289" s="10"/>
    </row>
    <row r="290" ht="15.75" customHeight="1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6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Q290" s="8"/>
      <c r="AR290" s="8"/>
      <c r="AS290" s="8"/>
      <c r="AT290" s="8"/>
      <c r="AU290" s="9"/>
      <c r="AV290" s="8"/>
      <c r="AW290" s="10"/>
    </row>
    <row r="291" ht="15.75" customHeight="1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6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Q291" s="8"/>
      <c r="AR291" s="8"/>
      <c r="AS291" s="8"/>
      <c r="AT291" s="8"/>
      <c r="AU291" s="9"/>
      <c r="AV291" s="8"/>
      <c r="AW291" s="10"/>
    </row>
    <row r="292" ht="15.75" customHeight="1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6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Q292" s="8"/>
      <c r="AR292" s="8"/>
      <c r="AS292" s="8"/>
      <c r="AT292" s="8"/>
      <c r="AU292" s="9"/>
      <c r="AV292" s="8"/>
      <c r="AW292" s="10"/>
    </row>
    <row r="293" ht="15.75" customHeight="1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6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Q293" s="8"/>
      <c r="AR293" s="8"/>
      <c r="AS293" s="8"/>
      <c r="AT293" s="8"/>
      <c r="AU293" s="9"/>
      <c r="AV293" s="8"/>
      <c r="AW293" s="10"/>
    </row>
    <row r="294" ht="15.75" customHeight="1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6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Q294" s="8"/>
      <c r="AR294" s="8"/>
      <c r="AS294" s="8"/>
      <c r="AT294" s="8"/>
      <c r="AU294" s="9"/>
      <c r="AV294" s="8"/>
      <c r="AW294" s="10"/>
    </row>
    <row r="295" ht="15.75" customHeight="1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6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Q295" s="8"/>
      <c r="AR295" s="8"/>
      <c r="AS295" s="8"/>
      <c r="AT295" s="8"/>
      <c r="AU295" s="9"/>
      <c r="AV295" s="8"/>
      <c r="AW295" s="10"/>
    </row>
    <row r="296" ht="15.75" customHeight="1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6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Q296" s="8"/>
      <c r="AR296" s="8"/>
      <c r="AS296" s="8"/>
      <c r="AT296" s="8"/>
      <c r="AU296" s="9"/>
      <c r="AV296" s="8"/>
      <c r="AW296" s="10"/>
    </row>
    <row r="297" ht="15.75" customHeight="1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6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Q297" s="8"/>
      <c r="AR297" s="8"/>
      <c r="AS297" s="8"/>
      <c r="AT297" s="8"/>
      <c r="AU297" s="9"/>
      <c r="AV297" s="8"/>
      <c r="AW297" s="10"/>
    </row>
    <row r="298" ht="15.75" customHeight="1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6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Q298" s="8"/>
      <c r="AR298" s="8"/>
      <c r="AS298" s="8"/>
      <c r="AT298" s="8"/>
      <c r="AU298" s="9"/>
      <c r="AV298" s="8"/>
      <c r="AW298" s="10"/>
    </row>
    <row r="299" ht="15.75" customHeight="1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6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Q299" s="8"/>
      <c r="AR299" s="8"/>
      <c r="AS299" s="8"/>
      <c r="AT299" s="8"/>
      <c r="AU299" s="9"/>
      <c r="AV299" s="8"/>
      <c r="AW299" s="10"/>
    </row>
    <row r="300" ht="15.75" customHeight="1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6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Q300" s="8"/>
      <c r="AR300" s="8"/>
      <c r="AS300" s="8"/>
      <c r="AT300" s="8"/>
      <c r="AU300" s="9"/>
      <c r="AV300" s="8"/>
      <c r="AW300" s="10"/>
    </row>
    <row r="301" ht="15.75" customHeight="1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6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Q301" s="8"/>
      <c r="AR301" s="8"/>
      <c r="AS301" s="8"/>
      <c r="AT301" s="8"/>
      <c r="AU301" s="9"/>
      <c r="AV301" s="8"/>
      <c r="AW301" s="10"/>
    </row>
    <row r="302" ht="15.75" customHeight="1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6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Q302" s="8"/>
      <c r="AR302" s="8"/>
      <c r="AS302" s="8"/>
      <c r="AT302" s="8"/>
      <c r="AU302" s="9"/>
      <c r="AV302" s="8"/>
      <c r="AW302" s="10"/>
    </row>
    <row r="303" ht="15.75" customHeight="1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6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Q303" s="8"/>
      <c r="AR303" s="8"/>
      <c r="AS303" s="8"/>
      <c r="AT303" s="8"/>
      <c r="AU303" s="9"/>
      <c r="AV303" s="8"/>
      <c r="AW303" s="10"/>
    </row>
    <row r="304" ht="15.75" customHeight="1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6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Q304" s="8"/>
      <c r="AR304" s="8"/>
      <c r="AS304" s="8"/>
      <c r="AT304" s="8"/>
      <c r="AU304" s="9"/>
      <c r="AV304" s="8"/>
      <c r="AW304" s="10"/>
    </row>
    <row r="305" ht="15.75" customHeight="1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6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Q305" s="8"/>
      <c r="AR305" s="8"/>
      <c r="AS305" s="8"/>
      <c r="AT305" s="8"/>
      <c r="AU305" s="9"/>
      <c r="AV305" s="8"/>
      <c r="AW305" s="10"/>
    </row>
    <row r="306" ht="15.75" customHeight="1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6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Q306" s="8"/>
      <c r="AR306" s="8"/>
      <c r="AS306" s="8"/>
      <c r="AT306" s="8"/>
      <c r="AU306" s="9"/>
      <c r="AV306" s="8"/>
      <c r="AW306" s="10"/>
    </row>
    <row r="307" ht="15.75" customHeight="1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6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Q307" s="8"/>
      <c r="AR307" s="8"/>
      <c r="AS307" s="8"/>
      <c r="AT307" s="8"/>
      <c r="AU307" s="9"/>
      <c r="AV307" s="8"/>
      <c r="AW307" s="10"/>
    </row>
    <row r="308" ht="15.75" customHeight="1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6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Q308" s="8"/>
      <c r="AR308" s="8"/>
      <c r="AS308" s="8"/>
      <c r="AT308" s="8"/>
      <c r="AU308" s="9"/>
      <c r="AV308" s="8"/>
      <c r="AW308" s="10"/>
    </row>
    <row r="309" ht="15.75" customHeight="1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6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Q309" s="8"/>
      <c r="AR309" s="8"/>
      <c r="AS309" s="8"/>
      <c r="AT309" s="8"/>
      <c r="AU309" s="9"/>
      <c r="AV309" s="8"/>
      <c r="AW309" s="10"/>
    </row>
    <row r="310" ht="15.75" customHeight="1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6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Q310" s="8"/>
      <c r="AR310" s="8"/>
      <c r="AS310" s="8"/>
      <c r="AT310" s="8"/>
      <c r="AU310" s="9"/>
      <c r="AV310" s="8"/>
      <c r="AW310" s="10"/>
    </row>
    <row r="311" ht="15.75" customHeight="1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6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Q311" s="8"/>
      <c r="AR311" s="8"/>
      <c r="AS311" s="8"/>
      <c r="AT311" s="8"/>
      <c r="AU311" s="9"/>
      <c r="AV311" s="8"/>
      <c r="AW311" s="10"/>
    </row>
    <row r="312" ht="15.75" customHeight="1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6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Q312" s="8"/>
      <c r="AR312" s="8"/>
      <c r="AS312" s="8"/>
      <c r="AT312" s="8"/>
      <c r="AU312" s="9"/>
      <c r="AV312" s="8"/>
      <c r="AW312" s="10"/>
    </row>
    <row r="313" ht="15.75" customHeight="1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6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Q313" s="8"/>
      <c r="AR313" s="8"/>
      <c r="AS313" s="8"/>
      <c r="AT313" s="8"/>
      <c r="AU313" s="9"/>
      <c r="AV313" s="8"/>
      <c r="AW313" s="10"/>
    </row>
    <row r="314" ht="15.75" customHeight="1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6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Q314" s="8"/>
      <c r="AR314" s="8"/>
      <c r="AS314" s="8"/>
      <c r="AT314" s="8"/>
      <c r="AU314" s="9"/>
      <c r="AV314" s="8"/>
      <c r="AW314" s="10"/>
    </row>
    <row r="315" ht="15.75" customHeight="1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6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Q315" s="8"/>
      <c r="AR315" s="8"/>
      <c r="AS315" s="8"/>
      <c r="AT315" s="8"/>
      <c r="AU315" s="9"/>
      <c r="AV315" s="8"/>
      <c r="AW315" s="10"/>
    </row>
    <row r="316" ht="15.75" customHeight="1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6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Q316" s="8"/>
      <c r="AR316" s="8"/>
      <c r="AS316" s="8"/>
      <c r="AT316" s="8"/>
      <c r="AU316" s="9"/>
      <c r="AV316" s="8"/>
      <c r="AW316" s="10"/>
    </row>
    <row r="317" ht="15.75" customHeight="1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6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Q317" s="8"/>
      <c r="AR317" s="8"/>
      <c r="AS317" s="8"/>
      <c r="AT317" s="8"/>
      <c r="AU317" s="9"/>
      <c r="AV317" s="8"/>
      <c r="AW317" s="10"/>
    </row>
    <row r="318" ht="15.75" customHeight="1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6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Q318" s="8"/>
      <c r="AR318" s="8"/>
      <c r="AS318" s="8"/>
      <c r="AT318" s="8"/>
      <c r="AU318" s="9"/>
      <c r="AV318" s="8"/>
      <c r="AW318" s="10"/>
    </row>
    <row r="319" ht="15.75" customHeight="1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6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Q319" s="8"/>
      <c r="AR319" s="8"/>
      <c r="AS319" s="8"/>
      <c r="AT319" s="8"/>
      <c r="AU319" s="9"/>
      <c r="AV319" s="8"/>
      <c r="AW319" s="10"/>
    </row>
    <row r="320" ht="15.75" customHeight="1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6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Q320" s="8"/>
      <c r="AR320" s="8"/>
      <c r="AS320" s="8"/>
      <c r="AT320" s="8"/>
      <c r="AU320" s="9"/>
      <c r="AV320" s="8"/>
      <c r="AW320" s="10"/>
    </row>
    <row r="321" ht="15.75" customHeight="1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6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Q321" s="8"/>
      <c r="AR321" s="8"/>
      <c r="AS321" s="8"/>
      <c r="AT321" s="8"/>
      <c r="AU321" s="9"/>
      <c r="AV321" s="8"/>
      <c r="AW321" s="10"/>
    </row>
    <row r="322" ht="15.75" customHeight="1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6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Q322" s="8"/>
      <c r="AR322" s="8"/>
      <c r="AS322" s="8"/>
      <c r="AT322" s="8"/>
      <c r="AU322" s="9"/>
      <c r="AV322" s="8"/>
      <c r="AW322" s="10"/>
    </row>
    <row r="323" ht="15.75" customHeight="1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6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Q323" s="8"/>
      <c r="AR323" s="8"/>
      <c r="AS323" s="8"/>
      <c r="AT323" s="8"/>
      <c r="AU323" s="9"/>
      <c r="AV323" s="8"/>
      <c r="AW323" s="10"/>
    </row>
    <row r="324" ht="15.75" customHeight="1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6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Q324" s="8"/>
      <c r="AR324" s="8"/>
      <c r="AS324" s="8"/>
      <c r="AT324" s="8"/>
      <c r="AU324" s="9"/>
      <c r="AV324" s="8"/>
      <c r="AW324" s="10"/>
    </row>
    <row r="325" ht="15.75" customHeight="1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6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Q325" s="8"/>
      <c r="AR325" s="8"/>
      <c r="AS325" s="8"/>
      <c r="AT325" s="8"/>
      <c r="AU325" s="9"/>
      <c r="AV325" s="8"/>
      <c r="AW325" s="10"/>
    </row>
    <row r="326" ht="15.75" customHeight="1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6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Q326" s="8"/>
      <c r="AR326" s="8"/>
      <c r="AS326" s="8"/>
      <c r="AT326" s="8"/>
      <c r="AU326" s="9"/>
      <c r="AV326" s="8"/>
      <c r="AW326" s="10"/>
    </row>
    <row r="327" ht="15.75" customHeight="1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6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Q327" s="8"/>
      <c r="AR327" s="8"/>
      <c r="AS327" s="8"/>
      <c r="AT327" s="8"/>
      <c r="AU327" s="9"/>
      <c r="AV327" s="8"/>
      <c r="AW327" s="10"/>
    </row>
    <row r="328" ht="15.75" customHeight="1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6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Q328" s="8"/>
      <c r="AR328" s="8"/>
      <c r="AS328" s="8"/>
      <c r="AT328" s="8"/>
      <c r="AU328" s="9"/>
      <c r="AV328" s="8"/>
      <c r="AW328" s="10"/>
    </row>
    <row r="329" ht="15.75" customHeight="1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6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Q329" s="8"/>
      <c r="AR329" s="8"/>
      <c r="AS329" s="8"/>
      <c r="AT329" s="8"/>
      <c r="AU329" s="9"/>
      <c r="AV329" s="8"/>
      <c r="AW329" s="10"/>
    </row>
    <row r="330" ht="15.75" customHeight="1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6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Q330" s="8"/>
      <c r="AR330" s="8"/>
      <c r="AS330" s="8"/>
      <c r="AT330" s="8"/>
      <c r="AU330" s="9"/>
      <c r="AV330" s="8"/>
      <c r="AW330" s="10"/>
    </row>
    <row r="331" ht="15.75" customHeight="1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6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Q331" s="8"/>
      <c r="AR331" s="8"/>
      <c r="AS331" s="8"/>
      <c r="AT331" s="8"/>
      <c r="AU331" s="9"/>
      <c r="AV331" s="8"/>
      <c r="AW331" s="10"/>
    </row>
    <row r="332" ht="15.75" customHeight="1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6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Q332" s="8"/>
      <c r="AR332" s="8"/>
      <c r="AS332" s="8"/>
      <c r="AT332" s="8"/>
      <c r="AU332" s="9"/>
      <c r="AV332" s="8"/>
      <c r="AW332" s="10"/>
    </row>
    <row r="333" ht="15.75" customHeight="1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6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Q333" s="8"/>
      <c r="AR333" s="8"/>
      <c r="AS333" s="8"/>
      <c r="AT333" s="8"/>
      <c r="AU333" s="9"/>
      <c r="AV333" s="8"/>
      <c r="AW333" s="10"/>
    </row>
    <row r="334" ht="15.75" customHeight="1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6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Q334" s="8"/>
      <c r="AR334" s="8"/>
      <c r="AS334" s="8"/>
      <c r="AT334" s="8"/>
      <c r="AU334" s="9"/>
      <c r="AV334" s="8"/>
      <c r="AW334" s="10"/>
    </row>
    <row r="335" ht="15.75" customHeight="1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6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Q335" s="8"/>
      <c r="AR335" s="8"/>
      <c r="AS335" s="8"/>
      <c r="AT335" s="8"/>
      <c r="AU335" s="9"/>
      <c r="AV335" s="8"/>
      <c r="AW335" s="10"/>
    </row>
    <row r="336" ht="15.75" customHeight="1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6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Q336" s="8"/>
      <c r="AR336" s="8"/>
      <c r="AS336" s="8"/>
      <c r="AT336" s="8"/>
      <c r="AU336" s="9"/>
      <c r="AV336" s="8"/>
      <c r="AW336" s="10"/>
    </row>
    <row r="337" ht="15.75" customHeight="1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6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Q337" s="8"/>
      <c r="AR337" s="8"/>
      <c r="AS337" s="8"/>
      <c r="AT337" s="8"/>
      <c r="AU337" s="9"/>
      <c r="AV337" s="8"/>
      <c r="AW337" s="10"/>
    </row>
    <row r="338" ht="15.75" customHeight="1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6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Q338" s="8"/>
      <c r="AR338" s="8"/>
      <c r="AS338" s="8"/>
      <c r="AT338" s="8"/>
      <c r="AU338" s="9"/>
      <c r="AV338" s="8"/>
      <c r="AW338" s="10"/>
    </row>
    <row r="339" ht="15.75" customHeight="1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6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Q339" s="8"/>
      <c r="AR339" s="8"/>
      <c r="AS339" s="8"/>
      <c r="AT339" s="8"/>
      <c r="AU339" s="9"/>
      <c r="AV339" s="8"/>
      <c r="AW339" s="10"/>
    </row>
    <row r="340" ht="15.75" customHeight="1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6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Q340" s="8"/>
      <c r="AR340" s="8"/>
      <c r="AS340" s="8"/>
      <c r="AT340" s="8"/>
      <c r="AU340" s="9"/>
      <c r="AV340" s="8"/>
      <c r="AW340" s="10"/>
    </row>
    <row r="341" ht="15.75" customHeight="1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6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Q341" s="8"/>
      <c r="AR341" s="8"/>
      <c r="AS341" s="8"/>
      <c r="AT341" s="8"/>
      <c r="AU341" s="9"/>
      <c r="AV341" s="8"/>
      <c r="AW341" s="10"/>
    </row>
    <row r="342" ht="15.75" customHeight="1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6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Q342" s="8"/>
      <c r="AR342" s="8"/>
      <c r="AS342" s="8"/>
      <c r="AT342" s="8"/>
      <c r="AU342" s="9"/>
      <c r="AV342" s="8"/>
      <c r="AW342" s="10"/>
    </row>
    <row r="343" ht="15.75" customHeight="1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6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Q343" s="8"/>
      <c r="AR343" s="8"/>
      <c r="AS343" s="8"/>
      <c r="AT343" s="8"/>
      <c r="AU343" s="9"/>
      <c r="AV343" s="8"/>
      <c r="AW343" s="10"/>
    </row>
    <row r="344" ht="15.75" customHeight="1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6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Q344" s="8"/>
      <c r="AR344" s="8"/>
      <c r="AS344" s="8"/>
      <c r="AT344" s="8"/>
      <c r="AU344" s="9"/>
      <c r="AV344" s="8"/>
      <c r="AW344" s="10"/>
    </row>
    <row r="345" ht="15.75" customHeight="1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6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Q345" s="8"/>
      <c r="AR345" s="8"/>
      <c r="AS345" s="8"/>
      <c r="AT345" s="8"/>
      <c r="AU345" s="9"/>
      <c r="AV345" s="8"/>
      <c r="AW345" s="10"/>
    </row>
    <row r="346" ht="15.75" customHeight="1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6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Q346" s="8"/>
      <c r="AR346" s="8"/>
      <c r="AS346" s="8"/>
      <c r="AT346" s="8"/>
      <c r="AU346" s="9"/>
      <c r="AV346" s="8"/>
      <c r="AW346" s="10"/>
    </row>
    <row r="347" ht="15.75" customHeight="1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6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Q347" s="8"/>
      <c r="AR347" s="8"/>
      <c r="AS347" s="8"/>
      <c r="AT347" s="8"/>
      <c r="AU347" s="9"/>
      <c r="AV347" s="8"/>
      <c r="AW347" s="10"/>
    </row>
    <row r="348" ht="15.75" customHeight="1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6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Q348" s="8"/>
      <c r="AR348" s="8"/>
      <c r="AS348" s="8"/>
      <c r="AT348" s="8"/>
      <c r="AU348" s="9"/>
      <c r="AV348" s="8"/>
      <c r="AW348" s="10"/>
    </row>
    <row r="349" ht="15.75" customHeight="1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6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Q349" s="8"/>
      <c r="AR349" s="8"/>
      <c r="AS349" s="8"/>
      <c r="AT349" s="8"/>
      <c r="AU349" s="9"/>
      <c r="AV349" s="8"/>
      <c r="AW349" s="10"/>
    </row>
    <row r="350" ht="15.75" customHeight="1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6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Q350" s="8"/>
      <c r="AR350" s="8"/>
      <c r="AS350" s="8"/>
      <c r="AT350" s="8"/>
      <c r="AU350" s="9"/>
      <c r="AV350" s="8"/>
      <c r="AW350" s="10"/>
    </row>
    <row r="351" ht="15.75" customHeight="1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6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Q351" s="8"/>
      <c r="AR351" s="8"/>
      <c r="AS351" s="8"/>
      <c r="AT351" s="8"/>
      <c r="AU351" s="9"/>
      <c r="AV351" s="8"/>
      <c r="AW351" s="10"/>
    </row>
    <row r="352" ht="15.75" customHeight="1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6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Q352" s="8"/>
      <c r="AR352" s="8"/>
      <c r="AS352" s="8"/>
      <c r="AT352" s="8"/>
      <c r="AU352" s="9"/>
      <c r="AV352" s="8"/>
      <c r="AW352" s="10"/>
    </row>
    <row r="353" ht="15.75" customHeight="1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6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Q353" s="8"/>
      <c r="AR353" s="8"/>
      <c r="AS353" s="8"/>
      <c r="AT353" s="8"/>
      <c r="AU353" s="9"/>
      <c r="AV353" s="8"/>
      <c r="AW353" s="10"/>
    </row>
    <row r="354" ht="15.75" customHeight="1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6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Q354" s="8"/>
      <c r="AR354" s="8"/>
      <c r="AS354" s="8"/>
      <c r="AT354" s="8"/>
      <c r="AU354" s="9"/>
      <c r="AV354" s="8"/>
      <c r="AW354" s="10"/>
    </row>
    <row r="355" ht="15.75" customHeight="1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6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Q355" s="8"/>
      <c r="AR355" s="8"/>
      <c r="AS355" s="8"/>
      <c r="AT355" s="8"/>
      <c r="AU355" s="9"/>
      <c r="AV355" s="8"/>
      <c r="AW355" s="10"/>
    </row>
    <row r="356" ht="15.75" customHeight="1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6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Q356" s="8"/>
      <c r="AR356" s="8"/>
      <c r="AS356" s="8"/>
      <c r="AT356" s="8"/>
      <c r="AU356" s="9"/>
      <c r="AV356" s="8"/>
      <c r="AW356" s="10"/>
    </row>
    <row r="357" ht="15.75" customHeight="1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6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Q357" s="8"/>
      <c r="AR357" s="8"/>
      <c r="AS357" s="8"/>
      <c r="AT357" s="8"/>
      <c r="AU357" s="9"/>
      <c r="AV357" s="8"/>
      <c r="AW357" s="10"/>
    </row>
    <row r="358" ht="15.75" customHeight="1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6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Q358" s="8"/>
      <c r="AR358" s="8"/>
      <c r="AS358" s="8"/>
      <c r="AT358" s="8"/>
      <c r="AU358" s="9"/>
      <c r="AV358" s="8"/>
      <c r="AW358" s="10"/>
    </row>
    <row r="359" ht="15.75" customHeight="1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6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Q359" s="8"/>
      <c r="AR359" s="8"/>
      <c r="AS359" s="8"/>
      <c r="AT359" s="8"/>
      <c r="AU359" s="9"/>
      <c r="AV359" s="8"/>
      <c r="AW359" s="10"/>
    </row>
    <row r="360" ht="15.75" customHeight="1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6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Q360" s="8"/>
      <c r="AR360" s="8"/>
      <c r="AS360" s="8"/>
      <c r="AT360" s="8"/>
      <c r="AU360" s="9"/>
      <c r="AV360" s="8"/>
      <c r="AW360" s="10"/>
    </row>
    <row r="361" ht="15.75" customHeight="1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6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Q361" s="8"/>
      <c r="AR361" s="8"/>
      <c r="AS361" s="8"/>
      <c r="AT361" s="8"/>
      <c r="AU361" s="9"/>
      <c r="AV361" s="8"/>
      <c r="AW361" s="10"/>
    </row>
    <row r="362" ht="15.75" customHeight="1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6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Q362" s="8"/>
      <c r="AR362" s="8"/>
      <c r="AS362" s="8"/>
      <c r="AT362" s="8"/>
      <c r="AU362" s="9"/>
      <c r="AV362" s="8"/>
      <c r="AW362" s="10"/>
    </row>
    <row r="363" ht="15.75" customHeight="1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6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Q363" s="8"/>
      <c r="AR363" s="8"/>
      <c r="AS363" s="8"/>
      <c r="AT363" s="8"/>
      <c r="AU363" s="9"/>
      <c r="AV363" s="8"/>
      <c r="AW363" s="10"/>
    </row>
    <row r="364" ht="15.75" customHeight="1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6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Q364" s="8"/>
      <c r="AR364" s="8"/>
      <c r="AS364" s="8"/>
      <c r="AT364" s="8"/>
      <c r="AU364" s="9"/>
      <c r="AV364" s="8"/>
      <c r="AW364" s="10"/>
    </row>
    <row r="365" ht="15.75" customHeight="1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6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Q365" s="8"/>
      <c r="AR365" s="8"/>
      <c r="AS365" s="8"/>
      <c r="AT365" s="8"/>
      <c r="AU365" s="9"/>
      <c r="AV365" s="8"/>
      <c r="AW365" s="10"/>
    </row>
    <row r="366" ht="15.75" customHeight="1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6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Q366" s="8"/>
      <c r="AR366" s="8"/>
      <c r="AS366" s="8"/>
      <c r="AT366" s="8"/>
      <c r="AU366" s="9"/>
      <c r="AV366" s="8"/>
      <c r="AW366" s="10"/>
    </row>
    <row r="367" ht="15.75" customHeight="1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6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Q367" s="8"/>
      <c r="AR367" s="8"/>
      <c r="AS367" s="8"/>
      <c r="AT367" s="8"/>
      <c r="AU367" s="9"/>
      <c r="AV367" s="8"/>
      <c r="AW367" s="10"/>
    </row>
    <row r="368" ht="15.75" customHeight="1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6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Q368" s="8"/>
      <c r="AR368" s="8"/>
      <c r="AS368" s="8"/>
      <c r="AT368" s="8"/>
      <c r="AU368" s="9"/>
      <c r="AV368" s="8"/>
      <c r="AW368" s="10"/>
    </row>
    <row r="369" ht="15.75" customHeight="1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6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Q369" s="8"/>
      <c r="AR369" s="8"/>
      <c r="AS369" s="8"/>
      <c r="AT369" s="8"/>
      <c r="AU369" s="9"/>
      <c r="AV369" s="8"/>
      <c r="AW369" s="10"/>
    </row>
    <row r="370" ht="15.75" customHeight="1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6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Q370" s="8"/>
      <c r="AR370" s="8"/>
      <c r="AS370" s="8"/>
      <c r="AT370" s="8"/>
      <c r="AU370" s="9"/>
      <c r="AV370" s="8"/>
      <c r="AW370" s="10"/>
    </row>
    <row r="371" ht="15.75" customHeight="1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6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Q371" s="8"/>
      <c r="AR371" s="8"/>
      <c r="AS371" s="8"/>
      <c r="AT371" s="8"/>
      <c r="AU371" s="9"/>
      <c r="AV371" s="8"/>
      <c r="AW371" s="10"/>
    </row>
    <row r="372" ht="15.75" customHeight="1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6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Q372" s="8"/>
      <c r="AR372" s="8"/>
      <c r="AS372" s="8"/>
      <c r="AT372" s="8"/>
      <c r="AU372" s="9"/>
      <c r="AV372" s="8"/>
      <c r="AW372" s="10"/>
    </row>
    <row r="373" ht="15.75" customHeight="1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6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Q373" s="8"/>
      <c r="AR373" s="8"/>
      <c r="AS373" s="8"/>
      <c r="AT373" s="8"/>
      <c r="AU373" s="9"/>
      <c r="AV373" s="8"/>
      <c r="AW373" s="10"/>
    </row>
    <row r="374" ht="15.75" customHeight="1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6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Q374" s="8"/>
      <c r="AR374" s="8"/>
      <c r="AS374" s="8"/>
      <c r="AT374" s="8"/>
      <c r="AU374" s="9"/>
      <c r="AV374" s="8"/>
      <c r="AW374" s="10"/>
    </row>
    <row r="375" ht="15.75" customHeight="1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6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Q375" s="8"/>
      <c r="AR375" s="8"/>
      <c r="AS375" s="8"/>
      <c r="AT375" s="8"/>
      <c r="AU375" s="9"/>
      <c r="AV375" s="8"/>
      <c r="AW375" s="10"/>
    </row>
    <row r="376" ht="15.75" customHeight="1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6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Q376" s="8"/>
      <c r="AR376" s="8"/>
      <c r="AS376" s="8"/>
      <c r="AT376" s="8"/>
      <c r="AU376" s="9"/>
      <c r="AV376" s="8"/>
      <c r="AW376" s="10"/>
    </row>
    <row r="377" ht="15.75" customHeight="1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6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Q377" s="8"/>
      <c r="AR377" s="8"/>
      <c r="AS377" s="8"/>
      <c r="AT377" s="8"/>
      <c r="AU377" s="9"/>
      <c r="AV377" s="8"/>
      <c r="AW377" s="10"/>
    </row>
    <row r="378" ht="15.75" customHeight="1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6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Q378" s="8"/>
      <c r="AR378" s="8"/>
      <c r="AS378" s="8"/>
      <c r="AT378" s="8"/>
      <c r="AU378" s="9"/>
      <c r="AV378" s="8"/>
      <c r="AW378" s="10"/>
    </row>
    <row r="379" ht="15.75" customHeight="1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6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Q379" s="8"/>
      <c r="AR379" s="8"/>
      <c r="AS379" s="8"/>
      <c r="AT379" s="8"/>
      <c r="AU379" s="9"/>
      <c r="AV379" s="8"/>
      <c r="AW379" s="10"/>
    </row>
    <row r="380" ht="15.75" customHeight="1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6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Q380" s="8"/>
      <c r="AR380" s="8"/>
      <c r="AS380" s="8"/>
      <c r="AT380" s="8"/>
      <c r="AU380" s="9"/>
      <c r="AV380" s="8"/>
      <c r="AW380" s="10"/>
    </row>
    <row r="381" ht="15.75" customHeight="1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6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Q381" s="8"/>
      <c r="AR381" s="8"/>
      <c r="AS381" s="8"/>
      <c r="AT381" s="8"/>
      <c r="AU381" s="9"/>
      <c r="AV381" s="8"/>
      <c r="AW381" s="10"/>
    </row>
    <row r="382" ht="15.75" customHeight="1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6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Q382" s="8"/>
      <c r="AR382" s="8"/>
      <c r="AS382" s="8"/>
      <c r="AT382" s="8"/>
      <c r="AU382" s="9"/>
      <c r="AV382" s="8"/>
      <c r="AW382" s="10"/>
    </row>
    <row r="383" ht="15.75" customHeight="1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6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Q383" s="8"/>
      <c r="AR383" s="8"/>
      <c r="AS383" s="8"/>
      <c r="AT383" s="8"/>
      <c r="AU383" s="9"/>
      <c r="AV383" s="8"/>
      <c r="AW383" s="10"/>
    </row>
    <row r="384" ht="15.75" customHeight="1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6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Q384" s="8"/>
      <c r="AR384" s="8"/>
      <c r="AS384" s="8"/>
      <c r="AT384" s="8"/>
      <c r="AU384" s="9"/>
      <c r="AV384" s="8"/>
      <c r="AW384" s="10"/>
    </row>
    <row r="385" ht="15.75" customHeight="1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6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Q385" s="8"/>
      <c r="AR385" s="8"/>
      <c r="AS385" s="8"/>
      <c r="AT385" s="8"/>
      <c r="AU385" s="9"/>
      <c r="AV385" s="8"/>
      <c r="AW385" s="10"/>
    </row>
    <row r="386" ht="15.75" customHeight="1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6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Q386" s="8"/>
      <c r="AR386" s="8"/>
      <c r="AS386" s="8"/>
      <c r="AT386" s="8"/>
      <c r="AU386" s="9"/>
      <c r="AV386" s="8"/>
      <c r="AW386" s="10"/>
    </row>
    <row r="387" ht="15.75" customHeight="1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6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Q387" s="8"/>
      <c r="AR387" s="8"/>
      <c r="AS387" s="8"/>
      <c r="AT387" s="8"/>
      <c r="AU387" s="9"/>
      <c r="AV387" s="8"/>
      <c r="AW387" s="10"/>
    </row>
    <row r="388" ht="15.75" customHeight="1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6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Q388" s="8"/>
      <c r="AR388" s="8"/>
      <c r="AS388" s="8"/>
      <c r="AT388" s="8"/>
      <c r="AU388" s="9"/>
      <c r="AV388" s="8"/>
      <c r="AW388" s="10"/>
    </row>
    <row r="389" ht="15.75" customHeight="1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6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Q389" s="8"/>
      <c r="AR389" s="8"/>
      <c r="AS389" s="8"/>
      <c r="AT389" s="8"/>
      <c r="AU389" s="9"/>
      <c r="AV389" s="8"/>
      <c r="AW389" s="10"/>
    </row>
    <row r="390" ht="15.75" customHeight="1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6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Q390" s="8"/>
      <c r="AR390" s="8"/>
      <c r="AS390" s="8"/>
      <c r="AT390" s="8"/>
      <c r="AU390" s="9"/>
      <c r="AV390" s="8"/>
      <c r="AW390" s="10"/>
    </row>
    <row r="391" ht="15.75" customHeight="1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6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Q391" s="8"/>
      <c r="AR391" s="8"/>
      <c r="AS391" s="8"/>
      <c r="AT391" s="8"/>
      <c r="AU391" s="9"/>
      <c r="AV391" s="8"/>
      <c r="AW391" s="10"/>
    </row>
    <row r="392" ht="15.75" customHeight="1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6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Q392" s="8"/>
      <c r="AR392" s="8"/>
      <c r="AS392" s="8"/>
      <c r="AT392" s="8"/>
      <c r="AU392" s="9"/>
      <c r="AV392" s="8"/>
      <c r="AW392" s="10"/>
    </row>
    <row r="393" ht="15.75" customHeight="1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6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Q393" s="8"/>
      <c r="AR393" s="8"/>
      <c r="AS393" s="8"/>
      <c r="AT393" s="8"/>
      <c r="AU393" s="9"/>
      <c r="AV393" s="8"/>
      <c r="AW393" s="10"/>
    </row>
    <row r="394" ht="15.75" customHeight="1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6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Q394" s="8"/>
      <c r="AR394" s="8"/>
      <c r="AS394" s="8"/>
      <c r="AT394" s="8"/>
      <c r="AU394" s="9"/>
      <c r="AV394" s="8"/>
      <c r="AW394" s="10"/>
    </row>
    <row r="395" ht="15.75" customHeight="1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6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Q395" s="8"/>
      <c r="AR395" s="8"/>
      <c r="AS395" s="8"/>
      <c r="AT395" s="8"/>
      <c r="AU395" s="9"/>
      <c r="AV395" s="8"/>
      <c r="AW395" s="10"/>
    </row>
    <row r="396" ht="15.75" customHeight="1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6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Q396" s="8"/>
      <c r="AR396" s="8"/>
      <c r="AS396" s="8"/>
      <c r="AT396" s="8"/>
      <c r="AU396" s="9"/>
      <c r="AV396" s="8"/>
      <c r="AW396" s="10"/>
    </row>
    <row r="397" ht="15.75" customHeight="1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6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Q397" s="8"/>
      <c r="AR397" s="8"/>
      <c r="AS397" s="8"/>
      <c r="AT397" s="8"/>
      <c r="AU397" s="9"/>
      <c r="AV397" s="8"/>
      <c r="AW397" s="10"/>
    </row>
    <row r="398" ht="15.75" customHeight="1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6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Q398" s="8"/>
      <c r="AR398" s="8"/>
      <c r="AS398" s="8"/>
      <c r="AT398" s="8"/>
      <c r="AU398" s="9"/>
      <c r="AV398" s="8"/>
      <c r="AW398" s="10"/>
    </row>
    <row r="399" ht="15.75" customHeight="1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6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Q399" s="8"/>
      <c r="AR399" s="8"/>
      <c r="AS399" s="8"/>
      <c r="AT399" s="8"/>
      <c r="AU399" s="9"/>
      <c r="AV399" s="8"/>
      <c r="AW399" s="10"/>
    </row>
    <row r="400" ht="15.75" customHeight="1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6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Q400" s="8"/>
      <c r="AR400" s="8"/>
      <c r="AS400" s="8"/>
      <c r="AT400" s="8"/>
      <c r="AU400" s="9"/>
      <c r="AV400" s="8"/>
      <c r="AW400" s="10"/>
    </row>
    <row r="401" ht="15.75" customHeight="1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6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Q401" s="8"/>
      <c r="AR401" s="8"/>
      <c r="AS401" s="8"/>
      <c r="AT401" s="8"/>
      <c r="AU401" s="9"/>
      <c r="AV401" s="8"/>
      <c r="AW401" s="10"/>
    </row>
    <row r="402" ht="15.75" customHeight="1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6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Q402" s="8"/>
      <c r="AR402" s="8"/>
      <c r="AS402" s="8"/>
      <c r="AT402" s="8"/>
      <c r="AU402" s="9"/>
      <c r="AV402" s="8"/>
      <c r="AW402" s="10"/>
    </row>
    <row r="403" ht="15.75" customHeight="1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6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Q403" s="8"/>
      <c r="AR403" s="8"/>
      <c r="AS403" s="8"/>
      <c r="AT403" s="8"/>
      <c r="AU403" s="9"/>
      <c r="AV403" s="8"/>
      <c r="AW403" s="10"/>
    </row>
    <row r="404" ht="15.75" customHeight="1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6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Q404" s="8"/>
      <c r="AR404" s="8"/>
      <c r="AS404" s="8"/>
      <c r="AT404" s="8"/>
      <c r="AU404" s="9"/>
      <c r="AV404" s="8"/>
      <c r="AW404" s="10"/>
    </row>
    <row r="405" ht="15.75" customHeight="1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6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Q405" s="8"/>
      <c r="AR405" s="8"/>
      <c r="AS405" s="8"/>
      <c r="AT405" s="8"/>
      <c r="AU405" s="9"/>
      <c r="AV405" s="8"/>
      <c r="AW405" s="10"/>
    </row>
    <row r="406" ht="15.75" customHeight="1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6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Q406" s="8"/>
      <c r="AR406" s="8"/>
      <c r="AS406" s="8"/>
      <c r="AT406" s="8"/>
      <c r="AU406" s="9"/>
      <c r="AV406" s="8"/>
      <c r="AW406" s="10"/>
    </row>
    <row r="407" ht="15.75" customHeight="1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6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Q407" s="8"/>
      <c r="AR407" s="8"/>
      <c r="AS407" s="8"/>
      <c r="AT407" s="8"/>
      <c r="AU407" s="9"/>
      <c r="AV407" s="8"/>
      <c r="AW407" s="10"/>
    </row>
    <row r="408" ht="15.75" customHeight="1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6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Q408" s="8"/>
      <c r="AR408" s="8"/>
      <c r="AS408" s="8"/>
      <c r="AT408" s="8"/>
      <c r="AU408" s="9"/>
      <c r="AV408" s="8"/>
      <c r="AW408" s="10"/>
    </row>
    <row r="409" ht="15.75" customHeight="1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6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Q409" s="8"/>
      <c r="AR409" s="8"/>
      <c r="AS409" s="8"/>
      <c r="AT409" s="8"/>
      <c r="AU409" s="9"/>
      <c r="AV409" s="8"/>
      <c r="AW409" s="10"/>
    </row>
    <row r="410" ht="15.75" customHeight="1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6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Q410" s="8"/>
      <c r="AR410" s="8"/>
      <c r="AS410" s="8"/>
      <c r="AT410" s="8"/>
      <c r="AU410" s="9"/>
      <c r="AV410" s="8"/>
      <c r="AW410" s="10"/>
    </row>
    <row r="411" ht="15.75" customHeight="1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6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Q411" s="8"/>
      <c r="AR411" s="8"/>
      <c r="AS411" s="8"/>
      <c r="AT411" s="8"/>
      <c r="AU411" s="9"/>
      <c r="AV411" s="8"/>
      <c r="AW411" s="10"/>
    </row>
    <row r="412" ht="15.75" customHeight="1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6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Q412" s="8"/>
      <c r="AR412" s="8"/>
      <c r="AS412" s="8"/>
      <c r="AT412" s="8"/>
      <c r="AU412" s="9"/>
      <c r="AV412" s="8"/>
      <c r="AW412" s="10"/>
    </row>
    <row r="413" ht="15.75" customHeight="1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6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Q413" s="8"/>
      <c r="AR413" s="8"/>
      <c r="AS413" s="8"/>
      <c r="AT413" s="8"/>
      <c r="AU413" s="9"/>
      <c r="AV413" s="8"/>
      <c r="AW413" s="10"/>
    </row>
    <row r="414" ht="15.75" customHeight="1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6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Q414" s="8"/>
      <c r="AR414" s="8"/>
      <c r="AS414" s="8"/>
      <c r="AT414" s="8"/>
      <c r="AU414" s="9"/>
      <c r="AV414" s="8"/>
      <c r="AW414" s="10"/>
    </row>
    <row r="415" ht="15.75" customHeight="1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6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Q415" s="8"/>
      <c r="AR415" s="8"/>
      <c r="AS415" s="8"/>
      <c r="AT415" s="8"/>
      <c r="AU415" s="9"/>
      <c r="AV415" s="8"/>
      <c r="AW415" s="10"/>
    </row>
    <row r="416" ht="15.75" customHeight="1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6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Q416" s="8"/>
      <c r="AR416" s="8"/>
      <c r="AS416" s="8"/>
      <c r="AT416" s="8"/>
      <c r="AU416" s="9"/>
      <c r="AV416" s="8"/>
      <c r="AW416" s="10"/>
    </row>
    <row r="417" ht="15.75" customHeight="1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6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Q417" s="8"/>
      <c r="AR417" s="8"/>
      <c r="AS417" s="8"/>
      <c r="AT417" s="8"/>
      <c r="AU417" s="9"/>
      <c r="AV417" s="8"/>
      <c r="AW417" s="10"/>
    </row>
    <row r="418" ht="15.75" customHeight="1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6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Q418" s="8"/>
      <c r="AR418" s="8"/>
      <c r="AS418" s="8"/>
      <c r="AT418" s="8"/>
      <c r="AU418" s="9"/>
      <c r="AV418" s="8"/>
      <c r="AW418" s="10"/>
    </row>
    <row r="419" ht="15.75" customHeight="1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6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Q419" s="8"/>
      <c r="AR419" s="8"/>
      <c r="AS419" s="8"/>
      <c r="AT419" s="8"/>
      <c r="AU419" s="9"/>
      <c r="AV419" s="8"/>
      <c r="AW419" s="10"/>
    </row>
    <row r="420" ht="15.75" customHeight="1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6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Q420" s="8"/>
      <c r="AR420" s="8"/>
      <c r="AS420" s="8"/>
      <c r="AT420" s="8"/>
      <c r="AU420" s="9"/>
      <c r="AV420" s="8"/>
      <c r="AW420" s="10"/>
    </row>
    <row r="421" ht="15.75" customHeight="1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6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Q421" s="8"/>
      <c r="AR421" s="8"/>
      <c r="AS421" s="8"/>
      <c r="AT421" s="8"/>
      <c r="AU421" s="9"/>
      <c r="AV421" s="8"/>
      <c r="AW421" s="10"/>
    </row>
    <row r="422" ht="15.75" customHeight="1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6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Q422" s="8"/>
      <c r="AR422" s="8"/>
      <c r="AS422" s="8"/>
      <c r="AT422" s="8"/>
      <c r="AU422" s="9"/>
      <c r="AV422" s="8"/>
      <c r="AW422" s="10"/>
    </row>
    <row r="423" ht="15.75" customHeight="1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6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Q423" s="8"/>
      <c r="AR423" s="8"/>
      <c r="AS423" s="8"/>
      <c r="AT423" s="8"/>
      <c r="AU423" s="9"/>
      <c r="AV423" s="8"/>
      <c r="AW423" s="10"/>
    </row>
    <row r="424" ht="15.75" customHeight="1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6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Q424" s="8"/>
      <c r="AR424" s="8"/>
      <c r="AS424" s="8"/>
      <c r="AT424" s="8"/>
      <c r="AU424" s="9"/>
      <c r="AV424" s="8"/>
      <c r="AW424" s="10"/>
    </row>
    <row r="425" ht="15.75" customHeight="1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6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Q425" s="8"/>
      <c r="AR425" s="8"/>
      <c r="AS425" s="8"/>
      <c r="AT425" s="8"/>
      <c r="AU425" s="9"/>
      <c r="AV425" s="8"/>
      <c r="AW425" s="10"/>
    </row>
    <row r="426" ht="15.75" customHeight="1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6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Q426" s="8"/>
      <c r="AR426" s="8"/>
      <c r="AS426" s="8"/>
      <c r="AT426" s="8"/>
      <c r="AU426" s="9"/>
      <c r="AV426" s="8"/>
      <c r="AW426" s="10"/>
    </row>
    <row r="427" ht="15.75" customHeight="1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6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Q427" s="8"/>
      <c r="AR427" s="8"/>
      <c r="AS427" s="8"/>
      <c r="AT427" s="8"/>
      <c r="AU427" s="9"/>
      <c r="AV427" s="8"/>
      <c r="AW427" s="10"/>
    </row>
    <row r="428" ht="15.75" customHeight="1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6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Q428" s="8"/>
      <c r="AR428" s="8"/>
      <c r="AS428" s="8"/>
      <c r="AT428" s="8"/>
      <c r="AU428" s="9"/>
      <c r="AV428" s="8"/>
      <c r="AW428" s="10"/>
    </row>
    <row r="429" ht="15.75" customHeight="1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6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Q429" s="8"/>
      <c r="AR429" s="8"/>
      <c r="AS429" s="8"/>
      <c r="AT429" s="8"/>
      <c r="AU429" s="9"/>
      <c r="AV429" s="8"/>
      <c r="AW429" s="10"/>
    </row>
    <row r="430" ht="15.75" customHeight="1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6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Q430" s="8"/>
      <c r="AR430" s="8"/>
      <c r="AS430" s="8"/>
      <c r="AT430" s="8"/>
      <c r="AU430" s="9"/>
      <c r="AV430" s="8"/>
      <c r="AW430" s="10"/>
    </row>
    <row r="431" ht="15.75" customHeight="1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6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Q431" s="8"/>
      <c r="AR431" s="8"/>
      <c r="AS431" s="8"/>
      <c r="AT431" s="8"/>
      <c r="AU431" s="9"/>
      <c r="AV431" s="8"/>
      <c r="AW431" s="10"/>
    </row>
    <row r="432" ht="15.75" customHeight="1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6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Q432" s="8"/>
      <c r="AR432" s="8"/>
      <c r="AS432" s="8"/>
      <c r="AT432" s="8"/>
      <c r="AU432" s="9"/>
      <c r="AV432" s="8"/>
      <c r="AW432" s="10"/>
    </row>
    <row r="433" ht="15.75" customHeight="1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6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Q433" s="8"/>
      <c r="AR433" s="8"/>
      <c r="AS433" s="8"/>
      <c r="AT433" s="8"/>
      <c r="AU433" s="9"/>
      <c r="AV433" s="8"/>
      <c r="AW433" s="10"/>
    </row>
    <row r="434" ht="15.75" customHeight="1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6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Q434" s="8"/>
      <c r="AR434" s="8"/>
      <c r="AS434" s="8"/>
      <c r="AT434" s="8"/>
      <c r="AU434" s="9"/>
      <c r="AV434" s="8"/>
      <c r="AW434" s="10"/>
    </row>
    <row r="435" ht="15.75" customHeight="1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6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Q435" s="8"/>
      <c r="AR435" s="8"/>
      <c r="AS435" s="8"/>
      <c r="AT435" s="8"/>
      <c r="AU435" s="9"/>
      <c r="AV435" s="8"/>
      <c r="AW435" s="10"/>
    </row>
    <row r="436" ht="15.75" customHeight="1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6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Q436" s="8"/>
      <c r="AR436" s="8"/>
      <c r="AS436" s="8"/>
      <c r="AT436" s="8"/>
      <c r="AU436" s="9"/>
      <c r="AV436" s="8"/>
      <c r="AW436" s="10"/>
    </row>
    <row r="437" ht="15.75" customHeight="1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6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Q437" s="8"/>
      <c r="AR437" s="8"/>
      <c r="AS437" s="8"/>
      <c r="AT437" s="8"/>
      <c r="AU437" s="9"/>
      <c r="AV437" s="8"/>
      <c r="AW437" s="10"/>
    </row>
    <row r="438" ht="15.75" customHeight="1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6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Q438" s="8"/>
      <c r="AR438" s="8"/>
      <c r="AS438" s="8"/>
      <c r="AT438" s="8"/>
      <c r="AU438" s="9"/>
      <c r="AV438" s="8"/>
      <c r="AW438" s="10"/>
    </row>
    <row r="439" ht="15.75" customHeight="1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6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Q439" s="8"/>
      <c r="AR439" s="8"/>
      <c r="AS439" s="8"/>
      <c r="AT439" s="8"/>
      <c r="AU439" s="9"/>
      <c r="AV439" s="8"/>
      <c r="AW439" s="10"/>
    </row>
    <row r="440" ht="15.75" customHeight="1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6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Q440" s="8"/>
      <c r="AR440" s="8"/>
      <c r="AS440" s="8"/>
      <c r="AT440" s="8"/>
      <c r="AU440" s="9"/>
      <c r="AV440" s="8"/>
      <c r="AW440" s="10"/>
    </row>
    <row r="441" ht="15.75" customHeight="1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6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Q441" s="8"/>
      <c r="AR441" s="8"/>
      <c r="AS441" s="8"/>
      <c r="AT441" s="8"/>
      <c r="AU441" s="9"/>
      <c r="AV441" s="8"/>
      <c r="AW441" s="10"/>
    </row>
    <row r="442" ht="15.75" customHeight="1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6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Q442" s="8"/>
      <c r="AR442" s="8"/>
      <c r="AS442" s="8"/>
      <c r="AT442" s="8"/>
      <c r="AU442" s="9"/>
      <c r="AV442" s="8"/>
      <c r="AW442" s="10"/>
    </row>
    <row r="443" ht="15.75" customHeight="1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6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Q443" s="8"/>
      <c r="AR443" s="8"/>
      <c r="AS443" s="8"/>
      <c r="AT443" s="8"/>
      <c r="AU443" s="9"/>
      <c r="AV443" s="8"/>
      <c r="AW443" s="10"/>
    </row>
    <row r="444" ht="15.75" customHeight="1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6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Q444" s="8"/>
      <c r="AR444" s="8"/>
      <c r="AS444" s="8"/>
      <c r="AT444" s="8"/>
      <c r="AU444" s="9"/>
      <c r="AV444" s="8"/>
      <c r="AW444" s="10"/>
    </row>
    <row r="445" ht="15.75" customHeight="1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6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Q445" s="8"/>
      <c r="AR445" s="8"/>
      <c r="AS445" s="8"/>
      <c r="AT445" s="8"/>
      <c r="AU445" s="9"/>
      <c r="AV445" s="8"/>
      <c r="AW445" s="10"/>
    </row>
    <row r="446" ht="15.75" customHeight="1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6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Q446" s="8"/>
      <c r="AR446" s="8"/>
      <c r="AS446" s="8"/>
      <c r="AT446" s="8"/>
      <c r="AU446" s="9"/>
      <c r="AV446" s="8"/>
      <c r="AW446" s="10"/>
    </row>
    <row r="447" ht="15.75" customHeight="1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6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Q447" s="8"/>
      <c r="AR447" s="8"/>
      <c r="AS447" s="8"/>
      <c r="AT447" s="8"/>
      <c r="AU447" s="9"/>
      <c r="AV447" s="8"/>
      <c r="AW447" s="10"/>
    </row>
    <row r="448" ht="15.75" customHeight="1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6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Q448" s="8"/>
      <c r="AR448" s="8"/>
      <c r="AS448" s="8"/>
      <c r="AT448" s="8"/>
      <c r="AU448" s="9"/>
      <c r="AV448" s="8"/>
      <c r="AW448" s="10"/>
    </row>
    <row r="449" ht="15.75" customHeight="1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6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Q449" s="8"/>
      <c r="AR449" s="8"/>
      <c r="AS449" s="8"/>
      <c r="AT449" s="8"/>
      <c r="AU449" s="9"/>
      <c r="AV449" s="8"/>
      <c r="AW449" s="10"/>
    </row>
    <row r="450" ht="15.75" customHeight="1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6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Q450" s="8"/>
      <c r="AR450" s="8"/>
      <c r="AS450" s="8"/>
      <c r="AT450" s="8"/>
      <c r="AU450" s="9"/>
      <c r="AV450" s="8"/>
      <c r="AW450" s="10"/>
    </row>
    <row r="451" ht="15.75" customHeight="1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6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Q451" s="8"/>
      <c r="AR451" s="8"/>
      <c r="AS451" s="8"/>
      <c r="AT451" s="8"/>
      <c r="AU451" s="9"/>
      <c r="AV451" s="8"/>
      <c r="AW451" s="10"/>
    </row>
    <row r="452" ht="15.75" customHeight="1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6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Q452" s="8"/>
      <c r="AR452" s="8"/>
      <c r="AS452" s="8"/>
      <c r="AT452" s="8"/>
      <c r="AU452" s="9"/>
      <c r="AV452" s="8"/>
      <c r="AW452" s="10"/>
    </row>
    <row r="453" ht="15.75" customHeight="1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6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Q453" s="8"/>
      <c r="AR453" s="8"/>
      <c r="AS453" s="8"/>
      <c r="AT453" s="8"/>
      <c r="AU453" s="9"/>
      <c r="AV453" s="8"/>
      <c r="AW453" s="10"/>
    </row>
    <row r="454" ht="15.75" customHeight="1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6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Q454" s="8"/>
      <c r="AR454" s="8"/>
      <c r="AS454" s="8"/>
      <c r="AT454" s="8"/>
      <c r="AU454" s="9"/>
      <c r="AV454" s="8"/>
      <c r="AW454" s="10"/>
    </row>
    <row r="455" ht="15.75" customHeight="1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6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Q455" s="8"/>
      <c r="AR455" s="8"/>
      <c r="AS455" s="8"/>
      <c r="AT455" s="8"/>
      <c r="AU455" s="9"/>
      <c r="AV455" s="8"/>
      <c r="AW455" s="10"/>
    </row>
    <row r="456" ht="15.75" customHeight="1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6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Q456" s="8"/>
      <c r="AR456" s="8"/>
      <c r="AS456" s="8"/>
      <c r="AT456" s="8"/>
      <c r="AU456" s="9"/>
      <c r="AV456" s="8"/>
      <c r="AW456" s="10"/>
    </row>
    <row r="457" ht="15.75" customHeight="1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6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Q457" s="8"/>
      <c r="AR457" s="8"/>
      <c r="AS457" s="8"/>
      <c r="AT457" s="8"/>
      <c r="AU457" s="9"/>
      <c r="AV457" s="8"/>
      <c r="AW457" s="10"/>
    </row>
    <row r="458" ht="15.75" customHeight="1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6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Q458" s="8"/>
      <c r="AR458" s="8"/>
      <c r="AS458" s="8"/>
      <c r="AT458" s="8"/>
      <c r="AU458" s="9"/>
      <c r="AV458" s="8"/>
      <c r="AW458" s="10"/>
    </row>
    <row r="459" ht="15.75" customHeight="1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6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Q459" s="8"/>
      <c r="AR459" s="8"/>
      <c r="AS459" s="8"/>
      <c r="AT459" s="8"/>
      <c r="AU459" s="9"/>
      <c r="AV459" s="8"/>
      <c r="AW459" s="10"/>
    </row>
    <row r="460" ht="15.75" customHeight="1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6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Q460" s="8"/>
      <c r="AR460" s="8"/>
      <c r="AS460" s="8"/>
      <c r="AT460" s="8"/>
      <c r="AU460" s="9"/>
      <c r="AV460" s="8"/>
      <c r="AW460" s="10"/>
    </row>
    <row r="461" ht="15.75" customHeight="1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6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Q461" s="8"/>
      <c r="AR461" s="8"/>
      <c r="AS461" s="8"/>
      <c r="AT461" s="8"/>
      <c r="AU461" s="9"/>
      <c r="AV461" s="8"/>
      <c r="AW461" s="10"/>
    </row>
    <row r="462" ht="15.75" customHeight="1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6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Q462" s="8"/>
      <c r="AR462" s="8"/>
      <c r="AS462" s="8"/>
      <c r="AT462" s="8"/>
      <c r="AU462" s="9"/>
      <c r="AV462" s="8"/>
      <c r="AW462" s="10"/>
    </row>
    <row r="463" ht="15.75" customHeight="1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6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Q463" s="8"/>
      <c r="AR463" s="8"/>
      <c r="AS463" s="8"/>
      <c r="AT463" s="8"/>
      <c r="AU463" s="9"/>
      <c r="AV463" s="8"/>
      <c r="AW463" s="10"/>
    </row>
    <row r="464" ht="15.75" customHeight="1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6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Q464" s="8"/>
      <c r="AR464" s="8"/>
      <c r="AS464" s="8"/>
      <c r="AT464" s="8"/>
      <c r="AU464" s="9"/>
      <c r="AV464" s="8"/>
      <c r="AW464" s="10"/>
    </row>
    <row r="465" ht="15.75" customHeight="1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6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Q465" s="8"/>
      <c r="AR465" s="8"/>
      <c r="AS465" s="8"/>
      <c r="AT465" s="8"/>
      <c r="AU465" s="9"/>
      <c r="AV465" s="8"/>
      <c r="AW465" s="10"/>
    </row>
    <row r="466" ht="15.75" customHeight="1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6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Q466" s="8"/>
      <c r="AR466" s="8"/>
      <c r="AS466" s="8"/>
      <c r="AT466" s="8"/>
      <c r="AU466" s="9"/>
      <c r="AV466" s="8"/>
      <c r="AW466" s="10"/>
    </row>
    <row r="467" ht="15.75" customHeight="1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6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Q467" s="8"/>
      <c r="AR467" s="8"/>
      <c r="AS467" s="8"/>
      <c r="AT467" s="8"/>
      <c r="AU467" s="9"/>
      <c r="AV467" s="8"/>
      <c r="AW467" s="10"/>
    </row>
    <row r="468" ht="15.75" customHeight="1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6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Q468" s="8"/>
      <c r="AR468" s="8"/>
      <c r="AS468" s="8"/>
      <c r="AT468" s="8"/>
      <c r="AU468" s="9"/>
      <c r="AV468" s="8"/>
      <c r="AW468" s="10"/>
    </row>
    <row r="469" ht="15.75" customHeight="1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6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Q469" s="8"/>
      <c r="AR469" s="8"/>
      <c r="AS469" s="8"/>
      <c r="AT469" s="8"/>
      <c r="AU469" s="9"/>
      <c r="AV469" s="8"/>
      <c r="AW469" s="10"/>
    </row>
    <row r="470" ht="15.75" customHeight="1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6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Q470" s="8"/>
      <c r="AR470" s="8"/>
      <c r="AS470" s="8"/>
      <c r="AT470" s="8"/>
      <c r="AU470" s="9"/>
      <c r="AV470" s="8"/>
      <c r="AW470" s="10"/>
    </row>
    <row r="471" ht="15.75" customHeight="1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6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Q471" s="8"/>
      <c r="AR471" s="8"/>
      <c r="AS471" s="8"/>
      <c r="AT471" s="8"/>
      <c r="AU471" s="9"/>
      <c r="AV471" s="8"/>
      <c r="AW471" s="10"/>
    </row>
    <row r="472" ht="15.75" customHeight="1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6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Q472" s="8"/>
      <c r="AR472" s="8"/>
      <c r="AS472" s="8"/>
      <c r="AT472" s="8"/>
      <c r="AU472" s="9"/>
      <c r="AV472" s="8"/>
      <c r="AW472" s="10"/>
    </row>
    <row r="473" ht="15.75" customHeight="1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6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Q473" s="8"/>
      <c r="AR473" s="8"/>
      <c r="AS473" s="8"/>
      <c r="AT473" s="8"/>
      <c r="AU473" s="9"/>
      <c r="AV473" s="8"/>
      <c r="AW473" s="10"/>
    </row>
    <row r="474" ht="15.75" customHeight="1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6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Q474" s="8"/>
      <c r="AR474" s="8"/>
      <c r="AS474" s="8"/>
      <c r="AT474" s="8"/>
      <c r="AU474" s="9"/>
      <c r="AV474" s="8"/>
      <c r="AW474" s="10"/>
    </row>
    <row r="475" ht="15.75" customHeight="1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6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Q475" s="8"/>
      <c r="AR475" s="8"/>
      <c r="AS475" s="8"/>
      <c r="AT475" s="8"/>
      <c r="AU475" s="9"/>
      <c r="AV475" s="8"/>
      <c r="AW475" s="10"/>
    </row>
    <row r="476" ht="15.75" customHeight="1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6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Q476" s="8"/>
      <c r="AR476" s="8"/>
      <c r="AS476" s="8"/>
      <c r="AT476" s="8"/>
      <c r="AU476" s="9"/>
      <c r="AV476" s="8"/>
      <c r="AW476" s="10"/>
    </row>
    <row r="477" ht="15.75" customHeight="1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6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Q477" s="8"/>
      <c r="AR477" s="8"/>
      <c r="AS477" s="8"/>
      <c r="AT477" s="8"/>
      <c r="AU477" s="9"/>
      <c r="AV477" s="8"/>
      <c r="AW477" s="10"/>
    </row>
    <row r="478" ht="15.75" customHeight="1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6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Q478" s="8"/>
      <c r="AR478" s="8"/>
      <c r="AS478" s="8"/>
      <c r="AT478" s="8"/>
      <c r="AU478" s="9"/>
      <c r="AV478" s="8"/>
      <c r="AW478" s="10"/>
    </row>
    <row r="479" ht="15.75" customHeight="1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6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Q479" s="8"/>
      <c r="AR479" s="8"/>
      <c r="AS479" s="8"/>
      <c r="AT479" s="8"/>
      <c r="AU479" s="9"/>
      <c r="AV479" s="8"/>
      <c r="AW479" s="10"/>
    </row>
    <row r="480" ht="15.75" customHeight="1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6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Q480" s="8"/>
      <c r="AR480" s="8"/>
      <c r="AS480" s="8"/>
      <c r="AT480" s="8"/>
      <c r="AU480" s="9"/>
      <c r="AV480" s="8"/>
      <c r="AW480" s="10"/>
    </row>
    <row r="481" ht="15.75" customHeight="1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6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Q481" s="8"/>
      <c r="AR481" s="8"/>
      <c r="AS481" s="8"/>
      <c r="AT481" s="8"/>
      <c r="AU481" s="9"/>
      <c r="AV481" s="8"/>
      <c r="AW481" s="10"/>
    </row>
    <row r="482" ht="15.75" customHeight="1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6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Q482" s="8"/>
      <c r="AR482" s="8"/>
      <c r="AS482" s="8"/>
      <c r="AT482" s="8"/>
      <c r="AU482" s="9"/>
      <c r="AV482" s="8"/>
      <c r="AW482" s="10"/>
    </row>
    <row r="483" ht="15.75" customHeight="1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6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Q483" s="8"/>
      <c r="AR483" s="8"/>
      <c r="AS483" s="8"/>
      <c r="AT483" s="8"/>
      <c r="AU483" s="9"/>
      <c r="AV483" s="8"/>
      <c r="AW483" s="10"/>
    </row>
    <row r="484" ht="15.75" customHeight="1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6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Q484" s="8"/>
      <c r="AR484" s="8"/>
      <c r="AS484" s="8"/>
      <c r="AT484" s="8"/>
      <c r="AU484" s="9"/>
      <c r="AV484" s="8"/>
      <c r="AW484" s="10"/>
    </row>
    <row r="485" ht="15.75" customHeight="1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6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Q485" s="8"/>
      <c r="AR485" s="8"/>
      <c r="AS485" s="8"/>
      <c r="AT485" s="8"/>
      <c r="AU485" s="9"/>
      <c r="AV485" s="8"/>
      <c r="AW485" s="10"/>
    </row>
    <row r="486" ht="15.75" customHeight="1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6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Q486" s="8"/>
      <c r="AR486" s="8"/>
      <c r="AS486" s="8"/>
      <c r="AT486" s="8"/>
      <c r="AU486" s="9"/>
      <c r="AV486" s="8"/>
      <c r="AW486" s="10"/>
    </row>
    <row r="487" ht="15.75" customHeight="1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6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Q487" s="8"/>
      <c r="AR487" s="8"/>
      <c r="AS487" s="8"/>
      <c r="AT487" s="8"/>
      <c r="AU487" s="9"/>
      <c r="AV487" s="8"/>
      <c r="AW487" s="10"/>
    </row>
    <row r="488" ht="15.75" customHeight="1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6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Q488" s="8"/>
      <c r="AR488" s="8"/>
      <c r="AS488" s="8"/>
      <c r="AT488" s="8"/>
      <c r="AU488" s="9"/>
      <c r="AV488" s="8"/>
      <c r="AW488" s="10"/>
    </row>
    <row r="489" ht="15.75" customHeight="1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6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Q489" s="8"/>
      <c r="AR489" s="8"/>
      <c r="AS489" s="8"/>
      <c r="AT489" s="8"/>
      <c r="AU489" s="9"/>
      <c r="AV489" s="8"/>
      <c r="AW489" s="10"/>
    </row>
    <row r="490" ht="15.75" customHeight="1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6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Q490" s="8"/>
      <c r="AR490" s="8"/>
      <c r="AS490" s="8"/>
      <c r="AT490" s="8"/>
      <c r="AU490" s="9"/>
      <c r="AV490" s="8"/>
      <c r="AW490" s="10"/>
    </row>
    <row r="491" ht="15.75" customHeight="1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6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Q491" s="8"/>
      <c r="AR491" s="8"/>
      <c r="AS491" s="8"/>
      <c r="AT491" s="8"/>
      <c r="AU491" s="9"/>
      <c r="AV491" s="8"/>
      <c r="AW491" s="10"/>
    </row>
    <row r="492" ht="15.75" customHeight="1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6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Q492" s="8"/>
      <c r="AR492" s="8"/>
      <c r="AS492" s="8"/>
      <c r="AT492" s="8"/>
      <c r="AU492" s="9"/>
      <c r="AV492" s="8"/>
      <c r="AW492" s="10"/>
    </row>
    <row r="493" ht="15.75" customHeight="1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6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Q493" s="8"/>
      <c r="AR493" s="8"/>
      <c r="AS493" s="8"/>
      <c r="AT493" s="8"/>
      <c r="AU493" s="9"/>
      <c r="AV493" s="8"/>
      <c r="AW493" s="10"/>
    </row>
    <row r="494" ht="15.75" customHeight="1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6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Q494" s="8"/>
      <c r="AR494" s="8"/>
      <c r="AS494" s="8"/>
      <c r="AT494" s="8"/>
      <c r="AU494" s="9"/>
      <c r="AV494" s="8"/>
      <c r="AW494" s="10"/>
    </row>
    <row r="495" ht="15.75" customHeight="1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6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Q495" s="8"/>
      <c r="AR495" s="8"/>
      <c r="AS495" s="8"/>
      <c r="AT495" s="8"/>
      <c r="AU495" s="9"/>
      <c r="AV495" s="8"/>
      <c r="AW495" s="10"/>
    </row>
    <row r="496" ht="15.75" customHeight="1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6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Q496" s="8"/>
      <c r="AR496" s="8"/>
      <c r="AS496" s="8"/>
      <c r="AT496" s="8"/>
      <c r="AU496" s="9"/>
      <c r="AV496" s="8"/>
      <c r="AW496" s="10"/>
    </row>
    <row r="497" ht="15.75" customHeight="1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6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Q497" s="8"/>
      <c r="AR497" s="8"/>
      <c r="AS497" s="8"/>
      <c r="AT497" s="8"/>
      <c r="AU497" s="9"/>
      <c r="AV497" s="8"/>
      <c r="AW497" s="10"/>
    </row>
    <row r="498" ht="15.75" customHeight="1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6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Q498" s="8"/>
      <c r="AR498" s="8"/>
      <c r="AS498" s="8"/>
      <c r="AT498" s="8"/>
      <c r="AU498" s="9"/>
      <c r="AV498" s="8"/>
      <c r="AW498" s="10"/>
    </row>
    <row r="499" ht="15.75" customHeight="1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6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Q499" s="8"/>
      <c r="AR499" s="8"/>
      <c r="AS499" s="8"/>
      <c r="AT499" s="8"/>
      <c r="AU499" s="9"/>
      <c r="AV499" s="8"/>
      <c r="AW499" s="10"/>
    </row>
    <row r="500" ht="15.75" customHeight="1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6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Q500" s="8"/>
      <c r="AR500" s="8"/>
      <c r="AS500" s="8"/>
      <c r="AT500" s="8"/>
      <c r="AU500" s="9"/>
      <c r="AV500" s="8"/>
      <c r="AW500" s="10"/>
    </row>
    <row r="501" ht="15.75" customHeight="1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6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Q501" s="8"/>
      <c r="AR501" s="8"/>
      <c r="AS501" s="8"/>
      <c r="AT501" s="8"/>
      <c r="AU501" s="9"/>
      <c r="AV501" s="8"/>
      <c r="AW501" s="10"/>
    </row>
    <row r="502" ht="15.75" customHeight="1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6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Q502" s="8"/>
      <c r="AR502" s="8"/>
      <c r="AS502" s="8"/>
      <c r="AT502" s="8"/>
      <c r="AU502" s="9"/>
      <c r="AV502" s="8"/>
      <c r="AW502" s="10"/>
    </row>
    <row r="503" ht="15.75" customHeight="1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6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Q503" s="8"/>
      <c r="AR503" s="8"/>
      <c r="AS503" s="8"/>
      <c r="AT503" s="8"/>
      <c r="AU503" s="9"/>
      <c r="AV503" s="8"/>
      <c r="AW503" s="10"/>
    </row>
    <row r="504" ht="15.75" customHeight="1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6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Q504" s="8"/>
      <c r="AR504" s="8"/>
      <c r="AS504" s="8"/>
      <c r="AT504" s="8"/>
      <c r="AU504" s="9"/>
      <c r="AV504" s="8"/>
      <c r="AW504" s="10"/>
    </row>
    <row r="505" ht="15.75" customHeight="1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6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Q505" s="8"/>
      <c r="AR505" s="8"/>
      <c r="AS505" s="8"/>
      <c r="AT505" s="8"/>
      <c r="AU505" s="9"/>
      <c r="AV505" s="8"/>
      <c r="AW505" s="10"/>
    </row>
    <row r="506" ht="15.75" customHeight="1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6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Q506" s="8"/>
      <c r="AR506" s="8"/>
      <c r="AS506" s="8"/>
      <c r="AT506" s="8"/>
      <c r="AU506" s="9"/>
      <c r="AV506" s="8"/>
      <c r="AW506" s="10"/>
    </row>
    <row r="507" ht="15.75" customHeight="1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6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Q507" s="8"/>
      <c r="AR507" s="8"/>
      <c r="AS507" s="8"/>
      <c r="AT507" s="8"/>
      <c r="AU507" s="9"/>
      <c r="AV507" s="8"/>
      <c r="AW507" s="10"/>
    </row>
    <row r="508" ht="15.75" customHeight="1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6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Q508" s="8"/>
      <c r="AR508" s="8"/>
      <c r="AS508" s="8"/>
      <c r="AT508" s="8"/>
      <c r="AU508" s="9"/>
      <c r="AV508" s="8"/>
      <c r="AW508" s="10"/>
    </row>
    <row r="509" ht="15.75" customHeight="1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6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Q509" s="8"/>
      <c r="AR509" s="8"/>
      <c r="AS509" s="8"/>
      <c r="AT509" s="8"/>
      <c r="AU509" s="9"/>
      <c r="AV509" s="8"/>
      <c r="AW509" s="10"/>
    </row>
    <row r="510" ht="15.75" customHeight="1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6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Q510" s="8"/>
      <c r="AR510" s="8"/>
      <c r="AS510" s="8"/>
      <c r="AT510" s="8"/>
      <c r="AU510" s="9"/>
      <c r="AV510" s="8"/>
      <c r="AW510" s="10"/>
    </row>
    <row r="511" ht="15.75" customHeight="1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6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Q511" s="8"/>
      <c r="AR511" s="8"/>
      <c r="AS511" s="8"/>
      <c r="AT511" s="8"/>
      <c r="AU511" s="9"/>
      <c r="AV511" s="8"/>
      <c r="AW511" s="10"/>
    </row>
    <row r="512" ht="15.75" customHeight="1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6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Q512" s="8"/>
      <c r="AR512" s="8"/>
      <c r="AS512" s="8"/>
      <c r="AT512" s="8"/>
      <c r="AU512" s="9"/>
      <c r="AV512" s="8"/>
      <c r="AW512" s="10"/>
    </row>
    <row r="513" ht="15.75" customHeight="1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6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Q513" s="8"/>
      <c r="AR513" s="8"/>
      <c r="AS513" s="8"/>
      <c r="AT513" s="8"/>
      <c r="AU513" s="9"/>
      <c r="AV513" s="8"/>
      <c r="AW513" s="10"/>
    </row>
    <row r="514" ht="15.75" customHeight="1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6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Q514" s="8"/>
      <c r="AR514" s="8"/>
      <c r="AS514" s="8"/>
      <c r="AT514" s="8"/>
      <c r="AU514" s="9"/>
      <c r="AV514" s="8"/>
      <c r="AW514" s="10"/>
    </row>
    <row r="515" ht="15.75" customHeight="1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6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Q515" s="8"/>
      <c r="AR515" s="8"/>
      <c r="AS515" s="8"/>
      <c r="AT515" s="8"/>
      <c r="AU515" s="9"/>
      <c r="AV515" s="8"/>
      <c r="AW515" s="10"/>
    </row>
    <row r="516" ht="15.75" customHeight="1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6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Q516" s="8"/>
      <c r="AR516" s="8"/>
      <c r="AS516" s="8"/>
      <c r="AT516" s="8"/>
      <c r="AU516" s="9"/>
      <c r="AV516" s="8"/>
      <c r="AW516" s="10"/>
    </row>
    <row r="517" ht="15.75" customHeight="1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6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Q517" s="8"/>
      <c r="AR517" s="8"/>
      <c r="AS517" s="8"/>
      <c r="AT517" s="8"/>
      <c r="AU517" s="9"/>
      <c r="AV517" s="8"/>
      <c r="AW517" s="10"/>
    </row>
    <row r="518" ht="15.75" customHeight="1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6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Q518" s="8"/>
      <c r="AR518" s="8"/>
      <c r="AS518" s="8"/>
      <c r="AT518" s="8"/>
      <c r="AU518" s="9"/>
      <c r="AV518" s="8"/>
      <c r="AW518" s="10"/>
    </row>
    <row r="519" ht="15.75" customHeight="1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6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Q519" s="8"/>
      <c r="AR519" s="8"/>
      <c r="AS519" s="8"/>
      <c r="AT519" s="8"/>
      <c r="AU519" s="9"/>
      <c r="AV519" s="8"/>
      <c r="AW519" s="10"/>
    </row>
    <row r="520" ht="15.75" customHeight="1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6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Q520" s="8"/>
      <c r="AR520" s="8"/>
      <c r="AS520" s="8"/>
      <c r="AT520" s="8"/>
      <c r="AU520" s="9"/>
      <c r="AV520" s="8"/>
      <c r="AW520" s="10"/>
    </row>
    <row r="521" ht="15.75" customHeight="1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6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Q521" s="8"/>
      <c r="AR521" s="8"/>
      <c r="AS521" s="8"/>
      <c r="AT521" s="8"/>
      <c r="AU521" s="9"/>
      <c r="AV521" s="8"/>
      <c r="AW521" s="10"/>
    </row>
    <row r="522" ht="15.75" customHeight="1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6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Q522" s="8"/>
      <c r="AR522" s="8"/>
      <c r="AS522" s="8"/>
      <c r="AT522" s="8"/>
      <c r="AU522" s="9"/>
      <c r="AV522" s="8"/>
      <c r="AW522" s="10"/>
    </row>
    <row r="523" ht="15.75" customHeight="1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6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Q523" s="8"/>
      <c r="AR523" s="8"/>
      <c r="AS523" s="8"/>
      <c r="AT523" s="8"/>
      <c r="AU523" s="9"/>
      <c r="AV523" s="8"/>
      <c r="AW523" s="10"/>
    </row>
    <row r="524" ht="15.75" customHeight="1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6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Q524" s="8"/>
      <c r="AR524" s="8"/>
      <c r="AS524" s="8"/>
      <c r="AT524" s="8"/>
      <c r="AU524" s="9"/>
      <c r="AV524" s="8"/>
      <c r="AW524" s="10"/>
    </row>
    <row r="525" ht="15.75" customHeight="1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6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Q525" s="8"/>
      <c r="AR525" s="8"/>
      <c r="AS525" s="8"/>
      <c r="AT525" s="8"/>
      <c r="AU525" s="9"/>
      <c r="AV525" s="8"/>
      <c r="AW525" s="10"/>
    </row>
    <row r="526" ht="15.75" customHeight="1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6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Q526" s="8"/>
      <c r="AR526" s="8"/>
      <c r="AS526" s="8"/>
      <c r="AT526" s="8"/>
      <c r="AU526" s="9"/>
      <c r="AV526" s="8"/>
      <c r="AW526" s="10"/>
    </row>
    <row r="527" ht="15.75" customHeight="1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6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Q527" s="8"/>
      <c r="AR527" s="8"/>
      <c r="AS527" s="8"/>
      <c r="AT527" s="8"/>
      <c r="AU527" s="9"/>
      <c r="AV527" s="8"/>
      <c r="AW527" s="10"/>
    </row>
    <row r="528" ht="15.75" customHeight="1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6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Q528" s="8"/>
      <c r="AR528" s="8"/>
      <c r="AS528" s="8"/>
      <c r="AT528" s="8"/>
      <c r="AU528" s="9"/>
      <c r="AV528" s="8"/>
      <c r="AW528" s="10"/>
    </row>
    <row r="529" ht="15.75" customHeight="1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6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Q529" s="8"/>
      <c r="AR529" s="8"/>
      <c r="AS529" s="8"/>
      <c r="AT529" s="8"/>
      <c r="AU529" s="9"/>
      <c r="AV529" s="8"/>
      <c r="AW529" s="10"/>
    </row>
    <row r="530" ht="15.75" customHeight="1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6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Q530" s="8"/>
      <c r="AR530" s="8"/>
      <c r="AS530" s="8"/>
      <c r="AT530" s="8"/>
      <c r="AU530" s="9"/>
      <c r="AV530" s="8"/>
      <c r="AW530" s="10"/>
    </row>
    <row r="531" ht="15.75" customHeight="1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6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Q531" s="8"/>
      <c r="AR531" s="8"/>
      <c r="AS531" s="8"/>
      <c r="AT531" s="8"/>
      <c r="AU531" s="9"/>
      <c r="AV531" s="8"/>
      <c r="AW531" s="10"/>
    </row>
    <row r="532" ht="15.75" customHeight="1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6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Q532" s="8"/>
      <c r="AR532" s="8"/>
      <c r="AS532" s="8"/>
      <c r="AT532" s="8"/>
      <c r="AU532" s="9"/>
      <c r="AV532" s="8"/>
      <c r="AW532" s="10"/>
    </row>
    <row r="533" ht="15.75" customHeight="1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6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Q533" s="8"/>
      <c r="AR533" s="8"/>
      <c r="AS533" s="8"/>
      <c r="AT533" s="8"/>
      <c r="AU533" s="9"/>
      <c r="AV533" s="8"/>
      <c r="AW533" s="10"/>
    </row>
    <row r="534" ht="15.75" customHeight="1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6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Q534" s="8"/>
      <c r="AR534" s="8"/>
      <c r="AS534" s="8"/>
      <c r="AT534" s="8"/>
      <c r="AU534" s="9"/>
      <c r="AV534" s="8"/>
      <c r="AW534" s="10"/>
    </row>
    <row r="535" ht="15.75" customHeight="1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6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Q535" s="8"/>
      <c r="AR535" s="8"/>
      <c r="AS535" s="8"/>
      <c r="AT535" s="8"/>
      <c r="AU535" s="9"/>
      <c r="AV535" s="8"/>
      <c r="AW535" s="10"/>
    </row>
    <row r="536" ht="15.75" customHeight="1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6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Q536" s="8"/>
      <c r="AR536" s="8"/>
      <c r="AS536" s="8"/>
      <c r="AT536" s="8"/>
      <c r="AU536" s="9"/>
      <c r="AV536" s="8"/>
      <c r="AW536" s="10"/>
    </row>
    <row r="537" ht="15.75" customHeight="1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6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Q537" s="8"/>
      <c r="AR537" s="8"/>
      <c r="AS537" s="8"/>
      <c r="AT537" s="8"/>
      <c r="AU537" s="9"/>
      <c r="AV537" s="8"/>
      <c r="AW537" s="10"/>
    </row>
    <row r="538" ht="15.75" customHeight="1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6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Q538" s="8"/>
      <c r="AR538" s="8"/>
      <c r="AS538" s="8"/>
      <c r="AT538" s="8"/>
      <c r="AU538" s="9"/>
      <c r="AV538" s="8"/>
      <c r="AW538" s="10"/>
    </row>
    <row r="539" ht="15.75" customHeight="1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6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Q539" s="8"/>
      <c r="AR539" s="8"/>
      <c r="AS539" s="8"/>
      <c r="AT539" s="8"/>
      <c r="AU539" s="9"/>
      <c r="AV539" s="8"/>
      <c r="AW539" s="10"/>
    </row>
    <row r="540" ht="15.75" customHeight="1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6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Q540" s="8"/>
      <c r="AR540" s="8"/>
      <c r="AS540" s="8"/>
      <c r="AT540" s="8"/>
      <c r="AU540" s="9"/>
      <c r="AV540" s="8"/>
      <c r="AW540" s="10"/>
    </row>
    <row r="541" ht="15.75" customHeight="1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6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Q541" s="8"/>
      <c r="AR541" s="8"/>
      <c r="AS541" s="8"/>
      <c r="AT541" s="8"/>
      <c r="AU541" s="9"/>
      <c r="AV541" s="8"/>
      <c r="AW541" s="10"/>
    </row>
    <row r="542" ht="15.75" customHeight="1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6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Q542" s="8"/>
      <c r="AR542" s="8"/>
      <c r="AS542" s="8"/>
      <c r="AT542" s="8"/>
      <c r="AU542" s="9"/>
      <c r="AV542" s="8"/>
      <c r="AW542" s="10"/>
    </row>
    <row r="543" ht="15.75" customHeight="1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6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Q543" s="8"/>
      <c r="AR543" s="8"/>
      <c r="AS543" s="8"/>
      <c r="AT543" s="8"/>
      <c r="AU543" s="9"/>
      <c r="AV543" s="8"/>
      <c r="AW543" s="10"/>
    </row>
    <row r="544" ht="15.75" customHeight="1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6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Q544" s="8"/>
      <c r="AR544" s="8"/>
      <c r="AS544" s="8"/>
      <c r="AT544" s="8"/>
      <c r="AU544" s="9"/>
      <c r="AV544" s="8"/>
      <c r="AW544" s="10"/>
    </row>
    <row r="545" ht="15.75" customHeight="1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6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Q545" s="8"/>
      <c r="AR545" s="8"/>
      <c r="AS545" s="8"/>
      <c r="AT545" s="8"/>
      <c r="AU545" s="9"/>
      <c r="AV545" s="8"/>
      <c r="AW545" s="10"/>
    </row>
    <row r="546" ht="15.75" customHeight="1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6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Q546" s="8"/>
      <c r="AR546" s="8"/>
      <c r="AS546" s="8"/>
      <c r="AT546" s="8"/>
      <c r="AU546" s="9"/>
      <c r="AV546" s="8"/>
      <c r="AW546" s="10"/>
    </row>
    <row r="547" ht="15.75" customHeight="1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6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Q547" s="8"/>
      <c r="AR547" s="8"/>
      <c r="AS547" s="8"/>
      <c r="AT547" s="8"/>
      <c r="AU547" s="9"/>
      <c r="AV547" s="8"/>
      <c r="AW547" s="10"/>
    </row>
    <row r="548" ht="15.75" customHeight="1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6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Q548" s="8"/>
      <c r="AR548" s="8"/>
      <c r="AS548" s="8"/>
      <c r="AT548" s="8"/>
      <c r="AU548" s="9"/>
      <c r="AV548" s="8"/>
      <c r="AW548" s="10"/>
    </row>
    <row r="549" ht="15.75" customHeight="1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6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Q549" s="8"/>
      <c r="AR549" s="8"/>
      <c r="AS549" s="8"/>
      <c r="AT549" s="8"/>
      <c r="AU549" s="9"/>
      <c r="AV549" s="8"/>
      <c r="AW549" s="10"/>
    </row>
    <row r="550" ht="15.75" customHeight="1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6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Q550" s="8"/>
      <c r="AR550" s="8"/>
      <c r="AS550" s="8"/>
      <c r="AT550" s="8"/>
      <c r="AU550" s="9"/>
      <c r="AV550" s="8"/>
      <c r="AW550" s="10"/>
    </row>
    <row r="551" ht="15.75" customHeight="1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6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Q551" s="8"/>
      <c r="AR551" s="8"/>
      <c r="AS551" s="8"/>
      <c r="AT551" s="8"/>
      <c r="AU551" s="9"/>
      <c r="AV551" s="8"/>
      <c r="AW551" s="10"/>
    </row>
    <row r="552" ht="15.75" customHeight="1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6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Q552" s="8"/>
      <c r="AR552" s="8"/>
      <c r="AS552" s="8"/>
      <c r="AT552" s="8"/>
      <c r="AU552" s="9"/>
      <c r="AV552" s="8"/>
      <c r="AW552" s="10"/>
    </row>
    <row r="553" ht="15.75" customHeight="1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6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Q553" s="8"/>
      <c r="AR553" s="8"/>
      <c r="AS553" s="8"/>
      <c r="AT553" s="8"/>
      <c r="AU553" s="9"/>
      <c r="AV553" s="8"/>
      <c r="AW553" s="10"/>
    </row>
    <row r="554" ht="15.75" customHeight="1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6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Q554" s="8"/>
      <c r="AR554" s="8"/>
      <c r="AS554" s="8"/>
      <c r="AT554" s="8"/>
      <c r="AU554" s="9"/>
      <c r="AV554" s="8"/>
      <c r="AW554" s="10"/>
    </row>
    <row r="555" ht="15.75" customHeight="1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6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Q555" s="8"/>
      <c r="AR555" s="8"/>
      <c r="AS555" s="8"/>
      <c r="AT555" s="8"/>
      <c r="AU555" s="9"/>
      <c r="AV555" s="8"/>
      <c r="AW555" s="10"/>
    </row>
    <row r="556" ht="15.75" customHeight="1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6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Q556" s="8"/>
      <c r="AR556" s="8"/>
      <c r="AS556" s="8"/>
      <c r="AT556" s="8"/>
      <c r="AU556" s="9"/>
      <c r="AV556" s="8"/>
      <c r="AW556" s="10"/>
    </row>
    <row r="557" ht="15.75" customHeight="1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6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Q557" s="8"/>
      <c r="AR557" s="8"/>
      <c r="AS557" s="8"/>
      <c r="AT557" s="8"/>
      <c r="AU557" s="9"/>
      <c r="AV557" s="8"/>
      <c r="AW557" s="10"/>
    </row>
    <row r="558" ht="15.75" customHeight="1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6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Q558" s="8"/>
      <c r="AR558" s="8"/>
      <c r="AS558" s="8"/>
      <c r="AT558" s="8"/>
      <c r="AU558" s="9"/>
      <c r="AV558" s="8"/>
      <c r="AW558" s="10"/>
    </row>
    <row r="559" ht="15.75" customHeight="1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6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Q559" s="8"/>
      <c r="AR559" s="8"/>
      <c r="AS559" s="8"/>
      <c r="AT559" s="8"/>
      <c r="AU559" s="9"/>
      <c r="AV559" s="8"/>
      <c r="AW559" s="10"/>
    </row>
    <row r="560" ht="15.75" customHeight="1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6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Q560" s="8"/>
      <c r="AR560" s="8"/>
      <c r="AS560" s="8"/>
      <c r="AT560" s="8"/>
      <c r="AU560" s="9"/>
      <c r="AV560" s="8"/>
      <c r="AW560" s="10"/>
    </row>
    <row r="561" ht="15.75" customHeight="1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6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Q561" s="8"/>
      <c r="AR561" s="8"/>
      <c r="AS561" s="8"/>
      <c r="AT561" s="8"/>
      <c r="AU561" s="9"/>
      <c r="AV561" s="8"/>
      <c r="AW561" s="10"/>
    </row>
    <row r="562" ht="15.75" customHeight="1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6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Q562" s="8"/>
      <c r="AR562" s="8"/>
      <c r="AS562" s="8"/>
      <c r="AT562" s="8"/>
      <c r="AU562" s="9"/>
      <c r="AV562" s="8"/>
      <c r="AW562" s="10"/>
    </row>
    <row r="563" ht="15.75" customHeight="1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6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Q563" s="8"/>
      <c r="AR563" s="8"/>
      <c r="AS563" s="8"/>
      <c r="AT563" s="8"/>
      <c r="AU563" s="9"/>
      <c r="AV563" s="8"/>
      <c r="AW563" s="10"/>
    </row>
    <row r="564" ht="15.75" customHeight="1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6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Q564" s="8"/>
      <c r="AR564" s="8"/>
      <c r="AS564" s="8"/>
      <c r="AT564" s="8"/>
      <c r="AU564" s="9"/>
      <c r="AV564" s="8"/>
      <c r="AW564" s="10"/>
    </row>
    <row r="565" ht="15.75" customHeight="1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6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Q565" s="8"/>
      <c r="AR565" s="8"/>
      <c r="AS565" s="8"/>
      <c r="AT565" s="8"/>
      <c r="AU565" s="9"/>
      <c r="AV565" s="8"/>
      <c r="AW565" s="10"/>
    </row>
    <row r="566" ht="15.75" customHeight="1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6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Q566" s="8"/>
      <c r="AR566" s="8"/>
      <c r="AS566" s="8"/>
      <c r="AT566" s="8"/>
      <c r="AU566" s="9"/>
      <c r="AV566" s="8"/>
      <c r="AW566" s="10"/>
    </row>
    <row r="567" ht="15.75" customHeight="1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6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Q567" s="8"/>
      <c r="AR567" s="8"/>
      <c r="AS567" s="8"/>
      <c r="AT567" s="8"/>
      <c r="AU567" s="9"/>
      <c r="AV567" s="8"/>
      <c r="AW567" s="10"/>
    </row>
    <row r="568" ht="15.75" customHeight="1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6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Q568" s="8"/>
      <c r="AR568" s="8"/>
      <c r="AS568" s="8"/>
      <c r="AT568" s="8"/>
      <c r="AU568" s="9"/>
      <c r="AV568" s="8"/>
      <c r="AW568" s="10"/>
    </row>
    <row r="569" ht="15.75" customHeight="1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6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Q569" s="8"/>
      <c r="AR569" s="8"/>
      <c r="AS569" s="8"/>
      <c r="AT569" s="8"/>
      <c r="AU569" s="9"/>
      <c r="AV569" s="8"/>
      <c r="AW569" s="10"/>
    </row>
    <row r="570" ht="15.75" customHeight="1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6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Q570" s="8"/>
      <c r="AR570" s="8"/>
      <c r="AS570" s="8"/>
      <c r="AT570" s="8"/>
      <c r="AU570" s="9"/>
      <c r="AV570" s="8"/>
      <c r="AW570" s="10"/>
    </row>
    <row r="571" ht="15.75" customHeight="1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6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Q571" s="8"/>
      <c r="AR571" s="8"/>
      <c r="AS571" s="8"/>
      <c r="AT571" s="8"/>
      <c r="AU571" s="9"/>
      <c r="AV571" s="8"/>
      <c r="AW571" s="10"/>
    </row>
    <row r="572" ht="15.75" customHeight="1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6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Q572" s="8"/>
      <c r="AR572" s="8"/>
      <c r="AS572" s="8"/>
      <c r="AT572" s="8"/>
      <c r="AU572" s="9"/>
      <c r="AV572" s="8"/>
      <c r="AW572" s="10"/>
    </row>
    <row r="573" ht="15.75" customHeight="1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6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Q573" s="8"/>
      <c r="AR573" s="8"/>
      <c r="AS573" s="8"/>
      <c r="AT573" s="8"/>
      <c r="AU573" s="9"/>
      <c r="AV573" s="8"/>
      <c r="AW573" s="10"/>
    </row>
    <row r="574" ht="15.75" customHeight="1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6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Q574" s="8"/>
      <c r="AR574" s="8"/>
      <c r="AS574" s="8"/>
      <c r="AT574" s="8"/>
      <c r="AU574" s="9"/>
      <c r="AV574" s="8"/>
      <c r="AW574" s="10"/>
    </row>
    <row r="575" ht="15.75" customHeight="1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6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Q575" s="8"/>
      <c r="AR575" s="8"/>
      <c r="AS575" s="8"/>
      <c r="AT575" s="8"/>
      <c r="AU575" s="9"/>
      <c r="AV575" s="8"/>
      <c r="AW575" s="10"/>
    </row>
    <row r="576" ht="15.75" customHeight="1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6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Q576" s="8"/>
      <c r="AR576" s="8"/>
      <c r="AS576" s="8"/>
      <c r="AT576" s="8"/>
      <c r="AU576" s="9"/>
      <c r="AV576" s="8"/>
      <c r="AW576" s="10"/>
    </row>
    <row r="577" ht="15.75" customHeight="1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6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Q577" s="8"/>
      <c r="AR577" s="8"/>
      <c r="AS577" s="8"/>
      <c r="AT577" s="8"/>
      <c r="AU577" s="9"/>
      <c r="AV577" s="8"/>
      <c r="AW577" s="10"/>
    </row>
    <row r="578" ht="15.75" customHeight="1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6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Q578" s="8"/>
      <c r="AR578" s="8"/>
      <c r="AS578" s="8"/>
      <c r="AT578" s="8"/>
      <c r="AU578" s="9"/>
      <c r="AV578" s="8"/>
      <c r="AW578" s="10"/>
    </row>
    <row r="579" ht="15.75" customHeight="1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6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Q579" s="8"/>
      <c r="AR579" s="8"/>
      <c r="AS579" s="8"/>
      <c r="AT579" s="8"/>
      <c r="AU579" s="9"/>
      <c r="AV579" s="8"/>
      <c r="AW579" s="10"/>
    </row>
    <row r="580" ht="15.75" customHeight="1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6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Q580" s="8"/>
      <c r="AR580" s="8"/>
      <c r="AS580" s="8"/>
      <c r="AT580" s="8"/>
      <c r="AU580" s="9"/>
      <c r="AV580" s="8"/>
      <c r="AW580" s="10"/>
    </row>
    <row r="581" ht="15.75" customHeight="1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6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Q581" s="8"/>
      <c r="AR581" s="8"/>
      <c r="AS581" s="8"/>
      <c r="AT581" s="8"/>
      <c r="AU581" s="9"/>
      <c r="AV581" s="8"/>
      <c r="AW581" s="10"/>
    </row>
    <row r="582" ht="15.75" customHeight="1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6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Q582" s="8"/>
      <c r="AR582" s="8"/>
      <c r="AS582" s="8"/>
      <c r="AT582" s="8"/>
      <c r="AU582" s="9"/>
      <c r="AV582" s="8"/>
      <c r="AW582" s="10"/>
    </row>
    <row r="583" ht="15.75" customHeight="1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6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Q583" s="8"/>
      <c r="AR583" s="8"/>
      <c r="AS583" s="8"/>
      <c r="AT583" s="8"/>
      <c r="AU583" s="9"/>
      <c r="AV583" s="8"/>
      <c r="AW583" s="10"/>
    </row>
    <row r="584" ht="15.75" customHeight="1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6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Q584" s="8"/>
      <c r="AR584" s="8"/>
      <c r="AS584" s="8"/>
      <c r="AT584" s="8"/>
      <c r="AU584" s="9"/>
      <c r="AV584" s="8"/>
      <c r="AW584" s="10"/>
    </row>
    <row r="585" ht="15.75" customHeight="1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6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Q585" s="8"/>
      <c r="AR585" s="8"/>
      <c r="AS585" s="8"/>
      <c r="AT585" s="8"/>
      <c r="AU585" s="9"/>
      <c r="AV585" s="8"/>
      <c r="AW585" s="10"/>
    </row>
    <row r="586" ht="15.75" customHeight="1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6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Q586" s="8"/>
      <c r="AR586" s="8"/>
      <c r="AS586" s="8"/>
      <c r="AT586" s="8"/>
      <c r="AU586" s="9"/>
      <c r="AV586" s="8"/>
      <c r="AW586" s="10"/>
    </row>
    <row r="587" ht="15.75" customHeight="1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6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Q587" s="8"/>
      <c r="AR587" s="8"/>
      <c r="AS587" s="8"/>
      <c r="AT587" s="8"/>
      <c r="AU587" s="9"/>
      <c r="AV587" s="8"/>
      <c r="AW587" s="10"/>
    </row>
    <row r="588" ht="15.75" customHeight="1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6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Q588" s="8"/>
      <c r="AR588" s="8"/>
      <c r="AS588" s="8"/>
      <c r="AT588" s="8"/>
      <c r="AU588" s="9"/>
      <c r="AV588" s="8"/>
      <c r="AW588" s="10"/>
    </row>
    <row r="589" ht="15.75" customHeight="1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6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Q589" s="8"/>
      <c r="AR589" s="8"/>
      <c r="AS589" s="8"/>
      <c r="AT589" s="8"/>
      <c r="AU589" s="9"/>
      <c r="AV589" s="8"/>
      <c r="AW589" s="10"/>
    </row>
    <row r="590" ht="15.75" customHeight="1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6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Q590" s="8"/>
      <c r="AR590" s="8"/>
      <c r="AS590" s="8"/>
      <c r="AT590" s="8"/>
      <c r="AU590" s="9"/>
      <c r="AV590" s="8"/>
      <c r="AW590" s="10"/>
    </row>
    <row r="591" ht="15.75" customHeight="1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6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Q591" s="8"/>
      <c r="AR591" s="8"/>
      <c r="AS591" s="8"/>
      <c r="AT591" s="8"/>
      <c r="AU591" s="9"/>
      <c r="AV591" s="8"/>
      <c r="AW591" s="10"/>
    </row>
    <row r="592" ht="15.75" customHeight="1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6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Q592" s="8"/>
      <c r="AR592" s="8"/>
      <c r="AS592" s="8"/>
      <c r="AT592" s="8"/>
      <c r="AU592" s="9"/>
      <c r="AV592" s="8"/>
      <c r="AW592" s="10"/>
    </row>
    <row r="593" ht="15.75" customHeight="1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6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Q593" s="8"/>
      <c r="AR593" s="8"/>
      <c r="AS593" s="8"/>
      <c r="AT593" s="8"/>
      <c r="AU593" s="9"/>
      <c r="AV593" s="8"/>
      <c r="AW593" s="10"/>
    </row>
    <row r="594" ht="15.75" customHeight="1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6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Q594" s="8"/>
      <c r="AR594" s="8"/>
      <c r="AS594" s="8"/>
      <c r="AT594" s="8"/>
      <c r="AU594" s="9"/>
      <c r="AV594" s="8"/>
      <c r="AW594" s="10"/>
    </row>
    <row r="595" ht="15.75" customHeight="1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6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Q595" s="8"/>
      <c r="AR595" s="8"/>
      <c r="AS595" s="8"/>
      <c r="AT595" s="8"/>
      <c r="AU595" s="9"/>
      <c r="AV595" s="8"/>
      <c r="AW595" s="10"/>
    </row>
    <row r="596" ht="15.75" customHeight="1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6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Q596" s="8"/>
      <c r="AR596" s="8"/>
      <c r="AS596" s="8"/>
      <c r="AT596" s="8"/>
      <c r="AU596" s="9"/>
      <c r="AV596" s="8"/>
      <c r="AW596" s="10"/>
    </row>
    <row r="597" ht="15.75" customHeight="1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6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Q597" s="8"/>
      <c r="AR597" s="8"/>
      <c r="AS597" s="8"/>
      <c r="AT597" s="8"/>
      <c r="AU597" s="9"/>
      <c r="AV597" s="8"/>
      <c r="AW597" s="10"/>
    </row>
    <row r="598" ht="15.75" customHeight="1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6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Q598" s="8"/>
      <c r="AR598" s="8"/>
      <c r="AS598" s="8"/>
      <c r="AT598" s="8"/>
      <c r="AU598" s="9"/>
      <c r="AV598" s="8"/>
      <c r="AW598" s="10"/>
    </row>
    <row r="599" ht="15.75" customHeight="1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6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Q599" s="8"/>
      <c r="AR599" s="8"/>
      <c r="AS599" s="8"/>
      <c r="AT599" s="8"/>
      <c r="AU599" s="9"/>
      <c r="AV599" s="8"/>
      <c r="AW599" s="10"/>
    </row>
    <row r="600" ht="15.75" customHeight="1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6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Q600" s="8"/>
      <c r="AR600" s="8"/>
      <c r="AS600" s="8"/>
      <c r="AT600" s="8"/>
      <c r="AU600" s="9"/>
      <c r="AV600" s="8"/>
      <c r="AW600" s="10"/>
    </row>
    <row r="601" ht="15.75" customHeight="1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6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Q601" s="8"/>
      <c r="AR601" s="8"/>
      <c r="AS601" s="8"/>
      <c r="AT601" s="8"/>
      <c r="AU601" s="9"/>
      <c r="AV601" s="8"/>
      <c r="AW601" s="10"/>
    </row>
    <row r="602" ht="15.75" customHeight="1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6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Q602" s="8"/>
      <c r="AR602" s="8"/>
      <c r="AS602" s="8"/>
      <c r="AT602" s="8"/>
      <c r="AU602" s="9"/>
      <c r="AV602" s="8"/>
      <c r="AW602" s="10"/>
    </row>
    <row r="603" ht="15.75" customHeight="1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6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Q603" s="8"/>
      <c r="AR603" s="8"/>
      <c r="AS603" s="8"/>
      <c r="AT603" s="8"/>
      <c r="AU603" s="9"/>
      <c r="AV603" s="8"/>
      <c r="AW603" s="10"/>
    </row>
    <row r="604" ht="15.75" customHeight="1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6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Q604" s="8"/>
      <c r="AR604" s="8"/>
      <c r="AS604" s="8"/>
      <c r="AT604" s="8"/>
      <c r="AU604" s="9"/>
      <c r="AV604" s="8"/>
      <c r="AW604" s="10"/>
    </row>
    <row r="605" ht="15.75" customHeight="1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6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Q605" s="8"/>
      <c r="AR605" s="8"/>
      <c r="AS605" s="8"/>
      <c r="AT605" s="8"/>
      <c r="AU605" s="9"/>
      <c r="AV605" s="8"/>
      <c r="AW605" s="10"/>
    </row>
    <row r="606" ht="15.75" customHeight="1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6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Q606" s="8"/>
      <c r="AR606" s="8"/>
      <c r="AS606" s="8"/>
      <c r="AT606" s="8"/>
      <c r="AU606" s="9"/>
      <c r="AV606" s="8"/>
      <c r="AW606" s="10"/>
    </row>
    <row r="607" ht="15.75" customHeight="1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6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Q607" s="8"/>
      <c r="AR607" s="8"/>
      <c r="AS607" s="8"/>
      <c r="AT607" s="8"/>
      <c r="AU607" s="9"/>
      <c r="AV607" s="8"/>
      <c r="AW607" s="10"/>
    </row>
    <row r="608" ht="15.75" customHeight="1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6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Q608" s="8"/>
      <c r="AR608" s="8"/>
      <c r="AS608" s="8"/>
      <c r="AT608" s="8"/>
      <c r="AU608" s="9"/>
      <c r="AV608" s="8"/>
      <c r="AW608" s="10"/>
    </row>
    <row r="609" ht="15.75" customHeight="1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6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Q609" s="8"/>
      <c r="AR609" s="8"/>
      <c r="AS609" s="8"/>
      <c r="AT609" s="8"/>
      <c r="AU609" s="9"/>
      <c r="AV609" s="8"/>
      <c r="AW609" s="10"/>
    </row>
    <row r="610" ht="15.75" customHeight="1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6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Q610" s="8"/>
      <c r="AR610" s="8"/>
      <c r="AS610" s="8"/>
      <c r="AT610" s="8"/>
      <c r="AU610" s="9"/>
      <c r="AV610" s="8"/>
      <c r="AW610" s="10"/>
    </row>
    <row r="611" ht="15.75" customHeight="1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6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Q611" s="8"/>
      <c r="AR611" s="8"/>
      <c r="AS611" s="8"/>
      <c r="AT611" s="8"/>
      <c r="AU611" s="9"/>
      <c r="AV611" s="8"/>
      <c r="AW611" s="10"/>
    </row>
    <row r="612" ht="15.75" customHeight="1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6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Q612" s="8"/>
      <c r="AR612" s="8"/>
      <c r="AS612" s="8"/>
      <c r="AT612" s="8"/>
      <c r="AU612" s="9"/>
      <c r="AV612" s="8"/>
      <c r="AW612" s="10"/>
    </row>
    <row r="613" ht="15.75" customHeight="1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6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Q613" s="8"/>
      <c r="AR613" s="8"/>
      <c r="AS613" s="8"/>
      <c r="AT613" s="8"/>
      <c r="AU613" s="9"/>
      <c r="AV613" s="8"/>
      <c r="AW613" s="10"/>
    </row>
    <row r="614" ht="15.75" customHeight="1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6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Q614" s="8"/>
      <c r="AR614" s="8"/>
      <c r="AS614" s="8"/>
      <c r="AT614" s="8"/>
      <c r="AU614" s="9"/>
      <c r="AV614" s="8"/>
      <c r="AW614" s="10"/>
    </row>
    <row r="615" ht="15.75" customHeight="1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6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Q615" s="8"/>
      <c r="AR615" s="8"/>
      <c r="AS615" s="8"/>
      <c r="AT615" s="8"/>
      <c r="AU615" s="9"/>
      <c r="AV615" s="8"/>
      <c r="AW615" s="10"/>
    </row>
    <row r="616" ht="15.75" customHeight="1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6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Q616" s="8"/>
      <c r="AR616" s="8"/>
      <c r="AS616" s="8"/>
      <c r="AT616" s="8"/>
      <c r="AU616" s="9"/>
      <c r="AV616" s="8"/>
      <c r="AW616" s="10"/>
    </row>
    <row r="617" ht="15.75" customHeight="1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6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Q617" s="8"/>
      <c r="AR617" s="8"/>
      <c r="AS617" s="8"/>
      <c r="AT617" s="8"/>
      <c r="AU617" s="9"/>
      <c r="AV617" s="8"/>
      <c r="AW617" s="10"/>
    </row>
    <row r="618" ht="15.75" customHeight="1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6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Q618" s="8"/>
      <c r="AR618" s="8"/>
      <c r="AS618" s="8"/>
      <c r="AT618" s="8"/>
      <c r="AU618" s="9"/>
      <c r="AV618" s="8"/>
      <c r="AW618" s="10"/>
    </row>
    <row r="619" ht="15.75" customHeight="1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6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Q619" s="8"/>
      <c r="AR619" s="8"/>
      <c r="AS619" s="8"/>
      <c r="AT619" s="8"/>
      <c r="AU619" s="9"/>
      <c r="AV619" s="8"/>
      <c r="AW619" s="10"/>
    </row>
    <row r="620" ht="15.75" customHeight="1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6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Q620" s="8"/>
      <c r="AR620" s="8"/>
      <c r="AS620" s="8"/>
      <c r="AT620" s="8"/>
      <c r="AU620" s="9"/>
      <c r="AV620" s="8"/>
      <c r="AW620" s="10"/>
    </row>
    <row r="621" ht="15.75" customHeight="1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6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Q621" s="8"/>
      <c r="AR621" s="8"/>
      <c r="AS621" s="8"/>
      <c r="AT621" s="8"/>
      <c r="AU621" s="9"/>
      <c r="AV621" s="8"/>
      <c r="AW621" s="10"/>
    </row>
    <row r="622" ht="15.75" customHeight="1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6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Q622" s="8"/>
      <c r="AR622" s="8"/>
      <c r="AS622" s="8"/>
      <c r="AT622" s="8"/>
      <c r="AU622" s="9"/>
      <c r="AV622" s="8"/>
      <c r="AW622" s="10"/>
    </row>
    <row r="623" ht="15.75" customHeight="1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6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Q623" s="8"/>
      <c r="AR623" s="8"/>
      <c r="AS623" s="8"/>
      <c r="AT623" s="8"/>
      <c r="AU623" s="9"/>
      <c r="AV623" s="8"/>
      <c r="AW623" s="10"/>
    </row>
    <row r="624" ht="15.75" customHeight="1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6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Q624" s="8"/>
      <c r="AR624" s="8"/>
      <c r="AS624" s="8"/>
      <c r="AT624" s="8"/>
      <c r="AU624" s="9"/>
      <c r="AV624" s="8"/>
      <c r="AW624" s="10"/>
    </row>
    <row r="625" ht="15.75" customHeight="1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6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Q625" s="8"/>
      <c r="AR625" s="8"/>
      <c r="AS625" s="8"/>
      <c r="AT625" s="8"/>
      <c r="AU625" s="9"/>
      <c r="AV625" s="8"/>
      <c r="AW625" s="10"/>
    </row>
    <row r="626" ht="15.75" customHeight="1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6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Q626" s="8"/>
      <c r="AR626" s="8"/>
      <c r="AS626" s="8"/>
      <c r="AT626" s="8"/>
      <c r="AU626" s="9"/>
      <c r="AV626" s="8"/>
      <c r="AW626" s="10"/>
    </row>
    <row r="627" ht="15.75" customHeight="1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6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Q627" s="8"/>
      <c r="AR627" s="8"/>
      <c r="AS627" s="8"/>
      <c r="AT627" s="8"/>
      <c r="AU627" s="9"/>
      <c r="AV627" s="8"/>
      <c r="AW627" s="10"/>
    </row>
    <row r="628" ht="15.75" customHeight="1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6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Q628" s="8"/>
      <c r="AR628" s="8"/>
      <c r="AS628" s="8"/>
      <c r="AT628" s="8"/>
      <c r="AU628" s="9"/>
      <c r="AV628" s="8"/>
      <c r="AW628" s="10"/>
    </row>
    <row r="629" ht="15.75" customHeight="1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6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Q629" s="8"/>
      <c r="AR629" s="8"/>
      <c r="AS629" s="8"/>
      <c r="AT629" s="8"/>
      <c r="AU629" s="9"/>
      <c r="AV629" s="8"/>
      <c r="AW629" s="10"/>
    </row>
    <row r="630" ht="15.75" customHeight="1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6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Q630" s="8"/>
      <c r="AR630" s="8"/>
      <c r="AS630" s="8"/>
      <c r="AT630" s="8"/>
      <c r="AU630" s="9"/>
      <c r="AV630" s="8"/>
      <c r="AW630" s="10"/>
    </row>
    <row r="631" ht="15.75" customHeight="1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6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Q631" s="8"/>
      <c r="AR631" s="8"/>
      <c r="AS631" s="8"/>
      <c r="AT631" s="8"/>
      <c r="AU631" s="9"/>
      <c r="AV631" s="8"/>
      <c r="AW631" s="10"/>
    </row>
    <row r="632" ht="15.75" customHeight="1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6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Q632" s="8"/>
      <c r="AR632" s="8"/>
      <c r="AS632" s="8"/>
      <c r="AT632" s="8"/>
      <c r="AU632" s="9"/>
      <c r="AV632" s="8"/>
      <c r="AW632" s="10"/>
    </row>
    <row r="633" ht="15.75" customHeight="1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6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Q633" s="8"/>
      <c r="AR633" s="8"/>
      <c r="AS633" s="8"/>
      <c r="AT633" s="8"/>
      <c r="AU633" s="9"/>
      <c r="AV633" s="8"/>
      <c r="AW633" s="10"/>
    </row>
    <row r="634" ht="15.75" customHeight="1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6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Q634" s="8"/>
      <c r="AR634" s="8"/>
      <c r="AS634" s="8"/>
      <c r="AT634" s="8"/>
      <c r="AU634" s="9"/>
      <c r="AV634" s="8"/>
      <c r="AW634" s="10"/>
    </row>
    <row r="635" ht="15.75" customHeight="1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6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Q635" s="8"/>
      <c r="AR635" s="8"/>
      <c r="AS635" s="8"/>
      <c r="AT635" s="8"/>
      <c r="AU635" s="9"/>
      <c r="AV635" s="8"/>
      <c r="AW635" s="10"/>
    </row>
    <row r="636" ht="15.75" customHeight="1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6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Q636" s="8"/>
      <c r="AR636" s="8"/>
      <c r="AS636" s="8"/>
      <c r="AT636" s="8"/>
      <c r="AU636" s="9"/>
      <c r="AV636" s="8"/>
      <c r="AW636" s="10"/>
    </row>
    <row r="637" ht="15.75" customHeight="1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6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Q637" s="8"/>
      <c r="AR637" s="8"/>
      <c r="AS637" s="8"/>
      <c r="AT637" s="8"/>
      <c r="AU637" s="9"/>
      <c r="AV637" s="8"/>
      <c r="AW637" s="10"/>
    </row>
    <row r="638" ht="15.75" customHeight="1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6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Q638" s="8"/>
      <c r="AR638" s="8"/>
      <c r="AS638" s="8"/>
      <c r="AT638" s="8"/>
      <c r="AU638" s="9"/>
      <c r="AV638" s="8"/>
      <c r="AW638" s="10"/>
    </row>
    <row r="639" ht="15.75" customHeight="1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6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Q639" s="8"/>
      <c r="AR639" s="8"/>
      <c r="AS639" s="8"/>
      <c r="AT639" s="8"/>
      <c r="AU639" s="9"/>
      <c r="AV639" s="8"/>
      <c r="AW639" s="10"/>
    </row>
    <row r="640" ht="15.75" customHeight="1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6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Q640" s="8"/>
      <c r="AR640" s="8"/>
      <c r="AS640" s="8"/>
      <c r="AT640" s="8"/>
      <c r="AU640" s="9"/>
      <c r="AV640" s="8"/>
      <c r="AW640" s="10"/>
    </row>
    <row r="641" ht="15.75" customHeight="1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6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Q641" s="8"/>
      <c r="AR641" s="8"/>
      <c r="AS641" s="8"/>
      <c r="AT641" s="8"/>
      <c r="AU641" s="9"/>
      <c r="AV641" s="8"/>
      <c r="AW641" s="10"/>
    </row>
    <row r="642" ht="15.75" customHeight="1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6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Q642" s="8"/>
      <c r="AR642" s="8"/>
      <c r="AS642" s="8"/>
      <c r="AT642" s="8"/>
      <c r="AU642" s="9"/>
      <c r="AV642" s="8"/>
      <c r="AW642" s="10"/>
    </row>
    <row r="643" ht="15.75" customHeight="1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6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Q643" s="8"/>
      <c r="AR643" s="8"/>
      <c r="AS643" s="8"/>
      <c r="AT643" s="8"/>
      <c r="AU643" s="9"/>
      <c r="AV643" s="8"/>
      <c r="AW643" s="10"/>
    </row>
    <row r="644" ht="15.75" customHeight="1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6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Q644" s="8"/>
      <c r="AR644" s="8"/>
      <c r="AS644" s="8"/>
      <c r="AT644" s="8"/>
      <c r="AU644" s="9"/>
      <c r="AV644" s="8"/>
      <c r="AW644" s="10"/>
    </row>
    <row r="645" ht="15.75" customHeight="1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6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Q645" s="8"/>
      <c r="AR645" s="8"/>
      <c r="AS645" s="8"/>
      <c r="AT645" s="8"/>
      <c r="AU645" s="9"/>
      <c r="AV645" s="8"/>
      <c r="AW645" s="10"/>
    </row>
    <row r="646" ht="15.75" customHeight="1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6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Q646" s="8"/>
      <c r="AR646" s="8"/>
      <c r="AS646" s="8"/>
      <c r="AT646" s="8"/>
      <c r="AU646" s="9"/>
      <c r="AV646" s="8"/>
      <c r="AW646" s="10"/>
    </row>
    <row r="647" ht="15.75" customHeight="1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6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Q647" s="8"/>
      <c r="AR647" s="8"/>
      <c r="AS647" s="8"/>
      <c r="AT647" s="8"/>
      <c r="AU647" s="9"/>
      <c r="AV647" s="8"/>
      <c r="AW647" s="10"/>
    </row>
    <row r="648" ht="15.75" customHeight="1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6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Q648" s="8"/>
      <c r="AR648" s="8"/>
      <c r="AS648" s="8"/>
      <c r="AT648" s="8"/>
      <c r="AU648" s="9"/>
      <c r="AV648" s="8"/>
      <c r="AW648" s="10"/>
    </row>
    <row r="649" ht="15.75" customHeight="1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6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Q649" s="8"/>
      <c r="AR649" s="8"/>
      <c r="AS649" s="8"/>
      <c r="AT649" s="8"/>
      <c r="AU649" s="9"/>
      <c r="AV649" s="8"/>
      <c r="AW649" s="10"/>
    </row>
    <row r="650" ht="15.75" customHeight="1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6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Q650" s="8"/>
      <c r="AR650" s="8"/>
      <c r="AS650" s="8"/>
      <c r="AT650" s="8"/>
      <c r="AU650" s="9"/>
      <c r="AV650" s="8"/>
      <c r="AW650" s="10"/>
    </row>
    <row r="651" ht="15.75" customHeight="1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6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Q651" s="8"/>
      <c r="AR651" s="8"/>
      <c r="AS651" s="8"/>
      <c r="AT651" s="8"/>
      <c r="AU651" s="9"/>
      <c r="AV651" s="8"/>
      <c r="AW651" s="10"/>
    </row>
    <row r="652" ht="15.75" customHeight="1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6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Q652" s="8"/>
      <c r="AR652" s="8"/>
      <c r="AS652" s="8"/>
      <c r="AT652" s="8"/>
      <c r="AU652" s="9"/>
      <c r="AV652" s="8"/>
      <c r="AW652" s="10"/>
    </row>
    <row r="653" ht="15.75" customHeight="1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6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Q653" s="8"/>
      <c r="AR653" s="8"/>
      <c r="AS653" s="8"/>
      <c r="AT653" s="8"/>
      <c r="AU653" s="9"/>
      <c r="AV653" s="8"/>
      <c r="AW653" s="10"/>
    </row>
    <row r="654" ht="15.75" customHeight="1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6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Q654" s="8"/>
      <c r="AR654" s="8"/>
      <c r="AS654" s="8"/>
      <c r="AT654" s="8"/>
      <c r="AU654" s="9"/>
      <c r="AV654" s="8"/>
      <c r="AW654" s="10"/>
    </row>
    <row r="655" ht="15.75" customHeight="1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6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Q655" s="8"/>
      <c r="AR655" s="8"/>
      <c r="AS655" s="8"/>
      <c r="AT655" s="8"/>
      <c r="AU655" s="9"/>
      <c r="AV655" s="8"/>
      <c r="AW655" s="10"/>
    </row>
    <row r="656" ht="15.75" customHeight="1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6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Q656" s="8"/>
      <c r="AR656" s="8"/>
      <c r="AS656" s="8"/>
      <c r="AT656" s="8"/>
      <c r="AU656" s="9"/>
      <c r="AV656" s="8"/>
      <c r="AW656" s="10"/>
    </row>
    <row r="657" ht="15.75" customHeight="1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6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Q657" s="8"/>
      <c r="AR657" s="8"/>
      <c r="AS657" s="8"/>
      <c r="AT657" s="8"/>
      <c r="AU657" s="9"/>
      <c r="AV657" s="8"/>
      <c r="AW657" s="10"/>
    </row>
    <row r="658" ht="15.75" customHeight="1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6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Q658" s="8"/>
      <c r="AR658" s="8"/>
      <c r="AS658" s="8"/>
      <c r="AT658" s="8"/>
      <c r="AU658" s="9"/>
      <c r="AV658" s="8"/>
      <c r="AW658" s="10"/>
    </row>
    <row r="659" ht="15.75" customHeight="1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6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Q659" s="8"/>
      <c r="AR659" s="8"/>
      <c r="AS659" s="8"/>
      <c r="AT659" s="8"/>
      <c r="AU659" s="9"/>
      <c r="AV659" s="8"/>
      <c r="AW659" s="10"/>
    </row>
    <row r="660" ht="15.75" customHeight="1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6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Q660" s="8"/>
      <c r="AR660" s="8"/>
      <c r="AS660" s="8"/>
      <c r="AT660" s="8"/>
      <c r="AU660" s="9"/>
      <c r="AV660" s="8"/>
      <c r="AW660" s="10"/>
    </row>
    <row r="661" ht="15.75" customHeight="1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6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Q661" s="8"/>
      <c r="AR661" s="8"/>
      <c r="AS661" s="8"/>
      <c r="AT661" s="8"/>
      <c r="AU661" s="9"/>
      <c r="AV661" s="8"/>
      <c r="AW661" s="10"/>
    </row>
    <row r="662" ht="15.75" customHeight="1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6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Q662" s="8"/>
      <c r="AR662" s="8"/>
      <c r="AS662" s="8"/>
      <c r="AT662" s="8"/>
      <c r="AU662" s="9"/>
      <c r="AV662" s="8"/>
      <c r="AW662" s="10"/>
    </row>
    <row r="663" ht="15.75" customHeight="1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6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Q663" s="8"/>
      <c r="AR663" s="8"/>
      <c r="AS663" s="8"/>
      <c r="AT663" s="8"/>
      <c r="AU663" s="9"/>
      <c r="AV663" s="8"/>
      <c r="AW663" s="10"/>
    </row>
    <row r="664" ht="15.75" customHeight="1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6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Q664" s="8"/>
      <c r="AR664" s="8"/>
      <c r="AS664" s="8"/>
      <c r="AT664" s="8"/>
      <c r="AU664" s="9"/>
      <c r="AV664" s="8"/>
      <c r="AW664" s="10"/>
    </row>
    <row r="665" ht="15.75" customHeight="1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6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Q665" s="8"/>
      <c r="AR665" s="8"/>
      <c r="AS665" s="8"/>
      <c r="AT665" s="8"/>
      <c r="AU665" s="9"/>
      <c r="AV665" s="8"/>
      <c r="AW665" s="10"/>
    </row>
    <row r="666" ht="15.75" customHeight="1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6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Q666" s="8"/>
      <c r="AR666" s="8"/>
      <c r="AS666" s="8"/>
      <c r="AT666" s="8"/>
      <c r="AU666" s="9"/>
      <c r="AV666" s="8"/>
      <c r="AW666" s="10"/>
    </row>
    <row r="667" ht="15.75" customHeight="1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6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Q667" s="8"/>
      <c r="AR667" s="8"/>
      <c r="AS667" s="8"/>
      <c r="AT667" s="8"/>
      <c r="AU667" s="9"/>
      <c r="AV667" s="8"/>
      <c r="AW667" s="10"/>
    </row>
    <row r="668" ht="15.75" customHeight="1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6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Q668" s="8"/>
      <c r="AR668" s="8"/>
      <c r="AS668" s="8"/>
      <c r="AT668" s="8"/>
      <c r="AU668" s="9"/>
      <c r="AV668" s="8"/>
      <c r="AW668" s="10"/>
    </row>
    <row r="669" ht="15.75" customHeight="1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6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Q669" s="8"/>
      <c r="AR669" s="8"/>
      <c r="AS669" s="8"/>
      <c r="AT669" s="8"/>
      <c r="AU669" s="9"/>
      <c r="AV669" s="8"/>
      <c r="AW669" s="10"/>
    </row>
    <row r="670" ht="15.75" customHeight="1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6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Q670" s="8"/>
      <c r="AR670" s="8"/>
      <c r="AS670" s="8"/>
      <c r="AT670" s="8"/>
      <c r="AU670" s="9"/>
      <c r="AV670" s="8"/>
      <c r="AW670" s="10"/>
    </row>
    <row r="671" ht="15.75" customHeight="1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6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Q671" s="8"/>
      <c r="AR671" s="8"/>
      <c r="AS671" s="8"/>
      <c r="AT671" s="8"/>
      <c r="AU671" s="9"/>
      <c r="AV671" s="8"/>
      <c r="AW671" s="10"/>
    </row>
    <row r="672" ht="15.75" customHeight="1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6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Q672" s="8"/>
      <c r="AR672" s="8"/>
      <c r="AS672" s="8"/>
      <c r="AT672" s="8"/>
      <c r="AU672" s="9"/>
      <c r="AV672" s="8"/>
      <c r="AW672" s="10"/>
    </row>
    <row r="673" ht="15.75" customHeight="1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6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Q673" s="8"/>
      <c r="AR673" s="8"/>
      <c r="AS673" s="8"/>
      <c r="AT673" s="8"/>
      <c r="AU673" s="9"/>
      <c r="AV673" s="8"/>
      <c r="AW673" s="10"/>
    </row>
    <row r="674" ht="15.75" customHeight="1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6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Q674" s="8"/>
      <c r="AR674" s="8"/>
      <c r="AS674" s="8"/>
      <c r="AT674" s="8"/>
      <c r="AU674" s="9"/>
      <c r="AV674" s="8"/>
      <c r="AW674" s="10"/>
    </row>
    <row r="675" ht="15.75" customHeight="1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6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Q675" s="8"/>
      <c r="AR675" s="8"/>
      <c r="AS675" s="8"/>
      <c r="AT675" s="8"/>
      <c r="AU675" s="9"/>
      <c r="AV675" s="8"/>
      <c r="AW675" s="10"/>
    </row>
    <row r="676" ht="15.75" customHeight="1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6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Q676" s="8"/>
      <c r="AR676" s="8"/>
      <c r="AS676" s="8"/>
      <c r="AT676" s="8"/>
      <c r="AU676" s="9"/>
      <c r="AV676" s="8"/>
      <c r="AW676" s="10"/>
    </row>
    <row r="677" ht="15.75" customHeight="1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6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Q677" s="8"/>
      <c r="AR677" s="8"/>
      <c r="AS677" s="8"/>
      <c r="AT677" s="8"/>
      <c r="AU677" s="9"/>
      <c r="AV677" s="8"/>
      <c r="AW677" s="10"/>
    </row>
    <row r="678" ht="15.75" customHeight="1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6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Q678" s="8"/>
      <c r="AR678" s="8"/>
      <c r="AS678" s="8"/>
      <c r="AT678" s="8"/>
      <c r="AU678" s="9"/>
      <c r="AV678" s="8"/>
      <c r="AW678" s="10"/>
    </row>
    <row r="679" ht="15.75" customHeight="1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6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Q679" s="8"/>
      <c r="AR679" s="8"/>
      <c r="AS679" s="8"/>
      <c r="AT679" s="8"/>
      <c r="AU679" s="9"/>
      <c r="AV679" s="8"/>
      <c r="AW679" s="10"/>
    </row>
    <row r="680" ht="15.75" customHeight="1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6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Q680" s="8"/>
      <c r="AR680" s="8"/>
      <c r="AS680" s="8"/>
      <c r="AT680" s="8"/>
      <c r="AU680" s="9"/>
      <c r="AV680" s="8"/>
      <c r="AW680" s="10"/>
    </row>
    <row r="681" ht="15.75" customHeight="1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6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Q681" s="8"/>
      <c r="AR681" s="8"/>
      <c r="AS681" s="8"/>
      <c r="AT681" s="8"/>
      <c r="AU681" s="9"/>
      <c r="AV681" s="8"/>
      <c r="AW681" s="10"/>
    </row>
    <row r="682" ht="15.75" customHeight="1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6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Q682" s="8"/>
      <c r="AR682" s="8"/>
      <c r="AS682" s="8"/>
      <c r="AT682" s="8"/>
      <c r="AU682" s="9"/>
      <c r="AV682" s="8"/>
      <c r="AW682" s="10"/>
    </row>
    <row r="683" ht="15.75" customHeight="1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6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Q683" s="8"/>
      <c r="AR683" s="8"/>
      <c r="AS683" s="8"/>
      <c r="AT683" s="8"/>
      <c r="AU683" s="9"/>
      <c r="AV683" s="8"/>
      <c r="AW683" s="10"/>
    </row>
    <row r="684" ht="15.75" customHeight="1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6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Q684" s="8"/>
      <c r="AR684" s="8"/>
      <c r="AS684" s="8"/>
      <c r="AT684" s="8"/>
      <c r="AU684" s="9"/>
      <c r="AV684" s="8"/>
      <c r="AW684" s="10"/>
    </row>
    <row r="685" ht="15.75" customHeight="1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6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Q685" s="8"/>
      <c r="AR685" s="8"/>
      <c r="AS685" s="8"/>
      <c r="AT685" s="8"/>
      <c r="AU685" s="9"/>
      <c r="AV685" s="8"/>
      <c r="AW685" s="10"/>
    </row>
    <row r="686" ht="15.75" customHeight="1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6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Q686" s="8"/>
      <c r="AR686" s="8"/>
      <c r="AS686" s="8"/>
      <c r="AT686" s="8"/>
      <c r="AU686" s="9"/>
      <c r="AV686" s="8"/>
      <c r="AW686" s="10"/>
    </row>
    <row r="687" ht="15.75" customHeight="1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6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Q687" s="8"/>
      <c r="AR687" s="8"/>
      <c r="AS687" s="8"/>
      <c r="AT687" s="8"/>
      <c r="AU687" s="9"/>
      <c r="AV687" s="8"/>
      <c r="AW687" s="10"/>
    </row>
    <row r="688" ht="15.75" customHeight="1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6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Q688" s="8"/>
      <c r="AR688" s="8"/>
      <c r="AS688" s="8"/>
      <c r="AT688" s="8"/>
      <c r="AU688" s="9"/>
      <c r="AV688" s="8"/>
      <c r="AW688" s="10"/>
    </row>
    <row r="689" ht="15.75" customHeight="1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6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Q689" s="8"/>
      <c r="AR689" s="8"/>
      <c r="AS689" s="8"/>
      <c r="AT689" s="8"/>
      <c r="AU689" s="9"/>
      <c r="AV689" s="8"/>
      <c r="AW689" s="10"/>
    </row>
    <row r="690" ht="15.75" customHeight="1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6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Q690" s="8"/>
      <c r="AR690" s="8"/>
      <c r="AS690" s="8"/>
      <c r="AT690" s="8"/>
      <c r="AU690" s="9"/>
      <c r="AV690" s="8"/>
      <c r="AW690" s="10"/>
    </row>
    <row r="691" ht="15.75" customHeight="1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6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Q691" s="8"/>
      <c r="AR691" s="8"/>
      <c r="AS691" s="8"/>
      <c r="AT691" s="8"/>
      <c r="AU691" s="9"/>
      <c r="AV691" s="8"/>
      <c r="AW691" s="10"/>
    </row>
    <row r="692" ht="15.75" customHeight="1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6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Q692" s="8"/>
      <c r="AR692" s="8"/>
      <c r="AS692" s="8"/>
      <c r="AT692" s="8"/>
      <c r="AU692" s="9"/>
      <c r="AV692" s="8"/>
      <c r="AW692" s="10"/>
    </row>
    <row r="693" ht="15.75" customHeight="1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6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Q693" s="8"/>
      <c r="AR693" s="8"/>
      <c r="AS693" s="8"/>
      <c r="AT693" s="8"/>
      <c r="AU693" s="9"/>
      <c r="AV693" s="8"/>
      <c r="AW693" s="10"/>
    </row>
    <row r="694" ht="15.75" customHeight="1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6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Q694" s="8"/>
      <c r="AR694" s="8"/>
      <c r="AS694" s="8"/>
      <c r="AT694" s="8"/>
      <c r="AU694" s="9"/>
      <c r="AV694" s="8"/>
      <c r="AW694" s="10"/>
    </row>
    <row r="695" ht="15.75" customHeight="1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6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Q695" s="8"/>
      <c r="AR695" s="8"/>
      <c r="AS695" s="8"/>
      <c r="AT695" s="8"/>
      <c r="AU695" s="9"/>
      <c r="AV695" s="8"/>
      <c r="AW695" s="10"/>
    </row>
    <row r="696" ht="15.75" customHeight="1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6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Q696" s="8"/>
      <c r="AR696" s="8"/>
      <c r="AS696" s="8"/>
      <c r="AT696" s="8"/>
      <c r="AU696" s="9"/>
      <c r="AV696" s="8"/>
      <c r="AW696" s="10"/>
    </row>
    <row r="697" ht="15.75" customHeight="1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6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Q697" s="8"/>
      <c r="AR697" s="8"/>
      <c r="AS697" s="8"/>
      <c r="AT697" s="8"/>
      <c r="AU697" s="9"/>
      <c r="AV697" s="8"/>
      <c r="AW697" s="10"/>
    </row>
    <row r="698" ht="15.75" customHeight="1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6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Q698" s="8"/>
      <c r="AR698" s="8"/>
      <c r="AS698" s="8"/>
      <c r="AT698" s="8"/>
      <c r="AU698" s="9"/>
      <c r="AV698" s="8"/>
      <c r="AW698" s="10"/>
    </row>
    <row r="699" ht="15.75" customHeight="1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6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Q699" s="8"/>
      <c r="AR699" s="8"/>
      <c r="AS699" s="8"/>
      <c r="AT699" s="8"/>
      <c r="AU699" s="9"/>
      <c r="AV699" s="8"/>
      <c r="AW699" s="10"/>
    </row>
    <row r="700" ht="15.75" customHeight="1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6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Q700" s="8"/>
      <c r="AR700" s="8"/>
      <c r="AS700" s="8"/>
      <c r="AT700" s="8"/>
      <c r="AU700" s="9"/>
      <c r="AV700" s="8"/>
      <c r="AW700" s="10"/>
    </row>
    <row r="701" ht="15.75" customHeight="1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6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Q701" s="8"/>
      <c r="AR701" s="8"/>
      <c r="AS701" s="8"/>
      <c r="AT701" s="8"/>
      <c r="AU701" s="9"/>
      <c r="AV701" s="8"/>
      <c r="AW701" s="10"/>
    </row>
    <row r="702" ht="15.75" customHeight="1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6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Q702" s="8"/>
      <c r="AR702" s="8"/>
      <c r="AS702" s="8"/>
      <c r="AT702" s="8"/>
      <c r="AU702" s="9"/>
      <c r="AV702" s="8"/>
      <c r="AW702" s="10"/>
    </row>
    <row r="703" ht="15.75" customHeight="1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6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Q703" s="8"/>
      <c r="AR703" s="8"/>
      <c r="AS703" s="8"/>
      <c r="AT703" s="8"/>
      <c r="AU703" s="9"/>
      <c r="AV703" s="8"/>
      <c r="AW703" s="10"/>
    </row>
    <row r="704" ht="15.75" customHeight="1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6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Q704" s="8"/>
      <c r="AR704" s="8"/>
      <c r="AS704" s="8"/>
      <c r="AT704" s="8"/>
      <c r="AU704" s="9"/>
      <c r="AV704" s="8"/>
      <c r="AW704" s="10"/>
    </row>
    <row r="705" ht="15.75" customHeight="1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6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Q705" s="8"/>
      <c r="AR705" s="8"/>
      <c r="AS705" s="8"/>
      <c r="AT705" s="8"/>
      <c r="AU705" s="9"/>
      <c r="AV705" s="8"/>
      <c r="AW705" s="10"/>
    </row>
    <row r="706" ht="15.75" customHeight="1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6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Q706" s="8"/>
      <c r="AR706" s="8"/>
      <c r="AS706" s="8"/>
      <c r="AT706" s="8"/>
      <c r="AU706" s="9"/>
      <c r="AV706" s="8"/>
      <c r="AW706" s="10"/>
    </row>
    <row r="707" ht="15.75" customHeight="1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6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Q707" s="8"/>
      <c r="AR707" s="8"/>
      <c r="AS707" s="8"/>
      <c r="AT707" s="8"/>
      <c r="AU707" s="9"/>
      <c r="AV707" s="8"/>
      <c r="AW707" s="10"/>
    </row>
    <row r="708" ht="15.75" customHeight="1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6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Q708" s="8"/>
      <c r="AR708" s="8"/>
      <c r="AS708" s="8"/>
      <c r="AT708" s="8"/>
      <c r="AU708" s="9"/>
      <c r="AV708" s="8"/>
      <c r="AW708" s="10"/>
    </row>
    <row r="709" ht="15.75" customHeight="1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6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Q709" s="8"/>
      <c r="AR709" s="8"/>
      <c r="AS709" s="8"/>
      <c r="AT709" s="8"/>
      <c r="AU709" s="9"/>
      <c r="AV709" s="8"/>
      <c r="AW709" s="10"/>
    </row>
    <row r="710" ht="15.75" customHeight="1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6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Q710" s="8"/>
      <c r="AR710" s="8"/>
      <c r="AS710" s="8"/>
      <c r="AT710" s="8"/>
      <c r="AU710" s="9"/>
      <c r="AV710" s="8"/>
      <c r="AW710" s="10"/>
    </row>
    <row r="711" ht="15.75" customHeight="1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6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Q711" s="8"/>
      <c r="AR711" s="8"/>
      <c r="AS711" s="8"/>
      <c r="AT711" s="8"/>
      <c r="AU711" s="9"/>
      <c r="AV711" s="8"/>
      <c r="AW711" s="10"/>
    </row>
    <row r="712" ht="15.75" customHeight="1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6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Q712" s="8"/>
      <c r="AR712" s="8"/>
      <c r="AS712" s="8"/>
      <c r="AT712" s="8"/>
      <c r="AU712" s="9"/>
      <c r="AV712" s="8"/>
      <c r="AW712" s="10"/>
    </row>
    <row r="713" ht="15.75" customHeight="1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6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Q713" s="8"/>
      <c r="AR713" s="8"/>
      <c r="AS713" s="8"/>
      <c r="AT713" s="8"/>
      <c r="AU713" s="9"/>
      <c r="AV713" s="8"/>
      <c r="AW713" s="10"/>
    </row>
    <row r="714" ht="15.75" customHeight="1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6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Q714" s="8"/>
      <c r="AR714" s="8"/>
      <c r="AS714" s="8"/>
      <c r="AT714" s="8"/>
      <c r="AU714" s="9"/>
      <c r="AV714" s="8"/>
      <c r="AW714" s="10"/>
    </row>
    <row r="715" ht="15.75" customHeight="1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6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Q715" s="8"/>
      <c r="AR715" s="8"/>
      <c r="AS715" s="8"/>
      <c r="AT715" s="8"/>
      <c r="AU715" s="9"/>
      <c r="AV715" s="8"/>
      <c r="AW715" s="10"/>
    </row>
    <row r="716" ht="15.75" customHeight="1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6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Q716" s="8"/>
      <c r="AR716" s="8"/>
      <c r="AS716" s="8"/>
      <c r="AT716" s="8"/>
      <c r="AU716" s="9"/>
      <c r="AV716" s="8"/>
      <c r="AW716" s="10"/>
    </row>
    <row r="717" ht="15.75" customHeight="1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6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Q717" s="8"/>
      <c r="AR717" s="8"/>
      <c r="AS717" s="8"/>
      <c r="AT717" s="8"/>
      <c r="AU717" s="9"/>
      <c r="AV717" s="8"/>
      <c r="AW717" s="10"/>
    </row>
    <row r="718" ht="15.75" customHeight="1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6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Q718" s="8"/>
      <c r="AR718" s="8"/>
      <c r="AS718" s="8"/>
      <c r="AT718" s="8"/>
      <c r="AU718" s="9"/>
      <c r="AV718" s="8"/>
      <c r="AW718" s="10"/>
    </row>
    <row r="719" ht="15.75" customHeight="1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6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Q719" s="8"/>
      <c r="AR719" s="8"/>
      <c r="AS719" s="8"/>
      <c r="AT719" s="8"/>
      <c r="AU719" s="9"/>
      <c r="AV719" s="8"/>
      <c r="AW719" s="10"/>
    </row>
    <row r="720" ht="15.75" customHeight="1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6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Q720" s="8"/>
      <c r="AR720" s="8"/>
      <c r="AS720" s="8"/>
      <c r="AT720" s="8"/>
      <c r="AU720" s="9"/>
      <c r="AV720" s="8"/>
      <c r="AW720" s="10"/>
    </row>
    <row r="721" ht="15.75" customHeight="1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6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Q721" s="8"/>
      <c r="AR721" s="8"/>
      <c r="AS721" s="8"/>
      <c r="AT721" s="8"/>
      <c r="AU721" s="9"/>
      <c r="AV721" s="8"/>
      <c r="AW721" s="10"/>
    </row>
    <row r="722" ht="15.75" customHeight="1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6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Q722" s="8"/>
      <c r="AR722" s="8"/>
      <c r="AS722" s="8"/>
      <c r="AT722" s="8"/>
      <c r="AU722" s="9"/>
      <c r="AV722" s="8"/>
      <c r="AW722" s="10"/>
    </row>
    <row r="723" ht="15.75" customHeight="1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6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Q723" s="8"/>
      <c r="AR723" s="8"/>
      <c r="AS723" s="8"/>
      <c r="AT723" s="8"/>
      <c r="AU723" s="9"/>
      <c r="AV723" s="8"/>
      <c r="AW723" s="10"/>
    </row>
    <row r="724" ht="15.75" customHeight="1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6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Q724" s="8"/>
      <c r="AR724" s="8"/>
      <c r="AS724" s="8"/>
      <c r="AT724" s="8"/>
      <c r="AU724" s="9"/>
      <c r="AV724" s="8"/>
      <c r="AW724" s="10"/>
    </row>
    <row r="725" ht="15.75" customHeight="1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6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Q725" s="8"/>
      <c r="AR725" s="8"/>
      <c r="AS725" s="8"/>
      <c r="AT725" s="8"/>
      <c r="AU725" s="9"/>
      <c r="AV725" s="8"/>
      <c r="AW725" s="10"/>
    </row>
    <row r="726" ht="15.75" customHeight="1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6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Q726" s="8"/>
      <c r="AR726" s="8"/>
      <c r="AS726" s="8"/>
      <c r="AT726" s="8"/>
      <c r="AU726" s="9"/>
      <c r="AV726" s="8"/>
      <c r="AW726" s="10"/>
    </row>
    <row r="727" ht="15.75" customHeight="1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6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Q727" s="8"/>
      <c r="AR727" s="8"/>
      <c r="AS727" s="8"/>
      <c r="AT727" s="8"/>
      <c r="AU727" s="9"/>
      <c r="AV727" s="8"/>
      <c r="AW727" s="10"/>
    </row>
    <row r="728" ht="15.75" customHeight="1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6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Q728" s="8"/>
      <c r="AR728" s="8"/>
      <c r="AS728" s="8"/>
      <c r="AT728" s="8"/>
      <c r="AU728" s="9"/>
      <c r="AV728" s="8"/>
      <c r="AW728" s="10"/>
    </row>
    <row r="729" ht="15.75" customHeight="1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6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Q729" s="8"/>
      <c r="AR729" s="8"/>
      <c r="AS729" s="8"/>
      <c r="AT729" s="8"/>
      <c r="AU729" s="9"/>
      <c r="AV729" s="8"/>
      <c r="AW729" s="10"/>
    </row>
    <row r="730" ht="15.75" customHeight="1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6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Q730" s="8"/>
      <c r="AR730" s="8"/>
      <c r="AS730" s="8"/>
      <c r="AT730" s="8"/>
      <c r="AU730" s="9"/>
      <c r="AV730" s="8"/>
      <c r="AW730" s="10"/>
    </row>
    <row r="731" ht="15.75" customHeight="1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6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Q731" s="8"/>
      <c r="AR731" s="8"/>
      <c r="AS731" s="8"/>
      <c r="AT731" s="8"/>
      <c r="AU731" s="9"/>
      <c r="AV731" s="8"/>
      <c r="AW731" s="10"/>
    </row>
    <row r="732" ht="15.75" customHeight="1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6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Q732" s="8"/>
      <c r="AR732" s="8"/>
      <c r="AS732" s="8"/>
      <c r="AT732" s="8"/>
      <c r="AU732" s="9"/>
      <c r="AV732" s="8"/>
      <c r="AW732" s="10"/>
    </row>
    <row r="733" ht="15.75" customHeight="1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6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Q733" s="8"/>
      <c r="AR733" s="8"/>
      <c r="AS733" s="8"/>
      <c r="AT733" s="8"/>
      <c r="AU733" s="9"/>
      <c r="AV733" s="8"/>
      <c r="AW733" s="10"/>
    </row>
    <row r="734" ht="15.75" customHeight="1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6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Q734" s="8"/>
      <c r="AR734" s="8"/>
      <c r="AS734" s="8"/>
      <c r="AT734" s="8"/>
      <c r="AU734" s="9"/>
      <c r="AV734" s="8"/>
      <c r="AW734" s="10"/>
    </row>
    <row r="735" ht="15.75" customHeight="1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6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Q735" s="8"/>
      <c r="AR735" s="8"/>
      <c r="AS735" s="8"/>
      <c r="AT735" s="8"/>
      <c r="AU735" s="9"/>
      <c r="AV735" s="8"/>
      <c r="AW735" s="10"/>
    </row>
    <row r="736" ht="15.75" customHeight="1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6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Q736" s="8"/>
      <c r="AR736" s="8"/>
      <c r="AS736" s="8"/>
      <c r="AT736" s="8"/>
      <c r="AU736" s="9"/>
      <c r="AV736" s="8"/>
      <c r="AW736" s="10"/>
    </row>
    <row r="737" ht="15.75" customHeight="1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6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Q737" s="8"/>
      <c r="AR737" s="8"/>
      <c r="AS737" s="8"/>
      <c r="AT737" s="8"/>
      <c r="AU737" s="9"/>
      <c r="AV737" s="8"/>
      <c r="AW737" s="10"/>
    </row>
    <row r="738" ht="15.75" customHeight="1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6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Q738" s="8"/>
      <c r="AR738" s="8"/>
      <c r="AS738" s="8"/>
      <c r="AT738" s="8"/>
      <c r="AU738" s="9"/>
      <c r="AV738" s="8"/>
      <c r="AW738" s="10"/>
    </row>
    <row r="739" ht="15.75" customHeight="1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6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Q739" s="8"/>
      <c r="AR739" s="8"/>
      <c r="AS739" s="8"/>
      <c r="AT739" s="8"/>
      <c r="AU739" s="9"/>
      <c r="AV739" s="8"/>
      <c r="AW739" s="10"/>
    </row>
    <row r="740" ht="15.75" customHeight="1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6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Q740" s="8"/>
      <c r="AR740" s="8"/>
      <c r="AS740" s="8"/>
      <c r="AT740" s="8"/>
      <c r="AU740" s="9"/>
      <c r="AV740" s="8"/>
      <c r="AW740" s="10"/>
    </row>
    <row r="741" ht="15.75" customHeight="1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6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Q741" s="8"/>
      <c r="AR741" s="8"/>
      <c r="AS741" s="8"/>
      <c r="AT741" s="8"/>
      <c r="AU741" s="9"/>
      <c r="AV741" s="8"/>
      <c r="AW741" s="10"/>
    </row>
    <row r="742" ht="15.75" customHeight="1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6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Q742" s="8"/>
      <c r="AR742" s="8"/>
      <c r="AS742" s="8"/>
      <c r="AT742" s="8"/>
      <c r="AU742" s="9"/>
      <c r="AV742" s="8"/>
      <c r="AW742" s="10"/>
    </row>
    <row r="743" ht="15.75" customHeight="1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6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Q743" s="8"/>
      <c r="AR743" s="8"/>
      <c r="AS743" s="8"/>
      <c r="AT743" s="8"/>
      <c r="AU743" s="9"/>
      <c r="AV743" s="8"/>
      <c r="AW743" s="10"/>
    </row>
    <row r="744" ht="15.75" customHeight="1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6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Q744" s="8"/>
      <c r="AR744" s="8"/>
      <c r="AS744" s="8"/>
      <c r="AT744" s="8"/>
      <c r="AU744" s="9"/>
      <c r="AV744" s="8"/>
      <c r="AW744" s="10"/>
    </row>
    <row r="745" ht="15.75" customHeight="1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6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Q745" s="8"/>
      <c r="AR745" s="8"/>
      <c r="AS745" s="8"/>
      <c r="AT745" s="8"/>
      <c r="AU745" s="9"/>
      <c r="AV745" s="8"/>
      <c r="AW745" s="10"/>
    </row>
    <row r="746" ht="15.75" customHeight="1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6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Q746" s="8"/>
      <c r="AR746" s="8"/>
      <c r="AS746" s="8"/>
      <c r="AT746" s="8"/>
      <c r="AU746" s="9"/>
      <c r="AV746" s="8"/>
      <c r="AW746" s="10"/>
    </row>
    <row r="747" ht="15.75" customHeight="1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6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Q747" s="8"/>
      <c r="AR747" s="8"/>
      <c r="AS747" s="8"/>
      <c r="AT747" s="8"/>
      <c r="AU747" s="9"/>
      <c r="AV747" s="8"/>
      <c r="AW747" s="10"/>
    </row>
    <row r="748" ht="15.75" customHeight="1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6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Q748" s="8"/>
      <c r="AR748" s="8"/>
      <c r="AS748" s="8"/>
      <c r="AT748" s="8"/>
      <c r="AU748" s="9"/>
      <c r="AV748" s="8"/>
      <c r="AW748" s="10"/>
    </row>
    <row r="749" ht="15.75" customHeight="1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6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Q749" s="8"/>
      <c r="AR749" s="8"/>
      <c r="AS749" s="8"/>
      <c r="AT749" s="8"/>
      <c r="AU749" s="9"/>
      <c r="AV749" s="8"/>
      <c r="AW749" s="10"/>
    </row>
    <row r="750" ht="15.75" customHeight="1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6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Q750" s="8"/>
      <c r="AR750" s="8"/>
      <c r="AS750" s="8"/>
      <c r="AT750" s="8"/>
      <c r="AU750" s="9"/>
      <c r="AV750" s="8"/>
      <c r="AW750" s="10"/>
    </row>
    <row r="751" ht="15.75" customHeight="1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6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Q751" s="8"/>
      <c r="AR751" s="8"/>
      <c r="AS751" s="8"/>
      <c r="AT751" s="8"/>
      <c r="AU751" s="9"/>
      <c r="AV751" s="8"/>
      <c r="AW751" s="10"/>
    </row>
    <row r="752" ht="15.75" customHeight="1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6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Q752" s="8"/>
      <c r="AR752" s="8"/>
      <c r="AS752" s="8"/>
      <c r="AT752" s="8"/>
      <c r="AU752" s="9"/>
      <c r="AV752" s="8"/>
      <c r="AW752" s="10"/>
    </row>
    <row r="753" ht="15.75" customHeight="1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6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Q753" s="8"/>
      <c r="AR753" s="8"/>
      <c r="AS753" s="8"/>
      <c r="AT753" s="8"/>
      <c r="AU753" s="9"/>
      <c r="AV753" s="8"/>
      <c r="AW753" s="10"/>
    </row>
    <row r="754" ht="15.75" customHeight="1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6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Q754" s="8"/>
      <c r="AR754" s="8"/>
      <c r="AS754" s="8"/>
      <c r="AT754" s="8"/>
      <c r="AU754" s="9"/>
      <c r="AV754" s="8"/>
      <c r="AW754" s="10"/>
    </row>
    <row r="755" ht="15.75" customHeight="1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6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Q755" s="8"/>
      <c r="AR755" s="8"/>
      <c r="AS755" s="8"/>
      <c r="AT755" s="8"/>
      <c r="AU755" s="9"/>
      <c r="AV755" s="8"/>
      <c r="AW755" s="10"/>
    </row>
    <row r="756" ht="15.75" customHeight="1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6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Q756" s="8"/>
      <c r="AR756" s="8"/>
      <c r="AS756" s="8"/>
      <c r="AT756" s="8"/>
      <c r="AU756" s="9"/>
      <c r="AV756" s="8"/>
      <c r="AW756" s="10"/>
    </row>
    <row r="757" ht="15.75" customHeight="1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6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Q757" s="8"/>
      <c r="AR757" s="8"/>
      <c r="AS757" s="8"/>
      <c r="AT757" s="8"/>
      <c r="AU757" s="9"/>
      <c r="AV757" s="8"/>
      <c r="AW757" s="10"/>
    </row>
    <row r="758" ht="15.75" customHeight="1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6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Q758" s="8"/>
      <c r="AR758" s="8"/>
      <c r="AS758" s="8"/>
      <c r="AT758" s="8"/>
      <c r="AU758" s="9"/>
      <c r="AV758" s="8"/>
      <c r="AW758" s="10"/>
    </row>
    <row r="759" ht="15.75" customHeight="1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6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Q759" s="8"/>
      <c r="AR759" s="8"/>
      <c r="AS759" s="8"/>
      <c r="AT759" s="8"/>
      <c r="AU759" s="9"/>
      <c r="AV759" s="8"/>
      <c r="AW759" s="10"/>
    </row>
    <row r="760" ht="15.75" customHeight="1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6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Q760" s="8"/>
      <c r="AR760" s="8"/>
      <c r="AS760" s="8"/>
      <c r="AT760" s="8"/>
      <c r="AU760" s="9"/>
      <c r="AV760" s="8"/>
      <c r="AW760" s="10"/>
    </row>
    <row r="761" ht="15.75" customHeight="1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6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Q761" s="8"/>
      <c r="AR761" s="8"/>
      <c r="AS761" s="8"/>
      <c r="AT761" s="8"/>
      <c r="AU761" s="9"/>
      <c r="AV761" s="8"/>
      <c r="AW761" s="10"/>
    </row>
    <row r="762" ht="15.75" customHeight="1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6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Q762" s="8"/>
      <c r="AR762" s="8"/>
      <c r="AS762" s="8"/>
      <c r="AT762" s="8"/>
      <c r="AU762" s="9"/>
      <c r="AV762" s="8"/>
      <c r="AW762" s="10"/>
    </row>
    <row r="763" ht="15.75" customHeight="1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6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Q763" s="8"/>
      <c r="AR763" s="8"/>
      <c r="AS763" s="8"/>
      <c r="AT763" s="8"/>
      <c r="AU763" s="9"/>
      <c r="AV763" s="8"/>
      <c r="AW763" s="10"/>
    </row>
    <row r="764" ht="15.75" customHeight="1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6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Q764" s="8"/>
      <c r="AR764" s="8"/>
      <c r="AS764" s="8"/>
      <c r="AT764" s="8"/>
      <c r="AU764" s="9"/>
      <c r="AV764" s="8"/>
      <c r="AW764" s="10"/>
    </row>
    <row r="765" ht="15.75" customHeight="1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6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Q765" s="8"/>
      <c r="AR765" s="8"/>
      <c r="AS765" s="8"/>
      <c r="AT765" s="8"/>
      <c r="AU765" s="9"/>
      <c r="AV765" s="8"/>
      <c r="AW765" s="10"/>
    </row>
    <row r="766" ht="15.75" customHeight="1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6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Q766" s="8"/>
      <c r="AR766" s="8"/>
      <c r="AS766" s="8"/>
      <c r="AT766" s="8"/>
      <c r="AU766" s="9"/>
      <c r="AV766" s="8"/>
      <c r="AW766" s="10"/>
    </row>
    <row r="767" ht="15.75" customHeight="1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6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Q767" s="8"/>
      <c r="AR767" s="8"/>
      <c r="AS767" s="8"/>
      <c r="AT767" s="8"/>
      <c r="AU767" s="9"/>
      <c r="AV767" s="8"/>
      <c r="AW767" s="10"/>
    </row>
    <row r="768" ht="15.75" customHeight="1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6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Q768" s="8"/>
      <c r="AR768" s="8"/>
      <c r="AS768" s="8"/>
      <c r="AT768" s="8"/>
      <c r="AU768" s="9"/>
      <c r="AV768" s="8"/>
      <c r="AW768" s="10"/>
    </row>
    <row r="769" ht="15.75" customHeight="1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6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Q769" s="8"/>
      <c r="AR769" s="8"/>
      <c r="AS769" s="8"/>
      <c r="AT769" s="8"/>
      <c r="AU769" s="9"/>
      <c r="AV769" s="8"/>
      <c r="AW769" s="10"/>
    </row>
    <row r="770" ht="15.75" customHeight="1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6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Q770" s="8"/>
      <c r="AR770" s="8"/>
      <c r="AS770" s="8"/>
      <c r="AT770" s="8"/>
      <c r="AU770" s="9"/>
      <c r="AV770" s="8"/>
      <c r="AW770" s="10"/>
    </row>
    <row r="771" ht="15.75" customHeight="1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6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Q771" s="8"/>
      <c r="AR771" s="8"/>
      <c r="AS771" s="8"/>
      <c r="AT771" s="8"/>
      <c r="AU771" s="9"/>
      <c r="AV771" s="8"/>
      <c r="AW771" s="10"/>
    </row>
    <row r="772" ht="15.75" customHeight="1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6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Q772" s="8"/>
      <c r="AR772" s="8"/>
      <c r="AS772" s="8"/>
      <c r="AT772" s="8"/>
      <c r="AU772" s="9"/>
      <c r="AV772" s="8"/>
      <c r="AW772" s="10"/>
    </row>
    <row r="773" ht="15.75" customHeight="1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6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Q773" s="8"/>
      <c r="AR773" s="8"/>
      <c r="AS773" s="8"/>
      <c r="AT773" s="8"/>
      <c r="AU773" s="9"/>
      <c r="AV773" s="8"/>
      <c r="AW773" s="10"/>
    </row>
    <row r="774" ht="15.75" customHeight="1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6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Q774" s="8"/>
      <c r="AR774" s="8"/>
      <c r="AS774" s="8"/>
      <c r="AT774" s="8"/>
      <c r="AU774" s="9"/>
      <c r="AV774" s="8"/>
      <c r="AW774" s="10"/>
    </row>
    <row r="775" ht="15.75" customHeight="1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6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Q775" s="8"/>
      <c r="AR775" s="8"/>
      <c r="AS775" s="8"/>
      <c r="AT775" s="8"/>
      <c r="AU775" s="9"/>
      <c r="AV775" s="8"/>
      <c r="AW775" s="10"/>
    </row>
    <row r="776" ht="15.75" customHeight="1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6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Q776" s="8"/>
      <c r="AR776" s="8"/>
      <c r="AS776" s="8"/>
      <c r="AT776" s="8"/>
      <c r="AU776" s="9"/>
      <c r="AV776" s="8"/>
      <c r="AW776" s="10"/>
    </row>
    <row r="777" ht="15.75" customHeight="1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6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Q777" s="8"/>
      <c r="AR777" s="8"/>
      <c r="AS777" s="8"/>
      <c r="AT777" s="8"/>
      <c r="AU777" s="9"/>
      <c r="AV777" s="8"/>
      <c r="AW777" s="10"/>
    </row>
    <row r="778" ht="15.75" customHeight="1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6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Q778" s="8"/>
      <c r="AR778" s="8"/>
      <c r="AS778" s="8"/>
      <c r="AT778" s="8"/>
      <c r="AU778" s="9"/>
      <c r="AV778" s="8"/>
      <c r="AW778" s="10"/>
    </row>
    <row r="779" ht="15.75" customHeight="1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6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Q779" s="8"/>
      <c r="AR779" s="8"/>
      <c r="AS779" s="8"/>
      <c r="AT779" s="8"/>
      <c r="AU779" s="9"/>
      <c r="AV779" s="8"/>
      <c r="AW779" s="10"/>
    </row>
    <row r="780" ht="15.75" customHeight="1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6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Q780" s="8"/>
      <c r="AR780" s="8"/>
      <c r="AS780" s="8"/>
      <c r="AT780" s="8"/>
      <c r="AU780" s="9"/>
      <c r="AV780" s="8"/>
      <c r="AW780" s="10"/>
    </row>
    <row r="781" ht="15.75" customHeight="1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6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Q781" s="8"/>
      <c r="AR781" s="8"/>
      <c r="AS781" s="8"/>
      <c r="AT781" s="8"/>
      <c r="AU781" s="9"/>
      <c r="AV781" s="8"/>
      <c r="AW781" s="10"/>
    </row>
    <row r="782" ht="15.75" customHeight="1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6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Q782" s="8"/>
      <c r="AR782" s="8"/>
      <c r="AS782" s="8"/>
      <c r="AT782" s="8"/>
      <c r="AU782" s="9"/>
      <c r="AV782" s="8"/>
      <c r="AW782" s="10"/>
    </row>
    <row r="783" ht="15.75" customHeight="1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6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Q783" s="8"/>
      <c r="AR783" s="8"/>
      <c r="AS783" s="8"/>
      <c r="AT783" s="8"/>
      <c r="AU783" s="9"/>
      <c r="AV783" s="8"/>
      <c r="AW783" s="10"/>
    </row>
    <row r="784" ht="15.75" customHeight="1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6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Q784" s="8"/>
      <c r="AR784" s="8"/>
      <c r="AS784" s="8"/>
      <c r="AT784" s="8"/>
      <c r="AU784" s="9"/>
      <c r="AV784" s="8"/>
      <c r="AW784" s="10"/>
    </row>
    <row r="785" ht="15.75" customHeight="1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6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Q785" s="8"/>
      <c r="AR785" s="8"/>
      <c r="AS785" s="8"/>
      <c r="AT785" s="8"/>
      <c r="AU785" s="9"/>
      <c r="AV785" s="8"/>
      <c r="AW785" s="10"/>
    </row>
    <row r="786" ht="15.75" customHeight="1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6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Q786" s="8"/>
      <c r="AR786" s="8"/>
      <c r="AS786" s="8"/>
      <c r="AT786" s="8"/>
      <c r="AU786" s="9"/>
      <c r="AV786" s="8"/>
      <c r="AW786" s="10"/>
    </row>
    <row r="787" ht="15.75" customHeight="1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6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Q787" s="8"/>
      <c r="AR787" s="8"/>
      <c r="AS787" s="8"/>
      <c r="AT787" s="8"/>
      <c r="AU787" s="9"/>
      <c r="AV787" s="8"/>
      <c r="AW787" s="10"/>
    </row>
    <row r="788" ht="15.75" customHeight="1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6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Q788" s="8"/>
      <c r="AR788" s="8"/>
      <c r="AS788" s="8"/>
      <c r="AT788" s="8"/>
      <c r="AU788" s="9"/>
      <c r="AV788" s="8"/>
      <c r="AW788" s="10"/>
    </row>
    <row r="789" ht="15.75" customHeight="1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6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Q789" s="8"/>
      <c r="AR789" s="8"/>
      <c r="AS789" s="8"/>
      <c r="AT789" s="8"/>
      <c r="AU789" s="9"/>
      <c r="AV789" s="8"/>
      <c r="AW789" s="10"/>
    </row>
    <row r="790" ht="15.75" customHeight="1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6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Q790" s="8"/>
      <c r="AR790" s="8"/>
      <c r="AS790" s="8"/>
      <c r="AT790" s="8"/>
      <c r="AU790" s="9"/>
      <c r="AV790" s="8"/>
      <c r="AW790" s="10"/>
    </row>
    <row r="791" ht="15.75" customHeight="1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6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Q791" s="8"/>
      <c r="AR791" s="8"/>
      <c r="AS791" s="8"/>
      <c r="AT791" s="8"/>
      <c r="AU791" s="9"/>
      <c r="AV791" s="8"/>
      <c r="AW791" s="10"/>
    </row>
    <row r="792" ht="15.75" customHeight="1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6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Q792" s="8"/>
      <c r="AR792" s="8"/>
      <c r="AS792" s="8"/>
      <c r="AT792" s="8"/>
      <c r="AU792" s="9"/>
      <c r="AV792" s="8"/>
      <c r="AW792" s="10"/>
    </row>
    <row r="793" ht="15.75" customHeight="1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6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Q793" s="8"/>
      <c r="AR793" s="8"/>
      <c r="AS793" s="8"/>
      <c r="AT793" s="8"/>
      <c r="AU793" s="9"/>
      <c r="AV793" s="8"/>
      <c r="AW793" s="10"/>
    </row>
    <row r="794" ht="15.75" customHeight="1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6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Q794" s="8"/>
      <c r="AR794" s="8"/>
      <c r="AS794" s="8"/>
      <c r="AT794" s="8"/>
      <c r="AU794" s="9"/>
      <c r="AV794" s="8"/>
      <c r="AW794" s="10"/>
    </row>
    <row r="795" ht="15.75" customHeight="1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6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Q795" s="8"/>
      <c r="AR795" s="8"/>
      <c r="AS795" s="8"/>
      <c r="AT795" s="8"/>
      <c r="AU795" s="9"/>
      <c r="AV795" s="8"/>
      <c r="AW795" s="10"/>
    </row>
    <row r="796" ht="15.75" customHeight="1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6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Q796" s="8"/>
      <c r="AR796" s="8"/>
      <c r="AS796" s="8"/>
      <c r="AT796" s="8"/>
      <c r="AU796" s="9"/>
      <c r="AV796" s="8"/>
      <c r="AW796" s="10"/>
    </row>
    <row r="797" ht="15.75" customHeight="1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6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Q797" s="8"/>
      <c r="AR797" s="8"/>
      <c r="AS797" s="8"/>
      <c r="AT797" s="8"/>
      <c r="AU797" s="9"/>
      <c r="AV797" s="8"/>
      <c r="AW797" s="10"/>
    </row>
    <row r="798" ht="15.75" customHeight="1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6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Q798" s="8"/>
      <c r="AR798" s="8"/>
      <c r="AS798" s="8"/>
      <c r="AT798" s="8"/>
      <c r="AU798" s="9"/>
      <c r="AV798" s="8"/>
      <c r="AW798" s="10"/>
    </row>
    <row r="799" ht="15.75" customHeight="1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6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Q799" s="8"/>
      <c r="AR799" s="8"/>
      <c r="AS799" s="8"/>
      <c r="AT799" s="8"/>
      <c r="AU799" s="9"/>
      <c r="AV799" s="8"/>
      <c r="AW799" s="10"/>
    </row>
    <row r="800" ht="15.75" customHeight="1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6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Q800" s="8"/>
      <c r="AR800" s="8"/>
      <c r="AS800" s="8"/>
      <c r="AT800" s="8"/>
      <c r="AU800" s="9"/>
      <c r="AV800" s="8"/>
      <c r="AW800" s="10"/>
    </row>
    <row r="801" ht="15.75" customHeight="1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6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Q801" s="8"/>
      <c r="AR801" s="8"/>
      <c r="AS801" s="8"/>
      <c r="AT801" s="8"/>
      <c r="AU801" s="9"/>
      <c r="AV801" s="8"/>
      <c r="AW801" s="10"/>
    </row>
    <row r="802" ht="15.75" customHeight="1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6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Q802" s="8"/>
      <c r="AR802" s="8"/>
      <c r="AS802" s="8"/>
      <c r="AT802" s="8"/>
      <c r="AU802" s="9"/>
      <c r="AV802" s="8"/>
      <c r="AW802" s="10"/>
    </row>
    <row r="803" ht="15.75" customHeight="1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6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Q803" s="8"/>
      <c r="AR803" s="8"/>
      <c r="AS803" s="8"/>
      <c r="AT803" s="8"/>
      <c r="AU803" s="9"/>
      <c r="AV803" s="8"/>
      <c r="AW803" s="10"/>
    </row>
    <row r="804" ht="15.75" customHeight="1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6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Q804" s="8"/>
      <c r="AR804" s="8"/>
      <c r="AS804" s="8"/>
      <c r="AT804" s="8"/>
      <c r="AU804" s="9"/>
      <c r="AV804" s="8"/>
      <c r="AW804" s="10"/>
    </row>
    <row r="805" ht="15.75" customHeight="1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6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Q805" s="8"/>
      <c r="AR805" s="8"/>
      <c r="AS805" s="8"/>
      <c r="AT805" s="8"/>
      <c r="AU805" s="9"/>
      <c r="AV805" s="8"/>
      <c r="AW805" s="10"/>
    </row>
    <row r="806" ht="15.75" customHeight="1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6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Q806" s="8"/>
      <c r="AR806" s="8"/>
      <c r="AS806" s="8"/>
      <c r="AT806" s="8"/>
      <c r="AU806" s="9"/>
      <c r="AV806" s="8"/>
      <c r="AW806" s="10"/>
    </row>
    <row r="807" ht="15.75" customHeight="1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6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Q807" s="8"/>
      <c r="AR807" s="8"/>
      <c r="AS807" s="8"/>
      <c r="AT807" s="8"/>
      <c r="AU807" s="9"/>
      <c r="AV807" s="8"/>
      <c r="AW807" s="10"/>
    </row>
    <row r="808" ht="15.75" customHeight="1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6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Q808" s="8"/>
      <c r="AR808" s="8"/>
      <c r="AS808" s="8"/>
      <c r="AT808" s="8"/>
      <c r="AU808" s="9"/>
      <c r="AV808" s="8"/>
      <c r="AW808" s="10"/>
    </row>
    <row r="809" ht="15.75" customHeight="1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6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Q809" s="8"/>
      <c r="AR809" s="8"/>
      <c r="AS809" s="8"/>
      <c r="AT809" s="8"/>
      <c r="AU809" s="9"/>
      <c r="AV809" s="8"/>
      <c r="AW809" s="10"/>
    </row>
    <row r="810" ht="15.75" customHeight="1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6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Q810" s="8"/>
      <c r="AR810" s="8"/>
      <c r="AS810" s="8"/>
      <c r="AT810" s="8"/>
      <c r="AU810" s="9"/>
      <c r="AV810" s="8"/>
      <c r="AW810" s="10"/>
    </row>
    <row r="811" ht="15.75" customHeight="1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6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Q811" s="8"/>
      <c r="AR811" s="8"/>
      <c r="AS811" s="8"/>
      <c r="AT811" s="8"/>
      <c r="AU811" s="9"/>
      <c r="AV811" s="8"/>
      <c r="AW811" s="10"/>
    </row>
    <row r="812" ht="15.75" customHeight="1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6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Q812" s="8"/>
      <c r="AR812" s="8"/>
      <c r="AS812" s="8"/>
      <c r="AT812" s="8"/>
      <c r="AU812" s="9"/>
      <c r="AV812" s="8"/>
      <c r="AW812" s="10"/>
    </row>
    <row r="813" ht="15.75" customHeight="1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6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Q813" s="8"/>
      <c r="AR813" s="8"/>
      <c r="AS813" s="8"/>
      <c r="AT813" s="8"/>
      <c r="AU813" s="9"/>
      <c r="AV813" s="8"/>
      <c r="AW813" s="10"/>
    </row>
    <row r="814" ht="15.75" customHeight="1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6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Q814" s="8"/>
      <c r="AR814" s="8"/>
      <c r="AS814" s="8"/>
      <c r="AT814" s="8"/>
      <c r="AU814" s="9"/>
      <c r="AV814" s="8"/>
      <c r="AW814" s="10"/>
    </row>
    <row r="815" ht="15.75" customHeight="1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6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Q815" s="8"/>
      <c r="AR815" s="8"/>
      <c r="AS815" s="8"/>
      <c r="AT815" s="8"/>
      <c r="AU815" s="9"/>
      <c r="AV815" s="8"/>
      <c r="AW815" s="10"/>
    </row>
    <row r="816" ht="15.75" customHeight="1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6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Q816" s="8"/>
      <c r="AR816" s="8"/>
      <c r="AS816" s="8"/>
      <c r="AT816" s="8"/>
      <c r="AU816" s="9"/>
      <c r="AV816" s="8"/>
      <c r="AW816" s="10"/>
    </row>
    <row r="817" ht="15.75" customHeight="1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6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Q817" s="8"/>
      <c r="AR817" s="8"/>
      <c r="AS817" s="8"/>
      <c r="AT817" s="8"/>
      <c r="AU817" s="9"/>
      <c r="AV817" s="8"/>
      <c r="AW817" s="10"/>
    </row>
    <row r="818" ht="15.75" customHeight="1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6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Q818" s="8"/>
      <c r="AR818" s="8"/>
      <c r="AS818" s="8"/>
      <c r="AT818" s="8"/>
      <c r="AU818" s="9"/>
      <c r="AV818" s="8"/>
      <c r="AW818" s="10"/>
    </row>
    <row r="819" ht="15.75" customHeight="1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6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Q819" s="8"/>
      <c r="AR819" s="8"/>
      <c r="AS819" s="8"/>
      <c r="AT819" s="8"/>
      <c r="AU819" s="9"/>
      <c r="AV819" s="8"/>
      <c r="AW819" s="10"/>
    </row>
    <row r="820" ht="15.75" customHeight="1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6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Q820" s="8"/>
      <c r="AR820" s="8"/>
      <c r="AS820" s="8"/>
      <c r="AT820" s="8"/>
      <c r="AU820" s="9"/>
      <c r="AV820" s="8"/>
      <c r="AW820" s="10"/>
    </row>
    <row r="821" ht="15.75" customHeight="1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6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Q821" s="8"/>
      <c r="AR821" s="8"/>
      <c r="AS821" s="8"/>
      <c r="AT821" s="8"/>
      <c r="AU821" s="9"/>
      <c r="AV821" s="8"/>
      <c r="AW821" s="10"/>
    </row>
    <row r="822" ht="15.75" customHeight="1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6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Q822" s="8"/>
      <c r="AR822" s="8"/>
      <c r="AS822" s="8"/>
      <c r="AT822" s="8"/>
      <c r="AU822" s="9"/>
      <c r="AV822" s="8"/>
      <c r="AW822" s="10"/>
    </row>
    <row r="823" ht="15.75" customHeight="1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6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Q823" s="8"/>
      <c r="AR823" s="8"/>
      <c r="AS823" s="8"/>
      <c r="AT823" s="8"/>
      <c r="AU823" s="9"/>
      <c r="AV823" s="8"/>
      <c r="AW823" s="10"/>
    </row>
    <row r="824" ht="15.75" customHeight="1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6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Q824" s="8"/>
      <c r="AR824" s="8"/>
      <c r="AS824" s="8"/>
      <c r="AT824" s="8"/>
      <c r="AU824" s="9"/>
      <c r="AV824" s="8"/>
      <c r="AW824" s="10"/>
    </row>
    <row r="825" ht="15.75" customHeight="1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6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Q825" s="8"/>
      <c r="AR825" s="8"/>
      <c r="AS825" s="8"/>
      <c r="AT825" s="8"/>
      <c r="AU825" s="9"/>
      <c r="AV825" s="8"/>
      <c r="AW825" s="10"/>
    </row>
    <row r="826" ht="15.75" customHeight="1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6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Q826" s="8"/>
      <c r="AR826" s="8"/>
      <c r="AS826" s="8"/>
      <c r="AT826" s="8"/>
      <c r="AU826" s="9"/>
      <c r="AV826" s="8"/>
      <c r="AW826" s="10"/>
    </row>
    <row r="827" ht="15.75" customHeight="1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6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Q827" s="8"/>
      <c r="AR827" s="8"/>
      <c r="AS827" s="8"/>
      <c r="AT827" s="8"/>
      <c r="AU827" s="9"/>
      <c r="AV827" s="8"/>
      <c r="AW827" s="10"/>
    </row>
    <row r="828" ht="15.75" customHeight="1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6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Q828" s="8"/>
      <c r="AR828" s="8"/>
      <c r="AS828" s="8"/>
      <c r="AT828" s="8"/>
      <c r="AU828" s="9"/>
      <c r="AV828" s="8"/>
      <c r="AW828" s="10"/>
    </row>
    <row r="829" ht="15.75" customHeight="1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6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Q829" s="8"/>
      <c r="AR829" s="8"/>
      <c r="AS829" s="8"/>
      <c r="AT829" s="8"/>
      <c r="AU829" s="9"/>
      <c r="AV829" s="8"/>
      <c r="AW829" s="10"/>
    </row>
    <row r="830" ht="15.75" customHeight="1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6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Q830" s="8"/>
      <c r="AR830" s="8"/>
      <c r="AS830" s="8"/>
      <c r="AT830" s="8"/>
      <c r="AU830" s="9"/>
      <c r="AV830" s="8"/>
      <c r="AW830" s="10"/>
    </row>
    <row r="831" ht="15.75" customHeight="1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6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Q831" s="8"/>
      <c r="AR831" s="8"/>
      <c r="AS831" s="8"/>
      <c r="AT831" s="8"/>
      <c r="AU831" s="9"/>
      <c r="AV831" s="8"/>
      <c r="AW831" s="10"/>
    </row>
    <row r="832" ht="15.75" customHeight="1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6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Q832" s="8"/>
      <c r="AR832" s="8"/>
      <c r="AS832" s="8"/>
      <c r="AT832" s="8"/>
      <c r="AU832" s="9"/>
      <c r="AV832" s="8"/>
      <c r="AW832" s="10"/>
    </row>
    <row r="833" ht="15.75" customHeight="1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6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Q833" s="8"/>
      <c r="AR833" s="8"/>
      <c r="AS833" s="8"/>
      <c r="AT833" s="8"/>
      <c r="AU833" s="9"/>
      <c r="AV833" s="8"/>
      <c r="AW833" s="10"/>
    </row>
    <row r="834" ht="15.75" customHeight="1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6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Q834" s="8"/>
      <c r="AR834" s="8"/>
      <c r="AS834" s="8"/>
      <c r="AT834" s="8"/>
      <c r="AU834" s="9"/>
      <c r="AV834" s="8"/>
      <c r="AW834" s="10"/>
    </row>
    <row r="835" ht="15.75" customHeight="1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6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Q835" s="8"/>
      <c r="AR835" s="8"/>
      <c r="AS835" s="8"/>
      <c r="AT835" s="8"/>
      <c r="AU835" s="9"/>
      <c r="AV835" s="8"/>
      <c r="AW835" s="10"/>
    </row>
    <row r="836" ht="15.75" customHeight="1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6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Q836" s="8"/>
      <c r="AR836" s="8"/>
      <c r="AS836" s="8"/>
      <c r="AT836" s="8"/>
      <c r="AU836" s="9"/>
      <c r="AV836" s="8"/>
      <c r="AW836" s="10"/>
    </row>
    <row r="837" ht="15.75" customHeight="1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6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Q837" s="8"/>
      <c r="AR837" s="8"/>
      <c r="AS837" s="8"/>
      <c r="AT837" s="8"/>
      <c r="AU837" s="9"/>
      <c r="AV837" s="8"/>
      <c r="AW837" s="10"/>
    </row>
    <row r="838" ht="15.75" customHeight="1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6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Q838" s="8"/>
      <c r="AR838" s="8"/>
      <c r="AS838" s="8"/>
      <c r="AT838" s="8"/>
      <c r="AU838" s="9"/>
      <c r="AV838" s="8"/>
      <c r="AW838" s="10"/>
    </row>
    <row r="839" ht="15.75" customHeight="1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6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Q839" s="8"/>
      <c r="AR839" s="8"/>
      <c r="AS839" s="8"/>
      <c r="AT839" s="8"/>
      <c r="AU839" s="9"/>
      <c r="AV839" s="8"/>
      <c r="AW839" s="10"/>
    </row>
    <row r="840" ht="15.75" customHeight="1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6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Q840" s="8"/>
      <c r="AR840" s="8"/>
      <c r="AS840" s="8"/>
      <c r="AT840" s="8"/>
      <c r="AU840" s="9"/>
      <c r="AV840" s="8"/>
      <c r="AW840" s="10"/>
    </row>
    <row r="841" ht="15.75" customHeight="1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6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Q841" s="8"/>
      <c r="AR841" s="8"/>
      <c r="AS841" s="8"/>
      <c r="AT841" s="8"/>
      <c r="AU841" s="9"/>
      <c r="AV841" s="8"/>
      <c r="AW841" s="10"/>
    </row>
    <row r="842" ht="15.75" customHeight="1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6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Q842" s="8"/>
      <c r="AR842" s="8"/>
      <c r="AS842" s="8"/>
      <c r="AT842" s="8"/>
      <c r="AU842" s="9"/>
      <c r="AV842" s="8"/>
      <c r="AW842" s="10"/>
    </row>
    <row r="843" ht="15.75" customHeight="1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6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Q843" s="8"/>
      <c r="AR843" s="8"/>
      <c r="AS843" s="8"/>
      <c r="AT843" s="8"/>
      <c r="AU843" s="9"/>
      <c r="AV843" s="8"/>
      <c r="AW843" s="10"/>
    </row>
    <row r="844" ht="15.75" customHeight="1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6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Q844" s="8"/>
      <c r="AR844" s="8"/>
      <c r="AS844" s="8"/>
      <c r="AT844" s="8"/>
      <c r="AU844" s="9"/>
      <c r="AV844" s="8"/>
      <c r="AW844" s="10"/>
    </row>
    <row r="845" ht="15.75" customHeight="1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6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Q845" s="8"/>
      <c r="AR845" s="8"/>
      <c r="AS845" s="8"/>
      <c r="AT845" s="8"/>
      <c r="AU845" s="9"/>
      <c r="AV845" s="8"/>
      <c r="AW845" s="10"/>
    </row>
    <row r="846" ht="15.75" customHeight="1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6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Q846" s="8"/>
      <c r="AR846" s="8"/>
      <c r="AS846" s="8"/>
      <c r="AT846" s="8"/>
      <c r="AU846" s="9"/>
      <c r="AV846" s="8"/>
      <c r="AW846" s="10"/>
    </row>
    <row r="847" ht="15.75" customHeight="1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6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Q847" s="8"/>
      <c r="AR847" s="8"/>
      <c r="AS847" s="8"/>
      <c r="AT847" s="8"/>
      <c r="AU847" s="9"/>
      <c r="AV847" s="8"/>
      <c r="AW847" s="10"/>
    </row>
    <row r="848" ht="15.75" customHeight="1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6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Q848" s="8"/>
      <c r="AR848" s="8"/>
      <c r="AS848" s="8"/>
      <c r="AT848" s="8"/>
      <c r="AU848" s="9"/>
      <c r="AV848" s="8"/>
      <c r="AW848" s="10"/>
    </row>
    <row r="849" ht="15.75" customHeight="1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6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Q849" s="8"/>
      <c r="AR849" s="8"/>
      <c r="AS849" s="8"/>
      <c r="AT849" s="8"/>
      <c r="AU849" s="9"/>
      <c r="AV849" s="8"/>
      <c r="AW849" s="10"/>
    </row>
    <row r="850" ht="15.75" customHeight="1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6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Q850" s="8"/>
      <c r="AR850" s="8"/>
      <c r="AS850" s="8"/>
      <c r="AT850" s="8"/>
      <c r="AU850" s="9"/>
      <c r="AV850" s="8"/>
      <c r="AW850" s="10"/>
    </row>
    <row r="851" ht="15.75" customHeight="1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6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Q851" s="8"/>
      <c r="AR851" s="8"/>
      <c r="AS851" s="8"/>
      <c r="AT851" s="8"/>
      <c r="AU851" s="9"/>
      <c r="AV851" s="8"/>
      <c r="AW851" s="10"/>
    </row>
    <row r="852" ht="15.75" customHeight="1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6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Q852" s="8"/>
      <c r="AR852" s="8"/>
      <c r="AS852" s="8"/>
      <c r="AT852" s="8"/>
      <c r="AU852" s="9"/>
      <c r="AV852" s="8"/>
      <c r="AW852" s="10"/>
    </row>
    <row r="853" ht="15.75" customHeight="1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6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Q853" s="8"/>
      <c r="AR853" s="8"/>
      <c r="AS853" s="8"/>
      <c r="AT853" s="8"/>
      <c r="AU853" s="9"/>
      <c r="AV853" s="8"/>
      <c r="AW853" s="10"/>
    </row>
    <row r="854" ht="15.75" customHeight="1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6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Q854" s="8"/>
      <c r="AR854" s="8"/>
      <c r="AS854" s="8"/>
      <c r="AT854" s="8"/>
      <c r="AU854" s="9"/>
      <c r="AV854" s="8"/>
      <c r="AW854" s="10"/>
    </row>
    <row r="855" ht="15.75" customHeight="1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6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Q855" s="8"/>
      <c r="AR855" s="8"/>
      <c r="AS855" s="8"/>
      <c r="AT855" s="8"/>
      <c r="AU855" s="9"/>
      <c r="AV855" s="8"/>
      <c r="AW855" s="10"/>
    </row>
    <row r="856" ht="15.75" customHeight="1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6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Q856" s="8"/>
      <c r="AR856" s="8"/>
      <c r="AS856" s="8"/>
      <c r="AT856" s="8"/>
      <c r="AU856" s="9"/>
      <c r="AV856" s="8"/>
      <c r="AW856" s="10"/>
    </row>
    <row r="857" ht="15.75" customHeight="1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6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Q857" s="8"/>
      <c r="AR857" s="8"/>
      <c r="AS857" s="8"/>
      <c r="AT857" s="8"/>
      <c r="AU857" s="9"/>
      <c r="AV857" s="8"/>
      <c r="AW857" s="10"/>
    </row>
    <row r="858" ht="15.75" customHeight="1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6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Q858" s="8"/>
      <c r="AR858" s="8"/>
      <c r="AS858" s="8"/>
      <c r="AT858" s="8"/>
      <c r="AU858" s="9"/>
      <c r="AV858" s="8"/>
      <c r="AW858" s="10"/>
    </row>
    <row r="859" ht="15.75" customHeight="1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6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Q859" s="8"/>
      <c r="AR859" s="8"/>
      <c r="AS859" s="8"/>
      <c r="AT859" s="8"/>
      <c r="AU859" s="9"/>
      <c r="AV859" s="8"/>
      <c r="AW859" s="10"/>
    </row>
    <row r="860" ht="15.75" customHeight="1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6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Q860" s="8"/>
      <c r="AR860" s="8"/>
      <c r="AS860" s="8"/>
      <c r="AT860" s="8"/>
      <c r="AU860" s="9"/>
      <c r="AV860" s="8"/>
      <c r="AW860" s="10"/>
    </row>
    <row r="861" ht="15.75" customHeight="1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6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Q861" s="8"/>
      <c r="AR861" s="8"/>
      <c r="AS861" s="8"/>
      <c r="AT861" s="8"/>
      <c r="AU861" s="9"/>
      <c r="AV861" s="8"/>
      <c r="AW861" s="10"/>
    </row>
    <row r="862" ht="15.75" customHeight="1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6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Q862" s="8"/>
      <c r="AR862" s="8"/>
      <c r="AS862" s="8"/>
      <c r="AT862" s="8"/>
      <c r="AU862" s="9"/>
      <c r="AV862" s="8"/>
      <c r="AW862" s="10"/>
    </row>
    <row r="863" ht="15.75" customHeight="1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6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Q863" s="8"/>
      <c r="AR863" s="8"/>
      <c r="AS863" s="8"/>
      <c r="AT863" s="8"/>
      <c r="AU863" s="9"/>
      <c r="AV863" s="8"/>
      <c r="AW863" s="10"/>
    </row>
    <row r="864" ht="15.75" customHeight="1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6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Q864" s="8"/>
      <c r="AR864" s="8"/>
      <c r="AS864" s="8"/>
      <c r="AT864" s="8"/>
      <c r="AU864" s="9"/>
      <c r="AV864" s="8"/>
      <c r="AW864" s="10"/>
    </row>
    <row r="865" ht="15.75" customHeight="1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6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Q865" s="8"/>
      <c r="AR865" s="8"/>
      <c r="AS865" s="8"/>
      <c r="AT865" s="8"/>
      <c r="AU865" s="9"/>
      <c r="AV865" s="8"/>
      <c r="AW865" s="10"/>
    </row>
    <row r="866" ht="15.75" customHeight="1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6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Q866" s="8"/>
      <c r="AR866" s="8"/>
      <c r="AS866" s="8"/>
      <c r="AT866" s="8"/>
      <c r="AU866" s="9"/>
      <c r="AV866" s="8"/>
      <c r="AW866" s="10"/>
    </row>
    <row r="867" ht="15.75" customHeight="1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6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Q867" s="8"/>
      <c r="AR867" s="8"/>
      <c r="AS867" s="8"/>
      <c r="AT867" s="8"/>
      <c r="AU867" s="9"/>
      <c r="AV867" s="8"/>
      <c r="AW867" s="10"/>
    </row>
    <row r="868" ht="15.75" customHeight="1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6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Q868" s="8"/>
      <c r="AR868" s="8"/>
      <c r="AS868" s="8"/>
      <c r="AT868" s="8"/>
      <c r="AU868" s="9"/>
      <c r="AV868" s="8"/>
      <c r="AW868" s="10"/>
    </row>
    <row r="869" ht="15.75" customHeight="1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6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Q869" s="8"/>
      <c r="AR869" s="8"/>
      <c r="AS869" s="8"/>
      <c r="AT869" s="8"/>
      <c r="AU869" s="9"/>
      <c r="AV869" s="8"/>
      <c r="AW869" s="10"/>
    </row>
    <row r="870" ht="15.75" customHeight="1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6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Q870" s="8"/>
      <c r="AR870" s="8"/>
      <c r="AS870" s="8"/>
      <c r="AT870" s="8"/>
      <c r="AU870" s="9"/>
      <c r="AV870" s="8"/>
      <c r="AW870" s="10"/>
    </row>
    <row r="871" ht="15.75" customHeight="1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6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Q871" s="8"/>
      <c r="AR871" s="8"/>
      <c r="AS871" s="8"/>
      <c r="AT871" s="8"/>
      <c r="AU871" s="9"/>
      <c r="AV871" s="8"/>
      <c r="AW871" s="10"/>
    </row>
    <row r="872" ht="15.75" customHeight="1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6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Q872" s="8"/>
      <c r="AR872" s="8"/>
      <c r="AS872" s="8"/>
      <c r="AT872" s="8"/>
      <c r="AU872" s="9"/>
      <c r="AV872" s="8"/>
      <c r="AW872" s="10"/>
    </row>
    <row r="873" ht="15.75" customHeight="1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6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Q873" s="8"/>
      <c r="AR873" s="8"/>
      <c r="AS873" s="8"/>
      <c r="AT873" s="8"/>
      <c r="AU873" s="9"/>
      <c r="AV873" s="8"/>
      <c r="AW873" s="10"/>
    </row>
    <row r="874" ht="15.75" customHeight="1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6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Q874" s="8"/>
      <c r="AR874" s="8"/>
      <c r="AS874" s="8"/>
      <c r="AT874" s="8"/>
      <c r="AU874" s="9"/>
      <c r="AV874" s="8"/>
      <c r="AW874" s="10"/>
    </row>
    <row r="875" ht="15.75" customHeight="1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6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Q875" s="8"/>
      <c r="AR875" s="8"/>
      <c r="AS875" s="8"/>
      <c r="AT875" s="8"/>
      <c r="AU875" s="9"/>
      <c r="AV875" s="8"/>
      <c r="AW875" s="10"/>
    </row>
    <row r="876" ht="15.75" customHeight="1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6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Q876" s="8"/>
      <c r="AR876" s="8"/>
      <c r="AS876" s="8"/>
      <c r="AT876" s="8"/>
      <c r="AU876" s="9"/>
      <c r="AV876" s="8"/>
      <c r="AW876" s="10"/>
    </row>
    <row r="877" ht="15.75" customHeight="1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6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Q877" s="8"/>
      <c r="AR877" s="8"/>
      <c r="AS877" s="8"/>
      <c r="AT877" s="8"/>
      <c r="AU877" s="9"/>
      <c r="AV877" s="8"/>
      <c r="AW877" s="10"/>
    </row>
    <row r="878" ht="15.75" customHeight="1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6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Q878" s="8"/>
      <c r="AR878" s="8"/>
      <c r="AS878" s="8"/>
      <c r="AT878" s="8"/>
      <c r="AU878" s="9"/>
      <c r="AV878" s="8"/>
      <c r="AW878" s="10"/>
    </row>
    <row r="879" ht="15.75" customHeight="1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6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Q879" s="8"/>
      <c r="AR879" s="8"/>
      <c r="AS879" s="8"/>
      <c r="AT879" s="8"/>
      <c r="AU879" s="9"/>
      <c r="AV879" s="8"/>
      <c r="AW879" s="10"/>
    </row>
    <row r="880" ht="15.75" customHeight="1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6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Q880" s="8"/>
      <c r="AR880" s="8"/>
      <c r="AS880" s="8"/>
      <c r="AT880" s="8"/>
      <c r="AU880" s="9"/>
      <c r="AV880" s="8"/>
      <c r="AW880" s="10"/>
    </row>
    <row r="881" ht="15.75" customHeight="1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6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Q881" s="8"/>
      <c r="AR881" s="8"/>
      <c r="AS881" s="8"/>
      <c r="AT881" s="8"/>
      <c r="AU881" s="9"/>
      <c r="AV881" s="8"/>
      <c r="AW881" s="10"/>
    </row>
    <row r="882" ht="15.75" customHeight="1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6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Q882" s="8"/>
      <c r="AR882" s="8"/>
      <c r="AS882" s="8"/>
      <c r="AT882" s="8"/>
      <c r="AU882" s="9"/>
      <c r="AV882" s="8"/>
      <c r="AW882" s="10"/>
    </row>
    <row r="883" ht="15.75" customHeight="1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6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Q883" s="8"/>
      <c r="AR883" s="8"/>
      <c r="AS883" s="8"/>
      <c r="AT883" s="8"/>
      <c r="AU883" s="9"/>
      <c r="AV883" s="8"/>
      <c r="AW883" s="10"/>
    </row>
    <row r="884" ht="15.75" customHeight="1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6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Q884" s="8"/>
      <c r="AR884" s="8"/>
      <c r="AS884" s="8"/>
      <c r="AT884" s="8"/>
      <c r="AU884" s="9"/>
      <c r="AV884" s="8"/>
      <c r="AW884" s="10"/>
    </row>
    <row r="885" ht="15.75" customHeight="1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6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Q885" s="8"/>
      <c r="AR885" s="8"/>
      <c r="AS885" s="8"/>
      <c r="AT885" s="8"/>
      <c r="AU885" s="9"/>
      <c r="AV885" s="8"/>
      <c r="AW885" s="10"/>
    </row>
    <row r="886" ht="15.75" customHeight="1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6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Q886" s="8"/>
      <c r="AR886" s="8"/>
      <c r="AS886" s="8"/>
      <c r="AT886" s="8"/>
      <c r="AU886" s="9"/>
      <c r="AV886" s="8"/>
      <c r="AW886" s="10"/>
    </row>
    <row r="887" ht="15.75" customHeight="1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6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Q887" s="8"/>
      <c r="AR887" s="8"/>
      <c r="AS887" s="8"/>
      <c r="AT887" s="8"/>
      <c r="AU887" s="9"/>
      <c r="AV887" s="8"/>
      <c r="AW887" s="10"/>
    </row>
    <row r="888" ht="15.75" customHeight="1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6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Q888" s="8"/>
      <c r="AR888" s="8"/>
      <c r="AS888" s="8"/>
      <c r="AT888" s="8"/>
      <c r="AU888" s="9"/>
      <c r="AV888" s="8"/>
      <c r="AW888" s="10"/>
    </row>
    <row r="889" ht="15.75" customHeight="1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6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Q889" s="8"/>
      <c r="AR889" s="8"/>
      <c r="AS889" s="8"/>
      <c r="AT889" s="8"/>
      <c r="AU889" s="9"/>
      <c r="AV889" s="8"/>
      <c r="AW889" s="10"/>
    </row>
    <row r="890" ht="15.75" customHeight="1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6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Q890" s="8"/>
      <c r="AR890" s="8"/>
      <c r="AS890" s="8"/>
      <c r="AT890" s="8"/>
      <c r="AU890" s="9"/>
      <c r="AV890" s="8"/>
      <c r="AW890" s="10"/>
    </row>
    <row r="891" ht="15.75" customHeight="1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6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Q891" s="8"/>
      <c r="AR891" s="8"/>
      <c r="AS891" s="8"/>
      <c r="AT891" s="8"/>
      <c r="AU891" s="9"/>
      <c r="AV891" s="8"/>
      <c r="AW891" s="10"/>
    </row>
    <row r="892" ht="15.75" customHeight="1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6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Q892" s="8"/>
      <c r="AR892" s="8"/>
      <c r="AS892" s="8"/>
      <c r="AT892" s="8"/>
      <c r="AU892" s="9"/>
      <c r="AV892" s="8"/>
      <c r="AW892" s="10"/>
    </row>
    <row r="893" ht="15.75" customHeight="1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6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Q893" s="8"/>
      <c r="AR893" s="8"/>
      <c r="AS893" s="8"/>
      <c r="AT893" s="8"/>
      <c r="AU893" s="9"/>
      <c r="AV893" s="8"/>
      <c r="AW893" s="10"/>
    </row>
    <row r="894" ht="15.75" customHeight="1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6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Q894" s="8"/>
      <c r="AR894" s="8"/>
      <c r="AS894" s="8"/>
      <c r="AT894" s="8"/>
      <c r="AU894" s="9"/>
      <c r="AV894" s="8"/>
      <c r="AW894" s="10"/>
    </row>
    <row r="895" ht="15.75" customHeight="1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6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Q895" s="8"/>
      <c r="AR895" s="8"/>
      <c r="AS895" s="8"/>
      <c r="AT895" s="8"/>
      <c r="AU895" s="9"/>
      <c r="AV895" s="8"/>
      <c r="AW895" s="10"/>
    </row>
    <row r="896" ht="15.75" customHeight="1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6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Q896" s="8"/>
      <c r="AR896" s="8"/>
      <c r="AS896" s="8"/>
      <c r="AT896" s="8"/>
      <c r="AU896" s="9"/>
      <c r="AV896" s="8"/>
      <c r="AW896" s="10"/>
    </row>
    <row r="897" ht="15.75" customHeight="1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6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Q897" s="8"/>
      <c r="AR897" s="8"/>
      <c r="AS897" s="8"/>
      <c r="AT897" s="8"/>
      <c r="AU897" s="9"/>
      <c r="AV897" s="8"/>
      <c r="AW897" s="10"/>
    </row>
    <row r="898" ht="15.75" customHeight="1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6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Q898" s="8"/>
      <c r="AR898" s="8"/>
      <c r="AS898" s="8"/>
      <c r="AT898" s="8"/>
      <c r="AU898" s="9"/>
      <c r="AV898" s="8"/>
      <c r="AW898" s="10"/>
    </row>
    <row r="899" ht="15.75" customHeight="1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6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Q899" s="8"/>
      <c r="AR899" s="8"/>
      <c r="AS899" s="8"/>
      <c r="AT899" s="8"/>
      <c r="AU899" s="9"/>
      <c r="AV899" s="8"/>
      <c r="AW899" s="10"/>
    </row>
    <row r="900" ht="15.75" customHeight="1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6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Q900" s="8"/>
      <c r="AR900" s="8"/>
      <c r="AS900" s="8"/>
      <c r="AT900" s="8"/>
      <c r="AU900" s="9"/>
      <c r="AV900" s="8"/>
      <c r="AW900" s="10"/>
    </row>
    <row r="901" ht="15.75" customHeight="1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6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Q901" s="8"/>
      <c r="AR901" s="8"/>
      <c r="AS901" s="8"/>
      <c r="AT901" s="8"/>
      <c r="AU901" s="9"/>
      <c r="AV901" s="8"/>
      <c r="AW901" s="10"/>
    </row>
    <row r="902" ht="15.75" customHeight="1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6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Q902" s="8"/>
      <c r="AR902" s="8"/>
      <c r="AS902" s="8"/>
      <c r="AT902" s="8"/>
      <c r="AU902" s="9"/>
      <c r="AV902" s="8"/>
      <c r="AW902" s="10"/>
    </row>
    <row r="903" ht="15.75" customHeight="1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6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Q903" s="8"/>
      <c r="AR903" s="8"/>
      <c r="AS903" s="8"/>
      <c r="AT903" s="8"/>
      <c r="AU903" s="9"/>
      <c r="AV903" s="8"/>
      <c r="AW903" s="10"/>
    </row>
    <row r="904" ht="15.75" customHeight="1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6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Q904" s="8"/>
      <c r="AR904" s="8"/>
      <c r="AS904" s="8"/>
      <c r="AT904" s="8"/>
      <c r="AU904" s="9"/>
      <c r="AV904" s="8"/>
      <c r="AW904" s="10"/>
    </row>
    <row r="905" ht="15.75" customHeight="1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6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Q905" s="8"/>
      <c r="AR905" s="8"/>
      <c r="AS905" s="8"/>
      <c r="AT905" s="8"/>
      <c r="AU905" s="9"/>
      <c r="AV905" s="8"/>
      <c r="AW905" s="10"/>
    </row>
    <row r="906" ht="15.75" customHeight="1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6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Q906" s="8"/>
      <c r="AR906" s="8"/>
      <c r="AS906" s="8"/>
      <c r="AT906" s="8"/>
      <c r="AU906" s="9"/>
      <c r="AV906" s="8"/>
      <c r="AW906" s="10"/>
    </row>
    <row r="907" ht="15.75" customHeight="1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6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Q907" s="8"/>
      <c r="AR907" s="8"/>
      <c r="AS907" s="8"/>
      <c r="AT907" s="8"/>
      <c r="AU907" s="9"/>
      <c r="AV907" s="8"/>
      <c r="AW907" s="10"/>
    </row>
    <row r="908" ht="15.75" customHeight="1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6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Q908" s="8"/>
      <c r="AR908" s="8"/>
      <c r="AS908" s="8"/>
      <c r="AT908" s="8"/>
      <c r="AU908" s="9"/>
      <c r="AV908" s="8"/>
      <c r="AW908" s="10"/>
    </row>
    <row r="909" ht="15.75" customHeight="1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6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Q909" s="8"/>
      <c r="AR909" s="8"/>
      <c r="AS909" s="8"/>
      <c r="AT909" s="8"/>
      <c r="AU909" s="9"/>
      <c r="AV909" s="8"/>
      <c r="AW909" s="10"/>
    </row>
    <row r="910" ht="15.75" customHeight="1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6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Q910" s="8"/>
      <c r="AR910" s="8"/>
      <c r="AS910" s="8"/>
      <c r="AT910" s="8"/>
      <c r="AU910" s="9"/>
      <c r="AV910" s="8"/>
      <c r="AW910" s="10"/>
    </row>
    <row r="911" ht="15.75" customHeight="1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6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Q911" s="8"/>
      <c r="AR911" s="8"/>
      <c r="AS911" s="8"/>
      <c r="AT911" s="8"/>
      <c r="AU911" s="9"/>
      <c r="AV911" s="8"/>
      <c r="AW911" s="10"/>
    </row>
    <row r="912" ht="15.75" customHeight="1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6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Q912" s="8"/>
      <c r="AR912" s="8"/>
      <c r="AS912" s="8"/>
      <c r="AT912" s="8"/>
      <c r="AU912" s="9"/>
      <c r="AV912" s="8"/>
      <c r="AW912" s="10"/>
    </row>
    <row r="913" ht="15.75" customHeight="1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6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Q913" s="8"/>
      <c r="AR913" s="8"/>
      <c r="AS913" s="8"/>
      <c r="AT913" s="8"/>
      <c r="AU913" s="9"/>
      <c r="AV913" s="8"/>
      <c r="AW913" s="10"/>
    </row>
    <row r="914" ht="15.75" customHeight="1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6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Q914" s="8"/>
      <c r="AR914" s="8"/>
      <c r="AS914" s="8"/>
      <c r="AT914" s="8"/>
      <c r="AU914" s="9"/>
      <c r="AV914" s="8"/>
      <c r="AW914" s="10"/>
    </row>
    <row r="915" ht="15.75" customHeight="1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6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Q915" s="8"/>
      <c r="AR915" s="8"/>
      <c r="AS915" s="8"/>
      <c r="AT915" s="8"/>
      <c r="AU915" s="9"/>
      <c r="AV915" s="8"/>
      <c r="AW915" s="10"/>
    </row>
    <row r="916" ht="15.75" customHeight="1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6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Q916" s="8"/>
      <c r="AR916" s="8"/>
      <c r="AS916" s="8"/>
      <c r="AT916" s="8"/>
      <c r="AU916" s="9"/>
      <c r="AV916" s="8"/>
      <c r="AW916" s="10"/>
    </row>
    <row r="917" ht="15.75" customHeight="1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6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Q917" s="8"/>
      <c r="AR917" s="8"/>
      <c r="AS917" s="8"/>
      <c r="AT917" s="8"/>
      <c r="AU917" s="9"/>
      <c r="AV917" s="8"/>
      <c r="AW917" s="10"/>
    </row>
    <row r="918" ht="15.75" customHeight="1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6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Q918" s="8"/>
      <c r="AR918" s="8"/>
      <c r="AS918" s="8"/>
      <c r="AT918" s="8"/>
      <c r="AU918" s="9"/>
      <c r="AV918" s="8"/>
      <c r="AW918" s="10"/>
    </row>
    <row r="919" ht="15.75" customHeight="1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6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Q919" s="8"/>
      <c r="AR919" s="8"/>
      <c r="AS919" s="8"/>
      <c r="AT919" s="8"/>
      <c r="AU919" s="9"/>
      <c r="AV919" s="8"/>
      <c r="AW919" s="10"/>
    </row>
    <row r="920" ht="15.75" customHeight="1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6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Q920" s="8"/>
      <c r="AR920" s="8"/>
      <c r="AS920" s="8"/>
      <c r="AT920" s="8"/>
      <c r="AU920" s="9"/>
      <c r="AV920" s="8"/>
      <c r="AW920" s="10"/>
    </row>
    <row r="921" ht="15.75" customHeight="1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6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Q921" s="8"/>
      <c r="AR921" s="8"/>
      <c r="AS921" s="8"/>
      <c r="AT921" s="8"/>
      <c r="AU921" s="9"/>
      <c r="AV921" s="8"/>
      <c r="AW921" s="10"/>
    </row>
    <row r="922" ht="15.75" customHeight="1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6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Q922" s="8"/>
      <c r="AR922" s="8"/>
      <c r="AS922" s="8"/>
      <c r="AT922" s="8"/>
      <c r="AU922" s="9"/>
      <c r="AV922" s="8"/>
      <c r="AW922" s="10"/>
    </row>
    <row r="923" ht="15.75" customHeight="1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6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Q923" s="8"/>
      <c r="AR923" s="8"/>
      <c r="AS923" s="8"/>
      <c r="AT923" s="8"/>
      <c r="AU923" s="9"/>
      <c r="AV923" s="8"/>
      <c r="AW923" s="10"/>
    </row>
    <row r="924" ht="15.75" customHeight="1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6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Q924" s="8"/>
      <c r="AR924" s="8"/>
      <c r="AS924" s="8"/>
      <c r="AT924" s="8"/>
      <c r="AU924" s="9"/>
      <c r="AV924" s="8"/>
      <c r="AW924" s="10"/>
    </row>
    <row r="925" ht="15.75" customHeight="1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6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Q925" s="8"/>
      <c r="AR925" s="8"/>
      <c r="AS925" s="8"/>
      <c r="AT925" s="8"/>
      <c r="AU925" s="9"/>
      <c r="AV925" s="8"/>
      <c r="AW925" s="10"/>
    </row>
    <row r="926" ht="15.75" customHeight="1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6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Q926" s="8"/>
      <c r="AR926" s="8"/>
      <c r="AS926" s="8"/>
      <c r="AT926" s="8"/>
      <c r="AU926" s="9"/>
      <c r="AV926" s="8"/>
      <c r="AW926" s="10"/>
    </row>
    <row r="927" ht="15.75" customHeight="1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6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Q927" s="8"/>
      <c r="AR927" s="8"/>
      <c r="AS927" s="8"/>
      <c r="AT927" s="8"/>
      <c r="AU927" s="9"/>
      <c r="AV927" s="8"/>
      <c r="AW927" s="10"/>
    </row>
    <row r="928" ht="15.75" customHeight="1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6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Q928" s="8"/>
      <c r="AR928" s="8"/>
      <c r="AS928" s="8"/>
      <c r="AT928" s="8"/>
      <c r="AU928" s="9"/>
      <c r="AV928" s="8"/>
      <c r="AW928" s="10"/>
    </row>
    <row r="929" ht="15.75" customHeight="1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6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Q929" s="8"/>
      <c r="AR929" s="8"/>
      <c r="AS929" s="8"/>
      <c r="AT929" s="8"/>
      <c r="AU929" s="9"/>
      <c r="AV929" s="8"/>
      <c r="AW929" s="10"/>
    </row>
    <row r="930" ht="15.75" customHeight="1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6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Q930" s="8"/>
      <c r="AR930" s="8"/>
      <c r="AS930" s="8"/>
      <c r="AT930" s="8"/>
      <c r="AU930" s="9"/>
      <c r="AV930" s="8"/>
      <c r="AW930" s="10"/>
    </row>
    <row r="931" ht="15.75" customHeight="1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6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Q931" s="8"/>
      <c r="AR931" s="8"/>
      <c r="AS931" s="8"/>
      <c r="AT931" s="8"/>
      <c r="AU931" s="9"/>
      <c r="AV931" s="8"/>
      <c r="AW931" s="10"/>
    </row>
    <row r="932" ht="15.75" customHeight="1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6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Q932" s="8"/>
      <c r="AR932" s="8"/>
      <c r="AS932" s="8"/>
      <c r="AT932" s="8"/>
      <c r="AU932" s="9"/>
      <c r="AV932" s="8"/>
      <c r="AW932" s="10"/>
    </row>
    <row r="933" ht="15.75" customHeight="1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6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Q933" s="8"/>
      <c r="AR933" s="8"/>
      <c r="AS933" s="8"/>
      <c r="AT933" s="8"/>
      <c r="AU933" s="9"/>
      <c r="AV933" s="8"/>
      <c r="AW933" s="10"/>
    </row>
    <row r="934" ht="15.75" customHeight="1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6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Q934" s="8"/>
      <c r="AR934" s="8"/>
      <c r="AS934" s="8"/>
      <c r="AT934" s="8"/>
      <c r="AU934" s="9"/>
      <c r="AV934" s="8"/>
      <c r="AW934" s="10"/>
    </row>
    <row r="935" ht="15.75" customHeight="1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6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Q935" s="8"/>
      <c r="AR935" s="8"/>
      <c r="AS935" s="8"/>
      <c r="AT935" s="8"/>
      <c r="AU935" s="9"/>
      <c r="AV935" s="8"/>
      <c r="AW935" s="10"/>
    </row>
    <row r="936" ht="15.75" customHeight="1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6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Q936" s="8"/>
      <c r="AR936" s="8"/>
      <c r="AS936" s="8"/>
      <c r="AT936" s="8"/>
      <c r="AU936" s="9"/>
      <c r="AV936" s="8"/>
      <c r="AW936" s="10"/>
    </row>
    <row r="937" ht="15.75" customHeight="1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6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Q937" s="8"/>
      <c r="AR937" s="8"/>
      <c r="AS937" s="8"/>
      <c r="AT937" s="8"/>
      <c r="AU937" s="9"/>
      <c r="AV937" s="8"/>
      <c r="AW937" s="10"/>
    </row>
    <row r="938" ht="15.75" customHeight="1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6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Q938" s="8"/>
      <c r="AR938" s="8"/>
      <c r="AS938" s="8"/>
      <c r="AT938" s="8"/>
      <c r="AU938" s="9"/>
      <c r="AV938" s="8"/>
      <c r="AW938" s="10"/>
    </row>
    <row r="939" ht="15.75" customHeight="1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6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Q939" s="8"/>
      <c r="AR939" s="8"/>
      <c r="AS939" s="8"/>
      <c r="AT939" s="8"/>
      <c r="AU939" s="9"/>
      <c r="AV939" s="8"/>
      <c r="AW939" s="10"/>
    </row>
    <row r="940" ht="15.75" customHeight="1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6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Q940" s="8"/>
      <c r="AR940" s="8"/>
      <c r="AS940" s="8"/>
      <c r="AT940" s="8"/>
      <c r="AU940" s="9"/>
      <c r="AV940" s="8"/>
      <c r="AW940" s="10"/>
    </row>
    <row r="941" ht="15.75" customHeight="1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6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Q941" s="8"/>
      <c r="AR941" s="8"/>
      <c r="AS941" s="8"/>
      <c r="AT941" s="8"/>
      <c r="AU941" s="9"/>
      <c r="AV941" s="8"/>
      <c r="AW941" s="10"/>
    </row>
    <row r="942" ht="15.75" customHeight="1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6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Q942" s="8"/>
      <c r="AR942" s="8"/>
      <c r="AS942" s="8"/>
      <c r="AT942" s="8"/>
      <c r="AU942" s="9"/>
      <c r="AV942" s="8"/>
      <c r="AW942" s="10"/>
    </row>
    <row r="943" ht="15.75" customHeight="1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6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Q943" s="8"/>
      <c r="AR943" s="8"/>
      <c r="AS943" s="8"/>
      <c r="AT943" s="8"/>
      <c r="AU943" s="9"/>
      <c r="AV943" s="8"/>
      <c r="AW943" s="10"/>
    </row>
    <row r="944" ht="15.75" customHeight="1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6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Q944" s="8"/>
      <c r="AR944" s="8"/>
      <c r="AS944" s="8"/>
      <c r="AT944" s="8"/>
      <c r="AU944" s="9"/>
      <c r="AV944" s="8"/>
      <c r="AW944" s="10"/>
    </row>
    <row r="945" ht="15.75" customHeight="1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6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Q945" s="8"/>
      <c r="AR945" s="8"/>
      <c r="AS945" s="8"/>
      <c r="AT945" s="8"/>
      <c r="AU945" s="9"/>
      <c r="AV945" s="8"/>
      <c r="AW945" s="10"/>
    </row>
    <row r="946" ht="15.75" customHeight="1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6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Q946" s="8"/>
      <c r="AR946" s="8"/>
      <c r="AS946" s="8"/>
      <c r="AT946" s="8"/>
      <c r="AU946" s="9"/>
      <c r="AV946" s="8"/>
      <c r="AW946" s="10"/>
    </row>
    <row r="947" ht="15.75" customHeight="1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6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Q947" s="8"/>
      <c r="AR947" s="8"/>
      <c r="AS947" s="8"/>
      <c r="AT947" s="8"/>
      <c r="AU947" s="9"/>
      <c r="AV947" s="8"/>
      <c r="AW947" s="10"/>
    </row>
    <row r="948" ht="15.75" customHeight="1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6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Q948" s="8"/>
      <c r="AR948" s="8"/>
      <c r="AS948" s="8"/>
      <c r="AT948" s="8"/>
      <c r="AU948" s="9"/>
      <c r="AV948" s="8"/>
      <c r="AW948" s="10"/>
    </row>
    <row r="949" ht="15.75" customHeight="1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6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Q949" s="8"/>
      <c r="AR949" s="8"/>
      <c r="AS949" s="8"/>
      <c r="AT949" s="8"/>
      <c r="AU949" s="9"/>
      <c r="AV949" s="8"/>
      <c r="AW949" s="10"/>
    </row>
    <row r="950" ht="15.75" customHeight="1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6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Q950" s="8"/>
      <c r="AR950" s="8"/>
      <c r="AS950" s="8"/>
      <c r="AT950" s="8"/>
      <c r="AU950" s="9"/>
      <c r="AV950" s="8"/>
      <c r="AW950" s="10"/>
    </row>
    <row r="951" ht="15.75" customHeight="1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6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Q951" s="8"/>
      <c r="AR951" s="8"/>
      <c r="AS951" s="8"/>
      <c r="AT951" s="8"/>
      <c r="AU951" s="9"/>
      <c r="AV951" s="8"/>
      <c r="AW951" s="10"/>
    </row>
    <row r="952" ht="15.75" customHeight="1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6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Q952" s="8"/>
      <c r="AR952" s="8"/>
      <c r="AS952" s="8"/>
      <c r="AT952" s="8"/>
      <c r="AU952" s="9"/>
      <c r="AV952" s="8"/>
      <c r="AW952" s="10"/>
    </row>
    <row r="953" ht="15.75" customHeight="1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6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Q953" s="8"/>
      <c r="AR953" s="8"/>
      <c r="AS953" s="8"/>
      <c r="AT953" s="8"/>
      <c r="AU953" s="9"/>
      <c r="AV953" s="8"/>
      <c r="AW953" s="10"/>
    </row>
    <row r="954" ht="15.75" customHeight="1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6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Q954" s="8"/>
      <c r="AR954" s="8"/>
      <c r="AS954" s="8"/>
      <c r="AT954" s="8"/>
      <c r="AU954" s="9"/>
      <c r="AV954" s="8"/>
      <c r="AW954" s="10"/>
    </row>
    <row r="955" ht="15.75" customHeight="1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6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Q955" s="8"/>
      <c r="AR955" s="8"/>
      <c r="AS955" s="8"/>
      <c r="AT955" s="8"/>
      <c r="AU955" s="9"/>
      <c r="AV955" s="8"/>
      <c r="AW955" s="10"/>
    </row>
    <row r="956" ht="15.75" customHeight="1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6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Q956" s="8"/>
      <c r="AR956" s="8"/>
      <c r="AS956" s="8"/>
      <c r="AT956" s="8"/>
      <c r="AU956" s="9"/>
      <c r="AV956" s="8"/>
      <c r="AW956" s="10"/>
    </row>
    <row r="957" ht="15.75" customHeight="1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6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Q957" s="8"/>
      <c r="AR957" s="8"/>
      <c r="AS957" s="8"/>
      <c r="AT957" s="8"/>
      <c r="AU957" s="9"/>
      <c r="AV957" s="8"/>
      <c r="AW957" s="10"/>
    </row>
    <row r="958" ht="15.75" customHeight="1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6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Q958" s="8"/>
      <c r="AR958" s="8"/>
      <c r="AS958" s="8"/>
      <c r="AT958" s="8"/>
      <c r="AU958" s="9"/>
      <c r="AV958" s="8"/>
      <c r="AW958" s="10"/>
    </row>
    <row r="959" ht="15.75" customHeight="1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6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Q959" s="8"/>
      <c r="AR959" s="8"/>
      <c r="AS959" s="8"/>
      <c r="AT959" s="8"/>
      <c r="AU959" s="9"/>
      <c r="AV959" s="8"/>
      <c r="AW959" s="10"/>
    </row>
    <row r="960" ht="15.75" customHeight="1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6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Q960" s="8"/>
      <c r="AR960" s="8"/>
      <c r="AS960" s="8"/>
      <c r="AT960" s="8"/>
      <c r="AU960" s="9"/>
      <c r="AV960" s="8"/>
      <c r="AW960" s="10"/>
    </row>
    <row r="961" ht="15.75" customHeight="1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6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Q961" s="8"/>
      <c r="AR961" s="8"/>
      <c r="AS961" s="8"/>
      <c r="AT961" s="8"/>
      <c r="AU961" s="9"/>
      <c r="AV961" s="8"/>
      <c r="AW961" s="10"/>
    </row>
    <row r="962" ht="15.75" customHeight="1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6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Q962" s="8"/>
      <c r="AR962" s="8"/>
      <c r="AS962" s="8"/>
      <c r="AT962" s="8"/>
      <c r="AU962" s="9"/>
      <c r="AV962" s="8"/>
      <c r="AW962" s="10"/>
    </row>
    <row r="963" ht="15.75" customHeight="1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6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Q963" s="8"/>
      <c r="AR963" s="8"/>
      <c r="AS963" s="8"/>
      <c r="AT963" s="8"/>
      <c r="AU963" s="9"/>
      <c r="AV963" s="8"/>
      <c r="AW963" s="10"/>
    </row>
    <row r="964" ht="15.75" customHeight="1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6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Q964" s="8"/>
      <c r="AR964" s="8"/>
      <c r="AS964" s="8"/>
      <c r="AT964" s="8"/>
      <c r="AU964" s="9"/>
      <c r="AV964" s="8"/>
      <c r="AW964" s="10"/>
    </row>
    <row r="965" ht="15.75" customHeight="1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6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Q965" s="8"/>
      <c r="AR965" s="8"/>
      <c r="AS965" s="8"/>
      <c r="AT965" s="8"/>
      <c r="AU965" s="9"/>
      <c r="AV965" s="8"/>
      <c r="AW965" s="10"/>
    </row>
    <row r="966" ht="15.75" customHeight="1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6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Q966" s="8"/>
      <c r="AR966" s="8"/>
      <c r="AS966" s="8"/>
      <c r="AT966" s="8"/>
      <c r="AU966" s="9"/>
      <c r="AV966" s="8"/>
      <c r="AW966" s="10"/>
    </row>
    <row r="967" ht="15.75" customHeight="1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6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Q967" s="8"/>
      <c r="AR967" s="8"/>
      <c r="AS967" s="8"/>
      <c r="AT967" s="8"/>
      <c r="AU967" s="9"/>
      <c r="AV967" s="8"/>
      <c r="AW967" s="10"/>
    </row>
    <row r="968" ht="15.75" customHeight="1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6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Q968" s="8"/>
      <c r="AR968" s="8"/>
      <c r="AS968" s="8"/>
      <c r="AT968" s="8"/>
      <c r="AU968" s="9"/>
      <c r="AV968" s="8"/>
      <c r="AW968" s="10"/>
    </row>
    <row r="969" ht="15.75" customHeight="1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6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Q969" s="8"/>
      <c r="AR969" s="8"/>
      <c r="AS969" s="8"/>
      <c r="AT969" s="8"/>
      <c r="AU969" s="9"/>
      <c r="AV969" s="8"/>
      <c r="AW969" s="10"/>
    </row>
    <row r="970" ht="15.75" customHeight="1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6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Q970" s="8"/>
      <c r="AR970" s="8"/>
      <c r="AS970" s="8"/>
      <c r="AT970" s="8"/>
      <c r="AU970" s="9"/>
      <c r="AV970" s="8"/>
      <c r="AW970" s="10"/>
    </row>
    <row r="971" ht="15.75" customHeight="1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6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Q971" s="8"/>
      <c r="AR971" s="8"/>
      <c r="AS971" s="8"/>
      <c r="AT971" s="8"/>
      <c r="AU971" s="9"/>
      <c r="AV971" s="8"/>
      <c r="AW971" s="10"/>
    </row>
    <row r="972" ht="15.75" customHeight="1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6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Q972" s="8"/>
      <c r="AR972" s="8"/>
      <c r="AS972" s="8"/>
      <c r="AT972" s="8"/>
      <c r="AU972" s="9"/>
      <c r="AV972" s="8"/>
      <c r="AW972" s="10"/>
    </row>
    <row r="973" ht="15.75" customHeight="1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6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Q973" s="8"/>
      <c r="AR973" s="8"/>
      <c r="AS973" s="8"/>
      <c r="AT973" s="8"/>
      <c r="AU973" s="9"/>
      <c r="AV973" s="8"/>
      <c r="AW973" s="10"/>
    </row>
    <row r="974" ht="15.75" customHeight="1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6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Q974" s="8"/>
      <c r="AR974" s="8"/>
      <c r="AS974" s="8"/>
      <c r="AT974" s="8"/>
      <c r="AU974" s="9"/>
      <c r="AV974" s="8"/>
      <c r="AW974" s="10"/>
    </row>
    <row r="975" ht="15.75" customHeight="1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6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Q975" s="8"/>
      <c r="AR975" s="8"/>
      <c r="AS975" s="8"/>
      <c r="AT975" s="8"/>
      <c r="AU975" s="9"/>
      <c r="AV975" s="8"/>
      <c r="AW975" s="10"/>
    </row>
    <row r="976" ht="15.75" customHeight="1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6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Q976" s="8"/>
      <c r="AR976" s="8"/>
      <c r="AS976" s="8"/>
      <c r="AT976" s="8"/>
      <c r="AU976" s="9"/>
      <c r="AV976" s="8"/>
      <c r="AW976" s="10"/>
    </row>
    <row r="977" ht="15.75" customHeight="1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6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Q977" s="8"/>
      <c r="AR977" s="8"/>
      <c r="AS977" s="8"/>
      <c r="AT977" s="8"/>
      <c r="AU977" s="9"/>
      <c r="AV977" s="8"/>
      <c r="AW977" s="10"/>
    </row>
    <row r="978" ht="15.75" customHeight="1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6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Q978" s="8"/>
      <c r="AR978" s="8"/>
      <c r="AS978" s="8"/>
      <c r="AT978" s="8"/>
      <c r="AU978" s="9"/>
      <c r="AV978" s="8"/>
      <c r="AW978" s="10"/>
    </row>
    <row r="979" ht="15.75" customHeight="1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6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Q979" s="8"/>
      <c r="AR979" s="8"/>
      <c r="AS979" s="8"/>
      <c r="AT979" s="8"/>
      <c r="AU979" s="9"/>
      <c r="AV979" s="8"/>
      <c r="AW979" s="10"/>
    </row>
    <row r="980" ht="15.75" customHeight="1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6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Q980" s="8"/>
      <c r="AR980" s="8"/>
      <c r="AS980" s="8"/>
      <c r="AT980" s="8"/>
      <c r="AU980" s="9"/>
      <c r="AV980" s="8"/>
      <c r="AW980" s="10"/>
    </row>
    <row r="981" ht="15.75" customHeight="1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6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Q981" s="8"/>
      <c r="AR981" s="8"/>
      <c r="AS981" s="8"/>
      <c r="AT981" s="8"/>
      <c r="AU981" s="9"/>
      <c r="AV981" s="8"/>
      <c r="AW981" s="10"/>
    </row>
    <row r="982" ht="15.75" customHeight="1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6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Q982" s="8"/>
      <c r="AR982" s="8"/>
      <c r="AS982" s="8"/>
      <c r="AT982" s="8"/>
      <c r="AU982" s="9"/>
      <c r="AV982" s="8"/>
      <c r="AW982" s="10"/>
    </row>
    <row r="983" ht="15.75" customHeight="1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6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Q983" s="8"/>
      <c r="AR983" s="8"/>
      <c r="AS983" s="8"/>
      <c r="AT983" s="8"/>
      <c r="AU983" s="9"/>
      <c r="AV983" s="8"/>
      <c r="AW983" s="10"/>
    </row>
    <row r="984" ht="15.75" customHeight="1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6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Q984" s="8"/>
      <c r="AR984" s="8"/>
      <c r="AS984" s="8"/>
      <c r="AT984" s="8"/>
      <c r="AU984" s="9"/>
      <c r="AV984" s="8"/>
      <c r="AW984" s="10"/>
    </row>
    <row r="985" ht="15.75" customHeight="1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6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Q985" s="8"/>
      <c r="AR985" s="8"/>
      <c r="AS985" s="8"/>
      <c r="AT985" s="8"/>
      <c r="AU985" s="9"/>
      <c r="AV985" s="8"/>
      <c r="AW985" s="10"/>
    </row>
    <row r="986" ht="15.75" customHeight="1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6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Q986" s="8"/>
      <c r="AR986" s="8"/>
      <c r="AS986" s="8"/>
      <c r="AT986" s="8"/>
      <c r="AU986" s="9"/>
      <c r="AV986" s="8"/>
      <c r="AW986" s="10"/>
    </row>
    <row r="987" ht="15.75" customHeight="1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6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Q987" s="8"/>
      <c r="AR987" s="8"/>
      <c r="AS987" s="8"/>
      <c r="AT987" s="8"/>
      <c r="AU987" s="9"/>
      <c r="AV987" s="8"/>
      <c r="AW987" s="10"/>
    </row>
    <row r="988" ht="15.75" customHeight="1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6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Q988" s="8"/>
      <c r="AR988" s="8"/>
      <c r="AS988" s="8"/>
      <c r="AT988" s="8"/>
      <c r="AU988" s="9"/>
      <c r="AV988" s="8"/>
      <c r="AW988" s="10"/>
    </row>
    <row r="989" ht="15.75" customHeight="1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6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Q989" s="8"/>
      <c r="AR989" s="8"/>
      <c r="AS989" s="8"/>
      <c r="AT989" s="8"/>
      <c r="AU989" s="9"/>
      <c r="AV989" s="8"/>
      <c r="AW989" s="10"/>
    </row>
    <row r="990" ht="15.75" customHeight="1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6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Q990" s="8"/>
      <c r="AR990" s="8"/>
      <c r="AS990" s="8"/>
      <c r="AT990" s="8"/>
      <c r="AU990" s="9"/>
      <c r="AV990" s="8"/>
      <c r="AW990" s="10"/>
    </row>
    <row r="991" ht="15.75" customHeight="1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6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Q991" s="8"/>
      <c r="AR991" s="8"/>
      <c r="AS991" s="8"/>
      <c r="AT991" s="8"/>
      <c r="AU991" s="9"/>
      <c r="AV991" s="8"/>
      <c r="AW991" s="10"/>
    </row>
    <row r="992" ht="15.75" customHeight="1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6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Q992" s="8"/>
      <c r="AR992" s="8"/>
      <c r="AS992" s="8"/>
      <c r="AT992" s="8"/>
      <c r="AU992" s="9"/>
      <c r="AV992" s="8"/>
      <c r="AW992" s="10"/>
    </row>
    <row r="993" ht="15.75" customHeight="1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6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Q993" s="8"/>
      <c r="AR993" s="8"/>
      <c r="AS993" s="8"/>
      <c r="AT993" s="8"/>
      <c r="AU993" s="9"/>
      <c r="AV993" s="8"/>
      <c r="AW993" s="10"/>
    </row>
    <row r="994" ht="15.75" customHeight="1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6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Q994" s="8"/>
      <c r="AR994" s="8"/>
      <c r="AS994" s="8"/>
      <c r="AT994" s="8"/>
      <c r="AU994" s="9"/>
      <c r="AV994" s="8"/>
      <c r="AW994" s="10"/>
    </row>
    <row r="995" ht="15.75" customHeight="1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6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Q995" s="8"/>
      <c r="AR995" s="8"/>
      <c r="AS995" s="8"/>
      <c r="AT995" s="8"/>
      <c r="AU995" s="9"/>
      <c r="AV995" s="8"/>
      <c r="AW995" s="10"/>
    </row>
    <row r="996" ht="15.75" customHeight="1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6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Q996" s="8"/>
      <c r="AR996" s="8"/>
      <c r="AS996" s="8"/>
      <c r="AT996" s="8"/>
      <c r="AU996" s="9"/>
      <c r="AV996" s="8"/>
      <c r="AW996" s="10"/>
    </row>
    <row r="997" ht="15.75" customHeight="1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6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Q997" s="8"/>
      <c r="AR997" s="8"/>
      <c r="AS997" s="8"/>
      <c r="AT997" s="8"/>
      <c r="AU997" s="9"/>
      <c r="AV997" s="8"/>
      <c r="AW997" s="10"/>
    </row>
    <row r="998" ht="15.75" customHeight="1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6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Q998" s="8"/>
      <c r="AR998" s="8"/>
      <c r="AS998" s="8"/>
      <c r="AT998" s="8"/>
      <c r="AU998" s="9"/>
      <c r="AV998" s="8"/>
      <c r="AW998" s="10"/>
    </row>
    <row r="999" ht="15.75" customHeight="1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6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Q999" s="8"/>
      <c r="AR999" s="8"/>
      <c r="AS999" s="8"/>
      <c r="AT999" s="8"/>
      <c r="AU999" s="9"/>
      <c r="AV999" s="8"/>
      <c r="AW999" s="10"/>
    </row>
    <row r="1000" ht="15.75" customHeight="1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6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Q1000" s="8"/>
      <c r="AR1000" s="8"/>
      <c r="AS1000" s="8"/>
      <c r="AT1000" s="8"/>
      <c r="AU1000" s="9"/>
      <c r="AV1000" s="8"/>
      <c r="AW1000" s="10"/>
    </row>
    <row r="1001" ht="15.75" customHeight="1"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6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Q1001" s="8"/>
      <c r="AR1001" s="8"/>
      <c r="AS1001" s="8"/>
      <c r="AT1001" s="8"/>
      <c r="AU1001" s="9"/>
      <c r="AV1001" s="8"/>
      <c r="AW1001" s="10"/>
    </row>
    <row r="1002" ht="15.75" customHeight="1"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6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Q1002" s="8"/>
      <c r="AR1002" s="8"/>
      <c r="AS1002" s="8"/>
      <c r="AT1002" s="8"/>
      <c r="AU1002" s="9"/>
      <c r="AV1002" s="8"/>
      <c r="AW1002" s="10"/>
    </row>
  </sheetData>
  <mergeCells count="10">
    <mergeCell ref="L4:O4"/>
    <mergeCell ref="X4:Z4"/>
    <mergeCell ref="AB6:AE6"/>
    <mergeCell ref="B3:Z3"/>
    <mergeCell ref="AI3:AP3"/>
    <mergeCell ref="AQ3:AR3"/>
    <mergeCell ref="AS3:AT3"/>
    <mergeCell ref="AU3:AV3"/>
    <mergeCell ref="AW3:BD3"/>
    <mergeCell ref="D4:K4"/>
  </mergeCells>
  <conditionalFormatting sqref="B8:E28 F8:F31 I8:M28 O8:O15 Q8:AH28 N9:N28 P9:P28 AJ9:AJ11 O17:O28 AK29 AL29:AL30 B30:E31 I30:AH31 H31">
    <cfRule type="cellIs" dxfId="0" priority="1" operator="lessThan">
      <formula>1</formula>
    </cfRule>
  </conditionalFormatting>
  <conditionalFormatting sqref="AK28:AL28">
    <cfRule type="cellIs" dxfId="0" priority="2" operator="lessThan">
      <formula>1</formula>
    </cfRule>
  </conditionalFormatting>
  <conditionalFormatting sqref="AK27:AL27">
    <cfRule type="cellIs" dxfId="0" priority="3" operator="lessThan">
      <formula>1</formula>
    </cfRule>
  </conditionalFormatting>
  <conditionalFormatting sqref="AK30">
    <cfRule type="cellIs" dxfId="0" priority="4" operator="lessThan">
      <formula>1</formula>
    </cfRule>
  </conditionalFormatting>
  <hyperlinks>
    <hyperlink r:id="rId1" ref="AJ32"/>
    <hyperlink r:id="rId2" ref="AJ33"/>
    <hyperlink r:id="rId3" ref="AT33"/>
    <hyperlink r:id="rId4" ref="AT34"/>
    <hyperlink r:id="rId5" ref="AT35"/>
    <hyperlink r:id="rId6" ref="AT37"/>
    <hyperlink r:id="rId7" ref="AT39"/>
    <hyperlink r:id="rId8" ref="AT42"/>
  </hyperlinks>
  <printOptions/>
  <pageMargins bottom="0.75" footer="0.0" header="0.0" left="0.7" right="0.7" top="0.75"/>
  <pageSetup paperSize="9" orientation="portrait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.5"/>
    <col customWidth="1" min="2" max="2" width="24.38"/>
    <col customWidth="1" min="3" max="3" width="9.75"/>
    <col customWidth="1" min="4" max="4" width="7.38"/>
    <col customWidth="1" min="5" max="5" width="7.13"/>
    <col customWidth="1" min="6" max="6" width="17.5"/>
    <col customWidth="1" min="7" max="7" width="3.88"/>
    <col customWidth="1" min="8" max="8" width="20.88"/>
    <col customWidth="1" min="9" max="9" width="10.88"/>
    <col customWidth="1" min="10" max="10" width="33.63"/>
    <col customWidth="1" min="11" max="11" width="3.5"/>
    <col customWidth="1" min="12" max="12" width="24.0"/>
    <col customWidth="1" min="13" max="13" width="22.5"/>
    <col customWidth="1" min="14" max="14" width="20.0"/>
    <col customWidth="1" min="15" max="15" width="17.38"/>
    <col customWidth="1" min="16" max="17" width="21.75"/>
    <col customWidth="1" min="18" max="18" width="14.75"/>
    <col customWidth="1" min="19" max="19" width="14.38"/>
    <col customWidth="1" min="20" max="20" width="13.0"/>
    <col customWidth="1" min="21" max="21" width="13.88"/>
    <col customWidth="1" min="22" max="24" width="10.0"/>
    <col customWidth="1" min="25" max="25" width="5.13"/>
    <col customWidth="1" min="26" max="26" width="30.13"/>
  </cols>
  <sheetData>
    <row r="1">
      <c r="B1" s="1" t="s">
        <v>65</v>
      </c>
      <c r="C1" s="6"/>
      <c r="D1" s="6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B2" s="38"/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B3" s="38" t="s">
        <v>68</v>
      </c>
      <c r="C3" s="6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Z3" s="42" t="s">
        <v>69</v>
      </c>
    </row>
    <row r="4"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B5" s="46" t="s">
        <v>70</v>
      </c>
      <c r="C5" s="6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B6" s="50"/>
      <c r="C6" s="6" t="s">
        <v>75</v>
      </c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B7" s="50"/>
      <c r="C7" s="6"/>
      <c r="D7" s="53" t="s">
        <v>79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B8" s="50"/>
      <c r="C8" s="6"/>
      <c r="D8" s="6" t="s">
        <v>94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B9" s="50"/>
      <c r="C9" s="6"/>
      <c r="D9" s="53" t="s">
        <v>106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B10" s="50"/>
      <c r="C10" s="6"/>
      <c r="D10" s="6" t="s">
        <v>116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B11" s="50"/>
      <c r="C11" s="6"/>
      <c r="D11" s="6" t="s">
        <v>124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B12" s="50"/>
      <c r="C12" s="6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B13" s="50"/>
      <c r="C13" s="6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B14" s="50"/>
      <c r="C14" s="6" t="s">
        <v>140</v>
      </c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B15" s="50"/>
      <c r="C15" s="6"/>
      <c r="D15" s="53" t="s">
        <v>150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B16" s="50"/>
      <c r="C16" s="6"/>
      <c r="D16" s="6" t="s">
        <v>159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B17" s="50"/>
      <c r="C17" s="6"/>
      <c r="D17" s="6" t="s">
        <v>170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B18" s="50"/>
      <c r="C18" s="6"/>
      <c r="D18" s="6" t="s">
        <v>176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B19" s="50"/>
      <c r="C19" s="6"/>
      <c r="D19" s="6" t="s">
        <v>178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B20" s="50"/>
      <c r="C20" s="6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C21" s="6" t="s">
        <v>181</v>
      </c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15.75" customHeight="1">
      <c r="C22" s="6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15.75" customHeight="1">
      <c r="A23" s="5"/>
      <c r="C23" s="6"/>
      <c r="D23" s="6" t="s">
        <v>188</v>
      </c>
      <c r="E23" s="5"/>
      <c r="F23" s="5"/>
      <c r="G23" s="5"/>
      <c r="H23" s="6" t="s">
        <v>189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15.75" customHeight="1">
      <c r="A24" s="5"/>
      <c r="C24" s="6"/>
      <c r="D24" s="6" t="s">
        <v>192</v>
      </c>
      <c r="E24" s="5"/>
      <c r="F24" s="5"/>
      <c r="G24" s="5"/>
      <c r="H24" s="6" t="s">
        <v>193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15.75" customHeight="1">
      <c r="A25" s="5"/>
      <c r="C25" s="6"/>
      <c r="D25" s="6" t="s">
        <v>195</v>
      </c>
      <c r="E25" s="5"/>
      <c r="F25" s="5"/>
      <c r="G25" s="5"/>
      <c r="H25" s="6" t="s">
        <v>196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15.75" customHeight="1">
      <c r="A26" s="5"/>
      <c r="C26" s="6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15.75" customHeight="1">
      <c r="A27" s="5"/>
      <c r="C27" s="53" t="s">
        <v>203</v>
      </c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15.75" customHeight="1">
      <c r="A28" s="5"/>
      <c r="C28" s="6"/>
      <c r="D28" s="50" t="s">
        <v>206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15.75" customHeight="1">
      <c r="A29" s="5"/>
      <c r="C29" s="6"/>
      <c r="D29" s="6"/>
      <c r="E29" s="6" t="s">
        <v>209</v>
      </c>
      <c r="F29" s="5"/>
      <c r="G29" s="5"/>
      <c r="H29" s="5"/>
      <c r="I29" s="5"/>
      <c r="J29" s="72" t="s">
        <v>213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15.75" customHeight="1">
      <c r="A30" s="5"/>
      <c r="C30" s="6"/>
      <c r="D30" s="6"/>
      <c r="E30" s="6" t="s">
        <v>215</v>
      </c>
      <c r="F30" s="5"/>
      <c r="G30" s="5"/>
      <c r="H30" s="5"/>
      <c r="I30" s="5"/>
      <c r="J30" s="72" t="s">
        <v>213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15.75" customHeight="1">
      <c r="A31" s="5"/>
      <c r="C31" s="6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15.75" customHeight="1">
      <c r="A32" s="5"/>
      <c r="C32" s="6" t="s">
        <v>220</v>
      </c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ht="15.75" customHeight="1">
      <c r="A33" s="5"/>
      <c r="C33" s="6"/>
      <c r="D33" s="6" t="s">
        <v>231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15.75" customHeight="1">
      <c r="A34" s="5"/>
      <c r="C34" s="6"/>
      <c r="D34" s="6"/>
      <c r="E34" s="6" t="s">
        <v>249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15.75" customHeight="1">
      <c r="A35" s="5"/>
      <c r="C35" s="6"/>
      <c r="D35" s="6"/>
      <c r="E35" s="6" t="s">
        <v>251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15.75" customHeight="1">
      <c r="A36" s="5"/>
      <c r="C36" s="6"/>
      <c r="D36" s="6"/>
      <c r="E36" s="6" t="s">
        <v>252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15.75" customHeight="1">
      <c r="A37" s="5"/>
      <c r="C37" s="6"/>
      <c r="D37" s="6"/>
      <c r="E37" s="6" t="s">
        <v>259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15.75" customHeight="1">
      <c r="A38" s="5"/>
      <c r="C38" s="6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15.75" customHeight="1">
      <c r="A39" s="5"/>
      <c r="C39" s="6"/>
      <c r="D39" s="6" t="s">
        <v>262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15.75" customHeight="1">
      <c r="A40" s="5"/>
      <c r="C40" s="6"/>
      <c r="D40" s="6" t="s">
        <v>263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15.75" customHeight="1">
      <c r="A41" s="5"/>
      <c r="C41" s="6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15.75" customHeight="1">
      <c r="A42" s="5"/>
      <c r="C42" s="6"/>
      <c r="D42" s="6" t="s">
        <v>267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15.75" customHeight="1">
      <c r="C43" s="6"/>
      <c r="D43" s="6" t="s">
        <v>268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15.75" customHeight="1">
      <c r="C44" s="6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15.75" customHeight="1">
      <c r="C45" s="6" t="s">
        <v>276</v>
      </c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15.75" customHeight="1">
      <c r="C46" s="6"/>
      <c r="D46" s="6" t="s">
        <v>277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15.75" customHeight="1">
      <c r="C47" s="6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ht="15.75" customHeight="1">
      <c r="C48" s="6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15.75" customHeight="1">
      <c r="C49" s="53" t="s">
        <v>231</v>
      </c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15.75" customHeight="1">
      <c r="C50" s="6"/>
      <c r="D50" s="100" t="s">
        <v>298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15.75" customHeight="1">
      <c r="C51" s="6"/>
      <c r="D51" s="6"/>
      <c r="E51" s="53" t="s">
        <v>301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15.75" customHeight="1">
      <c r="C52" s="6"/>
      <c r="E52" s="2" t="s">
        <v>304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15.75" customHeight="1">
      <c r="C53" s="6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15.75" customHeight="1">
      <c r="C54" s="6"/>
      <c r="D54" s="53" t="s">
        <v>305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15.75" customHeight="1">
      <c r="C55" s="6"/>
      <c r="D55" s="6"/>
      <c r="E55" s="53" t="s">
        <v>306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15.75" customHeight="1">
      <c r="C56" s="6"/>
      <c r="D56" s="6"/>
      <c r="E56" s="53" t="s">
        <v>307</v>
      </c>
      <c r="F56" s="6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15.75" customHeight="1">
      <c r="C57" s="6"/>
      <c r="D57" s="6"/>
      <c r="E57" s="53" t="s">
        <v>309</v>
      </c>
      <c r="F57" s="6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15.75" customHeight="1">
      <c r="C58" s="6"/>
      <c r="D58" s="6"/>
      <c r="E58" s="6"/>
      <c r="F58" s="53" t="s">
        <v>310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15.75" customHeight="1">
      <c r="C59" s="6"/>
      <c r="D59" s="6"/>
      <c r="E59" s="6"/>
      <c r="F59" s="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15.75" customHeight="1"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15.75" customHeight="1">
      <c r="C61" s="6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15.75" customHeight="1">
      <c r="C62" s="6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15.75" customHeight="1">
      <c r="C63" s="6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15.75" customHeight="1">
      <c r="C64" s="6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15.75" customHeight="1">
      <c r="C65" s="6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15.75" customHeight="1">
      <c r="C66" s="6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15.75" customHeight="1">
      <c r="C67" s="6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15.75" customHeight="1">
      <c r="C68" s="6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15.75" customHeight="1">
      <c r="C69" s="6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15.75" customHeight="1">
      <c r="C70" s="6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ht="15.75" customHeight="1">
      <c r="C71" s="6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15.75" customHeight="1">
      <c r="C72" s="6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ht="15.75" customHeight="1">
      <c r="C73" s="6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15.75" customHeight="1">
      <c r="C74" s="6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15.75" customHeight="1">
      <c r="C75" s="6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15.75" customHeight="1">
      <c r="C76" s="6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ht="15.75" customHeight="1">
      <c r="C77" s="6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15.75" customHeight="1">
      <c r="C78" s="6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15.75" customHeight="1">
      <c r="C79" s="6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15.75" customHeight="1">
      <c r="C80" s="6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5.75" customHeight="1">
      <c r="C81" s="6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ht="15.75" customHeight="1">
      <c r="C82" s="6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ht="15.75" customHeight="1">
      <c r="C83" s="6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ht="15.75" customHeight="1">
      <c r="C84" s="6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ht="15.75" customHeight="1"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ht="15.75" customHeight="1">
      <c r="C86" s="6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ht="15.75" customHeight="1">
      <c r="C87" s="6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ht="15.75" customHeight="1">
      <c r="C88" s="6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ht="15.75" customHeight="1">
      <c r="C89" s="6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ht="15.75" customHeight="1">
      <c r="C90" s="6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ht="15.75" customHeight="1">
      <c r="C91" s="6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ht="15.75" customHeight="1">
      <c r="C92" s="6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ht="15.75" customHeight="1">
      <c r="C93" s="6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ht="15.75" customHeight="1">
      <c r="C94" s="6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ht="15.75" customHeight="1"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ht="15.75" customHeight="1"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ht="15.75" customHeight="1">
      <c r="C97" s="6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15.75" customHeight="1">
      <c r="C98" s="6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15.75" customHeight="1">
      <c r="C99" s="6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ht="15.75" customHeight="1">
      <c r="C100" s="6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15.75" customHeight="1">
      <c r="C101" s="6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ht="15.75" customHeight="1">
      <c r="C102" s="6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ht="15.75" customHeight="1">
      <c r="C103" s="6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ht="15.75" customHeight="1"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ht="15.75" customHeight="1"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ht="15.75" customHeight="1"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ht="15.75" customHeight="1"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ht="15.75" customHeight="1"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ht="15.75" customHeight="1"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ht="15.75" customHeight="1"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ht="15.75" customHeight="1"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ht="15.75" customHeight="1"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ht="15.75" customHeight="1"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ht="15.75" customHeight="1"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ht="15.75" customHeight="1"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ht="15.75" customHeight="1"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ht="15.75" customHeight="1"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ht="15.75" customHeight="1"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ht="15.75" customHeight="1"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ht="15.75" customHeight="1"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ht="15.75" customHeight="1"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ht="15.75" customHeight="1"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ht="15.75" customHeight="1"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ht="15.75" customHeight="1"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ht="15.75" customHeight="1"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ht="15.75" customHeight="1"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ht="15.75" customHeight="1">
      <c r="C127" s="6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ht="15.75" customHeight="1">
      <c r="C128" s="6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ht="15.75" customHeight="1">
      <c r="C129" s="6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ht="15.75" customHeight="1">
      <c r="C130" s="6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15.75" customHeight="1">
      <c r="C131" s="6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ht="15.75" customHeight="1">
      <c r="C132" s="6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ht="15.75" customHeight="1">
      <c r="C133" s="6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15.75" customHeight="1">
      <c r="C134" s="6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ht="15.75" customHeight="1">
      <c r="C135" s="6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ht="15.75" customHeight="1">
      <c r="C136" s="6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ht="15.75" customHeight="1">
      <c r="C137" s="6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ht="15.75" customHeight="1">
      <c r="C138" s="6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ht="15.75" customHeight="1">
      <c r="C139" s="6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ht="15.75" customHeight="1">
      <c r="C140" s="6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ht="15.75" customHeight="1">
      <c r="C141" s="6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ht="15.75" customHeight="1">
      <c r="C142" s="6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ht="15.75" customHeight="1">
      <c r="C143" s="6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ht="15.75" customHeight="1">
      <c r="C144" s="6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ht="15.75" customHeight="1">
      <c r="C145" s="6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ht="15.75" customHeight="1">
      <c r="C146" s="6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ht="15.75" customHeight="1">
      <c r="C147" s="6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ht="15.75" customHeight="1">
      <c r="C148" s="6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ht="15.75" customHeight="1">
      <c r="C149" s="6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ht="15.75" customHeight="1">
      <c r="C150" s="6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ht="15.75" customHeight="1">
      <c r="C151" s="6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ht="15.75" customHeight="1">
      <c r="C152" s="6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ht="15.75" customHeight="1">
      <c r="C153" s="6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ht="15.75" customHeight="1"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ht="15.75" customHeight="1">
      <c r="C155" s="6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ht="15.75" customHeight="1">
      <c r="C156" s="6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ht="15.75" customHeight="1">
      <c r="C157" s="6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ht="15.75" customHeight="1">
      <c r="C158" s="6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ht="15.75" customHeight="1">
      <c r="C159" s="6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15.75" customHeight="1">
      <c r="C160" s="6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15.75" customHeight="1">
      <c r="C161" s="6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15.75" customHeight="1">
      <c r="C162" s="6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ht="15.75" customHeight="1">
      <c r="C163" s="6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ht="15.75" customHeight="1">
      <c r="C164" s="6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ht="15.75" customHeight="1">
      <c r="C165" s="6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ht="15.75" customHeight="1">
      <c r="C166" s="6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ht="15.75" customHeight="1">
      <c r="C167" s="6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ht="15.75" customHeight="1">
      <c r="C168" s="6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ht="15.75" customHeight="1">
      <c r="C169" s="6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ht="15.75" customHeight="1">
      <c r="C170" s="6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ht="15.75" customHeight="1">
      <c r="C171" s="6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15.75" customHeight="1">
      <c r="C172" s="6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ht="15.75" customHeight="1">
      <c r="C173" s="6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ht="15.75" customHeight="1">
      <c r="C174" s="6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ht="15.75" customHeight="1">
      <c r="C175" s="6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ht="15.75" customHeight="1">
      <c r="C176" s="6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ht="15.75" customHeight="1">
      <c r="C177" s="6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ht="15.75" customHeight="1">
      <c r="C178" s="6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ht="15.75" customHeight="1">
      <c r="C179" s="6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ht="15.75" customHeight="1">
      <c r="C180" s="6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ht="15.75" customHeight="1">
      <c r="C181" s="6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ht="15.75" customHeight="1">
      <c r="C182" s="6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ht="15.75" customHeight="1">
      <c r="C183" s="6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ht="15.75" customHeight="1">
      <c r="C184" s="6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ht="15.75" customHeight="1">
      <c r="C185" s="6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ht="15.75" customHeight="1">
      <c r="C186" s="6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ht="15.75" customHeight="1">
      <c r="C187" s="6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ht="15.75" customHeight="1">
      <c r="C188" s="6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ht="15.75" customHeight="1">
      <c r="C189" s="6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ht="15.75" customHeight="1"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ht="15.75" customHeight="1">
      <c r="C191" s="6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ht="15.75" customHeight="1">
      <c r="C192" s="6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ht="15.75" customHeight="1">
      <c r="C193" s="6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ht="15.75" customHeight="1">
      <c r="C194" s="6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ht="15.75" customHeight="1">
      <c r="C195" s="6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ht="15.75" customHeight="1">
      <c r="C196" s="6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ht="15.75" customHeight="1">
      <c r="C197" s="6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ht="15.75" customHeight="1">
      <c r="C198" s="6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ht="15.75" customHeight="1">
      <c r="C199" s="6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ht="15.75" customHeight="1">
      <c r="C200" s="6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ht="15.75" customHeight="1">
      <c r="C201" s="6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ht="15.75" customHeight="1">
      <c r="C202" s="6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ht="15.75" customHeight="1">
      <c r="C203" s="6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ht="15.75" customHeight="1">
      <c r="C204" s="6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ht="15.75" customHeight="1">
      <c r="C205" s="6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ht="15.75" customHeight="1">
      <c r="C206" s="6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ht="15.75" customHeight="1">
      <c r="C207" s="6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ht="15.75" customHeight="1">
      <c r="C208" s="6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ht="15.75" customHeight="1">
      <c r="C209" s="6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ht="15.75" customHeight="1">
      <c r="C210" s="6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ht="15.75" customHeight="1">
      <c r="C211" s="6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ht="15.75" customHeight="1">
      <c r="C212" s="6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ht="15.75" customHeight="1">
      <c r="C213" s="6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ht="15.75" customHeight="1">
      <c r="C214" s="6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ht="15.75" customHeight="1">
      <c r="C215" s="6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ht="15.75" customHeight="1">
      <c r="C216" s="6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ht="15.75" customHeight="1">
      <c r="C217" s="6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ht="15.75" customHeight="1">
      <c r="C218" s="6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ht="15.75" customHeight="1">
      <c r="C219" s="6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ht="15.75" customHeight="1">
      <c r="C220" s="6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ht="15.75" customHeight="1">
      <c r="C221" s="6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ht="15.75" customHeight="1">
      <c r="C222" s="6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ht="15.75" customHeight="1">
      <c r="C223" s="6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ht="15.75" customHeight="1">
      <c r="C224" s="6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ht="15.75" customHeight="1">
      <c r="C225" s="6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ht="15.75" customHeight="1">
      <c r="C226" s="6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ht="15.75" customHeight="1">
      <c r="C227" s="6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ht="15.75" customHeight="1">
      <c r="C228" s="6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ht="15.75" customHeight="1">
      <c r="C229" s="6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ht="15.75" customHeight="1">
      <c r="C230" s="6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ht="15.75" customHeight="1">
      <c r="C231" s="6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ht="15.75" customHeight="1">
      <c r="C232" s="6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ht="15.75" customHeight="1">
      <c r="C233" s="6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ht="15.75" customHeight="1">
      <c r="C234" s="6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ht="15.75" customHeight="1">
      <c r="C235" s="6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ht="15.75" customHeight="1">
      <c r="C236" s="6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ht="15.75" customHeight="1">
      <c r="C237" s="6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ht="15.75" customHeight="1">
      <c r="C238" s="6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ht="15.75" customHeight="1">
      <c r="C239" s="6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ht="15.75" customHeight="1">
      <c r="C240" s="6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ht="15.75" customHeight="1">
      <c r="C241" s="6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ht="15.75" customHeight="1">
      <c r="C242" s="6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ht="15.75" customHeight="1">
      <c r="C243" s="6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ht="15.75" customHeight="1">
      <c r="C244" s="6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ht="15.75" customHeight="1">
      <c r="C245" s="6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ht="15.75" customHeight="1">
      <c r="C246" s="6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ht="15.75" customHeight="1">
      <c r="C247" s="6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ht="15.75" customHeight="1">
      <c r="C248" s="6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ht="15.75" customHeight="1">
      <c r="C249" s="6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ht="15.75" customHeight="1">
      <c r="C250" s="6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ht="15.75" customHeight="1">
      <c r="C251" s="6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ht="15.75" customHeight="1">
      <c r="C252" s="6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ht="15.75" customHeight="1">
      <c r="C253" s="6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ht="15.75" customHeight="1">
      <c r="C254" s="6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ht="15.75" customHeight="1">
      <c r="C255" s="6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ht="15.75" customHeight="1">
      <c r="C256" s="6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ht="15.75" customHeight="1">
      <c r="C257" s="6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ht="15.75" customHeight="1">
      <c r="C258" s="6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ht="15.75" customHeight="1">
      <c r="C259" s="6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ht="15.75" customHeight="1">
      <c r="C260" s="6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ht="15.75" customHeight="1">
      <c r="C261" s="6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ht="15.75" customHeight="1">
      <c r="C262" s="6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ht="15.75" customHeight="1">
      <c r="C263" s="6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ht="15.75" customHeight="1">
      <c r="C264" s="6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ht="15.75" customHeight="1">
      <c r="C265" s="6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ht="15.75" customHeight="1">
      <c r="C266" s="6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ht="15.75" customHeight="1">
      <c r="C267" s="6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ht="15.75" customHeight="1">
      <c r="C268" s="6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ht="15.75" customHeight="1">
      <c r="C269" s="6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ht="15.75" customHeight="1">
      <c r="C270" s="6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ht="15.75" customHeight="1">
      <c r="C271" s="6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ht="15.75" customHeight="1">
      <c r="C272" s="6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ht="15.75" customHeight="1">
      <c r="C273" s="6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ht="15.75" customHeight="1">
      <c r="C274" s="6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ht="15.75" customHeight="1">
      <c r="C275" s="6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ht="15.75" customHeight="1">
      <c r="C276" s="6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ht="15.75" customHeight="1">
      <c r="C277" s="6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ht="15.75" customHeight="1">
      <c r="C278" s="6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ht="15.75" customHeight="1">
      <c r="C279" s="6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ht="15.75" customHeight="1">
      <c r="C280" s="6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ht="15.75" customHeight="1">
      <c r="C281" s="6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ht="15.75" customHeight="1">
      <c r="C282" s="6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ht="15.75" customHeight="1">
      <c r="C283" s="6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ht="15.75" customHeight="1">
      <c r="C284" s="6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ht="15.75" customHeight="1">
      <c r="C285" s="6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ht="15.75" customHeight="1">
      <c r="C286" s="6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ht="15.75" customHeight="1">
      <c r="C287" s="6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ht="15.75" customHeight="1">
      <c r="C288" s="6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ht="15.75" customHeight="1">
      <c r="C289" s="6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ht="15.75" customHeight="1">
      <c r="C290" s="6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ht="15.75" customHeight="1">
      <c r="C291" s="6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ht="15.75" customHeight="1">
      <c r="C292" s="6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ht="15.75" customHeight="1">
      <c r="C293" s="6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ht="15.75" customHeight="1">
      <c r="C294" s="6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ht="15.75" customHeight="1">
      <c r="C295" s="6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ht="15.75" customHeight="1">
      <c r="C296" s="6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ht="15.75" customHeight="1">
      <c r="C297" s="6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ht="15.75" customHeight="1">
      <c r="C298" s="6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ht="15.75" customHeight="1">
      <c r="C299" s="6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ht="15.75" customHeight="1">
      <c r="C300" s="6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ht="15.75" customHeight="1">
      <c r="C301" s="6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ht="15.75" customHeight="1">
      <c r="C302" s="6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ht="15.75" customHeight="1">
      <c r="C303" s="6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ht="15.75" customHeight="1">
      <c r="C304" s="6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ht="15.75" customHeight="1">
      <c r="C305" s="6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ht="15.75" customHeight="1">
      <c r="C306" s="6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ht="15.75" customHeight="1">
      <c r="C307" s="6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ht="15.75" customHeight="1">
      <c r="C308" s="6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ht="15.75" customHeight="1">
      <c r="C309" s="6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ht="15.75" customHeight="1">
      <c r="C310" s="6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ht="15.75" customHeight="1">
      <c r="C311" s="6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ht="15.75" customHeight="1">
      <c r="C312" s="6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ht="15.75" customHeight="1">
      <c r="C313" s="6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ht="15.75" customHeight="1">
      <c r="C314" s="6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ht="15.75" customHeight="1">
      <c r="C315" s="6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ht="15.75" customHeight="1">
      <c r="C316" s="6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ht="15.75" customHeight="1">
      <c r="C317" s="6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ht="15.75" customHeight="1">
      <c r="C318" s="6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ht="15.75" customHeight="1">
      <c r="C319" s="6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ht="15.75" customHeight="1">
      <c r="C320" s="6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ht="15.75" customHeight="1">
      <c r="C321" s="6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ht="15.75" customHeight="1">
      <c r="C322" s="6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ht="15.75" customHeight="1">
      <c r="C323" s="6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ht="15.75" customHeight="1">
      <c r="C324" s="6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ht="15.75" customHeight="1">
      <c r="C325" s="6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ht="15.75" customHeight="1">
      <c r="C326" s="6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ht="15.75" customHeight="1">
      <c r="C327" s="6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ht="15.75" customHeight="1">
      <c r="C328" s="6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ht="15.75" customHeight="1">
      <c r="C329" s="6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ht="15.75" customHeight="1">
      <c r="C330" s="6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ht="15.75" customHeight="1">
      <c r="C331" s="6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ht="15.75" customHeight="1">
      <c r="C332" s="6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ht="15.75" customHeight="1">
      <c r="C333" s="6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ht="15.75" customHeight="1">
      <c r="C334" s="6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ht="15.75" customHeight="1">
      <c r="C335" s="6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ht="15.75" customHeight="1">
      <c r="C336" s="6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ht="15.75" customHeight="1">
      <c r="C337" s="6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ht="15.75" customHeight="1"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ht="15.75" customHeight="1">
      <c r="C339" s="6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ht="15.75" customHeight="1">
      <c r="C340" s="6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ht="15.75" customHeight="1">
      <c r="C341" s="6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ht="15.75" customHeight="1">
      <c r="C342" s="6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ht="15.75" customHeight="1">
      <c r="C343" s="6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ht="15.75" customHeight="1">
      <c r="C344" s="6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ht="15.75" customHeight="1">
      <c r="C345" s="6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ht="15.75" customHeight="1">
      <c r="C346" s="6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ht="15.75" customHeight="1">
      <c r="C347" s="6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ht="15.75" customHeight="1">
      <c r="C348" s="6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ht="15.75" customHeight="1">
      <c r="C349" s="6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ht="15.75" customHeight="1">
      <c r="C350" s="6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ht="15.75" customHeight="1">
      <c r="C351" s="6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ht="15.75" customHeight="1">
      <c r="C352" s="6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ht="15.75" customHeight="1">
      <c r="C353" s="6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ht="15.75" customHeight="1">
      <c r="C354" s="6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ht="15.75" customHeight="1">
      <c r="C355" s="6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ht="15.75" customHeight="1">
      <c r="C356" s="6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ht="15.75" customHeight="1">
      <c r="C357" s="6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ht="15.75" customHeight="1">
      <c r="C358" s="6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ht="15.75" customHeight="1">
      <c r="C359" s="6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ht="15.75" customHeight="1">
      <c r="C360" s="6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ht="15.75" customHeight="1">
      <c r="C361" s="6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ht="15.75" customHeight="1">
      <c r="C362" s="6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ht="15.75" customHeight="1">
      <c r="C363" s="6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ht="15.75" customHeight="1">
      <c r="C364" s="6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ht="15.75" customHeight="1">
      <c r="C365" s="6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ht="15.75" customHeight="1">
      <c r="C366" s="6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ht="15.75" customHeight="1">
      <c r="C367" s="6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ht="15.75" customHeight="1">
      <c r="C368" s="6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ht="15.75" customHeight="1">
      <c r="C369" s="6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ht="15.75" customHeight="1">
      <c r="C370" s="6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ht="15.75" customHeight="1">
      <c r="C371" s="6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ht="15.75" customHeight="1">
      <c r="C372" s="6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ht="15.75" customHeight="1">
      <c r="C373" s="6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ht="15.75" customHeight="1">
      <c r="C374" s="6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ht="15.75" customHeight="1">
      <c r="C375" s="6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ht="15.75" customHeight="1">
      <c r="C376" s="6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ht="15.75" customHeight="1">
      <c r="C377" s="6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ht="15.75" customHeight="1">
      <c r="C378" s="6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ht="15.75" customHeight="1">
      <c r="C379" s="6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ht="15.75" customHeight="1">
      <c r="C380" s="6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ht="15.75" customHeight="1">
      <c r="C381" s="6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ht="15.75" customHeight="1">
      <c r="C382" s="6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ht="15.75" customHeight="1">
      <c r="C383" s="6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ht="15.75" customHeight="1">
      <c r="C384" s="6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ht="15.75" customHeight="1">
      <c r="C385" s="6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ht="15.75" customHeight="1">
      <c r="C386" s="6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ht="15.75" customHeight="1">
      <c r="C387" s="6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ht="15.75" customHeight="1">
      <c r="C388" s="6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ht="15.75" customHeight="1">
      <c r="C389" s="6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ht="15.75" customHeight="1">
      <c r="C390" s="6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ht="15.75" customHeight="1">
      <c r="C391" s="6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ht="15.75" customHeight="1">
      <c r="C392" s="6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ht="15.75" customHeight="1">
      <c r="C393" s="6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ht="15.75" customHeight="1">
      <c r="C394" s="6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ht="15.75" customHeight="1">
      <c r="C395" s="6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ht="15.75" customHeight="1">
      <c r="C396" s="6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ht="15.75" customHeight="1">
      <c r="C397" s="6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ht="15.75" customHeight="1">
      <c r="C398" s="6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ht="15.75" customHeight="1">
      <c r="C399" s="6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ht="15.75" customHeight="1">
      <c r="C400" s="6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ht="15.75" customHeight="1">
      <c r="C401" s="6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ht="15.75" customHeight="1">
      <c r="C402" s="6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ht="15.75" customHeight="1">
      <c r="C403" s="6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ht="15.75" customHeight="1">
      <c r="C404" s="6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ht="15.75" customHeight="1">
      <c r="C405" s="6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ht="15.75" customHeight="1">
      <c r="C406" s="6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ht="15.75" customHeight="1">
      <c r="C407" s="6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ht="15.75" customHeight="1">
      <c r="C408" s="6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ht="15.75" customHeight="1">
      <c r="C409" s="6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ht="15.75" customHeight="1">
      <c r="C410" s="6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ht="15.75" customHeight="1">
      <c r="C411" s="6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ht="15.75" customHeight="1">
      <c r="C412" s="6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ht="15.75" customHeight="1">
      <c r="C413" s="6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ht="15.75" customHeight="1">
      <c r="C414" s="6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ht="15.75" customHeight="1">
      <c r="C415" s="6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ht="15.75" customHeight="1">
      <c r="C416" s="6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ht="15.75" customHeight="1">
      <c r="C417" s="6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ht="15.75" customHeight="1">
      <c r="C418" s="6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ht="15.75" customHeight="1">
      <c r="C419" s="6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ht="15.75" customHeight="1">
      <c r="C420" s="6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ht="15.75" customHeight="1">
      <c r="C421" s="6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ht="15.75" customHeight="1">
      <c r="C422" s="6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ht="15.75" customHeight="1">
      <c r="C423" s="6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ht="15.75" customHeight="1">
      <c r="C424" s="6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ht="15.75" customHeight="1">
      <c r="C425" s="6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ht="15.75" customHeight="1">
      <c r="C426" s="6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ht="15.75" customHeight="1">
      <c r="C427" s="6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ht="15.75" customHeight="1">
      <c r="C428" s="6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ht="15.75" customHeight="1">
      <c r="C429" s="6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ht="15.75" customHeight="1">
      <c r="C430" s="6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ht="15.75" customHeight="1">
      <c r="C431" s="6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ht="15.75" customHeight="1">
      <c r="C432" s="6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ht="15.75" customHeight="1">
      <c r="C433" s="6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ht="15.75" customHeight="1">
      <c r="C434" s="6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ht="15.75" customHeight="1">
      <c r="C435" s="6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ht="15.75" customHeight="1">
      <c r="C436" s="6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ht="15.75" customHeight="1">
      <c r="C437" s="6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ht="15.75" customHeight="1">
      <c r="C438" s="6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ht="15.75" customHeight="1">
      <c r="C439" s="6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ht="15.75" customHeight="1">
      <c r="C440" s="6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ht="15.75" customHeight="1">
      <c r="C441" s="6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ht="15.75" customHeight="1">
      <c r="C442" s="6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ht="15.75" customHeight="1">
      <c r="C443" s="6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ht="15.75" customHeight="1">
      <c r="C444" s="6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ht="15.75" customHeight="1">
      <c r="C445" s="6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ht="15.75" customHeight="1">
      <c r="C446" s="6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ht="15.75" customHeight="1">
      <c r="C447" s="6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ht="15.75" customHeight="1">
      <c r="C448" s="6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ht="15.75" customHeight="1">
      <c r="C449" s="6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ht="15.75" customHeight="1">
      <c r="C450" s="6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ht="15.75" customHeight="1">
      <c r="C451" s="6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ht="15.75" customHeight="1">
      <c r="C452" s="6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ht="15.75" customHeight="1">
      <c r="C453" s="6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ht="15.75" customHeight="1">
      <c r="C454" s="6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ht="15.75" customHeight="1">
      <c r="C455" s="6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ht="15.75" customHeight="1">
      <c r="C456" s="6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ht="15.75" customHeight="1">
      <c r="C457" s="6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ht="15.75" customHeight="1">
      <c r="C458" s="6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ht="15.75" customHeight="1">
      <c r="C459" s="6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ht="15.75" customHeight="1">
      <c r="C460" s="6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ht="15.75" customHeight="1">
      <c r="C461" s="6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ht="15.75" customHeight="1">
      <c r="C462" s="6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ht="15.75" customHeight="1">
      <c r="C463" s="6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ht="15.75" customHeight="1">
      <c r="C464" s="6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ht="15.75" customHeight="1">
      <c r="C465" s="6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ht="15.75" customHeight="1">
      <c r="C466" s="6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ht="15.75" customHeight="1">
      <c r="C467" s="6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ht="15.75" customHeight="1">
      <c r="C468" s="6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ht="15.75" customHeight="1">
      <c r="C469" s="6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ht="15.75" customHeight="1">
      <c r="C470" s="6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ht="15.75" customHeight="1">
      <c r="C471" s="6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ht="15.75" customHeight="1">
      <c r="C472" s="6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ht="15.75" customHeight="1">
      <c r="C473" s="6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ht="15.75" customHeight="1">
      <c r="C474" s="6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ht="15.75" customHeight="1">
      <c r="C475" s="6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ht="15.75" customHeight="1">
      <c r="C476" s="6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ht="15.75" customHeight="1">
      <c r="C477" s="6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ht="15.75" customHeight="1">
      <c r="C478" s="6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ht="15.75" customHeight="1">
      <c r="C479" s="6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ht="15.75" customHeight="1">
      <c r="C480" s="6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ht="15.75" customHeight="1">
      <c r="C481" s="6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ht="15.75" customHeight="1">
      <c r="C482" s="6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ht="15.75" customHeight="1">
      <c r="C483" s="6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ht="15.75" customHeight="1">
      <c r="C484" s="6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ht="15.75" customHeight="1">
      <c r="C485" s="6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ht="15.75" customHeight="1">
      <c r="C486" s="6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ht="15.75" customHeight="1">
      <c r="C487" s="6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ht="15.75" customHeight="1">
      <c r="C488" s="6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ht="15.75" customHeight="1">
      <c r="C489" s="6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ht="15.75" customHeight="1">
      <c r="C490" s="6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ht="15.75" customHeight="1">
      <c r="C491" s="6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ht="15.75" customHeight="1">
      <c r="C492" s="6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ht="15.75" customHeight="1">
      <c r="C493" s="6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ht="15.75" customHeight="1">
      <c r="C494" s="6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ht="15.75" customHeight="1">
      <c r="C495" s="6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ht="15.75" customHeight="1">
      <c r="C496" s="6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ht="15.75" customHeight="1">
      <c r="C497" s="6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ht="15.75" customHeight="1">
      <c r="C498" s="6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ht="15.75" customHeight="1">
      <c r="C499" s="6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ht="15.75" customHeight="1">
      <c r="C500" s="6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ht="15.75" customHeight="1">
      <c r="C501" s="6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ht="15.75" customHeight="1">
      <c r="C502" s="6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ht="15.75" customHeight="1">
      <c r="C503" s="6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ht="15.75" customHeight="1">
      <c r="C504" s="6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ht="15.75" customHeight="1">
      <c r="C505" s="6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ht="15.75" customHeight="1">
      <c r="C506" s="6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ht="15.75" customHeight="1">
      <c r="C507" s="6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ht="15.75" customHeight="1">
      <c r="C508" s="6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ht="15.75" customHeight="1">
      <c r="C509" s="6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ht="15.75" customHeight="1">
      <c r="C510" s="6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ht="15.75" customHeight="1">
      <c r="C511" s="6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ht="15.75" customHeight="1">
      <c r="C512" s="6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ht="15.75" customHeight="1">
      <c r="C513" s="6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ht="15.75" customHeight="1">
      <c r="C514" s="6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ht="15.75" customHeight="1">
      <c r="C515" s="6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ht="15.75" customHeight="1">
      <c r="C516" s="6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ht="15.75" customHeight="1">
      <c r="C517" s="6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ht="15.75" customHeight="1">
      <c r="C518" s="6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ht="15.75" customHeight="1">
      <c r="C519" s="6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ht="15.75" customHeight="1">
      <c r="C520" s="6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ht="15.75" customHeight="1">
      <c r="C521" s="6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ht="15.75" customHeight="1">
      <c r="C522" s="6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ht="15.75" customHeight="1">
      <c r="C523" s="6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ht="15.75" customHeight="1">
      <c r="C524" s="6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ht="15.75" customHeight="1">
      <c r="C525" s="6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ht="15.75" customHeight="1">
      <c r="C526" s="6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ht="15.75" customHeight="1">
      <c r="C527" s="6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ht="15.75" customHeight="1">
      <c r="C528" s="6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ht="15.75" customHeight="1">
      <c r="C529" s="6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ht="15.75" customHeight="1">
      <c r="C530" s="6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ht="15.75" customHeight="1">
      <c r="C531" s="6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ht="15.75" customHeight="1">
      <c r="C532" s="6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ht="15.75" customHeight="1">
      <c r="C533" s="6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ht="15.75" customHeight="1">
      <c r="C534" s="6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ht="15.75" customHeight="1">
      <c r="C535" s="6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ht="15.75" customHeight="1">
      <c r="C536" s="6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ht="15.75" customHeight="1">
      <c r="C537" s="6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ht="15.75" customHeight="1">
      <c r="C538" s="6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ht="15.75" customHeight="1">
      <c r="C539" s="6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ht="15.75" customHeight="1">
      <c r="C540" s="6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ht="15.75" customHeight="1">
      <c r="C541" s="6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ht="15.75" customHeight="1">
      <c r="C542" s="6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ht="15.75" customHeight="1">
      <c r="C543" s="6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ht="15.75" customHeight="1">
      <c r="C544" s="6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ht="15.75" customHeight="1">
      <c r="C545" s="6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ht="15.75" customHeight="1">
      <c r="C546" s="6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ht="15.75" customHeight="1">
      <c r="C547" s="6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ht="15.75" customHeight="1">
      <c r="C548" s="6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ht="15.75" customHeight="1">
      <c r="C549" s="6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ht="15.75" customHeight="1">
      <c r="C550" s="6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ht="15.75" customHeight="1">
      <c r="C551" s="6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ht="15.75" customHeight="1">
      <c r="C552" s="6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ht="15.75" customHeight="1">
      <c r="C553" s="6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ht="15.75" customHeight="1">
      <c r="C554" s="6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ht="15.75" customHeight="1">
      <c r="C555" s="6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ht="15.75" customHeight="1">
      <c r="C556" s="6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ht="15.75" customHeight="1">
      <c r="C557" s="6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ht="15.75" customHeight="1">
      <c r="C558" s="6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ht="15.75" customHeight="1">
      <c r="C559" s="6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ht="15.75" customHeight="1">
      <c r="C560" s="6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ht="15.75" customHeight="1">
      <c r="C561" s="6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ht="15.75" customHeight="1">
      <c r="C562" s="6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ht="15.75" customHeight="1">
      <c r="C563" s="6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ht="15.75" customHeight="1">
      <c r="C564" s="6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ht="15.75" customHeight="1">
      <c r="C565" s="6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ht="15.75" customHeight="1">
      <c r="C566" s="6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ht="15.75" customHeight="1">
      <c r="C567" s="6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ht="15.75" customHeight="1">
      <c r="C568" s="6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ht="15.75" customHeight="1">
      <c r="C569" s="6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ht="15.75" customHeight="1">
      <c r="C570" s="6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ht="15.75" customHeight="1">
      <c r="C571" s="6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ht="15.75" customHeight="1">
      <c r="C572" s="6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ht="15.75" customHeight="1">
      <c r="C573" s="6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ht="15.75" customHeight="1">
      <c r="C574" s="6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ht="15.75" customHeight="1">
      <c r="C575" s="6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ht="15.75" customHeight="1">
      <c r="C576" s="6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ht="15.75" customHeight="1">
      <c r="C577" s="6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ht="15.75" customHeight="1">
      <c r="C578" s="6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ht="15.75" customHeight="1">
      <c r="C579" s="6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ht="15.75" customHeight="1">
      <c r="C580" s="6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ht="15.75" customHeight="1">
      <c r="C581" s="6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ht="15.75" customHeight="1">
      <c r="C582" s="6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ht="15.75" customHeight="1">
      <c r="C583" s="6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ht="15.75" customHeight="1">
      <c r="C584" s="6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ht="15.75" customHeight="1">
      <c r="C585" s="6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ht="15.75" customHeight="1">
      <c r="C586" s="6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ht="15.75" customHeight="1">
      <c r="C587" s="6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ht="15.75" customHeight="1">
      <c r="C588" s="6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ht="15.75" customHeight="1">
      <c r="C589" s="6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ht="15.75" customHeight="1">
      <c r="C590" s="6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ht="15.75" customHeight="1">
      <c r="C591" s="6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ht="15.75" customHeight="1">
      <c r="C592" s="6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ht="15.75" customHeight="1">
      <c r="C593" s="6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ht="15.75" customHeight="1">
      <c r="C594" s="6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ht="15.75" customHeight="1">
      <c r="C595" s="6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ht="15.75" customHeight="1">
      <c r="C596" s="6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ht="15.75" customHeight="1">
      <c r="C597" s="6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ht="15.75" customHeight="1">
      <c r="C598" s="6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ht="15.75" customHeight="1">
      <c r="C599" s="6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ht="15.75" customHeight="1">
      <c r="C600" s="6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ht="15.75" customHeight="1">
      <c r="C601" s="6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ht="15.75" customHeight="1">
      <c r="C602" s="6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ht="15.75" customHeight="1">
      <c r="C603" s="6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ht="15.75" customHeight="1">
      <c r="C604" s="6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ht="15.75" customHeight="1">
      <c r="C605" s="6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ht="15.75" customHeight="1">
      <c r="C606" s="6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ht="15.75" customHeight="1">
      <c r="C607" s="6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ht="15.75" customHeight="1">
      <c r="C608" s="6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ht="15.75" customHeight="1">
      <c r="C609" s="6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ht="15.75" customHeight="1">
      <c r="C610" s="6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ht="15.75" customHeight="1">
      <c r="C611" s="6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ht="15.75" customHeight="1">
      <c r="C612" s="6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ht="15.75" customHeight="1">
      <c r="C613" s="6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ht="15.75" customHeight="1">
      <c r="C614" s="6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ht="15.75" customHeight="1">
      <c r="C615" s="6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ht="15.75" customHeight="1">
      <c r="C616" s="6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ht="15.75" customHeight="1">
      <c r="C617" s="6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ht="15.75" customHeight="1">
      <c r="C618" s="6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ht="15.75" customHeight="1">
      <c r="C619" s="6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ht="15.75" customHeight="1">
      <c r="C620" s="6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ht="15.75" customHeight="1">
      <c r="C621" s="6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ht="15.75" customHeight="1">
      <c r="C622" s="6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ht="15.75" customHeight="1">
      <c r="C623" s="6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ht="15.75" customHeight="1">
      <c r="C624" s="6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ht="15.75" customHeight="1">
      <c r="C625" s="6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ht="15.75" customHeight="1">
      <c r="C626" s="6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ht="15.75" customHeight="1">
      <c r="C627" s="6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ht="15.75" customHeight="1">
      <c r="C628" s="6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ht="15.75" customHeight="1">
      <c r="C629" s="6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ht="15.75" customHeight="1">
      <c r="C630" s="6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ht="15.75" customHeight="1">
      <c r="C631" s="6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ht="15.75" customHeight="1">
      <c r="C632" s="6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ht="15.75" customHeight="1">
      <c r="C633" s="6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ht="15.75" customHeight="1">
      <c r="C634" s="6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ht="15.75" customHeight="1">
      <c r="C635" s="6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ht="15.75" customHeight="1">
      <c r="C636" s="6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ht="15.75" customHeight="1">
      <c r="C637" s="6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ht="15.75" customHeight="1">
      <c r="C638" s="6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ht="15.75" customHeight="1">
      <c r="C639" s="6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ht="15.75" customHeight="1">
      <c r="C640" s="6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ht="15.75" customHeight="1">
      <c r="C641" s="6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ht="15.75" customHeight="1">
      <c r="C642" s="6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ht="15.75" customHeight="1">
      <c r="C643" s="6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ht="15.75" customHeight="1">
      <c r="C644" s="6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ht="15.75" customHeight="1">
      <c r="C645" s="6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ht="15.75" customHeight="1">
      <c r="C646" s="6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ht="15.75" customHeight="1">
      <c r="C647" s="6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ht="15.75" customHeight="1">
      <c r="C648" s="6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ht="15.75" customHeight="1">
      <c r="C649" s="6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ht="15.75" customHeight="1">
      <c r="C650" s="6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ht="15.75" customHeight="1">
      <c r="C651" s="6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ht="15.75" customHeight="1">
      <c r="C652" s="6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ht="15.75" customHeight="1">
      <c r="C653" s="6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ht="15.75" customHeight="1">
      <c r="C654" s="6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ht="15.75" customHeight="1">
      <c r="C655" s="6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ht="15.75" customHeight="1">
      <c r="C656" s="6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ht="15.75" customHeight="1">
      <c r="C657" s="6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ht="15.75" customHeight="1">
      <c r="C658" s="6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ht="15.75" customHeight="1">
      <c r="C659" s="6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ht="15.75" customHeight="1">
      <c r="C660" s="6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ht="15.75" customHeight="1">
      <c r="C661" s="6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ht="15.75" customHeight="1">
      <c r="C662" s="6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ht="15.75" customHeight="1">
      <c r="C663" s="6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ht="15.75" customHeight="1">
      <c r="C664" s="6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ht="15.75" customHeight="1">
      <c r="C665" s="6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ht="15.75" customHeight="1">
      <c r="C666" s="6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ht="15.75" customHeight="1">
      <c r="C667" s="6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ht="15.75" customHeight="1">
      <c r="C668" s="6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ht="15.75" customHeight="1">
      <c r="C669" s="6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ht="15.75" customHeight="1">
      <c r="C670" s="6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ht="15.75" customHeight="1">
      <c r="C671" s="6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ht="15.75" customHeight="1">
      <c r="C672" s="6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ht="15.75" customHeight="1">
      <c r="C673" s="6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ht="15.75" customHeight="1">
      <c r="C674" s="6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ht="15.75" customHeight="1">
      <c r="C675" s="6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ht="15.75" customHeight="1">
      <c r="C676" s="6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ht="15.75" customHeight="1">
      <c r="C677" s="6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ht="15.75" customHeight="1">
      <c r="C678" s="6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ht="15.75" customHeight="1">
      <c r="C679" s="6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ht="15.75" customHeight="1">
      <c r="C680" s="6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ht="15.75" customHeight="1">
      <c r="C681" s="6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ht="15.75" customHeight="1">
      <c r="C682" s="6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ht="15.75" customHeight="1">
      <c r="C683" s="6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ht="15.75" customHeight="1">
      <c r="C684" s="6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ht="15.75" customHeight="1">
      <c r="C685" s="6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ht="15.75" customHeight="1">
      <c r="C686" s="6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ht="15.75" customHeight="1">
      <c r="C687" s="6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ht="15.75" customHeight="1">
      <c r="C688" s="6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ht="15.75" customHeight="1">
      <c r="C689" s="6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ht="15.75" customHeight="1">
      <c r="C690" s="6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ht="15.75" customHeight="1">
      <c r="C691" s="6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ht="15.75" customHeight="1">
      <c r="C692" s="6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ht="15.75" customHeight="1">
      <c r="C693" s="6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ht="15.75" customHeight="1">
      <c r="C694" s="6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ht="15.75" customHeight="1">
      <c r="C695" s="6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ht="15.75" customHeight="1">
      <c r="C696" s="6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ht="15.75" customHeight="1">
      <c r="C697" s="6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ht="15.75" customHeight="1">
      <c r="C698" s="6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ht="15.75" customHeight="1">
      <c r="C699" s="6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ht="15.75" customHeight="1">
      <c r="C700" s="6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ht="15.75" customHeight="1">
      <c r="C701" s="6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ht="15.75" customHeight="1">
      <c r="C702" s="6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ht="15.75" customHeight="1">
      <c r="C703" s="6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ht="15.75" customHeight="1">
      <c r="C704" s="6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ht="15.75" customHeight="1">
      <c r="C705" s="6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ht="15.75" customHeight="1">
      <c r="C706" s="6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ht="15.75" customHeight="1">
      <c r="C707" s="6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ht="15.75" customHeight="1">
      <c r="C708" s="6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ht="15.75" customHeight="1">
      <c r="C709" s="6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ht="15.75" customHeight="1">
      <c r="C710" s="6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ht="15.75" customHeight="1">
      <c r="C711" s="6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ht="15.75" customHeight="1">
      <c r="C712" s="6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ht="15.75" customHeight="1">
      <c r="C713" s="6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ht="15.75" customHeight="1">
      <c r="C714" s="6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ht="15.75" customHeight="1">
      <c r="C715" s="6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ht="15.75" customHeight="1">
      <c r="C716" s="6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ht="15.75" customHeight="1">
      <c r="C717" s="6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ht="15.75" customHeight="1">
      <c r="C718" s="6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ht="15.75" customHeight="1">
      <c r="C719" s="6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ht="15.75" customHeight="1">
      <c r="C720" s="6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ht="15.75" customHeight="1">
      <c r="C721" s="6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ht="15.75" customHeight="1">
      <c r="C722" s="6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ht="15.75" customHeight="1">
      <c r="C723" s="6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ht="15.75" customHeight="1">
      <c r="C724" s="6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ht="15.75" customHeight="1">
      <c r="C725" s="6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ht="15.75" customHeight="1">
      <c r="C726" s="6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ht="15.75" customHeight="1">
      <c r="C727" s="6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ht="15.75" customHeight="1">
      <c r="C728" s="6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ht="15.75" customHeight="1">
      <c r="C729" s="6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ht="15.75" customHeight="1">
      <c r="C730" s="6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ht="15.75" customHeight="1">
      <c r="C731" s="6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ht="15.75" customHeight="1">
      <c r="C732" s="6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ht="15.75" customHeight="1">
      <c r="C733" s="6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ht="15.75" customHeight="1">
      <c r="C734" s="6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ht="15.75" customHeight="1">
      <c r="C735" s="6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ht="15.75" customHeight="1">
      <c r="C736" s="6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ht="15.75" customHeight="1">
      <c r="C737" s="6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ht="15.75" customHeight="1">
      <c r="C738" s="6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ht="15.75" customHeight="1">
      <c r="C739" s="6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ht="15.75" customHeight="1">
      <c r="C740" s="6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ht="15.75" customHeight="1">
      <c r="C741" s="6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ht="15.75" customHeight="1">
      <c r="C742" s="6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ht="15.75" customHeight="1">
      <c r="C743" s="6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ht="15.75" customHeight="1">
      <c r="C744" s="6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ht="15.75" customHeight="1">
      <c r="C745" s="6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ht="15.75" customHeight="1">
      <c r="C746" s="6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ht="15.75" customHeight="1">
      <c r="C747" s="6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ht="15.75" customHeight="1">
      <c r="C748" s="6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ht="15.75" customHeight="1">
      <c r="C749" s="6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ht="15.75" customHeight="1">
      <c r="C750" s="6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ht="15.75" customHeight="1">
      <c r="C751" s="6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ht="15.75" customHeight="1">
      <c r="C752" s="6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ht="15.75" customHeight="1">
      <c r="C753" s="6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ht="15.75" customHeight="1">
      <c r="C754" s="6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ht="15.75" customHeight="1">
      <c r="C755" s="6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ht="15.75" customHeight="1">
      <c r="C756" s="6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ht="15.75" customHeight="1">
      <c r="C757" s="6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ht="15.75" customHeight="1">
      <c r="C758" s="6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ht="15.75" customHeight="1">
      <c r="C759" s="6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ht="15.75" customHeight="1">
      <c r="C760" s="6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ht="15.75" customHeight="1">
      <c r="C761" s="6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ht="15.75" customHeight="1">
      <c r="C762" s="6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ht="15.75" customHeight="1">
      <c r="C763" s="6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ht="15.75" customHeight="1">
      <c r="C764" s="6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ht="15.75" customHeight="1">
      <c r="C765" s="6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ht="15.75" customHeight="1">
      <c r="C766" s="6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ht="15.75" customHeight="1">
      <c r="C767" s="6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ht="15.75" customHeight="1">
      <c r="C768" s="6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ht="15.75" customHeight="1">
      <c r="C769" s="6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ht="15.75" customHeight="1">
      <c r="C770" s="6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ht="15.75" customHeight="1">
      <c r="C771" s="6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ht="15.75" customHeight="1">
      <c r="C772" s="6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ht="15.75" customHeight="1">
      <c r="C773" s="6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ht="15.75" customHeight="1">
      <c r="C774" s="6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ht="15.75" customHeight="1">
      <c r="C775" s="6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ht="15.75" customHeight="1">
      <c r="C776" s="6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ht="15.75" customHeight="1">
      <c r="C777" s="6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ht="15.75" customHeight="1">
      <c r="C778" s="6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ht="15.75" customHeight="1">
      <c r="C779" s="6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ht="15.75" customHeight="1">
      <c r="C780" s="6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ht="15.75" customHeight="1">
      <c r="C781" s="6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ht="15.75" customHeight="1">
      <c r="C782" s="6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ht="15.75" customHeight="1">
      <c r="C783" s="6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ht="15.75" customHeight="1">
      <c r="C784" s="6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ht="15.75" customHeight="1">
      <c r="C785" s="6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ht="15.75" customHeight="1">
      <c r="C786" s="6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ht="15.75" customHeight="1">
      <c r="C787" s="6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ht="15.75" customHeight="1">
      <c r="C788" s="6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ht="15.75" customHeight="1">
      <c r="C789" s="6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ht="15.75" customHeight="1">
      <c r="C790" s="6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ht="15.75" customHeight="1">
      <c r="C791" s="6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ht="15.75" customHeight="1">
      <c r="C792" s="6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ht="15.75" customHeight="1">
      <c r="C793" s="6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ht="15.75" customHeight="1">
      <c r="C794" s="6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ht="15.75" customHeight="1">
      <c r="C795" s="6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ht="15.75" customHeight="1">
      <c r="C796" s="6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ht="15.75" customHeight="1">
      <c r="C797" s="6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ht="15.75" customHeight="1">
      <c r="C798" s="6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ht="15.75" customHeight="1">
      <c r="C799" s="6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ht="15.75" customHeight="1">
      <c r="C800" s="6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ht="15.75" customHeight="1">
      <c r="C801" s="6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ht="15.75" customHeight="1">
      <c r="C802" s="6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ht="15.75" customHeight="1">
      <c r="C803" s="6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ht="15.75" customHeight="1">
      <c r="C804" s="6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ht="15.75" customHeight="1">
      <c r="C805" s="6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ht="15.75" customHeight="1">
      <c r="C806" s="6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ht="15.75" customHeight="1">
      <c r="C807" s="6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ht="15.75" customHeight="1">
      <c r="C808" s="6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ht="15.75" customHeight="1">
      <c r="C809" s="6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ht="15.75" customHeight="1">
      <c r="C810" s="6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ht="15.75" customHeight="1">
      <c r="C811" s="6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ht="15.75" customHeight="1">
      <c r="C812" s="6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ht="15.75" customHeight="1">
      <c r="C813" s="6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ht="15.75" customHeight="1">
      <c r="C814" s="6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ht="15.75" customHeight="1">
      <c r="C815" s="6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ht="15.75" customHeight="1">
      <c r="C816" s="6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ht="15.75" customHeight="1">
      <c r="C817" s="6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ht="15.75" customHeight="1">
      <c r="C818" s="6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ht="15.75" customHeight="1">
      <c r="C819" s="6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ht="15.75" customHeight="1">
      <c r="C820" s="6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ht="15.75" customHeight="1">
      <c r="C821" s="6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ht="15.75" customHeight="1">
      <c r="C822" s="6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ht="15.75" customHeight="1">
      <c r="C823" s="6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ht="15.75" customHeight="1">
      <c r="C824" s="6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ht="15.75" customHeight="1">
      <c r="C825" s="6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ht="15.75" customHeight="1">
      <c r="C826" s="6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ht="15.75" customHeight="1">
      <c r="C827" s="6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ht="15.75" customHeight="1">
      <c r="C828" s="6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ht="15.75" customHeight="1">
      <c r="C829" s="6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ht="15.75" customHeight="1">
      <c r="C830" s="6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ht="15.75" customHeight="1">
      <c r="C831" s="6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ht="15.75" customHeight="1">
      <c r="C832" s="6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ht="15.75" customHeight="1">
      <c r="C833" s="6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ht="15.75" customHeight="1">
      <c r="C834" s="6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ht="15.75" customHeight="1">
      <c r="C835" s="6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ht="15.75" customHeight="1">
      <c r="C836" s="6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ht="15.75" customHeight="1">
      <c r="C837" s="6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ht="15.75" customHeight="1">
      <c r="C838" s="6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ht="15.75" customHeight="1">
      <c r="C839" s="6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ht="15.75" customHeight="1">
      <c r="C840" s="6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ht="15.75" customHeight="1">
      <c r="C841" s="6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ht="15.75" customHeight="1">
      <c r="C842" s="6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ht="15.75" customHeight="1">
      <c r="C843" s="6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ht="15.75" customHeight="1">
      <c r="C844" s="6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ht="15.75" customHeight="1">
      <c r="C845" s="6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ht="15.75" customHeight="1">
      <c r="C846" s="6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ht="15.75" customHeight="1">
      <c r="C847" s="6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ht="15.75" customHeight="1">
      <c r="C848" s="6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ht="15.75" customHeight="1">
      <c r="C849" s="6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ht="15.75" customHeight="1">
      <c r="C850" s="6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ht="15.75" customHeight="1">
      <c r="C851" s="6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ht="15.75" customHeight="1">
      <c r="C852" s="6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ht="15.75" customHeight="1">
      <c r="C853" s="6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ht="15.75" customHeight="1">
      <c r="C854" s="6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ht="15.75" customHeight="1">
      <c r="C855" s="6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ht="15.75" customHeight="1">
      <c r="C856" s="6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ht="15.75" customHeight="1">
      <c r="C857" s="6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ht="15.75" customHeight="1">
      <c r="C858" s="6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ht="15.75" customHeight="1">
      <c r="C859" s="6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ht="15.75" customHeight="1">
      <c r="C860" s="6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ht="15.75" customHeight="1">
      <c r="C861" s="6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ht="15.75" customHeight="1">
      <c r="C862" s="6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ht="15.75" customHeight="1">
      <c r="C863" s="6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ht="15.75" customHeight="1">
      <c r="C864" s="6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ht="15.75" customHeight="1">
      <c r="C865" s="6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ht="15.75" customHeight="1">
      <c r="C866" s="6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ht="15.75" customHeight="1">
      <c r="C867" s="6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ht="15.75" customHeight="1">
      <c r="C868" s="6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ht="15.75" customHeight="1">
      <c r="C869" s="6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ht="15.75" customHeight="1">
      <c r="C870" s="6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ht="15.75" customHeight="1">
      <c r="C871" s="6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ht="15.75" customHeight="1">
      <c r="C872" s="6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ht="15.75" customHeight="1">
      <c r="C873" s="6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ht="15.75" customHeight="1">
      <c r="C874" s="6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ht="15.75" customHeight="1">
      <c r="C875" s="6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ht="15.75" customHeight="1">
      <c r="C876" s="6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ht="15.75" customHeight="1">
      <c r="C877" s="6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ht="15.75" customHeight="1">
      <c r="C878" s="6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ht="15.75" customHeight="1">
      <c r="C879" s="6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ht="15.75" customHeight="1">
      <c r="C880" s="6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ht="15.75" customHeight="1">
      <c r="C881" s="6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ht="15.75" customHeight="1">
      <c r="C882" s="6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ht="15.75" customHeight="1">
      <c r="C883" s="6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ht="15.75" customHeight="1">
      <c r="C884" s="6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ht="15.75" customHeight="1">
      <c r="C885" s="6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ht="15.75" customHeight="1">
      <c r="C886" s="6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ht="15.75" customHeight="1">
      <c r="C887" s="6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ht="15.75" customHeight="1">
      <c r="C888" s="6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ht="15.75" customHeight="1">
      <c r="C889" s="6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ht="15.75" customHeight="1">
      <c r="C890" s="6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ht="15.75" customHeight="1">
      <c r="C891" s="6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ht="15.75" customHeight="1">
      <c r="C892" s="6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ht="15.75" customHeight="1">
      <c r="C893" s="6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ht="15.75" customHeight="1">
      <c r="C894" s="6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ht="15.75" customHeight="1">
      <c r="C895" s="6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ht="15.75" customHeight="1">
      <c r="C896" s="6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ht="15.75" customHeight="1">
      <c r="C897" s="6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ht="15.75" customHeight="1">
      <c r="C898" s="6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ht="15.75" customHeight="1">
      <c r="C899" s="6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ht="15.75" customHeight="1">
      <c r="C900" s="6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ht="15.75" customHeight="1">
      <c r="C901" s="6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ht="15.75" customHeight="1">
      <c r="C902" s="6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ht="15.75" customHeight="1">
      <c r="C903" s="6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ht="15.75" customHeight="1">
      <c r="C904" s="6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ht="15.75" customHeight="1">
      <c r="C905" s="6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ht="15.75" customHeight="1">
      <c r="C906" s="6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ht="15.75" customHeight="1">
      <c r="C907" s="6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ht="15.75" customHeight="1">
      <c r="C908" s="6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ht="15.75" customHeight="1">
      <c r="C909" s="6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ht="15.75" customHeight="1">
      <c r="C910" s="6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ht="15.75" customHeight="1">
      <c r="C911" s="6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ht="15.75" customHeight="1">
      <c r="C912" s="6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ht="15.75" customHeight="1">
      <c r="C913" s="6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ht="15.75" customHeight="1">
      <c r="C914" s="6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ht="15.75" customHeight="1">
      <c r="C915" s="6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ht="15.75" customHeight="1">
      <c r="C916" s="6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ht="15.75" customHeight="1">
      <c r="C917" s="6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ht="15.75" customHeight="1">
      <c r="C918" s="6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ht="15.75" customHeight="1">
      <c r="C919" s="6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ht="15.75" customHeight="1">
      <c r="C920" s="6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ht="15.75" customHeight="1">
      <c r="C921" s="6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ht="15.75" customHeight="1">
      <c r="C922" s="6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ht="15.75" customHeight="1">
      <c r="C923" s="6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ht="15.75" customHeight="1">
      <c r="C924" s="6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ht="15.75" customHeight="1">
      <c r="C925" s="6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ht="15.75" customHeight="1">
      <c r="C926" s="6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ht="15.75" customHeight="1">
      <c r="C927" s="6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ht="15.75" customHeight="1">
      <c r="C928" s="6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ht="15.75" customHeight="1">
      <c r="C929" s="6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ht="15.75" customHeight="1">
      <c r="C930" s="6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ht="15.75" customHeight="1">
      <c r="C931" s="6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ht="15.75" customHeight="1">
      <c r="C932" s="6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ht="15.75" customHeight="1">
      <c r="C933" s="6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ht="15.75" customHeight="1">
      <c r="C934" s="6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ht="15.75" customHeight="1">
      <c r="C935" s="6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ht="15.75" customHeight="1">
      <c r="C936" s="6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ht="15.75" customHeight="1">
      <c r="C937" s="6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ht="15.75" customHeight="1">
      <c r="C938" s="6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ht="15.75" customHeight="1">
      <c r="C939" s="6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ht="15.75" customHeight="1">
      <c r="C940" s="6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ht="15.75" customHeight="1">
      <c r="C941" s="6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ht="15.75" customHeight="1">
      <c r="C942" s="6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ht="15.75" customHeight="1">
      <c r="C943" s="6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ht="15.75" customHeight="1">
      <c r="C944" s="6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ht="15.75" customHeight="1">
      <c r="C945" s="6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ht="15.75" customHeight="1">
      <c r="C946" s="6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ht="15.75" customHeight="1">
      <c r="C947" s="6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ht="15.75" customHeight="1">
      <c r="C948" s="6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ht="15.75" customHeight="1">
      <c r="C949" s="6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ht="15.75" customHeight="1">
      <c r="C950" s="6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ht="15.75" customHeight="1">
      <c r="C951" s="6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ht="15.75" customHeight="1">
      <c r="C952" s="6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ht="15.75" customHeight="1">
      <c r="C953" s="6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ht="15.75" customHeight="1">
      <c r="C954" s="6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ht="15.75" customHeight="1">
      <c r="C955" s="6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ht="15.75" customHeight="1">
      <c r="C956" s="6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ht="15.75" customHeight="1">
      <c r="C957" s="6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ht="15.75" customHeight="1">
      <c r="C958" s="6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ht="15.75" customHeight="1">
      <c r="C959" s="6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ht="15.75" customHeight="1">
      <c r="C960" s="6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ht="15.75" customHeight="1">
      <c r="C961" s="6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ht="15.75" customHeight="1">
      <c r="C962" s="6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ht="15.75" customHeight="1">
      <c r="C963" s="6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ht="15.75" customHeight="1">
      <c r="C964" s="6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ht="15.75" customHeight="1">
      <c r="C965" s="6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ht="15.75" customHeight="1">
      <c r="C966" s="6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ht="15.75" customHeight="1">
      <c r="C967" s="6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ht="15.75" customHeight="1">
      <c r="C968" s="6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ht="15.75" customHeight="1">
      <c r="C969" s="6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ht="15.75" customHeight="1">
      <c r="C970" s="6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ht="15.75" customHeight="1">
      <c r="C971" s="6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ht="15.75" customHeight="1">
      <c r="C972" s="6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ht="15.75" customHeight="1">
      <c r="C973" s="6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ht="15.75" customHeight="1">
      <c r="C974" s="6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ht="15.75" customHeight="1">
      <c r="C975" s="6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ht="15.75" customHeight="1">
      <c r="C976" s="6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ht="15.75" customHeight="1">
      <c r="C977" s="6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ht="15.75" customHeight="1">
      <c r="C978" s="6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ht="15.75" customHeight="1">
      <c r="C979" s="6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ht="15.75" customHeight="1">
      <c r="C980" s="6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ht="15.75" customHeight="1">
      <c r="C981" s="6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ht="15.75" customHeight="1">
      <c r="C982" s="6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ht="15.75" customHeight="1">
      <c r="C983" s="6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ht="15.75" customHeight="1">
      <c r="C984" s="6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ht="15.75" customHeight="1">
      <c r="C985" s="6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ht="15.75" customHeight="1">
      <c r="C986" s="6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ht="15.75" customHeight="1">
      <c r="C987" s="6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ht="15.75" customHeight="1">
      <c r="C988" s="6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ht="15.75" customHeight="1">
      <c r="C989" s="6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ht="15.75" customHeight="1">
      <c r="C990" s="6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ht="15.75" customHeight="1">
      <c r="C991" s="6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ht="15.75" customHeight="1">
      <c r="C992" s="6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ht="15.75" customHeight="1">
      <c r="C993" s="6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ht="15.75" customHeight="1">
      <c r="C994" s="6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ht="15.75" customHeight="1">
      <c r="C995" s="6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ht="15.75" customHeight="1">
      <c r="C996" s="6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ht="15.75" customHeight="1">
      <c r="C997" s="6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ht="15.75" customHeight="1">
      <c r="C998" s="6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ht="15.75" customHeight="1">
      <c r="C999" s="6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ht="15.75" customHeight="1">
      <c r="C1000" s="6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ht="15.75" customHeight="1">
      <c r="C1001" s="6"/>
      <c r="D1001" s="6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9.5"/>
    <col customWidth="1" min="4" max="5" width="7.63"/>
    <col customWidth="1" min="6" max="6" width="9.38"/>
    <col customWidth="1" min="7" max="26" width="7.63"/>
  </cols>
  <sheetData>
    <row r="2">
      <c r="B2" s="37" t="s">
        <v>64</v>
      </c>
    </row>
    <row r="4">
      <c r="B4" s="1" t="s">
        <v>66</v>
      </c>
    </row>
    <row r="6">
      <c r="B6" s="40" t="s">
        <v>67</v>
      </c>
    </row>
    <row r="7">
      <c r="B7" s="40"/>
      <c r="F7" s="44"/>
    </row>
    <row r="8">
      <c r="B8" s="40"/>
      <c r="C8" s="44">
        <v>43947.0</v>
      </c>
      <c r="D8" s="5" t="s">
        <v>71</v>
      </c>
      <c r="E8" s="42" t="s">
        <v>72</v>
      </c>
      <c r="F8" s="44"/>
    </row>
    <row r="9">
      <c r="B9" s="40"/>
      <c r="C9" s="44">
        <v>43948.0</v>
      </c>
      <c r="D9" s="5" t="s">
        <v>71</v>
      </c>
      <c r="E9" s="42" t="s">
        <v>73</v>
      </c>
      <c r="F9" s="44"/>
    </row>
    <row r="10">
      <c r="B10" s="40"/>
      <c r="C10" s="44"/>
      <c r="D10" s="5"/>
      <c r="F10" s="44"/>
    </row>
    <row r="11">
      <c r="B11" s="47"/>
      <c r="C11" s="48"/>
      <c r="D11" s="49"/>
      <c r="E11" s="51"/>
      <c r="F11" s="48"/>
      <c r="G11" s="51"/>
      <c r="H11" s="51"/>
      <c r="I11" s="51"/>
      <c r="J11" s="51"/>
      <c r="K11" s="51"/>
      <c r="L11" s="51"/>
      <c r="M11" s="51"/>
      <c r="N11" s="51"/>
      <c r="O11" s="51"/>
      <c r="P11" s="51"/>
    </row>
    <row r="12">
      <c r="B12" s="37" t="s">
        <v>76</v>
      </c>
    </row>
    <row r="13">
      <c r="C13" s="42" t="s">
        <v>77</v>
      </c>
    </row>
    <row r="14">
      <c r="D14" s="42" t="s">
        <v>78</v>
      </c>
    </row>
    <row r="15">
      <c r="D15" s="42" t="s">
        <v>80</v>
      </c>
    </row>
    <row r="16">
      <c r="E16" s="42" t="s">
        <v>81</v>
      </c>
    </row>
    <row r="17">
      <c r="E17" s="42" t="s">
        <v>82</v>
      </c>
    </row>
    <row r="19">
      <c r="C19" s="42" t="s">
        <v>83</v>
      </c>
    </row>
    <row r="20">
      <c r="D20" s="42" t="s">
        <v>84</v>
      </c>
    </row>
    <row r="21" ht="15.75" customHeight="1">
      <c r="D21" s="42" t="s">
        <v>85</v>
      </c>
    </row>
    <row r="22" ht="15.75" customHeight="1"/>
    <row r="23" ht="15.75" customHeight="1">
      <c r="C23" s="2" t="s">
        <v>86</v>
      </c>
    </row>
    <row r="24" ht="15.75" customHeight="1">
      <c r="D24" s="42" t="s">
        <v>87</v>
      </c>
    </row>
    <row r="25" ht="15.75" customHeight="1"/>
    <row r="26" ht="15.75" customHeight="1"/>
    <row r="27" ht="15.75" customHeight="1">
      <c r="B27" s="37" t="s">
        <v>88</v>
      </c>
    </row>
    <row r="28" ht="15.75" customHeight="1">
      <c r="C28" s="42" t="s">
        <v>89</v>
      </c>
    </row>
    <row r="29" ht="15.75" customHeight="1"/>
    <row r="30" ht="15.75" customHeight="1">
      <c r="C30" s="42" t="s">
        <v>90</v>
      </c>
    </row>
    <row r="31" ht="15.75" customHeight="1"/>
    <row r="32" ht="15.75" customHeight="1">
      <c r="C32" s="42" t="s">
        <v>91</v>
      </c>
    </row>
    <row r="33" ht="15.75" customHeight="1"/>
    <row r="34" ht="15.75" customHeight="1">
      <c r="B34" s="37" t="s">
        <v>93</v>
      </c>
    </row>
    <row r="35" ht="15.75" customHeight="1">
      <c r="C35" s="42" t="s">
        <v>95</v>
      </c>
    </row>
    <row r="36" ht="15.75" customHeight="1">
      <c r="C36" s="42" t="s">
        <v>96</v>
      </c>
    </row>
    <row r="37" ht="15.75" customHeight="1">
      <c r="C37" s="42" t="s">
        <v>97</v>
      </c>
    </row>
    <row r="38" ht="15.75" customHeight="1"/>
    <row r="39" ht="15.75" customHeight="1"/>
    <row r="40" ht="15.75" customHeight="1">
      <c r="B40" s="37" t="s">
        <v>98</v>
      </c>
    </row>
    <row r="41" ht="15.75" customHeight="1">
      <c r="C41" s="42" t="s">
        <v>99</v>
      </c>
    </row>
    <row r="42" ht="15.75" customHeight="1">
      <c r="D42" s="42" t="s">
        <v>100</v>
      </c>
    </row>
    <row r="43" ht="15.75" customHeight="1">
      <c r="D43" s="42" t="s">
        <v>101</v>
      </c>
    </row>
    <row r="44" ht="15.75" customHeight="1">
      <c r="D44" s="42" t="s">
        <v>102</v>
      </c>
    </row>
    <row r="45" ht="15.75" customHeight="1">
      <c r="D45" s="42" t="s">
        <v>103</v>
      </c>
    </row>
    <row r="46" ht="15.75" customHeight="1"/>
    <row r="47" ht="15.75" customHeight="1">
      <c r="C47" s="42" t="s">
        <v>104</v>
      </c>
    </row>
    <row r="48" ht="15.75" customHeight="1">
      <c r="D48" s="42" t="s">
        <v>105</v>
      </c>
    </row>
    <row r="49" ht="15.75" customHeight="1">
      <c r="D49" s="42" t="s">
        <v>107</v>
      </c>
    </row>
    <row r="50" ht="15.75" customHeight="1">
      <c r="D50" s="42" t="s">
        <v>108</v>
      </c>
    </row>
    <row r="51" ht="15.75" customHeight="1">
      <c r="D51" s="42" t="s">
        <v>109</v>
      </c>
    </row>
    <row r="52" ht="15.75" customHeight="1">
      <c r="D52" s="42" t="s">
        <v>110</v>
      </c>
    </row>
    <row r="53" ht="15.75" customHeight="1">
      <c r="D53" s="42" t="s">
        <v>111</v>
      </c>
    </row>
    <row r="54" ht="15.75" customHeight="1">
      <c r="D54" s="42" t="s">
        <v>112</v>
      </c>
    </row>
    <row r="55" ht="15.75" customHeight="1">
      <c r="D55" s="42" t="s">
        <v>113</v>
      </c>
    </row>
    <row r="56" ht="15.75" customHeight="1"/>
    <row r="57" ht="15.75" customHeight="1">
      <c r="C57" s="42" t="s">
        <v>115</v>
      </c>
    </row>
    <row r="58" ht="15.75" customHeight="1">
      <c r="D58" s="42" t="s">
        <v>117</v>
      </c>
    </row>
    <row r="59" ht="15.75" customHeight="1">
      <c r="D59" s="42" t="s">
        <v>118</v>
      </c>
    </row>
    <row r="60" ht="15.75" customHeight="1">
      <c r="D60" s="42" t="s">
        <v>119</v>
      </c>
    </row>
    <row r="61" ht="15.75" customHeight="1"/>
    <row r="62" ht="15.75" customHeight="1">
      <c r="C62" s="42" t="s">
        <v>120</v>
      </c>
    </row>
    <row r="63" ht="15.75" customHeight="1">
      <c r="D63" s="42" t="s">
        <v>121</v>
      </c>
    </row>
    <row r="64" ht="15.75" customHeight="1">
      <c r="D64" s="42" t="s">
        <v>122</v>
      </c>
    </row>
    <row r="65" ht="15.75" customHeight="1">
      <c r="D65" s="42" t="s">
        <v>123</v>
      </c>
    </row>
    <row r="66" ht="15.75" customHeight="1"/>
    <row r="67" ht="15.75" customHeight="1">
      <c r="C67" s="42" t="s">
        <v>125</v>
      </c>
    </row>
    <row r="68" ht="15.75" customHeight="1">
      <c r="D68" s="42" t="s">
        <v>126</v>
      </c>
    </row>
    <row r="69" ht="15.75" customHeight="1">
      <c r="D69" s="42" t="s">
        <v>127</v>
      </c>
    </row>
    <row r="70" ht="15.75" customHeight="1">
      <c r="D70" s="42" t="s">
        <v>128</v>
      </c>
    </row>
    <row r="71" ht="15.75" customHeight="1">
      <c r="D71" s="42" t="s">
        <v>129</v>
      </c>
    </row>
    <row r="72" ht="15.75" customHeight="1"/>
    <row r="73" ht="15.75" customHeight="1">
      <c r="C73" s="42" t="s">
        <v>130</v>
      </c>
    </row>
    <row r="74" ht="15.75" customHeight="1">
      <c r="D74" s="42" t="s">
        <v>131</v>
      </c>
    </row>
    <row r="75" ht="15.75" customHeight="1">
      <c r="D75" s="42" t="s">
        <v>132</v>
      </c>
    </row>
    <row r="76" ht="15.75" customHeight="1">
      <c r="D76" s="42" t="s">
        <v>134</v>
      </c>
    </row>
    <row r="77" ht="15.75" customHeight="1">
      <c r="D77" s="42" t="s">
        <v>135</v>
      </c>
    </row>
    <row r="78" ht="15.75" customHeight="1"/>
    <row r="79" ht="15.75" customHeight="1">
      <c r="C79" s="42" t="s">
        <v>136</v>
      </c>
    </row>
    <row r="80" ht="15.75" customHeight="1">
      <c r="D80" s="42" t="s">
        <v>137</v>
      </c>
    </row>
    <row r="81" ht="15.75" customHeight="1">
      <c r="D81" s="42" t="s">
        <v>138</v>
      </c>
    </row>
    <row r="82" ht="15.75" customHeight="1">
      <c r="E82" s="42" t="s">
        <v>139</v>
      </c>
    </row>
    <row r="83" ht="15.75" customHeight="1">
      <c r="B83" s="37" t="s">
        <v>141</v>
      </c>
    </row>
    <row r="84" ht="15.75" customHeight="1">
      <c r="C84" s="42" t="s">
        <v>142</v>
      </c>
    </row>
    <row r="85" ht="15.75" customHeight="1">
      <c r="D85" s="42" t="s">
        <v>143</v>
      </c>
    </row>
    <row r="86" ht="15.75" customHeight="1">
      <c r="D86" s="42" t="s">
        <v>144</v>
      </c>
    </row>
    <row r="87" ht="15.75" customHeight="1">
      <c r="D87" s="42" t="s">
        <v>145</v>
      </c>
    </row>
    <row r="88" ht="15.75" customHeight="1">
      <c r="D88" s="42" t="s">
        <v>146</v>
      </c>
    </row>
    <row r="89" ht="15.75" customHeight="1">
      <c r="D89" s="42" t="s">
        <v>147</v>
      </c>
    </row>
    <row r="90" ht="15.75" customHeight="1">
      <c r="D90" s="42" t="s">
        <v>148</v>
      </c>
    </row>
    <row r="91" ht="15.75" customHeight="1">
      <c r="D91" s="42" t="s">
        <v>149</v>
      </c>
    </row>
    <row r="92" ht="15.75" customHeight="1">
      <c r="D92" s="42" t="s">
        <v>151</v>
      </c>
    </row>
    <row r="93" ht="15.75" customHeight="1">
      <c r="D93" s="42" t="s">
        <v>152</v>
      </c>
    </row>
    <row r="94" ht="15.75" customHeight="1">
      <c r="D94" s="42" t="s">
        <v>153</v>
      </c>
    </row>
    <row r="95" ht="15.75" customHeight="1">
      <c r="D95" s="42" t="s">
        <v>154</v>
      </c>
    </row>
    <row r="96" ht="15.75" customHeight="1">
      <c r="D96" s="42" t="s">
        <v>155</v>
      </c>
    </row>
    <row r="97" ht="15.75" customHeight="1"/>
    <row r="98" ht="15.75" customHeight="1">
      <c r="C98" s="42" t="s">
        <v>156</v>
      </c>
    </row>
    <row r="99" ht="15.75" customHeight="1">
      <c r="D99" s="42" t="s">
        <v>157</v>
      </c>
    </row>
    <row r="100" ht="15.75" customHeight="1">
      <c r="D100" s="42" t="s">
        <v>158</v>
      </c>
    </row>
    <row r="101" ht="15.75" customHeight="1">
      <c r="D101" s="42" t="s">
        <v>160</v>
      </c>
    </row>
    <row r="102" ht="15.75" customHeight="1"/>
    <row r="103" ht="15.75" customHeight="1">
      <c r="B103" s="37" t="s">
        <v>161</v>
      </c>
    </row>
    <row r="104" ht="15.75" customHeight="1">
      <c r="C104" s="42" t="s">
        <v>162</v>
      </c>
    </row>
    <row r="105" ht="15.75" customHeight="1">
      <c r="C105" s="42" t="s">
        <v>163</v>
      </c>
    </row>
    <row r="106" ht="15.75" customHeight="1">
      <c r="C106" s="42" t="s">
        <v>164</v>
      </c>
    </row>
    <row r="107" ht="15.75" customHeight="1">
      <c r="C107" s="42" t="s">
        <v>165</v>
      </c>
    </row>
    <row r="108" ht="15.75" customHeight="1">
      <c r="C108" s="42" t="s">
        <v>166</v>
      </c>
    </row>
    <row r="109" ht="15.75" customHeight="1">
      <c r="C109" s="42" t="s">
        <v>167</v>
      </c>
    </row>
    <row r="110" ht="15.75" customHeight="1"/>
    <row r="111" ht="15.75" customHeight="1"/>
    <row r="112" ht="15.75" customHeight="1">
      <c r="B112" s="37" t="s">
        <v>168</v>
      </c>
    </row>
    <row r="113" ht="15.75" customHeight="1">
      <c r="C113" s="42" t="s">
        <v>169</v>
      </c>
    </row>
    <row r="114" ht="15.75" customHeight="1">
      <c r="D114" s="42" t="s">
        <v>171</v>
      </c>
    </row>
    <row r="115" ht="15.75" customHeight="1">
      <c r="D115" s="42" t="s">
        <v>172</v>
      </c>
    </row>
    <row r="116" ht="15.75" customHeight="1"/>
    <row r="117" ht="15.75" customHeight="1">
      <c r="C117" s="42" t="s">
        <v>173</v>
      </c>
    </row>
    <row r="118" ht="15.75" customHeight="1">
      <c r="D118" s="42" t="s">
        <v>174</v>
      </c>
    </row>
    <row r="119" ht="15.75" customHeight="1">
      <c r="D119" s="42" t="s">
        <v>175</v>
      </c>
    </row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9.5"/>
    <col customWidth="1" min="4" max="26" width="7.63"/>
  </cols>
  <sheetData>
    <row r="2">
      <c r="B2" s="37" t="s">
        <v>64</v>
      </c>
    </row>
    <row r="4">
      <c r="B4" s="1" t="s">
        <v>66</v>
      </c>
    </row>
    <row r="6">
      <c r="B6" s="40" t="s">
        <v>211</v>
      </c>
    </row>
    <row r="7">
      <c r="B7" s="40"/>
      <c r="F7" s="44"/>
    </row>
    <row r="8">
      <c r="B8" s="40"/>
      <c r="C8" s="44">
        <v>43948.0</v>
      </c>
      <c r="D8" s="5" t="s">
        <v>71</v>
      </c>
      <c r="E8" s="42" t="s">
        <v>72</v>
      </c>
      <c r="F8" s="44"/>
    </row>
    <row r="9">
      <c r="B9" s="40"/>
      <c r="C9" s="44"/>
      <c r="D9" s="5"/>
      <c r="F9" s="44"/>
    </row>
    <row r="10">
      <c r="B10" s="40"/>
      <c r="C10" s="44"/>
      <c r="D10" s="5"/>
      <c r="F10" s="44"/>
    </row>
    <row r="11">
      <c r="B11" s="47"/>
      <c r="C11" s="48"/>
      <c r="D11" s="49"/>
      <c r="E11" s="51"/>
      <c r="F11" s="48"/>
      <c r="G11" s="51"/>
      <c r="H11" s="51"/>
      <c r="I11" s="51"/>
      <c r="J11" s="51"/>
      <c r="K11" s="51"/>
      <c r="L11" s="51"/>
      <c r="M11" s="51"/>
      <c r="N11" s="51"/>
      <c r="O11" s="51"/>
      <c r="P11" s="51"/>
    </row>
    <row r="12">
      <c r="B12" s="37" t="s">
        <v>219</v>
      </c>
      <c r="C12" s="37"/>
      <c r="D12" s="37"/>
      <c r="E12" s="37"/>
      <c r="F12" s="37"/>
      <c r="G12" s="37"/>
      <c r="H12" s="37" t="s">
        <v>221</v>
      </c>
      <c r="P12" s="42" t="s">
        <v>222</v>
      </c>
    </row>
    <row r="14">
      <c r="C14" s="42" t="s">
        <v>223</v>
      </c>
      <c r="H14" s="42" t="s">
        <v>225</v>
      </c>
    </row>
    <row r="16">
      <c r="C16" s="42" t="s">
        <v>226</v>
      </c>
      <c r="H16" s="42" t="s">
        <v>227</v>
      </c>
    </row>
    <row r="17">
      <c r="D17" s="42" t="s">
        <v>228</v>
      </c>
      <c r="H17" s="42" t="s">
        <v>229</v>
      </c>
    </row>
    <row r="19">
      <c r="C19" s="42" t="s">
        <v>230</v>
      </c>
      <c r="H19" s="42" t="s">
        <v>232</v>
      </c>
      <c r="P19" s="42" t="s">
        <v>233</v>
      </c>
    </row>
    <row r="20">
      <c r="C20" s="42" t="s">
        <v>234</v>
      </c>
      <c r="H20" s="42" t="s">
        <v>235</v>
      </c>
    </row>
    <row r="21" ht="15.75" customHeight="1">
      <c r="C21" s="42" t="s">
        <v>237</v>
      </c>
      <c r="H21" s="42" t="s">
        <v>238</v>
      </c>
    </row>
    <row r="22" ht="15.75" customHeight="1">
      <c r="C22" s="42" t="s">
        <v>239</v>
      </c>
      <c r="H22" s="42" t="s">
        <v>240</v>
      </c>
    </row>
    <row r="23" ht="15.75" customHeight="1">
      <c r="C23" s="42" t="s">
        <v>241</v>
      </c>
      <c r="H23" s="42" t="s">
        <v>242</v>
      </c>
    </row>
    <row r="24" ht="15.75" customHeight="1"/>
    <row r="25" ht="15.75" customHeight="1">
      <c r="C25" s="42" t="s">
        <v>243</v>
      </c>
      <c r="H25" s="42" t="s">
        <v>244</v>
      </c>
      <c r="J25" s="85" t="s">
        <v>246</v>
      </c>
      <c r="L25" s="42" t="s">
        <v>253</v>
      </c>
    </row>
    <row r="26" ht="15.75" customHeight="1">
      <c r="C26" s="42" t="s">
        <v>254</v>
      </c>
      <c r="H26" s="42" t="s">
        <v>255</v>
      </c>
    </row>
    <row r="27" ht="15.75" customHeight="1">
      <c r="H27" s="42" t="s">
        <v>256</v>
      </c>
      <c r="J27" s="85" t="s">
        <v>258</v>
      </c>
      <c r="L27" s="42" t="s">
        <v>253</v>
      </c>
    </row>
    <row r="28" ht="15.75" customHeight="1">
      <c r="H28" s="42" t="s">
        <v>260</v>
      </c>
      <c r="J28" s="85" t="s">
        <v>261</v>
      </c>
      <c r="L28" s="42" t="s">
        <v>253</v>
      </c>
    </row>
    <row r="29" ht="15.75" customHeight="1"/>
    <row r="30" ht="15.75" customHeight="1">
      <c r="C30" s="42" t="s">
        <v>264</v>
      </c>
      <c r="H30" s="85" t="s">
        <v>265</v>
      </c>
    </row>
    <row r="31" ht="15.75" customHeight="1">
      <c r="C31" s="42" t="s">
        <v>269</v>
      </c>
      <c r="H31" s="42" t="s">
        <v>270</v>
      </c>
    </row>
    <row r="32" ht="15.75" customHeight="1">
      <c r="H32" s="85" t="s">
        <v>271</v>
      </c>
    </row>
    <row r="33" ht="15.75" customHeight="1"/>
    <row r="34" ht="15.75" customHeight="1">
      <c r="C34" s="42" t="s">
        <v>278</v>
      </c>
      <c r="H34" s="85" t="s">
        <v>279</v>
      </c>
    </row>
    <row r="35" ht="15.75" customHeight="1"/>
    <row r="36" ht="15.75" customHeight="1">
      <c r="C36" s="42" t="s">
        <v>280</v>
      </c>
      <c r="H36" s="42" t="s">
        <v>281</v>
      </c>
    </row>
    <row r="37" ht="15.75" customHeight="1">
      <c r="H37" s="42" t="s">
        <v>282</v>
      </c>
    </row>
    <row r="38" ht="15.75" customHeight="1"/>
    <row r="39" ht="15.75" customHeight="1">
      <c r="C39" s="42" t="s">
        <v>284</v>
      </c>
      <c r="H39" s="42" t="s">
        <v>285</v>
      </c>
    </row>
    <row r="40" ht="15.75" customHeight="1"/>
    <row r="41" ht="15.75" customHeight="1">
      <c r="C41" s="42" t="s">
        <v>57</v>
      </c>
      <c r="H41" s="42" t="s">
        <v>286</v>
      </c>
    </row>
    <row r="42" ht="15.75" customHeight="1"/>
    <row r="43" ht="15.75" customHeight="1">
      <c r="C43" s="42" t="s">
        <v>287</v>
      </c>
      <c r="H43" s="85" t="s">
        <v>288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J25"/>
    <hyperlink r:id="rId2" ref="J27"/>
    <hyperlink r:id="rId3" ref="J28"/>
    <hyperlink r:id="rId4" ref="H30"/>
    <hyperlink r:id="rId5" ref="H32"/>
    <hyperlink r:id="rId6" ref="H34"/>
    <hyperlink r:id="rId7" ref="H43"/>
  </hyperlinks>
  <printOptions/>
  <pageMargins bottom="0.75" footer="0.0" header="0.0" left="0.7" right="0.7" top="0.75"/>
  <pageSetup paperSize="9" orientation="portrait"/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9.13"/>
    <col customWidth="1" min="4" max="26" width="7.63"/>
  </cols>
  <sheetData>
    <row r="2">
      <c r="B2" s="37" t="s">
        <v>64</v>
      </c>
    </row>
    <row r="4">
      <c r="B4" s="1" t="s">
        <v>66</v>
      </c>
    </row>
    <row r="6">
      <c r="B6" s="40" t="s">
        <v>312</v>
      </c>
    </row>
    <row r="7">
      <c r="B7" s="40"/>
      <c r="F7" s="44"/>
    </row>
    <row r="8">
      <c r="B8" s="40"/>
      <c r="C8" s="44">
        <v>43948.0</v>
      </c>
      <c r="D8" s="5" t="s">
        <v>71</v>
      </c>
      <c r="E8" s="42" t="s">
        <v>72</v>
      </c>
      <c r="F8" s="44"/>
    </row>
    <row r="9">
      <c r="B9" s="40"/>
      <c r="C9" s="44"/>
      <c r="D9" s="5"/>
      <c r="F9" s="44"/>
    </row>
    <row r="10">
      <c r="B10" s="47"/>
      <c r="C10" s="48"/>
      <c r="D10" s="49"/>
      <c r="E10" s="51"/>
      <c r="F10" s="48"/>
      <c r="G10" s="51"/>
      <c r="H10" s="51"/>
      <c r="I10" s="51"/>
      <c r="J10" s="51"/>
      <c r="K10" s="51"/>
      <c r="L10" s="51"/>
      <c r="M10" s="51"/>
      <c r="N10" s="51"/>
      <c r="O10" s="51"/>
      <c r="P10" s="51"/>
    </row>
    <row r="11">
      <c r="B11" s="37" t="s">
        <v>313</v>
      </c>
    </row>
    <row r="13">
      <c r="C13" s="37" t="s">
        <v>314</v>
      </c>
    </row>
    <row r="14">
      <c r="D14" s="42" t="s">
        <v>316</v>
      </c>
    </row>
    <row r="15">
      <c r="D15" s="42" t="s">
        <v>319</v>
      </c>
    </row>
    <row r="17">
      <c r="D17" s="42" t="s">
        <v>321</v>
      </c>
    </row>
    <row r="18">
      <c r="E18" s="42" t="s">
        <v>323</v>
      </c>
    </row>
    <row r="20">
      <c r="D20" s="42" t="s">
        <v>325</v>
      </c>
    </row>
    <row r="21" ht="15.75" customHeight="1">
      <c r="E21" s="42" t="s">
        <v>326</v>
      </c>
    </row>
    <row r="22" ht="15.75" customHeight="1"/>
    <row r="23" ht="15.75" customHeight="1">
      <c r="C23" s="37" t="s">
        <v>328</v>
      </c>
    </row>
    <row r="24" ht="15.75" customHeight="1">
      <c r="C24" s="37"/>
      <c r="D24" s="42" t="s">
        <v>329</v>
      </c>
    </row>
    <row r="25" ht="15.75" customHeight="1">
      <c r="C25" s="37"/>
      <c r="E25" s="42" t="s">
        <v>330</v>
      </c>
    </row>
    <row r="26" ht="15.75" customHeight="1">
      <c r="C26" s="37"/>
      <c r="E26" s="42" t="s">
        <v>331</v>
      </c>
    </row>
    <row r="27" ht="15.75" customHeight="1">
      <c r="C27" s="37"/>
    </row>
    <row r="28" ht="15.75" customHeight="1">
      <c r="C28" s="37"/>
      <c r="D28" s="42" t="s">
        <v>332</v>
      </c>
    </row>
    <row r="29" ht="15.75" customHeight="1">
      <c r="C29" s="37"/>
      <c r="E29" s="42" t="s">
        <v>333</v>
      </c>
    </row>
    <row r="30" ht="15.75" customHeight="1">
      <c r="C30" s="37"/>
    </row>
    <row r="31" ht="15.75" customHeight="1">
      <c r="D31" s="42" t="s">
        <v>335</v>
      </c>
    </row>
    <row r="32" ht="15.75" customHeight="1">
      <c r="E32" s="42" t="s">
        <v>336</v>
      </c>
    </row>
    <row r="33" ht="15.75" customHeight="1">
      <c r="E33" s="42" t="s">
        <v>338</v>
      </c>
    </row>
    <row r="34" ht="15.75" customHeight="1"/>
    <row r="35" ht="15.75" customHeight="1">
      <c r="D35" s="42" t="s">
        <v>339</v>
      </c>
    </row>
    <row r="36" ht="15.75" customHeight="1">
      <c r="E36" s="42" t="s">
        <v>340</v>
      </c>
    </row>
    <row r="37" ht="15.75" customHeight="1"/>
    <row r="38" ht="15.75" customHeight="1">
      <c r="B38" s="40"/>
      <c r="C38" s="44"/>
      <c r="D38" s="5"/>
      <c r="F38" s="44"/>
    </row>
    <row r="39" ht="15.75" customHeight="1">
      <c r="B39" s="47"/>
      <c r="C39" s="48"/>
      <c r="D39" s="49"/>
      <c r="E39" s="51"/>
      <c r="F39" s="48"/>
      <c r="G39" s="51"/>
      <c r="H39" s="51"/>
      <c r="I39" s="51"/>
      <c r="J39" s="51"/>
      <c r="K39" s="51"/>
      <c r="L39" s="51"/>
      <c r="M39" s="51"/>
      <c r="N39" s="51"/>
      <c r="O39" s="51"/>
      <c r="P39" s="51"/>
    </row>
    <row r="40" ht="15.75" customHeight="1">
      <c r="B40" s="37" t="s">
        <v>342</v>
      </c>
    </row>
    <row r="41" ht="15.75" customHeight="1">
      <c r="B41" s="37"/>
    </row>
    <row r="42" ht="15.75" customHeight="1">
      <c r="C42" s="42" t="s">
        <v>343</v>
      </c>
    </row>
    <row r="43" ht="15.75" customHeight="1">
      <c r="D43" s="42" t="s">
        <v>344</v>
      </c>
    </row>
    <row r="44" ht="15.75" customHeight="1">
      <c r="D44" s="42" t="s">
        <v>345</v>
      </c>
    </row>
    <row r="45" ht="15.75" customHeight="1"/>
    <row r="46" ht="15.75" customHeight="1">
      <c r="C46" s="37" t="s">
        <v>346</v>
      </c>
    </row>
    <row r="47" ht="15.75" customHeight="1">
      <c r="D47" s="42" t="s">
        <v>347</v>
      </c>
    </row>
    <row r="48" ht="15.75" customHeight="1">
      <c r="D48" s="42" t="s">
        <v>348</v>
      </c>
    </row>
    <row r="49" ht="15.75" customHeight="1"/>
    <row r="50" ht="15.75" customHeight="1">
      <c r="C50" s="42" t="s">
        <v>349</v>
      </c>
    </row>
    <row r="51" ht="15.75" customHeight="1">
      <c r="B51" s="40"/>
      <c r="C51" s="44"/>
      <c r="D51" s="5"/>
      <c r="F51" s="44"/>
    </row>
    <row r="52" ht="15.75" customHeight="1">
      <c r="B52" s="47"/>
      <c r="C52" s="48"/>
      <c r="D52" s="49"/>
      <c r="E52" s="51"/>
      <c r="F52" s="48"/>
      <c r="G52" s="51"/>
      <c r="H52" s="51"/>
      <c r="I52" s="51"/>
      <c r="J52" s="51"/>
      <c r="K52" s="51"/>
      <c r="L52" s="51"/>
      <c r="M52" s="51"/>
      <c r="N52" s="51"/>
      <c r="O52" s="51"/>
      <c r="P52" s="51"/>
    </row>
    <row r="53" ht="15.75" customHeight="1">
      <c r="B53" s="37" t="s">
        <v>350</v>
      </c>
      <c r="C53" s="37"/>
    </row>
    <row r="54" ht="15.75" customHeight="1">
      <c r="B54" s="37"/>
      <c r="C54" s="37"/>
    </row>
    <row r="55" ht="15.75" customHeight="1">
      <c r="C55" s="42" t="s">
        <v>352</v>
      </c>
    </row>
    <row r="56" ht="15.75" customHeight="1">
      <c r="C56" s="42" t="s">
        <v>354</v>
      </c>
    </row>
    <row r="57" ht="15.75" customHeight="1">
      <c r="D57" s="42" t="s">
        <v>355</v>
      </c>
    </row>
    <row r="58" ht="15.75" customHeight="1">
      <c r="D58" s="42" t="s">
        <v>357</v>
      </c>
    </row>
    <row r="59" ht="15.75" customHeight="1">
      <c r="D59" s="42" t="s">
        <v>358</v>
      </c>
    </row>
    <row r="60" ht="15.75" customHeight="1">
      <c r="C60" s="42" t="s">
        <v>180</v>
      </c>
    </row>
    <row r="61" ht="15.75" customHeight="1"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</row>
    <row r="62" ht="15.75" customHeight="1"/>
    <row r="63" ht="15.75" customHeight="1">
      <c r="B63" s="37" t="s">
        <v>362</v>
      </c>
    </row>
    <row r="64" ht="15.75" customHeight="1"/>
    <row r="65" ht="15.75" customHeight="1">
      <c r="B65" s="37"/>
      <c r="C65" s="37" t="s">
        <v>352</v>
      </c>
    </row>
    <row r="66" ht="15.75" customHeight="1">
      <c r="D66" s="42" t="s">
        <v>363</v>
      </c>
    </row>
    <row r="67" ht="15.75" customHeight="1">
      <c r="D67" s="42" t="s">
        <v>364</v>
      </c>
    </row>
    <row r="68" ht="15.75" customHeight="1">
      <c r="E68" s="42" t="s">
        <v>365</v>
      </c>
      <c r="F68" s="42" t="s">
        <v>366</v>
      </c>
    </row>
    <row r="69" ht="15.75" customHeight="1"/>
    <row r="70" ht="15.75" customHeight="1">
      <c r="D70" s="42" t="s">
        <v>367</v>
      </c>
    </row>
    <row r="71" ht="15.75" customHeight="1"/>
    <row r="72" ht="15.75" customHeight="1">
      <c r="C72" s="37" t="s">
        <v>355</v>
      </c>
    </row>
    <row r="73" ht="15.75" customHeight="1">
      <c r="C73" s="37"/>
      <c r="D73" s="42" t="s">
        <v>368</v>
      </c>
    </row>
    <row r="74" ht="15.75" customHeight="1">
      <c r="C74" s="37"/>
      <c r="E74" s="42" t="s">
        <v>369</v>
      </c>
    </row>
    <row r="75" ht="15.75" customHeight="1">
      <c r="C75" s="37"/>
      <c r="D75" s="42" t="s">
        <v>370</v>
      </c>
    </row>
    <row r="76" ht="15.75" customHeight="1">
      <c r="C76" s="37"/>
      <c r="E76" s="42" t="s">
        <v>371</v>
      </c>
    </row>
    <row r="77" ht="15.75" customHeight="1">
      <c r="D77" s="42" t="s">
        <v>372</v>
      </c>
    </row>
    <row r="78" ht="15.75" customHeight="1">
      <c r="D78" s="42" t="s">
        <v>373</v>
      </c>
    </row>
    <row r="79" ht="15.75" customHeight="1">
      <c r="D79" s="42" t="s">
        <v>374</v>
      </c>
    </row>
    <row r="80" ht="15.75" customHeight="1">
      <c r="D80" s="42" t="s">
        <v>375</v>
      </c>
    </row>
    <row r="81" ht="15.75" customHeight="1"/>
    <row r="82" ht="15.75" customHeight="1">
      <c r="C82" s="37" t="s">
        <v>357</v>
      </c>
    </row>
    <row r="83" ht="15.75" customHeight="1">
      <c r="D83" s="42" t="s">
        <v>376</v>
      </c>
    </row>
    <row r="84" ht="15.75" customHeight="1">
      <c r="E84" s="42" t="s">
        <v>377</v>
      </c>
    </row>
    <row r="85" ht="15.75" customHeight="1">
      <c r="F85" s="42" t="s">
        <v>378</v>
      </c>
    </row>
    <row r="86" ht="15.75" customHeight="1">
      <c r="F86" s="42" t="s">
        <v>379</v>
      </c>
    </row>
    <row r="87" ht="15.75" customHeight="1">
      <c r="G87" s="42" t="s">
        <v>380</v>
      </c>
    </row>
    <row r="88" ht="15.75" customHeight="1">
      <c r="G88" s="42" t="s">
        <v>382</v>
      </c>
    </row>
    <row r="89" ht="15.75" customHeight="1"/>
    <row r="90" ht="15.75" customHeight="1">
      <c r="C90" s="37" t="s">
        <v>383</v>
      </c>
    </row>
    <row r="91" ht="15.75" customHeight="1"/>
    <row r="92" ht="15.75" customHeight="1">
      <c r="D92" s="42" t="s">
        <v>384</v>
      </c>
    </row>
    <row r="93" ht="15.75" customHeight="1">
      <c r="E93" s="42" t="s">
        <v>385</v>
      </c>
    </row>
    <row r="94" ht="15.75" customHeight="1"/>
    <row r="95" ht="15.75" customHeight="1">
      <c r="D95" s="42" t="s">
        <v>386</v>
      </c>
    </row>
    <row r="96" ht="15.75" customHeight="1"/>
    <row r="97" ht="15.75" customHeight="1">
      <c r="D97" s="42" t="s">
        <v>387</v>
      </c>
    </row>
    <row r="98" ht="15.75" customHeight="1"/>
    <row r="99" ht="15.75" customHeight="1">
      <c r="D99" s="42" t="s">
        <v>388</v>
      </c>
    </row>
    <row r="100" ht="15.75" customHeight="1"/>
    <row r="101" ht="15.75" customHeight="1">
      <c r="D101" s="42" t="s">
        <v>389</v>
      </c>
    </row>
    <row r="102" ht="15.75" customHeight="1">
      <c r="E102" s="42" t="s">
        <v>390</v>
      </c>
    </row>
    <row r="103" ht="15.75" customHeight="1">
      <c r="E103" s="42" t="s">
        <v>391</v>
      </c>
    </row>
    <row r="104" ht="15.75" customHeight="1"/>
    <row r="105" ht="15.75" customHeight="1">
      <c r="D105" s="42" t="s">
        <v>392</v>
      </c>
    </row>
    <row r="106" ht="15.75" customHeight="1"/>
    <row r="107" ht="15.75" customHeight="1">
      <c r="D107" s="42" t="s">
        <v>393</v>
      </c>
    </row>
    <row r="108" ht="15.75" customHeight="1"/>
    <row r="109" ht="15.75" customHeight="1">
      <c r="D109" s="42" t="s">
        <v>394</v>
      </c>
    </row>
    <row r="110" ht="15.75" customHeight="1"/>
    <row r="111" ht="15.75" customHeight="1"/>
    <row r="112" ht="15.75" customHeight="1">
      <c r="C112" s="37" t="s">
        <v>396</v>
      </c>
    </row>
    <row r="113" ht="15.75" customHeight="1"/>
    <row r="114" ht="15.75" customHeight="1">
      <c r="D114" s="42" t="s">
        <v>397</v>
      </c>
    </row>
    <row r="115" ht="15.75" customHeight="1"/>
    <row r="116" ht="15.75" customHeight="1">
      <c r="D116" s="42" t="s">
        <v>398</v>
      </c>
    </row>
    <row r="117" ht="15.75" customHeight="1"/>
    <row r="118" ht="15.75" customHeight="1">
      <c r="D118" s="42" t="s">
        <v>393</v>
      </c>
    </row>
    <row r="119" ht="15.75" customHeight="1"/>
    <row r="120" ht="15.75" customHeight="1">
      <c r="D120" s="42" t="s">
        <v>394</v>
      </c>
    </row>
    <row r="121" ht="15.75" customHeight="1"/>
    <row r="122" ht="15.75" customHeight="1"/>
    <row r="123" ht="15.75" customHeight="1">
      <c r="C123" s="37" t="s">
        <v>378</v>
      </c>
    </row>
    <row r="124" ht="15.75" customHeight="1"/>
    <row r="125" ht="15.75" customHeight="1">
      <c r="D125" s="42" t="s">
        <v>401</v>
      </c>
    </row>
    <row r="126" ht="15.75" customHeight="1"/>
    <row r="127" ht="15.75" customHeight="1">
      <c r="D127" s="42" t="s">
        <v>402</v>
      </c>
    </row>
    <row r="128" ht="15.75" customHeight="1"/>
    <row r="129" ht="15.75" customHeight="1">
      <c r="D129" s="42" t="s">
        <v>403</v>
      </c>
    </row>
    <row r="130" ht="15.75" customHeight="1"/>
    <row r="131" ht="15.75" customHeight="1"/>
    <row r="132" ht="15.75" customHeight="1">
      <c r="C132" s="37" t="s">
        <v>404</v>
      </c>
    </row>
    <row r="133" ht="15.75" customHeight="1"/>
    <row r="134" ht="15.75" customHeight="1">
      <c r="D134" s="42" t="s">
        <v>386</v>
      </c>
    </row>
    <row r="135" ht="15.75" customHeight="1"/>
    <row r="136" ht="15.75" customHeight="1">
      <c r="D136" s="42" t="s">
        <v>378</v>
      </c>
    </row>
    <row r="137" ht="15.75" customHeight="1"/>
    <row r="138" ht="15.75" customHeight="1">
      <c r="D138" s="42" t="s">
        <v>406</v>
      </c>
    </row>
    <row r="139" ht="15.75" customHeight="1"/>
    <row r="140" ht="15.75" customHeight="1">
      <c r="D140" s="42" t="s">
        <v>407</v>
      </c>
    </row>
    <row r="141" ht="15.75" customHeight="1">
      <c r="E141" s="42" t="s">
        <v>408</v>
      </c>
    </row>
    <row r="142" ht="15.75" customHeight="1"/>
    <row r="143" ht="15.75" customHeight="1">
      <c r="D143" s="42" t="s">
        <v>393</v>
      </c>
    </row>
    <row r="144" ht="15.75" customHeight="1"/>
    <row r="145" ht="15.75" customHeight="1"/>
    <row r="146" ht="15.75" customHeight="1">
      <c r="C146" s="37" t="s">
        <v>370</v>
      </c>
    </row>
    <row r="147" ht="15.75" customHeight="1"/>
    <row r="148" ht="15.75" customHeight="1">
      <c r="D148" s="42" t="s">
        <v>386</v>
      </c>
    </row>
    <row r="149" ht="15.75" customHeight="1"/>
    <row r="150" ht="15.75" customHeight="1">
      <c r="D150" s="42" t="s">
        <v>378</v>
      </c>
    </row>
    <row r="151" ht="15.75" customHeight="1"/>
    <row r="152" ht="15.75" customHeight="1">
      <c r="D152" s="42" t="s">
        <v>410</v>
      </c>
    </row>
    <row r="153" ht="15.75" customHeight="1"/>
    <row r="154" ht="15.75" customHeight="1">
      <c r="D154" s="42" t="s">
        <v>407</v>
      </c>
    </row>
    <row r="155" ht="15.75" customHeight="1">
      <c r="E155" s="42" t="s">
        <v>408</v>
      </c>
    </row>
    <row r="156" ht="15.75" customHeight="1"/>
    <row r="157" ht="15.75" customHeight="1">
      <c r="D157" s="42" t="s">
        <v>393</v>
      </c>
    </row>
    <row r="158" ht="15.75" customHeight="1"/>
    <row r="159" ht="15.75" customHeight="1"/>
    <row r="160" ht="15.75" customHeight="1">
      <c r="C160" s="37" t="s">
        <v>386</v>
      </c>
    </row>
    <row r="161" ht="15.75" customHeight="1"/>
    <row r="162" ht="15.75" customHeight="1">
      <c r="D162" s="42" t="s">
        <v>411</v>
      </c>
    </row>
    <row r="163" ht="15.75" customHeight="1"/>
    <row r="164" ht="15.75" customHeight="1"/>
    <row r="165" ht="15.75" customHeight="1">
      <c r="C165" s="37" t="s">
        <v>393</v>
      </c>
    </row>
    <row r="166" ht="15.75" customHeight="1"/>
    <row r="167" ht="15.75" customHeight="1">
      <c r="D167" s="42" t="s">
        <v>412</v>
      </c>
    </row>
    <row r="168" ht="15.75" customHeight="1"/>
    <row r="169" ht="15.75" customHeight="1"/>
    <row r="170" ht="15.75" customHeight="1">
      <c r="C170" s="42" t="s">
        <v>406</v>
      </c>
    </row>
    <row r="171" ht="15.75" customHeight="1"/>
    <row r="172" ht="15.75" customHeight="1">
      <c r="D172" s="42" t="s">
        <v>413</v>
      </c>
    </row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