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F:\01_매크로2013\VBA 2013 예제\B04\"/>
    </mc:Choice>
  </mc:AlternateContent>
  <bookViews>
    <workbookView xWindow="0" yWindow="0" windowWidth="25200" windowHeight="10890"/>
  </bookViews>
  <sheets>
    <sheet name="출금전표" sheetId="2" r:id="rId1"/>
    <sheet name="계정과목" sheetId="3" r:id="rId2"/>
    <sheet name="컨트롤차이" sheetId="4" r:id="rId3"/>
    <sheet name="Sheet1" sheetId="1" r:id="rId4"/>
  </sheets>
  <externalReferences>
    <externalReference r:id="rId5"/>
    <externalReference r:id="rId6"/>
  </externalReferences>
  <definedNames>
    <definedName name="_xlnm.Print_Area" localSheetId="0">출금전표!$C$2:$G$27</definedName>
    <definedName name="거래처명">#REF!</definedName>
    <definedName name="과목">OFFSET('[1]출금전표(입력)'!$C$10,0,0,COUNTA('[1]출금전표(입력)'!$C$10:$C$29),1)</definedName>
    <definedName name="배송업체">#REF!</definedName>
    <definedName name="영업담당">#REF!</definedName>
    <definedName name="조건영역">[2]비교!#REF!</definedName>
    <definedName name="출력영역">[2]비교!#REF!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G26" i="2" l="1"/>
  <c r="F26" i="2"/>
  <c r="E26" i="2"/>
  <c r="C26" i="2"/>
  <c r="F25" i="2"/>
  <c r="E25" i="2"/>
  <c r="C25" i="2"/>
  <c r="G24" i="2"/>
  <c r="F24" i="2"/>
  <c r="E24" i="2"/>
  <c r="C24" i="2"/>
  <c r="F23" i="2"/>
  <c r="E23" i="2"/>
  <c r="C23" i="2"/>
  <c r="G22" i="2"/>
  <c r="F22" i="2"/>
  <c r="E22" i="2"/>
  <c r="C22" i="2"/>
  <c r="F21" i="2"/>
  <c r="E21" i="2"/>
  <c r="E27" i="2" s="1"/>
  <c r="C21" i="2"/>
  <c r="G20" i="2"/>
  <c r="F19" i="2"/>
  <c r="G18" i="2"/>
  <c r="G16" i="2"/>
  <c r="E13" i="2"/>
  <c r="D5" i="2"/>
  <c r="D19" i="2" s="1"/>
  <c r="C18" i="2"/>
</calcChain>
</file>

<file path=xl/sharedStrings.xml><?xml version="1.0" encoding="utf-8"?>
<sst xmlns="http://schemas.openxmlformats.org/spreadsheetml/2006/main" count="59" uniqueCount="58">
  <si>
    <t>입력값</t>
    <phoneticPr fontId="1" type="noConversion"/>
  </si>
  <si>
    <t>출 금 전 표</t>
    <phoneticPr fontId="7" type="noConversion"/>
  </si>
  <si>
    <t>사 장</t>
  </si>
  <si>
    <t>전 무</t>
  </si>
  <si>
    <t>과목</t>
    <phoneticPr fontId="7" type="noConversion"/>
  </si>
  <si>
    <t>항  목</t>
    <phoneticPr fontId="7" type="noConversion"/>
  </si>
  <si>
    <t xml:space="preserve">길벗 R&amp;D </t>
    <phoneticPr fontId="1" type="noConversion"/>
  </si>
  <si>
    <t>적                    요</t>
    <phoneticPr fontId="7" type="noConversion"/>
  </si>
  <si>
    <t>금         액</t>
    <phoneticPr fontId="1" type="noConversion"/>
  </si>
  <si>
    <t>상 무</t>
  </si>
  <si>
    <t>엑셀 매크로와 VBA</t>
    <phoneticPr fontId="1" type="noConversion"/>
  </si>
  <si>
    <t>프리젠테이션 스킬업</t>
    <phoneticPr fontId="1" type="noConversion"/>
  </si>
  <si>
    <t>부 장</t>
  </si>
  <si>
    <t>과 장</t>
  </si>
  <si>
    <t>담 당</t>
  </si>
  <si>
    <t>합          계</t>
  </si>
  <si>
    <t>출 금 전 표</t>
    <phoneticPr fontId="7" type="noConversion"/>
  </si>
  <si>
    <t>과목</t>
    <phoneticPr fontId="7" type="noConversion"/>
  </si>
  <si>
    <t>항  목</t>
    <phoneticPr fontId="7" type="noConversion"/>
  </si>
  <si>
    <t>적                    요</t>
    <phoneticPr fontId="7" type="noConversion"/>
  </si>
  <si>
    <t>금         액</t>
    <phoneticPr fontId="1" type="noConversion"/>
  </si>
  <si>
    <t>계정과목</t>
    <phoneticPr fontId="1" type="noConversion"/>
  </si>
  <si>
    <t>여비교통비</t>
  </si>
  <si>
    <t>수도광열비</t>
  </si>
  <si>
    <t>복리후생비</t>
  </si>
  <si>
    <t>접대비</t>
  </si>
  <si>
    <t>세금과공과금</t>
  </si>
  <si>
    <t>도서인쇄비</t>
  </si>
  <si>
    <t>소모품비(사무용품비)</t>
  </si>
  <si>
    <t>기부금</t>
  </si>
  <si>
    <t>지급수수료</t>
  </si>
  <si>
    <t>지급임차료</t>
  </si>
  <si>
    <t>연구개발비(자산)</t>
  </si>
  <si>
    <t>교육훈련비</t>
  </si>
  <si>
    <t>차량유지비</t>
  </si>
  <si>
    <t>자본금</t>
  </si>
  <si>
    <t>통신비</t>
  </si>
  <si>
    <t>전력비</t>
  </si>
  <si>
    <t>수입수수료</t>
  </si>
  <si>
    <t>상품</t>
  </si>
  <si>
    <t>수선비</t>
  </si>
  <si>
    <t>광고선전비</t>
  </si>
  <si>
    <t>잡이익</t>
  </si>
  <si>
    <t>세금과 공과금 잡비</t>
  </si>
  <si>
    <t>손익</t>
  </si>
  <si>
    <t>차량운반구</t>
  </si>
  <si>
    <t>양식 컨트롤</t>
    <phoneticPr fontId="1" type="noConversion"/>
  </si>
  <si>
    <t>아이콘</t>
    <phoneticPr fontId="1" type="noConversion"/>
  </si>
  <si>
    <t>컨트롤 이름</t>
    <phoneticPr fontId="1" type="noConversion"/>
  </si>
  <si>
    <t>ActiveX 컨트롤</t>
    <phoneticPr fontId="1" type="noConversion"/>
  </si>
  <si>
    <t>단추 / 명령 단추</t>
    <phoneticPr fontId="1" type="noConversion"/>
  </si>
  <si>
    <t>콤보 상자</t>
    <phoneticPr fontId="1" type="noConversion"/>
  </si>
  <si>
    <t>확인란</t>
    <phoneticPr fontId="1" type="noConversion"/>
  </si>
  <si>
    <t>스핀 단추</t>
    <phoneticPr fontId="1" type="noConversion"/>
  </si>
  <si>
    <t>목록 상자</t>
    <phoneticPr fontId="1" type="noConversion"/>
  </si>
  <si>
    <t>옵션 단추</t>
    <phoneticPr fontId="1" type="noConversion"/>
  </si>
  <si>
    <t>레이블</t>
    <phoneticPr fontId="1" type="noConversion"/>
  </si>
  <si>
    <t>스크롤 막대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</si>
</sst>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(&quot;₩&quot;* #,##0_);_(&quot;₩&quot;* \(#,##0\);_(&quot;₩&quot;* &quot;-&quot;_);_(@_)"/>
    <numFmt numFmtId="177" formatCode="yyyy&quot;년&quot;\ m&quot;월&quot;\ d&quot;일&quot;;@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8"/>
      <name val="돋움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9"/>
      <color rgb="FF000000"/>
      <name val="굴림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-0.499984740745262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5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5" fillId="2" borderId="0" xfId="4" applyFill="1">
      <alignment vertical="center"/>
    </xf>
    <xf numFmtId="0" fontId="5" fillId="0" borderId="0" xfId="4">
      <alignment vertical="center"/>
    </xf>
    <xf numFmtId="0" fontId="5" fillId="0" borderId="4" xfId="4" applyBorder="1" applyAlignment="1">
      <alignment horizontal="center" vertical="center"/>
    </xf>
    <xf numFmtId="14" fontId="5" fillId="2" borderId="0" xfId="4" applyNumberFormat="1" applyFill="1">
      <alignment vertical="center"/>
    </xf>
    <xf numFmtId="0" fontId="5" fillId="0" borderId="8" xfId="4" applyBorder="1" applyAlignment="1">
      <alignment horizontal="center" vertical="center"/>
    </xf>
    <xf numFmtId="0" fontId="5" fillId="2" borderId="0" xfId="4" applyNumberFormat="1" applyFill="1">
      <alignment vertical="center"/>
    </xf>
    <xf numFmtId="0" fontId="5" fillId="0" borderId="12" xfId="4" applyBorder="1" applyAlignment="1">
      <alignment horizontal="center" vertical="center"/>
    </xf>
    <xf numFmtId="0" fontId="5" fillId="0" borderId="13" xfId="4" applyBorder="1" applyAlignment="1">
      <alignment horizontal="center" vertical="center"/>
    </xf>
    <xf numFmtId="0" fontId="5" fillId="0" borderId="14" xfId="4" applyBorder="1" applyAlignment="1">
      <alignment horizontal="center" vertical="center"/>
    </xf>
    <xf numFmtId="0" fontId="5" fillId="0" borderId="15" xfId="4" applyBorder="1" applyAlignment="1">
      <alignment horizontal="center" vertical="center"/>
    </xf>
    <xf numFmtId="0" fontId="5" fillId="0" borderId="16" xfId="4" applyBorder="1" applyAlignment="1">
      <alignment vertical="center"/>
    </xf>
    <xf numFmtId="0" fontId="5" fillId="0" borderId="36" xfId="4" applyBorder="1" applyAlignment="1">
      <alignment horizontal="center" vertical="center"/>
    </xf>
    <xf numFmtId="0" fontId="5" fillId="0" borderId="37" xfId="4" applyBorder="1">
      <alignment vertical="center"/>
    </xf>
    <xf numFmtId="0" fontId="8" fillId="3" borderId="0" xfId="0" applyFont="1" applyFill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4" fillId="4" borderId="41" xfId="0" applyFont="1" applyFill="1" applyBorder="1" applyAlignment="1">
      <alignment horizontal="center" vertical="center"/>
    </xf>
    <xf numFmtId="0" fontId="4" fillId="5" borderId="41" xfId="0" applyFont="1" applyFill="1" applyBorder="1" applyAlignment="1">
      <alignment horizontal="right" vertical="center"/>
    </xf>
    <xf numFmtId="0" fontId="4" fillId="5" borderId="42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6" borderId="41" xfId="0" applyFont="1" applyFill="1" applyBorder="1">
      <alignment vertical="center"/>
    </xf>
    <xf numFmtId="0" fontId="0" fillId="6" borderId="42" xfId="0" applyFont="1" applyFill="1" applyBorder="1" applyAlignment="1">
      <alignment horizontal="right" vertical="center" indent="1"/>
    </xf>
    <xf numFmtId="0" fontId="0" fillId="6" borderId="38" xfId="0" applyFont="1" applyFill="1" applyBorder="1">
      <alignment vertical="center"/>
    </xf>
    <xf numFmtId="0" fontId="0" fillId="0" borderId="41" xfId="0" applyFont="1" applyBorder="1">
      <alignment vertical="center"/>
    </xf>
    <xf numFmtId="0" fontId="0" fillId="0" borderId="42" xfId="0" applyFont="1" applyBorder="1">
      <alignment vertical="center"/>
    </xf>
    <xf numFmtId="0" fontId="0" fillId="0" borderId="38" xfId="0" applyFont="1" applyBorder="1">
      <alignment vertical="center"/>
    </xf>
    <xf numFmtId="0" fontId="0" fillId="6" borderId="42" xfId="0" applyFont="1" applyFill="1" applyBorder="1">
      <alignment vertical="center"/>
    </xf>
    <xf numFmtId="0" fontId="0" fillId="0" borderId="19" xfId="0" applyFont="1" applyBorder="1">
      <alignment vertical="center"/>
    </xf>
    <xf numFmtId="0" fontId="0" fillId="0" borderId="43" xfId="0" applyFont="1" applyBorder="1">
      <alignment vertical="center"/>
    </xf>
    <xf numFmtId="0" fontId="0" fillId="0" borderId="44" xfId="0" applyFont="1" applyBorder="1">
      <alignment vertical="center"/>
    </xf>
    <xf numFmtId="41" fontId="0" fillId="0" borderId="0" xfId="5" applyFont="1">
      <alignment vertical="center"/>
    </xf>
    <xf numFmtId="41" fontId="0" fillId="0" borderId="0" xfId="0" applyNumberFormat="1">
      <alignment vertical="center"/>
    </xf>
    <xf numFmtId="0" fontId="6" fillId="0" borderId="1" xfId="4" applyFont="1" applyBorder="1" applyAlignment="1">
      <alignment horizontal="center" vertical="center"/>
    </xf>
    <xf numFmtId="0" fontId="6" fillId="0" borderId="2" xfId="4" applyFont="1" applyBorder="1" applyAlignment="1">
      <alignment horizontal="center" vertical="center"/>
    </xf>
    <xf numFmtId="0" fontId="6" fillId="0" borderId="3" xfId="4" applyFont="1" applyBorder="1" applyAlignment="1">
      <alignment horizontal="center" vertical="center"/>
    </xf>
    <xf numFmtId="0" fontId="6" fillId="0" borderId="5" xfId="4" applyFont="1" applyBorder="1" applyAlignment="1">
      <alignment horizontal="center" vertical="center"/>
    </xf>
    <xf numFmtId="0" fontId="6" fillId="0" borderId="6" xfId="4" applyFont="1" applyBorder="1" applyAlignment="1">
      <alignment horizontal="center" vertical="center"/>
    </xf>
    <xf numFmtId="0" fontId="6" fillId="0" borderId="7" xfId="4" applyFont="1" applyBorder="1" applyAlignment="1">
      <alignment horizontal="center" vertical="center"/>
    </xf>
    <xf numFmtId="177" fontId="5" fillId="0" borderId="9" xfId="4" applyNumberFormat="1" applyBorder="1" applyAlignment="1">
      <alignment horizontal="center" vertical="center"/>
    </xf>
    <xf numFmtId="177" fontId="5" fillId="0" borderId="10" xfId="4" applyNumberFormat="1" applyBorder="1" applyAlignment="1">
      <alignment horizontal="center" vertical="center"/>
    </xf>
    <xf numFmtId="177" fontId="5" fillId="0" borderId="11" xfId="4" applyNumberFormat="1" applyBorder="1" applyAlignment="1">
      <alignment horizontal="center" vertical="center"/>
    </xf>
    <xf numFmtId="0" fontId="5" fillId="0" borderId="17" xfId="4" applyBorder="1" applyAlignment="1">
      <alignment horizontal="center" vertical="center"/>
    </xf>
    <xf numFmtId="0" fontId="5" fillId="0" borderId="18" xfId="4" applyBorder="1" applyAlignment="1">
      <alignment horizontal="center" vertical="center"/>
    </xf>
    <xf numFmtId="0" fontId="5" fillId="0" borderId="19" xfId="4" applyBorder="1" applyAlignment="1">
      <alignment horizontal="center" vertical="center"/>
    </xf>
    <xf numFmtId="0" fontId="5" fillId="0" borderId="16" xfId="4" applyBorder="1" applyAlignment="1">
      <alignment horizontal="center" vertical="center"/>
    </xf>
    <xf numFmtId="0" fontId="5" fillId="0" borderId="20" xfId="4" applyBorder="1" applyAlignment="1">
      <alignment horizontal="center" vertical="center"/>
    </xf>
    <xf numFmtId="0" fontId="5" fillId="0" borderId="21" xfId="4" applyBorder="1" applyAlignment="1">
      <alignment horizontal="center" vertical="center"/>
    </xf>
    <xf numFmtId="176" fontId="5" fillId="0" borderId="22" xfId="3" applyFont="1" applyBorder="1" applyAlignment="1">
      <alignment horizontal="center" vertical="center"/>
    </xf>
    <xf numFmtId="176" fontId="5" fillId="0" borderId="23" xfId="3" applyFont="1" applyBorder="1" applyAlignment="1">
      <alignment horizontal="center" vertical="center"/>
    </xf>
    <xf numFmtId="0" fontId="5" fillId="0" borderId="24" xfId="4" applyBorder="1" applyAlignment="1">
      <alignment horizontal="center" vertical="center"/>
    </xf>
    <xf numFmtId="0" fontId="5" fillId="0" borderId="25" xfId="4" applyBorder="1" applyAlignment="1">
      <alignment horizontal="center" vertical="center"/>
    </xf>
    <xf numFmtId="176" fontId="5" fillId="0" borderId="26" xfId="3" applyFont="1" applyBorder="1" applyAlignment="1">
      <alignment horizontal="center" vertical="center"/>
    </xf>
    <xf numFmtId="176" fontId="5" fillId="0" borderId="27" xfId="3" applyFont="1" applyBorder="1" applyAlignment="1">
      <alignment horizontal="center" vertical="center"/>
    </xf>
    <xf numFmtId="0" fontId="5" fillId="0" borderId="28" xfId="4" applyBorder="1" applyAlignment="1">
      <alignment horizontal="center" vertical="center"/>
    </xf>
    <xf numFmtId="0" fontId="5" fillId="0" borderId="29" xfId="4" applyBorder="1" applyAlignment="1">
      <alignment horizontal="center" vertical="center"/>
    </xf>
    <xf numFmtId="176" fontId="5" fillId="0" borderId="30" xfId="3" applyFont="1" applyBorder="1" applyAlignment="1">
      <alignment horizontal="center" vertical="center"/>
    </xf>
    <xf numFmtId="176" fontId="5" fillId="0" borderId="31" xfId="3" applyFont="1" applyBorder="1" applyAlignment="1">
      <alignment horizontal="center" vertical="center"/>
    </xf>
    <xf numFmtId="0" fontId="5" fillId="0" borderId="32" xfId="4" applyBorder="1" applyAlignment="1">
      <alignment horizontal="center" vertical="center"/>
    </xf>
    <xf numFmtId="0" fontId="5" fillId="0" borderId="33" xfId="4" applyBorder="1" applyAlignment="1">
      <alignment horizontal="center" vertical="center"/>
    </xf>
    <xf numFmtId="176" fontId="5" fillId="0" borderId="34" xfId="4" applyNumberFormat="1" applyBorder="1" applyAlignment="1">
      <alignment horizontal="center" vertical="center"/>
    </xf>
    <xf numFmtId="0" fontId="5" fillId="0" borderId="35" xfId="4" applyBorder="1" applyAlignment="1">
      <alignment horizontal="center" vertical="center"/>
    </xf>
  </cellXfs>
  <cellStyles count="6">
    <cellStyle name="쉼표 [0]" xfId="5" builtinId="6"/>
    <cellStyle name="쉼표 [0] 2" xfId="1"/>
    <cellStyle name="제목 5" xfId="2"/>
    <cellStyle name="통화 [0]" xfId="3" builtinId="7"/>
    <cellStyle name="표준" xfId="0" builtinId="0"/>
    <cellStyle name="표준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Drop" dropLines="20" dropStyle="combo" dx="16" fmlaLink="$A$5" fmlaRange="계정과목!$B$2:$B$26" sel="13" val="5"/>
</file>

<file path=xl/ctrlProps/ctrlProp10.xml><?xml version="1.0" encoding="utf-8"?>
<formControlPr xmlns="http://schemas.microsoft.com/office/spreadsheetml/2009/9/main" objectType="Scroll" dx="16" horiz="1" max="100" page="10" val="0"/>
</file>

<file path=xl/ctrlProps/ctrlProp2.xml><?xml version="1.0" encoding="utf-8"?>
<formControlPr xmlns="http://schemas.microsoft.com/office/spreadsheetml/2009/9/main" objectType="Spin" dx="16" fmlaLink="$A$4" max="30000" page="10" val="6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Drop" dropStyle="combo" dx="16" noThreeD="1" sel="0" val="0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Spin" dx="16" max="30000" page="10" val="0"/>
</file>

<file path=xl/ctrlProps/ctrlProp7.xml><?xml version="1.0" encoding="utf-8"?>
<formControlPr xmlns="http://schemas.microsoft.com/office/spreadsheetml/2009/9/main" objectType="List" dx="16" noThreeD="1" sel="0" val="0"/>
</file>

<file path=xl/ctrlProps/ctrlProp8.xml><?xml version="1.0" encoding="utf-8"?>
<formControlPr xmlns="http://schemas.microsoft.com/office/spreadsheetml/2009/9/main" objectType="Radio" firstButton="1" lockText="1" noThreeD="1"/>
</file>

<file path=xl/ctrlProps/ctrlProp9.xml><?xml version="1.0" encoding="utf-8"?>
<formControlPr xmlns="http://schemas.microsoft.com/office/spreadsheetml/2009/9/main" objectType="Label" lockText="1"/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image" Target="../media/image7.emf"/><Relationship Id="rId7" Type="http://schemas.openxmlformats.org/officeDocument/2006/relationships/image" Target="../media/image3.emf"/><Relationship Id="rId2" Type="http://schemas.openxmlformats.org/officeDocument/2006/relationships/image" Target="../media/image8.emf"/><Relationship Id="rId1" Type="http://schemas.openxmlformats.org/officeDocument/2006/relationships/image" Target="../media/image9.emf"/><Relationship Id="rId6" Type="http://schemas.openxmlformats.org/officeDocument/2006/relationships/image" Target="../media/image4.emf"/><Relationship Id="rId5" Type="http://schemas.openxmlformats.org/officeDocument/2006/relationships/image" Target="../media/image5.emf"/><Relationship Id="rId4" Type="http://schemas.openxmlformats.org/officeDocument/2006/relationships/image" Target="../media/image6.emf"/><Relationship Id="rId9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</xdr:row>
          <xdr:rowOff>9525</xdr:rowOff>
        </xdr:from>
        <xdr:to>
          <xdr:col>4</xdr:col>
          <xdr:colOff>0</xdr:colOff>
          <xdr:row>4</xdr:row>
          <xdr:rowOff>266700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504825</xdr:colOff>
          <xdr:row>2</xdr:row>
          <xdr:rowOff>247650</xdr:rowOff>
        </xdr:from>
        <xdr:to>
          <xdr:col>5</xdr:col>
          <xdr:colOff>142875</xdr:colOff>
          <xdr:row>4</xdr:row>
          <xdr:rowOff>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</xdr:row>
      <xdr:rowOff>85724</xdr:rowOff>
    </xdr:from>
    <xdr:to>
      <xdr:col>2</xdr:col>
      <xdr:colOff>323057</xdr:colOff>
      <xdr:row>2</xdr:row>
      <xdr:rowOff>301724</xdr:rowOff>
    </xdr:to>
    <xdr:pic>
      <xdr:nvPicPr>
        <xdr:cNvPr id="2" name="_x114250576" descr="B-0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552449"/>
          <a:ext cx="246857" cy="2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76200</xdr:colOff>
      <xdr:row>3</xdr:row>
      <xdr:rowOff>85724</xdr:rowOff>
    </xdr:from>
    <xdr:to>
      <xdr:col>2</xdr:col>
      <xdr:colOff>323057</xdr:colOff>
      <xdr:row>3</xdr:row>
      <xdr:rowOff>301724</xdr:rowOff>
    </xdr:to>
    <xdr:pic>
      <xdr:nvPicPr>
        <xdr:cNvPr id="3" name="_x114251136" descr="B-02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000124"/>
          <a:ext cx="246857" cy="2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76200</xdr:colOff>
      <xdr:row>4</xdr:row>
      <xdr:rowOff>85724</xdr:rowOff>
    </xdr:from>
    <xdr:to>
      <xdr:col>2</xdr:col>
      <xdr:colOff>323057</xdr:colOff>
      <xdr:row>4</xdr:row>
      <xdr:rowOff>301724</xdr:rowOff>
    </xdr:to>
    <xdr:pic>
      <xdr:nvPicPr>
        <xdr:cNvPr id="4" name="_x114248336" descr="B-02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343024"/>
          <a:ext cx="246857" cy="2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76200</xdr:colOff>
      <xdr:row>6</xdr:row>
      <xdr:rowOff>85724</xdr:rowOff>
    </xdr:from>
    <xdr:to>
      <xdr:col>2</xdr:col>
      <xdr:colOff>323057</xdr:colOff>
      <xdr:row>6</xdr:row>
      <xdr:rowOff>301724</xdr:rowOff>
    </xdr:to>
    <xdr:pic>
      <xdr:nvPicPr>
        <xdr:cNvPr id="5" name="_x114250576" descr="B-02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057399"/>
          <a:ext cx="246857" cy="2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76200</xdr:colOff>
      <xdr:row>5</xdr:row>
      <xdr:rowOff>85724</xdr:rowOff>
    </xdr:from>
    <xdr:to>
      <xdr:col>2</xdr:col>
      <xdr:colOff>323057</xdr:colOff>
      <xdr:row>5</xdr:row>
      <xdr:rowOff>301724</xdr:rowOff>
    </xdr:to>
    <xdr:pic>
      <xdr:nvPicPr>
        <xdr:cNvPr id="6" name="_x114251136" descr="B-0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685924"/>
          <a:ext cx="246857" cy="2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76200</xdr:colOff>
      <xdr:row>7</xdr:row>
      <xdr:rowOff>85724</xdr:rowOff>
    </xdr:from>
    <xdr:to>
      <xdr:col>2</xdr:col>
      <xdr:colOff>323057</xdr:colOff>
      <xdr:row>7</xdr:row>
      <xdr:rowOff>301724</xdr:rowOff>
    </xdr:to>
    <xdr:pic>
      <xdr:nvPicPr>
        <xdr:cNvPr id="7" name="_x114248336" descr="B-0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819399"/>
          <a:ext cx="246857" cy="2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76200</xdr:colOff>
      <xdr:row>8</xdr:row>
      <xdr:rowOff>85724</xdr:rowOff>
    </xdr:from>
    <xdr:to>
      <xdr:col>2</xdr:col>
      <xdr:colOff>323057</xdr:colOff>
      <xdr:row>8</xdr:row>
      <xdr:rowOff>301724</xdr:rowOff>
    </xdr:to>
    <xdr:pic>
      <xdr:nvPicPr>
        <xdr:cNvPr id="8" name="_x114250576" descr="B-021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3124199"/>
          <a:ext cx="246857" cy="2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76200</xdr:colOff>
      <xdr:row>9</xdr:row>
      <xdr:rowOff>85724</xdr:rowOff>
    </xdr:from>
    <xdr:to>
      <xdr:col>2</xdr:col>
      <xdr:colOff>323057</xdr:colOff>
      <xdr:row>9</xdr:row>
      <xdr:rowOff>301724</xdr:rowOff>
    </xdr:to>
    <xdr:pic>
      <xdr:nvPicPr>
        <xdr:cNvPr id="9" name="_x114248336" descr="B-02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3486149"/>
          <a:ext cx="246857" cy="2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133350</xdr:colOff>
          <xdr:row>2</xdr:row>
          <xdr:rowOff>66675</xdr:rowOff>
        </xdr:from>
        <xdr:to>
          <xdr:col>1</xdr:col>
          <xdr:colOff>1485900</xdr:colOff>
          <xdr:row>2</xdr:row>
          <xdr:rowOff>390525</xdr:rowOff>
        </xdr:to>
        <xdr:sp macro="" textlink="">
          <xdr:nvSpPr>
            <xdr:cNvPr id="2049" name="단추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단추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3</xdr:row>
          <xdr:rowOff>66675</xdr:rowOff>
        </xdr:from>
        <xdr:to>
          <xdr:col>1</xdr:col>
          <xdr:colOff>1485900</xdr:colOff>
          <xdr:row>3</xdr:row>
          <xdr:rowOff>285750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4</xdr:row>
          <xdr:rowOff>47625</xdr:rowOff>
        </xdr:from>
        <xdr:to>
          <xdr:col>1</xdr:col>
          <xdr:colOff>1447800</xdr:colOff>
          <xdr:row>4</xdr:row>
          <xdr:rowOff>295275</xdr:rowOff>
        </xdr:to>
        <xdr:sp macro="" textlink="">
          <xdr:nvSpPr>
            <xdr:cNvPr id="2051" name="확인란 1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확인란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323850</xdr:colOff>
          <xdr:row>5</xdr:row>
          <xdr:rowOff>47625</xdr:rowOff>
        </xdr:from>
        <xdr:to>
          <xdr:col>1</xdr:col>
          <xdr:colOff>619125</xdr:colOff>
          <xdr:row>5</xdr:row>
          <xdr:rowOff>333375</xdr:rowOff>
        </xdr:to>
        <xdr:sp macro="" textlink="">
          <xdr:nvSpPr>
            <xdr:cNvPr id="2052" name="Spinner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6</xdr:row>
          <xdr:rowOff>57150</xdr:rowOff>
        </xdr:from>
        <xdr:to>
          <xdr:col>1</xdr:col>
          <xdr:colOff>1485900</xdr:colOff>
          <xdr:row>6</xdr:row>
          <xdr:rowOff>704850</xdr:rowOff>
        </xdr:to>
        <xdr:sp macro="" textlink="">
          <xdr:nvSpPr>
            <xdr:cNvPr id="2053" name="List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1466850</xdr:colOff>
          <xdr:row>7</xdr:row>
          <xdr:rowOff>285750</xdr:rowOff>
        </xdr:to>
        <xdr:sp macro="" textlink="">
          <xdr:nvSpPr>
            <xdr:cNvPr id="2054" name="옵션 단추 1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옵션 단추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171450</xdr:colOff>
          <xdr:row>8</xdr:row>
          <xdr:rowOff>57150</xdr:rowOff>
        </xdr:from>
        <xdr:to>
          <xdr:col>1</xdr:col>
          <xdr:colOff>1524000</xdr:colOff>
          <xdr:row>8</xdr:row>
          <xdr:rowOff>304800</xdr:rowOff>
        </xdr:to>
        <xdr:sp macro="" textlink="">
          <xdr:nvSpPr>
            <xdr:cNvPr id="2055" name="레이블 1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레이블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9</xdr:row>
          <xdr:rowOff>66675</xdr:rowOff>
        </xdr:from>
        <xdr:to>
          <xdr:col>1</xdr:col>
          <xdr:colOff>1485900</xdr:colOff>
          <xdr:row>9</xdr:row>
          <xdr:rowOff>257175</xdr:rowOff>
        </xdr:to>
        <xdr:sp macro="" textlink="">
          <xdr:nvSpPr>
            <xdr:cNvPr id="2056" name="Scroll Bar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66675</xdr:rowOff>
        </xdr:from>
        <xdr:to>
          <xdr:col>4</xdr:col>
          <xdr:colOff>1524000</xdr:colOff>
          <xdr:row>2</xdr:row>
          <xdr:rowOff>390525</xdr:rowOff>
        </xdr:to>
        <xdr:sp macro="" textlink="">
          <xdr:nvSpPr>
            <xdr:cNvPr id="2057" name="CommandButton1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3</xdr:row>
          <xdr:rowOff>66675</xdr:rowOff>
        </xdr:from>
        <xdr:to>
          <xdr:col>4</xdr:col>
          <xdr:colOff>1524000</xdr:colOff>
          <xdr:row>3</xdr:row>
          <xdr:rowOff>285750</xdr:rowOff>
        </xdr:to>
        <xdr:sp macro="" textlink="">
          <xdr:nvSpPr>
            <xdr:cNvPr id="2058" name="ComboBox1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4</xdr:row>
          <xdr:rowOff>47625</xdr:rowOff>
        </xdr:from>
        <xdr:to>
          <xdr:col>4</xdr:col>
          <xdr:colOff>1524000</xdr:colOff>
          <xdr:row>4</xdr:row>
          <xdr:rowOff>295275</xdr:rowOff>
        </xdr:to>
        <xdr:sp macro="" textlink="">
          <xdr:nvSpPr>
            <xdr:cNvPr id="2059" name="CheckBox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6</xdr:row>
          <xdr:rowOff>57150</xdr:rowOff>
        </xdr:from>
        <xdr:to>
          <xdr:col>4</xdr:col>
          <xdr:colOff>1524000</xdr:colOff>
          <xdr:row>6</xdr:row>
          <xdr:rowOff>704850</xdr:rowOff>
        </xdr:to>
        <xdr:sp macro="" textlink="">
          <xdr:nvSpPr>
            <xdr:cNvPr id="2060" name="ListBox1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9</xdr:row>
          <xdr:rowOff>66675</xdr:rowOff>
        </xdr:from>
        <xdr:to>
          <xdr:col>4</xdr:col>
          <xdr:colOff>1524000</xdr:colOff>
          <xdr:row>9</xdr:row>
          <xdr:rowOff>257175</xdr:rowOff>
        </xdr:to>
        <xdr:sp macro="" textlink="">
          <xdr:nvSpPr>
            <xdr:cNvPr id="2061" name="ScrollBar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781050</xdr:colOff>
          <xdr:row>5</xdr:row>
          <xdr:rowOff>95250</xdr:rowOff>
        </xdr:from>
        <xdr:to>
          <xdr:col>4</xdr:col>
          <xdr:colOff>1276350</xdr:colOff>
          <xdr:row>5</xdr:row>
          <xdr:rowOff>314325</xdr:rowOff>
        </xdr:to>
        <xdr:sp macro="" textlink="">
          <xdr:nvSpPr>
            <xdr:cNvPr id="2062" name="SpinButton1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5</xdr:row>
          <xdr:rowOff>38100</xdr:rowOff>
        </xdr:from>
        <xdr:to>
          <xdr:col>4</xdr:col>
          <xdr:colOff>561975</xdr:colOff>
          <xdr:row>5</xdr:row>
          <xdr:rowOff>323850</xdr:rowOff>
        </xdr:to>
        <xdr:sp macro="" textlink="">
          <xdr:nvSpPr>
            <xdr:cNvPr id="2063" name="SpinButton2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7</xdr:row>
          <xdr:rowOff>38100</xdr:rowOff>
        </xdr:from>
        <xdr:to>
          <xdr:col>4</xdr:col>
          <xdr:colOff>1514475</xdr:colOff>
          <xdr:row>7</xdr:row>
          <xdr:rowOff>285750</xdr:rowOff>
        </xdr:to>
        <xdr:sp macro="" textlink="">
          <xdr:nvSpPr>
            <xdr:cNvPr id="2064" name="OptionButton1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8</xdr:row>
          <xdr:rowOff>57150</xdr:rowOff>
        </xdr:from>
        <xdr:to>
          <xdr:col>4</xdr:col>
          <xdr:colOff>1524000</xdr:colOff>
          <xdr:row>8</xdr:row>
          <xdr:rowOff>304800</xdr:rowOff>
        </xdr:to>
        <xdr:sp macro="" textlink="">
          <xdr:nvSpPr>
            <xdr:cNvPr id="2065" name="Label1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333375</xdr:colOff>
      <xdr:row>8</xdr:row>
      <xdr:rowOff>85724</xdr:rowOff>
    </xdr:from>
    <xdr:to>
      <xdr:col>2</xdr:col>
      <xdr:colOff>580232</xdr:colOff>
      <xdr:row>8</xdr:row>
      <xdr:rowOff>301724</xdr:rowOff>
    </xdr:to>
    <xdr:pic>
      <xdr:nvPicPr>
        <xdr:cNvPr id="27" name="_x114248336" descr="B-03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3124199"/>
          <a:ext cx="246857" cy="2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2636;&#44552;%20&#51204;&#54364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01_&#47588;&#53356;&#47196;2013/01_&#50696;&#51228;&#48320;&#54872;/04-01%20&#52968;&#53944;&#47204;&#52264;&#51060;(&#50756;&#49457;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출금전표(입력)"/>
    </sheetNames>
    <sheetDataSet>
      <sheetData sheetId="0">
        <row r="10">
          <cell r="C10" t="str">
            <v>여비교통비</v>
          </cell>
        </row>
        <row r="11">
          <cell r="C11" t="str">
            <v>수도광열비</v>
          </cell>
        </row>
        <row r="12">
          <cell r="C12" t="str">
            <v>복리후생비</v>
          </cell>
        </row>
        <row r="13">
          <cell r="C13" t="str">
            <v>접대비</v>
          </cell>
        </row>
        <row r="14">
          <cell r="C14" t="str">
            <v>세금과공과금</v>
          </cell>
        </row>
        <row r="15">
          <cell r="C15" t="str">
            <v>도서인쇄비</v>
          </cell>
        </row>
        <row r="16">
          <cell r="C16" t="str">
            <v>소모품비(사무용품비)</v>
          </cell>
        </row>
        <row r="17">
          <cell r="C17" t="str">
            <v>기부금</v>
          </cell>
        </row>
        <row r="18">
          <cell r="C18" t="str">
            <v>지급수수료</v>
          </cell>
        </row>
        <row r="19">
          <cell r="C19" t="str">
            <v>지급임차료</v>
          </cell>
        </row>
        <row r="20">
          <cell r="C20" t="str">
            <v>연구개발비(자산)</v>
          </cell>
        </row>
        <row r="21">
          <cell r="C21" t="str">
            <v>교육훈련비</v>
          </cell>
        </row>
        <row r="22">
          <cell r="C22" t="str">
            <v>차량유지비</v>
          </cell>
        </row>
        <row r="23">
          <cell r="C23" t="str">
            <v>자본금</v>
          </cell>
        </row>
        <row r="24">
          <cell r="C24" t="str">
            <v>통신비</v>
          </cell>
        </row>
        <row r="25">
          <cell r="C25" t="str">
            <v>전력비</v>
          </cell>
        </row>
        <row r="26">
          <cell r="C26" t="str">
            <v>수입수수료</v>
          </cell>
        </row>
        <row r="27">
          <cell r="C27" t="str">
            <v>상품</v>
          </cell>
        </row>
        <row r="28">
          <cell r="C28" t="str">
            <v>수선비</v>
          </cell>
        </row>
        <row r="29">
          <cell r="C29" t="str">
            <v>광고선전비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비교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trlProp" Target="../ctrlProps/ctrlProp7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ctrlProp" Target="../ctrlProps/ctrlProp6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ctrlProp" Target="../ctrlProps/ctrlProp10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trlProp" Target="../ctrlProps/ctrlProp5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trlProp" Target="../ctrlProps/ctrlProp4.xml"/><Relationship Id="rId28" Type="http://schemas.openxmlformats.org/officeDocument/2006/relationships/ctrlProp" Target="../ctrlProps/ctrlProp9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trlProp" Target="../ctrlProps/ctrlProp3.xml"/><Relationship Id="rId27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indexed="10"/>
    <pageSetUpPr autoPageBreaks="0"/>
  </sheetPr>
  <dimension ref="A1:G27"/>
  <sheetViews>
    <sheetView showGridLines="0" showZeros="0" tabSelected="1" view="pageBreakPreview" zoomScaleNormal="100" zoomScaleSheetLayoutView="100" workbookViewId="0">
      <selection activeCell="A4" sqref="A4"/>
    </sheetView>
  </sheetViews>
  <sheetFormatPr defaultRowHeight="21.95" customHeight="1" x14ac:dyDescent="0.3"/>
  <cols>
    <col min="1" max="1" width="13.25" style="1" customWidth="1"/>
    <col min="2" max="2" width="1.625" style="2" customWidth="1"/>
    <col min="3" max="3" width="9.125" style="2" customWidth="1"/>
    <col min="4" max="4" width="24" style="2" customWidth="1"/>
    <col min="5" max="5" width="8.625" style="2" customWidth="1"/>
    <col min="6" max="6" width="18.875" style="2" customWidth="1"/>
    <col min="7" max="7" width="9" style="2"/>
    <col min="8" max="8" width="4.625" style="2" customWidth="1"/>
    <col min="9" max="16384" width="9" style="2"/>
  </cols>
  <sheetData>
    <row r="1" spans="1:7" ht="5.25" customHeight="1" thickBot="1" x14ac:dyDescent="0.35"/>
    <row r="2" spans="1:7" ht="21.95" customHeight="1" x14ac:dyDescent="0.3">
      <c r="A2" s="1" t="s">
        <v>0</v>
      </c>
      <c r="C2" s="34" t="s">
        <v>1</v>
      </c>
      <c r="D2" s="35"/>
      <c r="E2" s="35"/>
      <c r="F2" s="36"/>
      <c r="G2" s="3" t="s">
        <v>2</v>
      </c>
    </row>
    <row r="3" spans="1:7" ht="21.95" customHeight="1" x14ac:dyDescent="0.3">
      <c r="A3" s="4">
        <v>41640</v>
      </c>
      <c r="C3" s="37"/>
      <c r="D3" s="38"/>
      <c r="E3" s="38"/>
      <c r="F3" s="39"/>
      <c r="G3" s="5"/>
    </row>
    <row r="4" spans="1:7" ht="21.95" customHeight="1" x14ac:dyDescent="0.3">
      <c r="A4" s="6">
        <v>6</v>
      </c>
      <c r="C4" s="40">
        <f>A3+A4</f>
        <v>41646</v>
      </c>
      <c r="D4" s="41"/>
      <c r="E4" s="41"/>
      <c r="F4" s="42"/>
      <c r="G4" s="7" t="s">
        <v>3</v>
      </c>
    </row>
    <row r="5" spans="1:7" ht="21.95" customHeight="1" x14ac:dyDescent="0.3">
      <c r="A5" s="1">
        <v>13</v>
      </c>
      <c r="C5" s="8" t="s">
        <v>4</v>
      </c>
      <c r="D5" s="9" t="str">
        <f>INDEX(계정과목!$B$2:$B$26,출금전표!A5)</f>
        <v>교육훈련비</v>
      </c>
      <c r="E5" s="10" t="s">
        <v>5</v>
      </c>
      <c r="F5" s="11" t="s">
        <v>6</v>
      </c>
      <c r="G5" s="5"/>
    </row>
    <row r="6" spans="1:7" ht="21.95" customHeight="1" x14ac:dyDescent="0.3">
      <c r="C6" s="43" t="s">
        <v>7</v>
      </c>
      <c r="D6" s="44"/>
      <c r="E6" s="45" t="s">
        <v>8</v>
      </c>
      <c r="F6" s="46"/>
      <c r="G6" s="7" t="s">
        <v>9</v>
      </c>
    </row>
    <row r="7" spans="1:7" ht="21.95" customHeight="1" x14ac:dyDescent="0.3">
      <c r="C7" s="47" t="s">
        <v>10</v>
      </c>
      <c r="D7" s="48"/>
      <c r="E7" s="49">
        <v>2000000</v>
      </c>
      <c r="F7" s="50"/>
      <c r="G7" s="5"/>
    </row>
    <row r="8" spans="1:7" ht="21.95" customHeight="1" x14ac:dyDescent="0.3">
      <c r="C8" s="51" t="s">
        <v>11</v>
      </c>
      <c r="D8" s="52"/>
      <c r="E8" s="53">
        <v>1500000</v>
      </c>
      <c r="F8" s="54"/>
      <c r="G8" s="7" t="s">
        <v>12</v>
      </c>
    </row>
    <row r="9" spans="1:7" ht="21.95" customHeight="1" x14ac:dyDescent="0.3">
      <c r="C9" s="51"/>
      <c r="D9" s="52"/>
      <c r="E9" s="53"/>
      <c r="F9" s="54"/>
      <c r="G9" s="5"/>
    </row>
    <row r="10" spans="1:7" ht="21.95" customHeight="1" x14ac:dyDescent="0.3">
      <c r="C10" s="51"/>
      <c r="D10" s="52"/>
      <c r="E10" s="53"/>
      <c r="F10" s="54"/>
      <c r="G10" s="7" t="s">
        <v>13</v>
      </c>
    </row>
    <row r="11" spans="1:7" ht="21.95" customHeight="1" x14ac:dyDescent="0.3">
      <c r="C11" s="51"/>
      <c r="D11" s="52"/>
      <c r="E11" s="53"/>
      <c r="F11" s="54"/>
      <c r="G11" s="5"/>
    </row>
    <row r="12" spans="1:7" ht="21.95" customHeight="1" x14ac:dyDescent="0.3">
      <c r="C12" s="55"/>
      <c r="D12" s="56"/>
      <c r="E12" s="57"/>
      <c r="F12" s="58"/>
      <c r="G12" s="7" t="s">
        <v>14</v>
      </c>
    </row>
    <row r="13" spans="1:7" ht="21.95" customHeight="1" thickBot="1" x14ac:dyDescent="0.35">
      <c r="C13" s="59" t="s">
        <v>15</v>
      </c>
      <c r="D13" s="60"/>
      <c r="E13" s="61">
        <f>SUM(E7:F12)</f>
        <v>3500000</v>
      </c>
      <c r="F13" s="62"/>
      <c r="G13" s="12"/>
    </row>
    <row r="14" spans="1:7" ht="17.100000000000001" customHeight="1" x14ac:dyDescent="0.3">
      <c r="C14" s="13"/>
      <c r="D14" s="13"/>
      <c r="E14" s="13"/>
      <c r="F14" s="13"/>
      <c r="G14" s="13"/>
    </row>
    <row r="15" spans="1:7" ht="17.100000000000001" customHeight="1" thickBot="1" x14ac:dyDescent="0.35"/>
    <row r="16" spans="1:7" ht="21.95" customHeight="1" x14ac:dyDescent="0.3">
      <c r="C16" s="34" t="s">
        <v>16</v>
      </c>
      <c r="D16" s="35"/>
      <c r="E16" s="35"/>
      <c r="F16" s="36"/>
      <c r="G16" s="3" t="str">
        <f>G2</f>
        <v>사 장</v>
      </c>
    </row>
    <row r="17" spans="3:7" ht="21.95" customHeight="1" x14ac:dyDescent="0.3">
      <c r="C17" s="37"/>
      <c r="D17" s="38"/>
      <c r="E17" s="38"/>
      <c r="F17" s="39"/>
      <c r="G17" s="5"/>
    </row>
    <row r="18" spans="3:7" ht="21.95" customHeight="1" x14ac:dyDescent="0.3">
      <c r="C18" s="40">
        <f>C4</f>
        <v>41646</v>
      </c>
      <c r="D18" s="41"/>
      <c r="E18" s="41"/>
      <c r="F18" s="42"/>
      <c r="G18" s="7" t="str">
        <f>G4</f>
        <v>전 무</v>
      </c>
    </row>
    <row r="19" spans="3:7" ht="21.95" customHeight="1" x14ac:dyDescent="0.3">
      <c r="C19" s="8" t="s">
        <v>17</v>
      </c>
      <c r="D19" s="9" t="str">
        <f>D5</f>
        <v>교육훈련비</v>
      </c>
      <c r="E19" s="10" t="s">
        <v>18</v>
      </c>
      <c r="F19" s="11" t="str">
        <f>F5</f>
        <v xml:space="preserve">길벗 R&amp;D </v>
      </c>
      <c r="G19" s="5"/>
    </row>
    <row r="20" spans="3:7" ht="21.95" customHeight="1" x14ac:dyDescent="0.3">
      <c r="C20" s="43" t="s">
        <v>19</v>
      </c>
      <c r="D20" s="44"/>
      <c r="E20" s="45" t="s">
        <v>20</v>
      </c>
      <c r="F20" s="46"/>
      <c r="G20" s="7" t="str">
        <f>G6</f>
        <v>상 무</v>
      </c>
    </row>
    <row r="21" spans="3:7" ht="21.95" customHeight="1" x14ac:dyDescent="0.3">
      <c r="C21" s="47" t="str">
        <f t="shared" ref="C21:G26" si="0">C7</f>
        <v>엑셀 매크로와 VBA</v>
      </c>
      <c r="D21" s="48"/>
      <c r="E21" s="49">
        <f t="shared" ref="E21:F26" si="1">IF(E7="","",E7)</f>
        <v>2000000</v>
      </c>
      <c r="F21" s="50" t="str">
        <f t="shared" si="1"/>
        <v/>
      </c>
      <c r="G21" s="5"/>
    </row>
    <row r="22" spans="3:7" ht="21.95" customHeight="1" x14ac:dyDescent="0.3">
      <c r="C22" s="51" t="str">
        <f t="shared" si="0"/>
        <v>프리젠테이션 스킬업</v>
      </c>
      <c r="D22" s="52"/>
      <c r="E22" s="53">
        <f t="shared" si="1"/>
        <v>1500000</v>
      </c>
      <c r="F22" s="54" t="str">
        <f t="shared" si="1"/>
        <v/>
      </c>
      <c r="G22" s="7" t="str">
        <f t="shared" si="0"/>
        <v>부 장</v>
      </c>
    </row>
    <row r="23" spans="3:7" ht="21.95" customHeight="1" x14ac:dyDescent="0.3">
      <c r="C23" s="51">
        <f t="shared" si="0"/>
        <v>0</v>
      </c>
      <c r="D23" s="52"/>
      <c r="E23" s="53" t="str">
        <f t="shared" si="1"/>
        <v/>
      </c>
      <c r="F23" s="54" t="str">
        <f t="shared" si="1"/>
        <v/>
      </c>
      <c r="G23" s="5"/>
    </row>
    <row r="24" spans="3:7" ht="21.95" customHeight="1" x14ac:dyDescent="0.3">
      <c r="C24" s="51">
        <f t="shared" si="0"/>
        <v>0</v>
      </c>
      <c r="D24" s="52"/>
      <c r="E24" s="53" t="str">
        <f t="shared" si="1"/>
        <v/>
      </c>
      <c r="F24" s="54" t="str">
        <f t="shared" si="1"/>
        <v/>
      </c>
      <c r="G24" s="7" t="str">
        <f t="shared" si="0"/>
        <v>과 장</v>
      </c>
    </row>
    <row r="25" spans="3:7" ht="21.95" customHeight="1" x14ac:dyDescent="0.3">
      <c r="C25" s="51">
        <f t="shared" si="0"/>
        <v>0</v>
      </c>
      <c r="D25" s="52"/>
      <c r="E25" s="53" t="str">
        <f t="shared" si="1"/>
        <v/>
      </c>
      <c r="F25" s="54" t="str">
        <f t="shared" si="1"/>
        <v/>
      </c>
      <c r="G25" s="5"/>
    </row>
    <row r="26" spans="3:7" ht="21.95" customHeight="1" x14ac:dyDescent="0.3">
      <c r="C26" s="55">
        <f t="shared" si="0"/>
        <v>0</v>
      </c>
      <c r="D26" s="56"/>
      <c r="E26" s="57" t="str">
        <f t="shared" si="1"/>
        <v/>
      </c>
      <c r="F26" s="58" t="str">
        <f t="shared" si="1"/>
        <v/>
      </c>
      <c r="G26" s="7" t="str">
        <f t="shared" si="0"/>
        <v>담 당</v>
      </c>
    </row>
    <row r="27" spans="3:7" ht="21.95" customHeight="1" thickBot="1" x14ac:dyDescent="0.35">
      <c r="C27" s="59" t="s">
        <v>15</v>
      </c>
      <c r="D27" s="60"/>
      <c r="E27" s="61">
        <f>SUM(E21:F26)</f>
        <v>3500000</v>
      </c>
      <c r="F27" s="62"/>
      <c r="G27" s="12"/>
    </row>
  </sheetData>
  <mergeCells count="36"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16:F17"/>
    <mergeCell ref="C18:F18"/>
    <mergeCell ref="C20:D20"/>
    <mergeCell ref="E20:F20"/>
    <mergeCell ref="C21:D21"/>
    <mergeCell ref="E21:F21"/>
    <mergeCell ref="C11:D11"/>
    <mergeCell ref="E11:F11"/>
    <mergeCell ref="C12:D12"/>
    <mergeCell ref="E12:F12"/>
    <mergeCell ref="C13:D13"/>
    <mergeCell ref="E13:F13"/>
    <mergeCell ref="C8:D8"/>
    <mergeCell ref="E8:F8"/>
    <mergeCell ref="C9:D9"/>
    <mergeCell ref="E9:F9"/>
    <mergeCell ref="C10:D10"/>
    <mergeCell ref="E10:F10"/>
    <mergeCell ref="C2:F3"/>
    <mergeCell ref="C4:F4"/>
    <mergeCell ref="C6:D6"/>
    <mergeCell ref="E6:F6"/>
    <mergeCell ref="C7:D7"/>
    <mergeCell ref="E7:F7"/>
  </mergeCells>
  <phoneticPr fontId="1" type="noConversion"/>
  <printOptions horizontalCentered="1" verticalCentered="1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print="0" autoLine="0" autoPict="0">
                <anchor moveWithCells="1">
                  <from>
                    <xdr:col>3</xdr:col>
                    <xdr:colOff>28575</xdr:colOff>
                    <xdr:row>4</xdr:row>
                    <xdr:rowOff>9525</xdr:rowOff>
                  </from>
                  <to>
                    <xdr:col>4</xdr:col>
                    <xdr:colOff>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print="0" autoPict="0">
                <anchor moveWithCells="1" sizeWithCells="1">
                  <from>
                    <xdr:col>4</xdr:col>
                    <xdr:colOff>504825</xdr:colOff>
                    <xdr:row>2</xdr:row>
                    <xdr:rowOff>247650</xdr:rowOff>
                  </from>
                  <to>
                    <xdr:col>5</xdr:col>
                    <xdr:colOff>142875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B26"/>
  <sheetViews>
    <sheetView showGridLines="0" workbookViewId="0">
      <selection activeCell="B8" sqref="B8"/>
    </sheetView>
  </sheetViews>
  <sheetFormatPr defaultRowHeight="16.5" x14ac:dyDescent="0.3"/>
  <cols>
    <col min="1" max="1" width="1.625" customWidth="1"/>
    <col min="2" max="2" width="22.5" customWidth="1"/>
  </cols>
  <sheetData>
    <row r="1" spans="2:2" x14ac:dyDescent="0.3">
      <c r="B1" s="14" t="s">
        <v>21</v>
      </c>
    </row>
    <row r="2" spans="2:2" x14ac:dyDescent="0.3">
      <c r="B2" s="15"/>
    </row>
    <row r="3" spans="2:2" x14ac:dyDescent="0.3">
      <c r="B3" s="16" t="s">
        <v>22</v>
      </c>
    </row>
    <row r="4" spans="2:2" x14ac:dyDescent="0.3">
      <c r="B4" s="16" t="s">
        <v>23</v>
      </c>
    </row>
    <row r="5" spans="2:2" x14ac:dyDescent="0.3">
      <c r="B5" s="16" t="s">
        <v>24</v>
      </c>
    </row>
    <row r="6" spans="2:2" x14ac:dyDescent="0.3">
      <c r="B6" s="16" t="s">
        <v>25</v>
      </c>
    </row>
    <row r="7" spans="2:2" x14ac:dyDescent="0.3">
      <c r="B7" s="16" t="s">
        <v>26</v>
      </c>
    </row>
    <row r="8" spans="2:2" x14ac:dyDescent="0.3">
      <c r="B8" s="16" t="s">
        <v>27</v>
      </c>
    </row>
    <row r="9" spans="2:2" x14ac:dyDescent="0.3">
      <c r="B9" s="16" t="s">
        <v>28</v>
      </c>
    </row>
    <row r="10" spans="2:2" x14ac:dyDescent="0.3">
      <c r="B10" s="16" t="s">
        <v>29</v>
      </c>
    </row>
    <row r="11" spans="2:2" x14ac:dyDescent="0.3">
      <c r="B11" s="16" t="s">
        <v>30</v>
      </c>
    </row>
    <row r="12" spans="2:2" x14ac:dyDescent="0.3">
      <c r="B12" s="16" t="s">
        <v>31</v>
      </c>
    </row>
    <row r="13" spans="2:2" x14ac:dyDescent="0.3">
      <c r="B13" s="16" t="s">
        <v>32</v>
      </c>
    </row>
    <row r="14" spans="2:2" x14ac:dyDescent="0.3">
      <c r="B14" s="16" t="s">
        <v>33</v>
      </c>
    </row>
    <row r="15" spans="2:2" x14ac:dyDescent="0.3">
      <c r="B15" s="16" t="s">
        <v>34</v>
      </c>
    </row>
    <row r="16" spans="2:2" x14ac:dyDescent="0.3">
      <c r="B16" s="16" t="s">
        <v>35</v>
      </c>
    </row>
    <row r="17" spans="2:2" x14ac:dyDescent="0.3">
      <c r="B17" s="16" t="s">
        <v>36</v>
      </c>
    </row>
    <row r="18" spans="2:2" x14ac:dyDescent="0.3">
      <c r="B18" s="16" t="s">
        <v>37</v>
      </c>
    </row>
    <row r="19" spans="2:2" x14ac:dyDescent="0.3">
      <c r="B19" s="16" t="s">
        <v>38</v>
      </c>
    </row>
    <row r="20" spans="2:2" x14ac:dyDescent="0.3">
      <c r="B20" s="16" t="s">
        <v>39</v>
      </c>
    </row>
    <row r="21" spans="2:2" x14ac:dyDescent="0.3">
      <c r="B21" s="16" t="s">
        <v>40</v>
      </c>
    </row>
    <row r="22" spans="2:2" x14ac:dyDescent="0.3">
      <c r="B22" s="16" t="s">
        <v>41</v>
      </c>
    </row>
    <row r="23" spans="2:2" x14ac:dyDescent="0.3">
      <c r="B23" s="16" t="s">
        <v>42</v>
      </c>
    </row>
    <row r="24" spans="2:2" x14ac:dyDescent="0.3">
      <c r="B24" s="16" t="s">
        <v>43</v>
      </c>
    </row>
    <row r="25" spans="2:2" x14ac:dyDescent="0.3">
      <c r="B25" s="16" t="s">
        <v>44</v>
      </c>
    </row>
    <row r="26" spans="2:2" x14ac:dyDescent="0.3">
      <c r="B26" s="17" t="s">
        <v>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7030A0"/>
  </sheetPr>
  <dimension ref="B2:F10"/>
  <sheetViews>
    <sheetView showGridLines="0" workbookViewId="0">
      <selection activeCell="F3" sqref="F3:F4"/>
    </sheetView>
  </sheetViews>
  <sheetFormatPr defaultRowHeight="16.5" x14ac:dyDescent="0.3"/>
  <cols>
    <col min="1" max="1" width="1.625" customWidth="1"/>
    <col min="2" max="2" width="23.875" customWidth="1"/>
    <col min="3" max="3" width="10" customWidth="1"/>
    <col min="4" max="4" width="12" customWidth="1"/>
    <col min="5" max="5" width="23.875" customWidth="1"/>
    <col min="6" max="6" width="15.5" customWidth="1"/>
  </cols>
  <sheetData>
    <row r="2" spans="2:6" ht="20.25" customHeight="1" x14ac:dyDescent="0.3">
      <c r="B2" s="18" t="s">
        <v>46</v>
      </c>
      <c r="C2" s="19" t="s">
        <v>47</v>
      </c>
      <c r="D2" s="20" t="s">
        <v>48</v>
      </c>
      <c r="E2" s="21" t="s">
        <v>49</v>
      </c>
    </row>
    <row r="3" spans="2:6" ht="35.25" customHeight="1" x14ac:dyDescent="0.3">
      <c r="B3" s="22"/>
      <c r="C3" s="22"/>
      <c r="D3" s="23" t="s">
        <v>50</v>
      </c>
      <c r="E3" s="24"/>
      <c r="F3" s="32"/>
    </row>
    <row r="4" spans="2:6" ht="27" customHeight="1" x14ac:dyDescent="0.3">
      <c r="B4" s="25"/>
      <c r="C4" s="25"/>
      <c r="D4" s="26" t="s">
        <v>51</v>
      </c>
      <c r="E4" s="27"/>
      <c r="F4" s="33"/>
    </row>
    <row r="5" spans="2:6" ht="27" customHeight="1" x14ac:dyDescent="0.3">
      <c r="B5" s="22"/>
      <c r="C5" s="22"/>
      <c r="D5" s="28" t="s">
        <v>52</v>
      </c>
      <c r="E5" s="24"/>
    </row>
    <row r="6" spans="2:6" ht="29.25" customHeight="1" x14ac:dyDescent="0.3">
      <c r="B6" s="25"/>
      <c r="C6" s="25"/>
      <c r="D6" s="26" t="s">
        <v>53</v>
      </c>
      <c r="E6" s="27"/>
    </row>
    <row r="7" spans="2:6" ht="60" customHeight="1" x14ac:dyDescent="0.3">
      <c r="B7" s="22"/>
      <c r="C7" s="22"/>
      <c r="D7" s="28" t="s">
        <v>54</v>
      </c>
      <c r="E7" s="24"/>
    </row>
    <row r="8" spans="2:6" ht="24" customHeight="1" x14ac:dyDescent="0.3">
      <c r="B8" s="25"/>
      <c r="C8" s="25"/>
      <c r="D8" s="26" t="s">
        <v>55</v>
      </c>
      <c r="E8" s="27"/>
    </row>
    <row r="9" spans="2:6" ht="28.5" customHeight="1" x14ac:dyDescent="0.3">
      <c r="B9" s="22"/>
      <c r="C9" s="22"/>
      <c r="D9" s="28" t="s">
        <v>56</v>
      </c>
      <c r="E9" s="24"/>
    </row>
    <row r="10" spans="2:6" ht="25.5" customHeight="1" x14ac:dyDescent="0.3">
      <c r="B10" s="29"/>
      <c r="C10" s="29"/>
      <c r="D10" s="30" t="s">
        <v>57</v>
      </c>
      <c r="E10" s="31"/>
    </row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2065" r:id="rId4" name="Label1">
          <controlPr defaultSize="0" autoLine="0" r:id="rId5">
            <anchor moveWithCells="1">
              <from>
                <xdr:col>4</xdr:col>
                <xdr:colOff>171450</xdr:colOff>
                <xdr:row>8</xdr:row>
                <xdr:rowOff>57150</xdr:rowOff>
              </from>
              <to>
                <xdr:col>4</xdr:col>
                <xdr:colOff>1524000</xdr:colOff>
                <xdr:row>8</xdr:row>
                <xdr:rowOff>304800</xdr:rowOff>
              </to>
            </anchor>
          </controlPr>
        </control>
      </mc:Choice>
      <mc:Fallback>
        <control shapeId="2065" r:id="rId4" name="Label1"/>
      </mc:Fallback>
    </mc:AlternateContent>
    <mc:AlternateContent xmlns:mc="http://schemas.openxmlformats.org/markup-compatibility/2006">
      <mc:Choice Requires="x14">
        <control shapeId="2064" r:id="rId6" name="OptionButton1">
          <controlPr defaultSize="0" autoLine="0" r:id="rId7">
            <anchor moveWithCells="1">
              <from>
                <xdr:col>4</xdr:col>
                <xdr:colOff>161925</xdr:colOff>
                <xdr:row>7</xdr:row>
                <xdr:rowOff>38100</xdr:rowOff>
              </from>
              <to>
                <xdr:col>4</xdr:col>
                <xdr:colOff>1514475</xdr:colOff>
                <xdr:row>7</xdr:row>
                <xdr:rowOff>285750</xdr:rowOff>
              </to>
            </anchor>
          </controlPr>
        </control>
      </mc:Choice>
      <mc:Fallback>
        <control shapeId="2064" r:id="rId6" name="OptionButton1"/>
      </mc:Fallback>
    </mc:AlternateContent>
    <mc:AlternateContent xmlns:mc="http://schemas.openxmlformats.org/markup-compatibility/2006">
      <mc:Choice Requires="x14">
        <control shapeId="2063" r:id="rId8" name="SpinButton2">
          <controlPr defaultSize="0" autoLine="0" r:id="rId9">
            <anchor moveWithCells="1">
              <from>
                <xdr:col>4</xdr:col>
                <xdr:colOff>314325</xdr:colOff>
                <xdr:row>5</xdr:row>
                <xdr:rowOff>38100</xdr:rowOff>
              </from>
              <to>
                <xdr:col>4</xdr:col>
                <xdr:colOff>561975</xdr:colOff>
                <xdr:row>5</xdr:row>
                <xdr:rowOff>323850</xdr:rowOff>
              </to>
            </anchor>
          </controlPr>
        </control>
      </mc:Choice>
      <mc:Fallback>
        <control shapeId="2063" r:id="rId8" name="SpinButton2"/>
      </mc:Fallback>
    </mc:AlternateContent>
    <mc:AlternateContent xmlns:mc="http://schemas.openxmlformats.org/markup-compatibility/2006">
      <mc:Choice Requires="x14">
        <control shapeId="2062" r:id="rId10" name="SpinButton1">
          <controlPr defaultSize="0" autoLine="0" r:id="rId11">
            <anchor moveWithCells="1">
              <from>
                <xdr:col>4</xdr:col>
                <xdr:colOff>781050</xdr:colOff>
                <xdr:row>5</xdr:row>
                <xdr:rowOff>95250</xdr:rowOff>
              </from>
              <to>
                <xdr:col>4</xdr:col>
                <xdr:colOff>1276350</xdr:colOff>
                <xdr:row>5</xdr:row>
                <xdr:rowOff>314325</xdr:rowOff>
              </to>
            </anchor>
          </controlPr>
        </control>
      </mc:Choice>
      <mc:Fallback>
        <control shapeId="2062" r:id="rId10" name="SpinButton1"/>
      </mc:Fallback>
    </mc:AlternateContent>
    <mc:AlternateContent xmlns:mc="http://schemas.openxmlformats.org/markup-compatibility/2006">
      <mc:Choice Requires="x14">
        <control shapeId="2061" r:id="rId12" name="ScrollBar1">
          <controlPr defaultSize="0" autoLine="0" r:id="rId13">
            <anchor moveWithCells="1">
              <from>
                <xdr:col>4</xdr:col>
                <xdr:colOff>171450</xdr:colOff>
                <xdr:row>9</xdr:row>
                <xdr:rowOff>66675</xdr:rowOff>
              </from>
              <to>
                <xdr:col>4</xdr:col>
                <xdr:colOff>1524000</xdr:colOff>
                <xdr:row>9</xdr:row>
                <xdr:rowOff>257175</xdr:rowOff>
              </to>
            </anchor>
          </controlPr>
        </control>
      </mc:Choice>
      <mc:Fallback>
        <control shapeId="2061" r:id="rId12" name="ScrollBar1"/>
      </mc:Fallback>
    </mc:AlternateContent>
    <mc:AlternateContent xmlns:mc="http://schemas.openxmlformats.org/markup-compatibility/2006">
      <mc:Choice Requires="x14">
        <control shapeId="2060" r:id="rId14" name="ListBox1">
          <controlPr defaultSize="0" autoLine="0" r:id="rId15">
            <anchor moveWithCells="1">
              <from>
                <xdr:col>4</xdr:col>
                <xdr:colOff>171450</xdr:colOff>
                <xdr:row>6</xdr:row>
                <xdr:rowOff>57150</xdr:rowOff>
              </from>
              <to>
                <xdr:col>4</xdr:col>
                <xdr:colOff>1524000</xdr:colOff>
                <xdr:row>6</xdr:row>
                <xdr:rowOff>704850</xdr:rowOff>
              </to>
            </anchor>
          </controlPr>
        </control>
      </mc:Choice>
      <mc:Fallback>
        <control shapeId="2060" r:id="rId14" name="ListBox1"/>
      </mc:Fallback>
    </mc:AlternateContent>
    <mc:AlternateContent xmlns:mc="http://schemas.openxmlformats.org/markup-compatibility/2006">
      <mc:Choice Requires="x14">
        <control shapeId="2059" r:id="rId16" name="CheckBox1">
          <controlPr defaultSize="0" autoLine="0" r:id="rId17">
            <anchor moveWithCells="1">
              <from>
                <xdr:col>4</xdr:col>
                <xdr:colOff>171450</xdr:colOff>
                <xdr:row>4</xdr:row>
                <xdr:rowOff>47625</xdr:rowOff>
              </from>
              <to>
                <xdr:col>4</xdr:col>
                <xdr:colOff>1524000</xdr:colOff>
                <xdr:row>4</xdr:row>
                <xdr:rowOff>295275</xdr:rowOff>
              </to>
            </anchor>
          </controlPr>
        </control>
      </mc:Choice>
      <mc:Fallback>
        <control shapeId="2059" r:id="rId16" name="CheckBox1"/>
      </mc:Fallback>
    </mc:AlternateContent>
    <mc:AlternateContent xmlns:mc="http://schemas.openxmlformats.org/markup-compatibility/2006">
      <mc:Choice Requires="x14">
        <control shapeId="2058" r:id="rId18" name="ComboBox1">
          <controlPr defaultSize="0" autoLine="0" r:id="rId19">
            <anchor moveWithCells="1">
              <from>
                <xdr:col>4</xdr:col>
                <xdr:colOff>171450</xdr:colOff>
                <xdr:row>3</xdr:row>
                <xdr:rowOff>66675</xdr:rowOff>
              </from>
              <to>
                <xdr:col>4</xdr:col>
                <xdr:colOff>1524000</xdr:colOff>
                <xdr:row>3</xdr:row>
                <xdr:rowOff>285750</xdr:rowOff>
              </to>
            </anchor>
          </controlPr>
        </control>
      </mc:Choice>
      <mc:Fallback>
        <control shapeId="2058" r:id="rId18" name="ComboBox1"/>
      </mc:Fallback>
    </mc:AlternateContent>
    <mc:AlternateContent xmlns:mc="http://schemas.openxmlformats.org/markup-compatibility/2006">
      <mc:Choice Requires="x14">
        <control shapeId="2057" r:id="rId20" name="CommandButton1">
          <controlPr defaultSize="0" autoLine="0" r:id="rId21">
            <anchor moveWithCells="1">
              <from>
                <xdr:col>4</xdr:col>
                <xdr:colOff>171450</xdr:colOff>
                <xdr:row>2</xdr:row>
                <xdr:rowOff>66675</xdr:rowOff>
              </from>
              <to>
                <xdr:col>4</xdr:col>
                <xdr:colOff>1524000</xdr:colOff>
                <xdr:row>2</xdr:row>
                <xdr:rowOff>390525</xdr:rowOff>
              </to>
            </anchor>
          </controlPr>
        </control>
      </mc:Choice>
      <mc:Fallback>
        <control shapeId="2057" r:id="rId20" name="CommandButton1"/>
      </mc:Fallback>
    </mc:AlternateContent>
    <mc:AlternateContent xmlns:mc="http://schemas.openxmlformats.org/markup-compatibility/2006">
      <mc:Choice Requires="x14">
        <control shapeId="2049" r:id="rId22" name="단추 1">
          <controlPr defaultSize="0" print="0" autoFill="0" autoPict="0">
            <anchor moveWithCells="1" sizeWithCells="1">
              <from>
                <xdr:col>1</xdr:col>
                <xdr:colOff>133350</xdr:colOff>
                <xdr:row>2</xdr:row>
                <xdr:rowOff>66675</xdr:rowOff>
              </from>
              <to>
                <xdr:col>1</xdr:col>
                <xdr:colOff>1485900</xdr:colOff>
                <xdr:row>2</xdr:row>
                <xdr:rowOff>390525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0" r:id="rId23" name="Drop Down 2">
          <controlPr defaultSize="0" autoLine="0" autoPict="0">
            <anchor moveWithCells="1">
              <from>
                <xdr:col>1</xdr:col>
                <xdr:colOff>133350</xdr:colOff>
                <xdr:row>3</xdr:row>
                <xdr:rowOff>66675</xdr:rowOff>
              </from>
              <to>
                <xdr:col>1</xdr:col>
                <xdr:colOff>1485900</xdr:colOff>
                <xdr:row>3</xdr:row>
                <xdr:rowOff>285750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24" name="확인란 1">
          <controlPr defaultSize="0" autoFill="0" autoLine="0" autoPict="0">
            <anchor moveWithCells="1">
              <from>
                <xdr:col>1</xdr:col>
                <xdr:colOff>95250</xdr:colOff>
                <xdr:row>4</xdr:row>
                <xdr:rowOff>47625</xdr:rowOff>
              </from>
              <to>
                <xdr:col>1</xdr:col>
                <xdr:colOff>1447800</xdr:colOff>
                <xdr:row>4</xdr:row>
                <xdr:rowOff>295275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2" r:id="rId25" name="Spinner 4">
          <controlPr defaultSize="0" autoPict="0">
            <anchor moveWithCells="1" sizeWithCells="1">
              <from>
                <xdr:col>1</xdr:col>
                <xdr:colOff>323850</xdr:colOff>
                <xdr:row>5</xdr:row>
                <xdr:rowOff>47625</xdr:rowOff>
              </from>
              <to>
                <xdr:col>1</xdr:col>
                <xdr:colOff>619125</xdr:colOff>
                <xdr:row>5</xdr:row>
                <xdr:rowOff>333375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26" name="List Box 5">
          <controlPr defaultSize="0" autoLine="0" autoPict="0">
            <anchor moveWithCells="1">
              <from>
                <xdr:col>1</xdr:col>
                <xdr:colOff>133350</xdr:colOff>
                <xdr:row>6</xdr:row>
                <xdr:rowOff>57150</xdr:rowOff>
              </from>
              <to>
                <xdr:col>1</xdr:col>
                <xdr:colOff>1485900</xdr:colOff>
                <xdr:row>6</xdr:row>
                <xdr:rowOff>704850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27" name="옵션 단추 1">
          <controlPr defaultSize="0" autoFill="0" autoLine="0" autoPict="0">
            <anchor moveWithCells="1">
              <from>
                <xdr:col>1</xdr:col>
                <xdr:colOff>114300</xdr:colOff>
                <xdr:row>7</xdr:row>
                <xdr:rowOff>38100</xdr:rowOff>
              </from>
              <to>
                <xdr:col>1</xdr:col>
                <xdr:colOff>1466850</xdr:colOff>
                <xdr:row>7</xdr:row>
                <xdr:rowOff>285750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28" name="레이블 1">
          <controlPr defaultSize="0" autoFill="0" autoLine="0" autoPict="0">
            <anchor moveWithCells="1" sizeWithCells="1">
              <from>
                <xdr:col>1</xdr:col>
                <xdr:colOff>171450</xdr:colOff>
                <xdr:row>8</xdr:row>
                <xdr:rowOff>57150</xdr:rowOff>
              </from>
              <to>
                <xdr:col>1</xdr:col>
                <xdr:colOff>1524000</xdr:colOff>
                <xdr:row>8</xdr:row>
                <xdr:rowOff>304800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29" name="Scroll Bar 8">
          <controlPr defaultSize="0" autoPict="0">
            <anchor moveWithCells="1">
              <from>
                <xdr:col>1</xdr:col>
                <xdr:colOff>133350</xdr:colOff>
                <xdr:row>9</xdr:row>
                <xdr:rowOff>66675</xdr:rowOff>
              </from>
              <to>
                <xdr:col>1</xdr:col>
                <xdr:colOff>1485900</xdr:colOff>
                <xdr:row>9</xdr:row>
                <xdr:rowOff>257175</xdr:rowOff>
              </to>
            </anchor>
          </controlPr>
        </control>
      </mc:Choice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B2" sqref="B2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출금전표</vt:lpstr>
      <vt:lpstr>계정과목</vt:lpstr>
      <vt:lpstr>컨트롤차이</vt:lpstr>
      <vt:lpstr>Sheet1</vt:lpstr>
      <vt:lpstr>출금전표!Print_Area</vt:lpstr>
    </vt:vector>
  </TitlesOfParts>
  <Manager>이동숙</Manager>
  <Company>도서출판 길벗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길벗 엑셀 2013 매크로와 VBA</dc:title>
  <dc:subject>길벗 엑셀 2013 매크로와 VBA</dc:subject>
  <dc:creator>DSLee</dc:creator>
  <cp:keywords>길벗 엑셀 2013 매크로와 VBA</cp:keywords>
  <cp:lastModifiedBy>DSLee</cp:lastModifiedBy>
  <dcterms:created xsi:type="dcterms:W3CDTF">2013-11-01T06:50:11Z</dcterms:created>
  <dcterms:modified xsi:type="dcterms:W3CDTF">2014-01-07T07:45:20Z</dcterms:modified>
  <cp:category>엑셀 매크로</cp:category>
</cp:coreProperties>
</file>