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프로그래밍\프로젝트\앱 제작 기획서\"/>
    </mc:Choice>
  </mc:AlternateContent>
  <bookViews>
    <workbookView xWindow="360" yWindow="30" windowWidth="25755" windowHeight="11595" activeTab="1"/>
  </bookViews>
  <sheets>
    <sheet name="표지" sheetId="21" r:id="rId1"/>
    <sheet name="기본 일정" sheetId="28" r:id="rId2"/>
    <sheet name="휴일정보 입력" sheetId="29" r:id="rId3"/>
  </sheets>
  <definedNames>
    <definedName name="_xlnm._FilterDatabase" localSheetId="1" hidden="1">'기본 일정'!$E$5:$E$20</definedName>
    <definedName name="_xlnm.Print_Area" localSheetId="1">'기본 일정'!$B$2:$AF$44</definedName>
    <definedName name="_xlnm.Print_Area" localSheetId="0">표지!$A$1:$N$32</definedName>
  </definedNames>
  <calcPr calcId="162913"/>
</workbook>
</file>

<file path=xl/calcChain.xml><?xml version="1.0" encoding="utf-8"?>
<calcChain xmlns="http://schemas.openxmlformats.org/spreadsheetml/2006/main">
  <c r="H8" i="28" l="1"/>
  <c r="H9" i="28"/>
  <c r="H10" i="28"/>
  <c r="H11" i="28"/>
  <c r="H12" i="28"/>
  <c r="H14" i="28"/>
  <c r="H15" i="28"/>
  <c r="H16" i="28"/>
  <c r="H17" i="28"/>
  <c r="H18" i="28"/>
  <c r="H19" i="28"/>
  <c r="H20" i="28"/>
  <c r="H7" i="28"/>
  <c r="J20" i="28" l="1"/>
  <c r="I20" i="28"/>
  <c r="J19" i="28"/>
  <c r="I19" i="28"/>
  <c r="J18" i="28"/>
  <c r="I18" i="28"/>
  <c r="J17" i="28"/>
  <c r="I17" i="28"/>
  <c r="J16" i="28"/>
  <c r="I16" i="28"/>
  <c r="I15" i="28"/>
  <c r="J15" i="28" s="1"/>
  <c r="J14" i="28"/>
  <c r="I14" i="28"/>
  <c r="J12" i="28"/>
  <c r="I12" i="28"/>
  <c r="J11" i="28"/>
  <c r="I11" i="28"/>
  <c r="J10" i="28"/>
  <c r="I10" i="28"/>
  <c r="I9" i="28"/>
  <c r="J9" i="28" s="1"/>
  <c r="I8" i="28"/>
  <c r="J8" i="28" s="1"/>
  <c r="I7" i="28"/>
  <c r="J7" i="28" s="1"/>
</calcChain>
</file>

<file path=xl/comments1.xml><?xml version="1.0" encoding="utf-8"?>
<comments xmlns="http://schemas.openxmlformats.org/spreadsheetml/2006/main">
  <authors>
    <author>Registered User</author>
    <author>권오철</author>
  </authors>
  <commentList>
    <comment ref="D8" authorId="0" shapeId="0">
      <text>
        <r>
          <rPr>
            <sz val="9"/>
            <color indexed="0"/>
            <rFont val="Times New Roman"/>
            <family val="1"/>
          </rPr>
          <t>국</t>
        </r>
        <r>
          <rPr>
            <sz val="9"/>
            <color indexed="0"/>
            <rFont val="Times New Roman"/>
            <family val="1"/>
          </rPr>
          <t xml:space="preserve">민 </t>
        </r>
        <r>
          <rPr>
            <sz val="9"/>
            <color indexed="0"/>
            <rFont val="Times New Roman"/>
            <family val="1"/>
          </rPr>
          <t>신</t>
        </r>
        <r>
          <rPr>
            <sz val="9"/>
            <color indexed="0"/>
            <rFont val="Times New Roman"/>
            <family val="1"/>
          </rPr>
          <t>문</t>
        </r>
        <r>
          <rPr>
            <sz val="9"/>
            <color indexed="0"/>
            <rFont val="Times New Roman"/>
            <family val="1"/>
          </rPr>
          <t xml:space="preserve">고 </t>
        </r>
        <r>
          <rPr>
            <sz val="9"/>
            <color indexed="0"/>
            <rFont val="Times New Roman"/>
            <family val="1"/>
          </rPr>
          <t>파</t>
        </r>
        <r>
          <rPr>
            <sz val="9"/>
            <color indexed="0"/>
            <rFont val="Times New Roman"/>
            <family val="1"/>
          </rPr>
          <t xml:space="preserve">싱 </t>
        </r>
        <r>
          <rPr>
            <sz val="9"/>
            <color indexed="0"/>
            <rFont val="Times New Roman"/>
            <family val="1"/>
          </rPr>
          <t>위</t>
        </r>
        <r>
          <rPr>
            <sz val="9"/>
            <color indexed="0"/>
            <rFont val="Times New Roman"/>
            <family val="1"/>
          </rPr>
          <t xml:space="preserve">법 </t>
        </r>
        <r>
          <rPr>
            <sz val="9"/>
            <color indexed="0"/>
            <rFont val="Times New Roman"/>
            <family val="1"/>
          </rPr>
          <t>사</t>
        </r>
        <r>
          <rPr>
            <sz val="9"/>
            <color indexed="0"/>
            <rFont val="Times New Roman"/>
            <family val="1"/>
          </rPr>
          <t xml:space="preserve">항 </t>
        </r>
        <r>
          <rPr>
            <sz val="9"/>
            <color indexed="0"/>
            <rFont val="Times New Roman"/>
            <family val="1"/>
          </rPr>
          <t>여부</t>
        </r>
      </text>
    </comment>
    <comment ref="M9" authorId="1" shapeId="0">
      <text>
        <r>
          <rPr>
            <b/>
            <sz val="9"/>
            <color indexed="81"/>
            <rFont val="돋움"/>
            <family val="3"/>
            <charset val="129"/>
          </rPr>
          <t>권오철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AsynkTask </t>
        </r>
        <r>
          <rPr>
            <sz val="9"/>
            <color indexed="81"/>
            <rFont val="돋움"/>
            <family val="3"/>
            <charset val="129"/>
          </rPr>
          <t>오류
네트워킹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</text>
    </comment>
    <comment ref="D10" authorId="0" shapeId="0">
      <text>
        <r>
          <rPr>
            <sz val="9"/>
            <color indexed="0"/>
            <rFont val="Times New Roman"/>
            <family val="1"/>
          </rPr>
          <t>oven</t>
        </r>
      </text>
    </comment>
    <comment ref="E10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개발 과정중 UI의 변경은 일어날 수 있음
</t>
        </r>
      </text>
    </comment>
    <comment ref="D16" authorId="1" shapeId="0">
      <text>
        <r>
          <rPr>
            <b/>
            <sz val="9"/>
            <color indexed="81"/>
            <rFont val="돋움"/>
            <family val="3"/>
            <charset val="129"/>
          </rPr>
          <t>Facebook page on Webview</t>
        </r>
      </text>
    </comment>
  </commentList>
</comments>
</file>

<file path=xl/sharedStrings.xml><?xml version="1.0" encoding="utf-8"?>
<sst xmlns="http://schemas.openxmlformats.org/spreadsheetml/2006/main" count="115" uniqueCount="92">
  <si>
    <t>상세 작업분류</t>
  </si>
  <si>
    <t>상세 업무내역</t>
  </si>
  <si>
    <t>업무 프로세스</t>
  </si>
  <si>
    <t>화면설계</t>
  </si>
  <si>
    <t>기획 분석 / 설계</t>
  </si>
  <si>
    <t>기능 검수</t>
  </si>
  <si>
    <t>종합테스트</t>
  </si>
  <si>
    <t>DB  분석 / 설계</t>
  </si>
  <si>
    <t>프로그램 작업</t>
  </si>
  <si>
    <t>분석 및 요구사항 조사</t>
  </si>
  <si>
    <t>요구사항 조사</t>
  </si>
  <si>
    <t>프론트</t>
  </si>
  <si>
    <t>시작일</t>
  </si>
  <si>
    <t>종료일</t>
  </si>
  <si>
    <t>기간</t>
  </si>
  <si>
    <t>진척도</t>
  </si>
  <si>
    <t>상태</t>
  </si>
  <si>
    <t>진행예정</t>
  </si>
  <si>
    <t>메뉴 구조도(IA)</t>
  </si>
  <si>
    <t>진행예정</t>
  </si>
  <si>
    <t>디자인 작업</t>
  </si>
  <si>
    <t>프로젝트 시작일</t>
  </si>
  <si>
    <t>크리스마스</t>
  </si>
  <si>
    <t>추석</t>
  </si>
  <si>
    <t>광복절</t>
  </si>
  <si>
    <t>현충일</t>
  </si>
  <si>
    <t>어린이날</t>
  </si>
  <si>
    <t>삼일절</t>
  </si>
  <si>
    <t>설날</t>
  </si>
  <si>
    <t>신정</t>
  </si>
  <si>
    <t>□ 진행 예정 :            □ 진행 완료 :             □ 변경 일정 :                  □ 공휴일 :</t>
  </si>
  <si>
    <t>12월</t>
  </si>
  <si>
    <t>1주</t>
  </si>
  <si>
    <t>2주</t>
  </si>
  <si>
    <t>3주</t>
  </si>
  <si>
    <t>4주</t>
  </si>
  <si>
    <t>1월</t>
  </si>
  <si>
    <t>2월</t>
  </si>
  <si>
    <t>3월</t>
  </si>
  <si>
    <t>오픈</t>
  </si>
  <si>
    <t>공통 디자인 작업</t>
  </si>
  <si>
    <t>급식 출력 기능 구현</t>
  </si>
  <si>
    <t>페이스북</t>
  </si>
  <si>
    <t>공지사항</t>
  </si>
  <si>
    <t>2017 ~ 2018</t>
  </si>
  <si>
    <t>정식 릴리즈</t>
  </si>
  <si>
    <t>학교 홈페이지 급식 파싱</t>
    <phoneticPr fontId="1" type="noConversion"/>
  </si>
  <si>
    <t>DB 셋팅 (JDBC)</t>
    <phoneticPr fontId="1" type="noConversion"/>
  </si>
  <si>
    <t>각 액티비티 구성</t>
    <phoneticPr fontId="1" type="noConversion"/>
  </si>
  <si>
    <t>5주</t>
    <phoneticPr fontId="1" type="noConversion"/>
  </si>
  <si>
    <t>진행완료</t>
    <phoneticPr fontId="1" type="noConversion"/>
  </si>
  <si>
    <t>액티비티 구성 마무리</t>
    <phoneticPr fontId="1" type="noConversion"/>
  </si>
  <si>
    <t>급식 크롤링 후 파싱, text 처리 부분에서 문제 발생
(Inteli J에서 진행)</t>
    <phoneticPr fontId="1" type="noConversion"/>
  </si>
  <si>
    <t>진행완료</t>
    <phoneticPr fontId="1" type="noConversion"/>
  </si>
  <si>
    <t>GMMH APP - Work Schedule</t>
    <phoneticPr fontId="1" type="noConversion"/>
  </si>
  <si>
    <t>진행완료</t>
    <phoneticPr fontId="1" type="noConversion"/>
  </si>
  <si>
    <t>진행예정</t>
    <phoneticPr fontId="1" type="noConversion"/>
  </si>
  <si>
    <t>신규 DB설계 (DB 모델링)</t>
    <phoneticPr fontId="1" type="noConversion"/>
  </si>
  <si>
    <t>기능 개선 필요</t>
    <phoneticPr fontId="1" type="noConversion"/>
  </si>
  <si>
    <t>파싱 클래스 분리 필요</t>
    <phoneticPr fontId="1" type="noConversion"/>
  </si>
  <si>
    <t>비고</t>
    <phoneticPr fontId="1" type="noConversion"/>
  </si>
  <si>
    <t>synchronized</t>
    <phoneticPr fontId="1" type="noConversion"/>
  </si>
  <si>
    <t>진행완료</t>
    <phoneticPr fontId="1" type="noConversion"/>
  </si>
  <si>
    <t>급식 액티비티</t>
    <phoneticPr fontId="1" type="noConversion"/>
  </si>
  <si>
    <t>Activity에서 급식 정보를 출력하는 영역 세로길이가 가변적임.</t>
    <phoneticPr fontId="1" type="noConversion"/>
  </si>
  <si>
    <t>진행중</t>
    <phoneticPr fontId="1" type="noConversion"/>
  </si>
  <si>
    <t>firebase 공부</t>
    <phoneticPr fontId="1" type="noConversion"/>
  </si>
  <si>
    <t>firebase database 공부</t>
    <phoneticPr fontId="1" type="noConversion"/>
  </si>
  <si>
    <t>anonymous board</t>
    <phoneticPr fontId="1" type="noConversion"/>
  </si>
  <si>
    <t>2017년 공휴일정보</t>
    <phoneticPr fontId="1" type="noConversion"/>
  </si>
  <si>
    <t>설날</t>
    <phoneticPr fontId="1" type="noConversion"/>
  </si>
  <si>
    <t>석가탄신일</t>
    <phoneticPr fontId="1" type="noConversion"/>
  </si>
  <si>
    <t>임시공휴일</t>
    <phoneticPr fontId="1" type="noConversion"/>
  </si>
  <si>
    <t>대통령선거 (임시공휴일)</t>
    <phoneticPr fontId="1" type="noConversion"/>
  </si>
  <si>
    <t>개천절</t>
    <phoneticPr fontId="1" type="noConversion"/>
  </si>
  <si>
    <t>개천절, 추석</t>
    <phoneticPr fontId="1" type="noConversion"/>
  </si>
  <si>
    <t xml:space="preserve">추석 </t>
    <phoneticPr fontId="1" type="noConversion"/>
  </si>
  <si>
    <t>추석, 대체공휴일</t>
    <phoneticPr fontId="1" type="noConversion"/>
  </si>
  <si>
    <t>한글날</t>
    <phoneticPr fontId="1" type="noConversion"/>
  </si>
  <si>
    <t>신정</t>
    <phoneticPr fontId="1" type="noConversion"/>
  </si>
  <si>
    <t>설날</t>
    <phoneticPr fontId="1" type="noConversion"/>
  </si>
  <si>
    <t>3.1절</t>
    <phoneticPr fontId="1" type="noConversion"/>
  </si>
  <si>
    <t>어린이날</t>
    <phoneticPr fontId="1" type="noConversion"/>
  </si>
  <si>
    <t>대체공휴일</t>
    <phoneticPr fontId="1" type="noConversion"/>
  </si>
  <si>
    <t>현충일</t>
    <phoneticPr fontId="1" type="noConversion"/>
  </si>
  <si>
    <t>지방선거</t>
    <phoneticPr fontId="1" type="noConversion"/>
  </si>
  <si>
    <t>광복절</t>
    <phoneticPr fontId="1" type="noConversion"/>
  </si>
  <si>
    <t>추석</t>
    <phoneticPr fontId="1" type="noConversion"/>
  </si>
  <si>
    <t>추석, 대체공휴일</t>
    <phoneticPr fontId="1" type="noConversion"/>
  </si>
  <si>
    <t>한글날</t>
    <phoneticPr fontId="1" type="noConversion"/>
  </si>
  <si>
    <t>크리스마스</t>
    <phoneticPr fontId="1" type="noConversion"/>
  </si>
  <si>
    <t>진행완료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</si>
</sst>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&quot;일&quot;"/>
    <numFmt numFmtId="177" formatCode="m&quot;/&quot;d;@"/>
    <numFmt numFmtId="178" formatCode="mm&quot;월&quot;"/>
  </numFmts>
  <fonts count="24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0"/>
      <name val="나눔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rgb="FF000000"/>
      <name val="Small Fonts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rgb="FF00000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trike/>
      <vertAlign val="subscript"/>
      <sz val="10"/>
      <color theme="1"/>
      <name val="나눔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5"/>
      </patternFill>
    </fill>
    <fill>
      <patternFill patternType="solid">
        <fgColor theme="0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 tint="-0.249977111117893"/>
        <bgColor indexed="65"/>
      </patternFill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theme="4"/>
      </patternFill>
    </fill>
    <fill>
      <patternFill patternType="solid">
        <fgColor rgb="FF165FA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37" fontId="8" fillId="0" borderId="0"/>
    <xf numFmtId="0" fontId="2" fillId="0" borderId="0"/>
    <xf numFmtId="0" fontId="14" fillId="0" borderId="0"/>
    <xf numFmtId="0" fontId="15" fillId="0" borderId="0">
      <alignment vertical="center"/>
    </xf>
  </cellStyleXfs>
  <cellXfs count="74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>
      <alignment vertical="center"/>
    </xf>
    <xf numFmtId="0" fontId="16" fillId="8" borderId="7" xfId="0" applyFont="1" applyFill="1" applyBorder="1" applyAlignment="1">
      <alignment horizontal="center" vertical="center"/>
    </xf>
    <xf numFmtId="14" fontId="0" fillId="9" borderId="8" xfId="0" applyNumberFormat="1" applyFill="1" applyBorder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2" fillId="7" borderId="23" xfId="0" applyFont="1" applyFill="1" applyBorder="1" applyAlignment="1">
      <alignment horizontal="center" vertical="center"/>
    </xf>
    <xf numFmtId="176" fontId="12" fillId="7" borderId="23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9" fontId="4" fillId="0" borderId="23" xfId="0" applyNumberFormat="1" applyFont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>
      <alignment vertical="center"/>
    </xf>
    <xf numFmtId="9" fontId="13" fillId="0" borderId="23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3" fillId="0" borderId="23" xfId="0" applyFont="1" applyFill="1" applyBorder="1">
      <alignment vertical="center"/>
    </xf>
    <xf numFmtId="0" fontId="4" fillId="0" borderId="23" xfId="0" applyFont="1" applyBorder="1" applyAlignment="1">
      <alignment horizontal="left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left" vertical="center"/>
    </xf>
    <xf numFmtId="0" fontId="4" fillId="0" borderId="34" xfId="0" applyNumberFormat="1" applyFont="1" applyFill="1" applyBorder="1" applyAlignment="1">
      <alignment horizontal="left" vertical="center"/>
    </xf>
    <xf numFmtId="0" fontId="4" fillId="0" borderId="35" xfId="0" applyNumberFormat="1" applyFont="1" applyFill="1" applyBorder="1" applyAlignment="1">
      <alignment horizontal="left" vertical="center"/>
    </xf>
    <xf numFmtId="0" fontId="13" fillId="0" borderId="33" xfId="0" applyNumberFormat="1" applyFont="1" applyFill="1" applyBorder="1" applyAlignment="1">
      <alignment vertical="center"/>
    </xf>
    <xf numFmtId="0" fontId="13" fillId="0" borderId="34" xfId="0" applyNumberFormat="1" applyFont="1" applyFill="1" applyBorder="1" applyAlignment="1">
      <alignment vertical="center"/>
    </xf>
    <xf numFmtId="0" fontId="13" fillId="0" borderId="35" xfId="0" applyNumberFormat="1" applyFont="1" applyFill="1" applyBorder="1" applyAlignment="1">
      <alignment vertical="center"/>
    </xf>
    <xf numFmtId="0" fontId="4" fillId="0" borderId="23" xfId="0" applyFont="1" applyBorder="1" applyAlignment="1">
      <alignment horizontal="left" vertical="center"/>
    </xf>
    <xf numFmtId="178" fontId="12" fillId="7" borderId="36" xfId="0" applyNumberFormat="1" applyFont="1" applyFill="1" applyBorder="1" applyAlignment="1">
      <alignment horizontal="center" vertical="center"/>
    </xf>
    <xf numFmtId="178" fontId="12" fillId="7" borderId="37" xfId="0" applyNumberFormat="1" applyFont="1" applyFill="1" applyBorder="1" applyAlignment="1">
      <alignment horizontal="center" vertical="center"/>
    </xf>
    <xf numFmtId="178" fontId="12" fillId="7" borderId="38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49" fontId="5" fillId="2" borderId="9" xfId="1" applyNumberFormat="1" applyFont="1" applyFill="1" applyBorder="1" applyAlignment="1" applyProtection="1">
      <alignment horizontal="center" vertical="center"/>
    </xf>
    <xf numFmtId="49" fontId="5" fillId="2" borderId="10" xfId="1" applyNumberFormat="1" applyFont="1" applyFill="1" applyBorder="1" applyAlignment="1" applyProtection="1">
      <alignment horizontal="center" vertical="center"/>
    </xf>
    <xf numFmtId="49" fontId="5" fillId="2" borderId="37" xfId="1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2" fillId="10" borderId="1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3" fillId="3" borderId="26" xfId="0" applyNumberFormat="1" applyFont="1" applyFill="1" applyBorder="1" applyAlignment="1">
      <alignment horizontal="center" vertical="center"/>
    </xf>
    <xf numFmtId="0" fontId="3" fillId="3" borderId="27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36" xfId="0" applyNumberFormat="1" applyFont="1" applyFill="1" applyBorder="1" applyAlignment="1">
      <alignment horizontal="center" vertical="center"/>
    </xf>
    <xf numFmtId="0" fontId="12" fillId="7" borderId="37" xfId="0" applyNumberFormat="1" applyFont="1" applyFill="1" applyBorder="1" applyAlignment="1">
      <alignment horizontal="center" vertical="center"/>
    </xf>
    <xf numFmtId="0" fontId="12" fillId="7" borderId="38" xfId="0" applyNumberFormat="1" applyFont="1" applyFill="1" applyBorder="1" applyAlignment="1">
      <alignment horizontal="center" vertical="center"/>
    </xf>
    <xf numFmtId="0" fontId="23" fillId="12" borderId="23" xfId="0" applyFont="1" applyFill="1" applyBorder="1" applyAlignment="1">
      <alignment horizontal="left" vertical="center"/>
    </xf>
    <xf numFmtId="14" fontId="23" fillId="12" borderId="23" xfId="0" applyNumberFormat="1" applyFont="1" applyFill="1" applyBorder="1" applyAlignment="1">
      <alignment horizontal="center" vertical="center"/>
    </xf>
    <xf numFmtId="177" fontId="23" fillId="12" borderId="23" xfId="0" applyNumberFormat="1" applyFont="1" applyFill="1" applyBorder="1" applyAlignment="1">
      <alignment horizontal="center" vertical="center"/>
    </xf>
    <xf numFmtId="0" fontId="23" fillId="12" borderId="23" xfId="0" applyFont="1" applyFill="1" applyBorder="1" applyAlignment="1">
      <alignment horizontal="center" vertical="center"/>
    </xf>
    <xf numFmtId="9" fontId="23" fillId="12" borderId="2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1">
    <cellStyle name="no dec" xfId="7"/>
    <cellStyle name="Normal_2_KR RFP TermsCon_120103 (KR)" xfId="8"/>
    <cellStyle name="나쁨 2" xfId="4"/>
    <cellStyle name="보통 2" xfId="5"/>
    <cellStyle name="좋음 2" xfId="6"/>
    <cellStyle name="표준" xfId="0" builtinId="0"/>
    <cellStyle name="표준 2" xfId="1"/>
    <cellStyle name="표준 3" xfId="3"/>
    <cellStyle name="표준 3 2" xfId="10"/>
    <cellStyle name="표준 4" xfId="9"/>
    <cellStyle name="하이퍼링크 2" xfId="2"/>
  </cellStyles>
  <dxfs count="4">
    <dxf>
      <fill>
        <patternFill>
          <bgColor theme="2" tint="-0.49995422223578601"/>
        </patternFill>
      </fill>
    </dxf>
    <dxf>
      <fill>
        <patternFill>
          <fgColor rgb="FFC0504D"/>
          <bgColor rgb="FFFFFFFF"/>
        </patternFill>
      </fill>
    </dxf>
    <dxf>
      <fill>
        <patternFill>
          <bgColor theme="2" tint="-0.49995422223578601"/>
        </patternFill>
      </fill>
    </dxf>
    <dxf>
      <fill>
        <patternFill>
          <fgColor rgb="FFC0504D"/>
          <bgColor rgb="FFFFFFFF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152400</xdr:rowOff>
    </xdr:from>
    <xdr:to>
      <xdr:col>14</xdr:col>
      <xdr:colOff>506095</xdr:colOff>
      <xdr:row>14</xdr:row>
      <xdr:rowOff>24130</xdr:rowOff>
    </xdr:to>
    <xdr:sp macro="" textlink="">
      <xdr:nvSpPr>
        <xdr:cNvPr id="4" name="직사각형 3"/>
        <xdr:cNvSpPr>
          <a:spLocks/>
        </xdr:cNvSpPr>
      </xdr:nvSpPr>
      <xdr:spPr>
        <a:xfrm>
          <a:off x="1933575" y="1314450"/>
          <a:ext cx="7286625" cy="1352550"/>
        </a:xfrm>
        <a:prstGeom prst="rect">
          <a:avLst/>
        </a:prstGeom>
        <a:noFill/>
        <a:ln w="0" cap="flat" cmpd="sng">
          <a:noFill/>
          <a:prstDash/>
        </a:ln>
      </xdr:spPr>
      <xdr:txBody>
        <a:bodyPr wrap="square" lIns="91440" tIns="45720" rIns="91440" bIns="45720">
          <a:noAutofit/>
        </a:bodyPr>
        <a:lstStyle/>
        <a:p>
          <a:pPr algn="r">
            <a:buFontTx/>
            <a:buNone/>
          </a:pPr>
          <a:r>
            <a:rPr lang="ko-KR" altLang="en-US" sz="2500" b="0" kern="1200" dirty="0" smtClean="0">
              <a:solidFill>
                <a:srgbClr val="FFFFFF"/>
              </a:solidFill>
              <a:latin typeface="나눔고딕"/>
              <a:ea typeface="나눔고딕"/>
            </a:rPr>
            <a:t>201</a:t>
          </a:r>
          <a:r>
            <a:rPr lang="en-US" altLang="ko-KR" sz="2500" b="0" kern="1200" dirty="0" smtClean="0">
              <a:solidFill>
                <a:srgbClr val="FFFFFF"/>
              </a:solidFill>
              <a:latin typeface="나눔고딕"/>
              <a:ea typeface="나눔고딕"/>
            </a:rPr>
            <a:t>7</a:t>
          </a:r>
          <a:r>
            <a:rPr lang="ko-KR" altLang="en-US" sz="2500" b="0" kern="1200" dirty="0" smtClean="0">
              <a:solidFill>
                <a:srgbClr val="FFFFFF"/>
              </a:solidFill>
              <a:latin typeface="나눔고딕"/>
              <a:ea typeface="나눔고딕"/>
            </a:rPr>
            <a:t>년 1</a:t>
          </a:r>
          <a:r>
            <a:rPr lang="en-US" altLang="ko-KR" sz="2500" b="0" kern="1200" dirty="0" smtClean="0">
              <a:solidFill>
                <a:srgbClr val="FFFFFF"/>
              </a:solidFill>
              <a:latin typeface="나눔고딕"/>
              <a:ea typeface="나눔고딕"/>
            </a:rPr>
            <a:t>2</a:t>
          </a:r>
          <a:r>
            <a:rPr lang="ko-KR" altLang="en-US" sz="2500" b="0" kern="1200" dirty="0" smtClean="0">
              <a:solidFill>
                <a:srgbClr val="FFFFFF"/>
              </a:solidFill>
              <a:latin typeface="나눔고딕"/>
              <a:ea typeface="나눔고딕"/>
            </a:rPr>
            <a:t>월</a:t>
          </a:r>
        </a:p>
        <a:p>
          <a:pPr algn="r">
            <a:buFontTx/>
            <a:buNone/>
          </a:pPr>
          <a:r>
            <a:rPr lang="ko-KR" altLang="en-US" sz="4000" b="1" kern="1200" dirty="0" smtClean="0">
              <a:solidFill>
                <a:srgbClr val="FFFFFF"/>
              </a:solidFill>
              <a:latin typeface="나눔고딕"/>
              <a:ea typeface="나눔고딕"/>
            </a:rPr>
            <a:t>일정표</a:t>
          </a:r>
        </a:p>
      </xdr:txBody>
    </xdr:sp>
    <xdr:clientData/>
  </xdr:twoCellAnchor>
  <xdr:twoCellAnchor>
    <xdr:from>
      <xdr:col>2</xdr:col>
      <xdr:colOff>28575</xdr:colOff>
      <xdr:row>13</xdr:row>
      <xdr:rowOff>95250</xdr:rowOff>
    </xdr:from>
    <xdr:to>
      <xdr:col>14</xdr:col>
      <xdr:colOff>478155</xdr:colOff>
      <xdr:row>15</xdr:row>
      <xdr:rowOff>74930</xdr:rowOff>
    </xdr:to>
    <xdr:sp macro="" textlink="">
      <xdr:nvSpPr>
        <xdr:cNvPr id="5" name="직사각형 4"/>
        <xdr:cNvSpPr>
          <a:spLocks/>
        </xdr:cNvSpPr>
      </xdr:nvSpPr>
      <xdr:spPr>
        <a:xfrm>
          <a:off x="504825" y="2514600"/>
          <a:ext cx="8686800" cy="409575"/>
        </a:xfrm>
        <a:prstGeom prst="rect">
          <a:avLst/>
        </a:prstGeom>
      </xdr:spPr>
      <xdr:txBody>
        <a:bodyPr wrap="square" lIns="91440" tIns="45720" rIns="91440" bIns="45720">
          <a:noAutofit/>
        </a:bodyPr>
        <a:lstStyle/>
        <a:p>
          <a:pPr algn="r">
            <a:buFontTx/>
            <a:buNone/>
          </a:pPr>
          <a:r>
            <a:rPr lang="ko-KR" altLang="en-US" sz="1600" b="1" kern="1200" dirty="0" smtClean="0">
              <a:solidFill>
                <a:srgbClr val="FFFFFF"/>
              </a:solidFill>
              <a:latin typeface="나눔고딕"/>
              <a:ea typeface="나눔고딕"/>
            </a:rPr>
            <a:t>Work Schedule</a:t>
          </a:r>
        </a:p>
      </xdr:txBody>
    </xdr:sp>
    <xdr:clientData/>
  </xdr:twoCellAnchor>
  <xdr:twoCellAnchor>
    <xdr:from>
      <xdr:col>1</xdr:col>
      <xdr:colOff>38100</xdr:colOff>
      <xdr:row>29</xdr:row>
      <xdr:rowOff>76200</xdr:rowOff>
    </xdr:from>
    <xdr:to>
      <xdr:col>14</xdr:col>
      <xdr:colOff>659130</xdr:colOff>
      <xdr:row>30</xdr:row>
      <xdr:rowOff>169545</xdr:rowOff>
    </xdr:to>
    <xdr:sp macro="" textlink="">
      <xdr:nvSpPr>
        <xdr:cNvPr id="6" name="직사각형 5"/>
        <xdr:cNvSpPr>
          <a:spLocks/>
        </xdr:cNvSpPr>
      </xdr:nvSpPr>
      <xdr:spPr>
        <a:xfrm>
          <a:off x="0" y="5848350"/>
          <a:ext cx="9544050" cy="314325"/>
        </a:xfrm>
        <a:prstGeom prst="rect">
          <a:avLst/>
        </a:prstGeom>
      </xdr:spPr>
      <xdr:txBody>
        <a:bodyPr wrap="square" lIns="91440" tIns="45720" rIns="91440" bIns="45720">
          <a:noAutofit/>
        </a:bodyPr>
        <a:lstStyle/>
        <a:p>
          <a:pPr algn="ctr">
            <a:buFontTx/>
            <a:buNone/>
          </a:pPr>
          <a:r>
            <a:rPr lang="ko-KR" altLang="en-US" sz="1100" b="1" kern="1200" dirty="0" smtClean="0">
              <a:solidFill>
                <a:srgbClr val="FFFFFF"/>
              </a:solidFill>
              <a:latin typeface="나눔고딕"/>
              <a:ea typeface="나눔고딕"/>
            </a:rPr>
            <a:t>작성자 :</a:t>
          </a:r>
          <a:r>
            <a:rPr lang="ko-KR" altLang="en-US" sz="1100" b="1" kern="1200" baseline="0" dirty="0" smtClean="0">
              <a:solidFill>
                <a:srgbClr val="FFFFFF"/>
              </a:solidFill>
              <a:latin typeface="나눔고딕"/>
              <a:ea typeface="나눔고딕"/>
            </a:rPr>
            <a:t> 권오철</a:t>
          </a:r>
          <a:endParaRPr lang="ko-KR" altLang="en-US" sz="1100" b="1" kern="1200" dirty="0" smtClean="0">
            <a:solidFill>
              <a:srgbClr val="FFFFFF"/>
            </a:solidFill>
            <a:latin typeface="나눔고딕"/>
            <a:ea typeface="나눔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1200187</xdr:colOff>
      <xdr:row>2</xdr:row>
      <xdr:rowOff>160244</xdr:rowOff>
    </xdr:from>
    <xdr:to>
      <xdr:col>1</xdr:col>
      <xdr:colOff>1438312</xdr:colOff>
      <xdr:row>3</xdr:row>
      <xdr:rowOff>103094</xdr:rowOff>
    </xdr:to>
    <xdr:sp macro="" textlink="">
      <xdr:nvSpPr>
        <xdr:cNvPr id="2" name="직사각형 1"/>
        <xdr:cNvSpPr>
          <a:spLocks/>
        </xdr:cNvSpPr>
      </xdr:nvSpPr>
      <xdr:spPr>
        <a:xfrm>
          <a:off x="1485938" y="793377"/>
          <a:ext cx="238125" cy="211791"/>
        </a:xfrm>
        <a:prstGeom prst="rect">
          <a:avLst/>
        </a:prstGeom>
        <a:solidFill>
          <a:schemeClr val="bg2">
            <a:lumMod val="75000"/>
          </a:schemeClr>
        </a:soli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</xdr:col>
      <xdr:colOff>1467970</xdr:colOff>
      <xdr:row>2</xdr:row>
      <xdr:rowOff>168088</xdr:rowOff>
    </xdr:from>
    <xdr:to>
      <xdr:col>2</xdr:col>
      <xdr:colOff>1721522</xdr:colOff>
      <xdr:row>3</xdr:row>
      <xdr:rowOff>91888</xdr:rowOff>
    </xdr:to>
    <xdr:sp macro="" textlink="">
      <xdr:nvSpPr>
        <xdr:cNvPr id="3" name="직사각형 2"/>
        <xdr:cNvSpPr>
          <a:spLocks/>
        </xdr:cNvSpPr>
      </xdr:nvSpPr>
      <xdr:spPr>
        <a:xfrm>
          <a:off x="3389779" y="801221"/>
          <a:ext cx="253552" cy="192741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1109832</xdr:colOff>
      <xdr:row>2</xdr:row>
      <xdr:rowOff>148815</xdr:rowOff>
    </xdr:from>
    <xdr:to>
      <xdr:col>3</xdr:col>
      <xdr:colOff>1346052</xdr:colOff>
      <xdr:row>3</xdr:row>
      <xdr:rowOff>95475</xdr:rowOff>
    </xdr:to>
    <xdr:sp macro="" textlink="">
      <xdr:nvSpPr>
        <xdr:cNvPr id="4" name="직사각형 3"/>
        <xdr:cNvSpPr>
          <a:spLocks/>
        </xdr:cNvSpPr>
      </xdr:nvSpPr>
      <xdr:spPr>
        <a:xfrm>
          <a:off x="5396083" y="781948"/>
          <a:ext cx="236220" cy="21560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3251573</xdr:colOff>
      <xdr:row>2</xdr:row>
      <xdr:rowOff>171225</xdr:rowOff>
    </xdr:from>
    <xdr:to>
      <xdr:col>3</xdr:col>
      <xdr:colOff>3476363</xdr:colOff>
      <xdr:row>3</xdr:row>
      <xdr:rowOff>117885</xdr:rowOff>
    </xdr:to>
    <xdr:sp macro="" textlink="">
      <xdr:nvSpPr>
        <xdr:cNvPr id="5" name="직사각형 4"/>
        <xdr:cNvSpPr>
          <a:spLocks/>
        </xdr:cNvSpPr>
      </xdr:nvSpPr>
      <xdr:spPr>
        <a:xfrm>
          <a:off x="7537824" y="804358"/>
          <a:ext cx="224790" cy="2156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9" name="직사각형 8"/>
        <xdr:cNvSpPr>
          <a:spLocks/>
        </xdr:cNvSpPr>
      </xdr:nvSpPr>
      <xdr:spPr>
        <a:xfrm>
          <a:off x="11923059" y="2582956"/>
          <a:ext cx="437029" cy="437030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437029</xdr:colOff>
      <xdr:row>11</xdr:row>
      <xdr:rowOff>1</xdr:rowOff>
    </xdr:from>
    <xdr:to>
      <xdr:col>12</xdr:col>
      <xdr:colOff>437028</xdr:colOff>
      <xdr:row>12</xdr:row>
      <xdr:rowOff>0</xdr:rowOff>
    </xdr:to>
    <xdr:sp macro="" textlink="">
      <xdr:nvSpPr>
        <xdr:cNvPr id="10" name="직사각형 9"/>
        <xdr:cNvSpPr>
          <a:spLocks/>
        </xdr:cNvSpPr>
      </xdr:nvSpPr>
      <xdr:spPr>
        <a:xfrm>
          <a:off x="11923058" y="3894046"/>
          <a:ext cx="437029" cy="437028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437029</xdr:colOff>
      <xdr:row>7</xdr:row>
      <xdr:rowOff>0</xdr:rowOff>
    </xdr:to>
    <xdr:sp macro="" textlink="">
      <xdr:nvSpPr>
        <xdr:cNvPr id="43" name="직사각형 42"/>
        <xdr:cNvSpPr>
          <a:spLocks/>
        </xdr:cNvSpPr>
      </xdr:nvSpPr>
      <xdr:spPr>
        <a:xfrm>
          <a:off x="11486029" y="1708898"/>
          <a:ext cx="437029" cy="437029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15</xdr:row>
      <xdr:rowOff>0</xdr:rowOff>
    </xdr:to>
    <xdr:sp macro="" textlink="">
      <xdr:nvSpPr>
        <xdr:cNvPr id="11" name="직사각형 10"/>
        <xdr:cNvSpPr>
          <a:spLocks/>
        </xdr:cNvSpPr>
      </xdr:nvSpPr>
      <xdr:spPr>
        <a:xfrm>
          <a:off x="11923059" y="4768104"/>
          <a:ext cx="437029" cy="437029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0</xdr:colOff>
      <xdr:row>13</xdr:row>
      <xdr:rowOff>-1</xdr:rowOff>
    </xdr:to>
    <xdr:sp macro="" textlink="">
      <xdr:nvSpPr>
        <xdr:cNvPr id="12" name="직사각형 11"/>
        <xdr:cNvSpPr>
          <a:spLocks/>
        </xdr:cNvSpPr>
      </xdr:nvSpPr>
      <xdr:spPr>
        <a:xfrm>
          <a:off x="12797118" y="4331074"/>
          <a:ext cx="437029" cy="437029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437029</xdr:colOff>
      <xdr:row>8</xdr:row>
      <xdr:rowOff>0</xdr:rowOff>
    </xdr:to>
    <xdr:sp macro="" textlink="">
      <xdr:nvSpPr>
        <xdr:cNvPr id="13" name="직사각형 12"/>
        <xdr:cNvSpPr>
          <a:spLocks/>
        </xdr:cNvSpPr>
      </xdr:nvSpPr>
      <xdr:spPr>
        <a:xfrm>
          <a:off x="11486029" y="2145927"/>
          <a:ext cx="437029" cy="437029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437029</xdr:colOff>
      <xdr:row>10</xdr:row>
      <xdr:rowOff>0</xdr:rowOff>
    </xdr:from>
    <xdr:to>
      <xdr:col>12</xdr:col>
      <xdr:colOff>437028</xdr:colOff>
      <xdr:row>11</xdr:row>
      <xdr:rowOff>0</xdr:rowOff>
    </xdr:to>
    <xdr:sp macro="" textlink="">
      <xdr:nvSpPr>
        <xdr:cNvPr id="15" name="직사각형 14"/>
        <xdr:cNvSpPr>
          <a:spLocks/>
        </xdr:cNvSpPr>
      </xdr:nvSpPr>
      <xdr:spPr>
        <a:xfrm>
          <a:off x="11923058" y="3457015"/>
          <a:ext cx="437029" cy="43703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437029</xdr:colOff>
      <xdr:row>11</xdr:row>
      <xdr:rowOff>221428</xdr:rowOff>
    </xdr:from>
    <xdr:to>
      <xdr:col>12</xdr:col>
      <xdr:colOff>437028</xdr:colOff>
      <xdr:row>12</xdr:row>
      <xdr:rowOff>0</xdr:rowOff>
    </xdr:to>
    <xdr:sp macro="" textlink="">
      <xdr:nvSpPr>
        <xdr:cNvPr id="16" name="직사각형 15"/>
        <xdr:cNvSpPr>
          <a:spLocks/>
        </xdr:cNvSpPr>
      </xdr:nvSpPr>
      <xdr:spPr>
        <a:xfrm>
          <a:off x="11923058" y="4115473"/>
          <a:ext cx="437029" cy="21560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2"/>
  <sheetViews>
    <sheetView workbookViewId="0">
      <selection activeCell="B2" sqref="B2:O32"/>
    </sheetView>
  </sheetViews>
  <sheetFormatPr defaultRowHeight="16.5" customHeight="1"/>
  <cols>
    <col min="1" max="1" width="1.5" style="1" customWidth="1"/>
    <col min="2" max="2" width="9" style="1" customWidth="1"/>
    <col min="3" max="16384" width="9" style="1"/>
  </cols>
  <sheetData>
    <row r="1" spans="2:15" ht="9" customHeight="1"/>
    <row r="2" spans="2:15" ht="16.899999999999999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ht="16.899999999999999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</row>
    <row r="4" spans="2:15" ht="16.899999999999999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2:15" ht="16.899999999999999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</row>
    <row r="6" spans="2:15" ht="16.899999999999999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2:15" ht="16.899999999999999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2:15" ht="16.899999999999999"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</row>
    <row r="9" spans="2:15" ht="16.899999999999999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2:15" ht="16.899999999999999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</row>
    <row r="11" spans="2:15" ht="16.899999999999999"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</row>
    <row r="12" spans="2:15" ht="16.899999999999999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</row>
    <row r="13" spans="2:15" ht="16.899999999999999"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</row>
    <row r="14" spans="2:15" ht="16.899999999999999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2:15" ht="16.899999999999999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</row>
    <row r="16" spans="2:15" ht="16.899999999999999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2:15" ht="16.899999999999999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</row>
    <row r="18" spans="2:15" ht="16.899999999999999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</row>
    <row r="19" spans="2:15" ht="16.899999999999999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</row>
    <row r="20" spans="2:15" ht="16.899999999999999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</row>
    <row r="21" spans="2:15" ht="16.899999999999999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2" spans="2:15" ht="16.899999999999999"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</row>
    <row r="23" spans="2:15" ht="16.899999999999999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</row>
    <row r="24" spans="2:15" ht="16.899999999999999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2:15" ht="16.899999999999999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</row>
    <row r="26" spans="2:15" ht="16.899999999999999"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</row>
    <row r="27" spans="2:15" ht="16.899999999999999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5"/>
    </row>
    <row r="28" spans="2:15" ht="16.899999999999999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</row>
    <row r="29" spans="2:15" ht="16.899999999999999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</row>
    <row r="30" spans="2:15" ht="16.899999999999999"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5"/>
    </row>
    <row r="31" spans="2:15" ht="16.899999999999999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</row>
    <row r="32" spans="2:15" ht="16.899999999999999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8"/>
    </row>
  </sheetData>
  <mergeCells count="1">
    <mergeCell ref="B2:O32"/>
  </mergeCells>
  <phoneticPr fontId="1" type="noConversion"/>
  <printOptions horizontalCentered="1" verticalCentered="1"/>
  <pageMargins left="0.24" right="0.24" top="0.39" bottom="0.39" header="0.2" footer="0.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25"/>
  <sheetViews>
    <sheetView tabSelected="1" zoomScale="85" zoomScaleNormal="85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E16" sqref="E16"/>
    </sheetView>
  </sheetViews>
  <sheetFormatPr defaultColWidth="3.75" defaultRowHeight="21" customHeight="1"/>
  <cols>
    <col min="1" max="1" width="3.75" style="2" customWidth="1"/>
    <col min="2" max="2" width="21.5" style="3" bestFit="1" customWidth="1"/>
    <col min="3" max="3" width="31.0625" style="2" bestFit="1" customWidth="1"/>
    <col min="4" max="4" width="49.25" style="2" bestFit="1" customWidth="1"/>
    <col min="5" max="5" width="8.125" style="2" customWidth="1"/>
    <col min="6" max="6" width="6.25" style="2" customWidth="1"/>
    <col min="7" max="7" width="6.375" style="2" customWidth="1"/>
    <col min="8" max="8" width="9.625" style="2" customWidth="1"/>
    <col min="9" max="9" width="5.25" style="2" hidden="1" customWidth="1"/>
    <col min="10" max="10" width="7.5" style="2" hidden="1" customWidth="1"/>
    <col min="11" max="11" width="14.75" style="2" customWidth="1"/>
    <col min="12" max="31" width="5.75" style="2" customWidth="1"/>
    <col min="32" max="32" width="3.75" style="2" customWidth="1"/>
    <col min="33" max="16384" width="3.75" style="2"/>
  </cols>
  <sheetData>
    <row r="1" spans="1:32" ht="21" customHeight="1" thickBot="1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2" ht="28.5" customHeight="1" thickBot="1">
      <c r="B2" s="51" t="s">
        <v>54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21" customHeight="1" thickBot="1">
      <c r="B3" s="54" t="s">
        <v>30</v>
      </c>
      <c r="C3" s="55"/>
      <c r="D3" s="55"/>
      <c r="E3" s="55"/>
      <c r="F3" s="55"/>
      <c r="G3" s="55"/>
      <c r="H3" s="58" t="s">
        <v>21</v>
      </c>
      <c r="I3" s="59"/>
      <c r="J3" s="59"/>
      <c r="K3" s="6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</row>
    <row r="4" spans="1:32" ht="21" customHeight="1" thickBot="1">
      <c r="A4" s="7"/>
      <c r="B4" s="56"/>
      <c r="C4" s="57"/>
      <c r="D4" s="57"/>
      <c r="E4" s="57"/>
      <c r="F4" s="57"/>
      <c r="G4" s="57"/>
      <c r="H4" s="61" t="s">
        <v>44</v>
      </c>
      <c r="I4" s="62"/>
      <c r="J4" s="62"/>
      <c r="K4" s="63"/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4"/>
    </row>
    <row r="5" spans="1:32" ht="21" customHeight="1" thickBot="1">
      <c r="A5" s="7"/>
      <c r="B5" s="64" t="s">
        <v>2</v>
      </c>
      <c r="C5" s="64" t="s">
        <v>1</v>
      </c>
      <c r="D5" s="64" t="s">
        <v>0</v>
      </c>
      <c r="E5" s="64" t="s">
        <v>16</v>
      </c>
      <c r="F5" s="64" t="s">
        <v>12</v>
      </c>
      <c r="G5" s="64" t="s">
        <v>13</v>
      </c>
      <c r="H5" s="64" t="s">
        <v>14</v>
      </c>
      <c r="I5" s="13"/>
      <c r="J5" s="13"/>
      <c r="K5" s="64" t="s">
        <v>15</v>
      </c>
      <c r="L5" s="46" t="s">
        <v>31</v>
      </c>
      <c r="M5" s="47"/>
      <c r="N5" s="47"/>
      <c r="O5" s="47"/>
      <c r="P5" s="48"/>
      <c r="Q5" s="65" t="s">
        <v>36</v>
      </c>
      <c r="R5" s="66"/>
      <c r="S5" s="66"/>
      <c r="T5" s="66"/>
      <c r="U5" s="67"/>
      <c r="V5" s="65" t="s">
        <v>37</v>
      </c>
      <c r="W5" s="66"/>
      <c r="X5" s="66"/>
      <c r="Y5" s="66"/>
      <c r="Z5" s="67"/>
      <c r="AA5" s="65" t="s">
        <v>38</v>
      </c>
      <c r="AB5" s="66"/>
      <c r="AC5" s="66"/>
      <c r="AD5" s="66"/>
      <c r="AE5" s="67"/>
      <c r="AF5" s="25"/>
    </row>
    <row r="6" spans="1:32" ht="21" customHeight="1" thickBot="1">
      <c r="A6" s="7"/>
      <c r="B6" s="64"/>
      <c r="C6" s="64"/>
      <c r="D6" s="64"/>
      <c r="E6" s="64"/>
      <c r="F6" s="64"/>
      <c r="G6" s="64"/>
      <c r="H6" s="64"/>
      <c r="I6" s="13"/>
      <c r="J6" s="13"/>
      <c r="K6" s="64"/>
      <c r="L6" s="14" t="s">
        <v>32</v>
      </c>
      <c r="M6" s="14" t="s">
        <v>33</v>
      </c>
      <c r="N6" s="14" t="s">
        <v>34</v>
      </c>
      <c r="O6" s="14" t="s">
        <v>35</v>
      </c>
      <c r="P6" s="14" t="s">
        <v>49</v>
      </c>
      <c r="Q6" s="14" t="s">
        <v>32</v>
      </c>
      <c r="R6" s="14" t="s">
        <v>33</v>
      </c>
      <c r="S6" s="14" t="s">
        <v>34</v>
      </c>
      <c r="T6" s="14" t="s">
        <v>35</v>
      </c>
      <c r="U6" s="14"/>
      <c r="V6" s="14" t="s">
        <v>32</v>
      </c>
      <c r="W6" s="14" t="s">
        <v>33</v>
      </c>
      <c r="X6" s="14" t="s">
        <v>34</v>
      </c>
      <c r="Y6" s="14" t="s">
        <v>35</v>
      </c>
      <c r="Z6" s="14"/>
      <c r="AA6" s="14" t="s">
        <v>32</v>
      </c>
      <c r="AB6" s="14" t="s">
        <v>33</v>
      </c>
      <c r="AC6" s="14" t="s">
        <v>34</v>
      </c>
      <c r="AD6" s="14" t="s">
        <v>35</v>
      </c>
      <c r="AE6" s="14"/>
      <c r="AF6" s="25"/>
    </row>
    <row r="7" spans="1:32" ht="34.5" customHeight="1" thickBot="1">
      <c r="A7" s="7"/>
      <c r="B7" s="45" t="s">
        <v>9</v>
      </c>
      <c r="C7" s="45" t="s">
        <v>10</v>
      </c>
      <c r="D7" s="45"/>
      <c r="E7" s="16" t="s">
        <v>50</v>
      </c>
      <c r="F7" s="17"/>
      <c r="G7" s="17"/>
      <c r="H7" s="18">
        <f>NETWORKDAYS(F7,G7,'휴일정보 입력'!$B$1:$B$36)</f>
        <v>0</v>
      </c>
      <c r="I7" s="19">
        <f t="shared" ref="I7:I20" si="0">G7-F7</f>
        <v>0</v>
      </c>
      <c r="J7" s="19">
        <f>IF(K7=0,F7-1,F7+(INT(I7*K7)))</f>
        <v>0</v>
      </c>
      <c r="K7" s="20">
        <v>1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5"/>
    </row>
    <row r="8" spans="1:32" ht="34.5" customHeight="1" thickBot="1">
      <c r="A8" s="7"/>
      <c r="B8" s="45"/>
      <c r="C8" s="45" t="s">
        <v>46</v>
      </c>
      <c r="D8" s="27" t="s">
        <v>52</v>
      </c>
      <c r="E8" s="16" t="s">
        <v>53</v>
      </c>
      <c r="F8" s="17">
        <v>43070</v>
      </c>
      <c r="G8" s="17">
        <v>43084</v>
      </c>
      <c r="H8" s="18">
        <f>NETWORKDAYS(F8,G8,'휴일정보 입력'!$B$1:$B$36)</f>
        <v>11</v>
      </c>
      <c r="I8" s="19">
        <f t="shared" si="0"/>
        <v>14</v>
      </c>
      <c r="J8" s="19">
        <f>IF(K8=0,F8-1,F8+(INT(I8*K8)))</f>
        <v>43084</v>
      </c>
      <c r="K8" s="20">
        <v>1</v>
      </c>
      <c r="L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5"/>
    </row>
    <row r="9" spans="1:32" ht="34.5" customHeight="1" thickBot="1">
      <c r="A9" s="7"/>
      <c r="B9" s="45" t="s">
        <v>4</v>
      </c>
      <c r="C9" s="15" t="s">
        <v>18</v>
      </c>
      <c r="D9" s="15" t="s">
        <v>48</v>
      </c>
      <c r="F9" s="17"/>
      <c r="G9" s="17"/>
      <c r="H9" s="18">
        <f>NETWORKDAYS(F9,G9,'휴일정보 입력'!$B$1:$B$36)</f>
        <v>0</v>
      </c>
      <c r="I9" s="19">
        <f>G9-F9</f>
        <v>0</v>
      </c>
      <c r="J9" s="19">
        <f>IF(K9=0,F9-1,F9+(INT(I9*K9)))</f>
        <v>-1</v>
      </c>
      <c r="K9" s="20">
        <v>0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5"/>
    </row>
    <row r="10" spans="1:32" ht="34.5" customHeight="1" thickBot="1">
      <c r="A10" s="7"/>
      <c r="B10" s="45"/>
      <c r="C10" s="45" t="s">
        <v>3</v>
      </c>
      <c r="D10" s="15" t="s">
        <v>51</v>
      </c>
      <c r="E10" s="16" t="s">
        <v>53</v>
      </c>
      <c r="F10" s="17">
        <v>43070</v>
      </c>
      <c r="G10" s="17">
        <v>43077</v>
      </c>
      <c r="H10" s="18">
        <f>NETWORKDAYS(F10,G10,'휴일정보 입력'!$B$1:$B$36)</f>
        <v>6</v>
      </c>
      <c r="I10" s="19">
        <f>G10-F10</f>
        <v>7</v>
      </c>
      <c r="J10" s="19" t="e">
        <f>IF(#REF!=0,F10-1,F10+(INT(I10*#REF!)))</f>
        <v>#REF!</v>
      </c>
      <c r="K10" s="26">
        <v>0.9</v>
      </c>
      <c r="L10" s="21"/>
      <c r="M10" s="21"/>
      <c r="N10" s="21"/>
      <c r="O10" s="21"/>
      <c r="P10" s="21"/>
      <c r="Q10" s="21"/>
      <c r="R10" s="21"/>
      <c r="S10" s="21"/>
      <c r="T10" s="21"/>
      <c r="U10" s="28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5"/>
    </row>
    <row r="11" spans="1:32" ht="34.5" customHeight="1" thickBot="1">
      <c r="A11" s="7"/>
      <c r="B11" s="68" t="s">
        <v>7</v>
      </c>
      <c r="C11" s="68" t="s">
        <v>57</v>
      </c>
      <c r="D11" s="68"/>
      <c r="E11" s="69" t="s">
        <v>19</v>
      </c>
      <c r="F11" s="70"/>
      <c r="G11" s="70"/>
      <c r="H11" s="18">
        <f>NETWORKDAYS(F11,G11,'휴일정보 입력'!$B$1:$B$36)</f>
        <v>0</v>
      </c>
      <c r="I11" s="71">
        <f t="shared" si="0"/>
        <v>0</v>
      </c>
      <c r="J11" s="71">
        <f t="shared" ref="J11:J20" si="1">IF(K11=0,F11-1,F11+(INT(I11*K11)))</f>
        <v>-1</v>
      </c>
      <c r="K11" s="72">
        <v>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5"/>
    </row>
    <row r="12" spans="1:32" ht="34.5" customHeight="1" thickBot="1">
      <c r="A12" s="7"/>
      <c r="B12" s="68"/>
      <c r="C12" s="68" t="s">
        <v>47</v>
      </c>
      <c r="D12" s="68"/>
      <c r="E12" s="69" t="s">
        <v>55</v>
      </c>
      <c r="F12" s="70">
        <v>43085</v>
      </c>
      <c r="G12" s="70">
        <v>43085</v>
      </c>
      <c r="H12" s="18">
        <f>NETWORKDAYS(F12,G12,'휴일정보 입력'!$B$1:$B$36)</f>
        <v>0</v>
      </c>
      <c r="I12" s="71">
        <f t="shared" si="0"/>
        <v>0</v>
      </c>
      <c r="J12" s="71">
        <f t="shared" si="1"/>
        <v>43084</v>
      </c>
      <c r="K12" s="72">
        <v>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5"/>
    </row>
    <row r="13" spans="1:32" ht="34.5" customHeight="1" thickBot="1">
      <c r="A13" s="7"/>
      <c r="B13" s="29" t="s">
        <v>66</v>
      </c>
      <c r="C13" s="49" t="s">
        <v>67</v>
      </c>
      <c r="D13" s="50"/>
      <c r="E13" s="16" t="s">
        <v>91</v>
      </c>
      <c r="F13" s="17">
        <v>43094</v>
      </c>
      <c r="G13" s="17"/>
      <c r="H13" s="18"/>
      <c r="I13" s="19"/>
      <c r="J13" s="19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5"/>
    </row>
    <row r="14" spans="1:32" ht="34.5" customHeight="1" thickBot="1">
      <c r="A14" s="7"/>
      <c r="B14" s="45" t="s">
        <v>20</v>
      </c>
      <c r="C14" s="45" t="s">
        <v>40</v>
      </c>
      <c r="D14" s="45"/>
      <c r="E14" s="16" t="s">
        <v>56</v>
      </c>
      <c r="F14" s="17"/>
      <c r="G14" s="17"/>
      <c r="H14" s="18">
        <f>NETWORKDAYS(F14,G14,'휴일정보 입력'!$B$1:$B$36)</f>
        <v>0</v>
      </c>
      <c r="I14" s="19">
        <f t="shared" si="0"/>
        <v>0</v>
      </c>
      <c r="J14" s="19">
        <f t="shared" si="1"/>
        <v>-1</v>
      </c>
      <c r="K14" s="20">
        <v>0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5"/>
    </row>
    <row r="15" spans="1:32" ht="34.5" customHeight="1" thickBot="1">
      <c r="A15" s="7"/>
      <c r="B15" s="39" t="s">
        <v>8</v>
      </c>
      <c r="C15" s="42" t="s">
        <v>11</v>
      </c>
      <c r="D15" s="15" t="s">
        <v>41</v>
      </c>
      <c r="E15" s="16" t="s">
        <v>62</v>
      </c>
      <c r="F15" s="17">
        <v>43070</v>
      </c>
      <c r="G15" s="17">
        <v>43081</v>
      </c>
      <c r="H15" s="18">
        <f>NETWORKDAYS(F15,G15,'휴일정보 입력'!$B$1:$B$36)</f>
        <v>8</v>
      </c>
      <c r="I15" s="19">
        <f t="shared" si="0"/>
        <v>11</v>
      </c>
      <c r="J15" s="19">
        <f t="shared" si="1"/>
        <v>43081</v>
      </c>
      <c r="K15" s="20">
        <v>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5"/>
    </row>
    <row r="16" spans="1:32" ht="34.5" customHeight="1" thickBot="1">
      <c r="A16" s="7"/>
      <c r="B16" s="40"/>
      <c r="C16" s="43"/>
      <c r="D16" s="15" t="s">
        <v>42</v>
      </c>
      <c r="E16" s="16" t="s">
        <v>17</v>
      </c>
      <c r="F16" s="17"/>
      <c r="G16" s="17"/>
      <c r="H16" s="18">
        <f>NETWORKDAYS(F16,G16,'휴일정보 입력'!$B$1:$B$36)</f>
        <v>0</v>
      </c>
      <c r="I16" s="19">
        <f>G16-F16</f>
        <v>0</v>
      </c>
      <c r="J16" s="19">
        <f>IF(K16=0,F16-1,F16+(INT(I16*K16)))</f>
        <v>-1</v>
      </c>
      <c r="K16" s="20">
        <v>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5"/>
    </row>
    <row r="17" spans="1:32" ht="34.5" customHeight="1" thickBot="1">
      <c r="A17" s="7"/>
      <c r="B17" s="40"/>
      <c r="C17" s="43"/>
      <c r="D17" s="15" t="s">
        <v>68</v>
      </c>
      <c r="E17" s="16" t="s">
        <v>65</v>
      </c>
      <c r="F17" s="17">
        <v>43094</v>
      </c>
      <c r="G17" s="17"/>
      <c r="H17" s="18">
        <f>NETWORKDAYS(F17,G17,'휴일정보 입력'!$B$1:$B$36)</f>
        <v>-30766</v>
      </c>
      <c r="I17" s="19">
        <f>G17-F17</f>
        <v>-43094</v>
      </c>
      <c r="J17" s="19">
        <f>IF(K17=0,F17-1,F17+(INT(I17*K17)))</f>
        <v>21547</v>
      </c>
      <c r="K17" s="20">
        <v>0.5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5"/>
    </row>
    <row r="18" spans="1:32" ht="34.5" customHeight="1" thickBot="1">
      <c r="A18" s="7"/>
      <c r="B18" s="41"/>
      <c r="C18" s="44"/>
      <c r="D18" s="15" t="s">
        <v>43</v>
      </c>
      <c r="E18" s="16" t="s">
        <v>19</v>
      </c>
      <c r="F18" s="17"/>
      <c r="G18" s="17"/>
      <c r="H18" s="18">
        <f>NETWORKDAYS(F18,G18,'휴일정보 입력'!$B$1:$B$36)</f>
        <v>0</v>
      </c>
      <c r="I18" s="19">
        <f t="shared" si="0"/>
        <v>0</v>
      </c>
      <c r="J18" s="19">
        <f t="shared" si="1"/>
        <v>-1</v>
      </c>
      <c r="K18" s="20">
        <v>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5"/>
    </row>
    <row r="19" spans="1:32" ht="34.5" customHeight="1" thickBot="1">
      <c r="A19" s="7"/>
      <c r="B19" s="45" t="s">
        <v>39</v>
      </c>
      <c r="C19" s="15" t="s">
        <v>5</v>
      </c>
      <c r="D19" s="15" t="s">
        <v>6</v>
      </c>
      <c r="E19" s="16" t="s">
        <v>19</v>
      </c>
      <c r="F19" s="17"/>
      <c r="G19" s="17"/>
      <c r="H19" s="18">
        <f>NETWORKDAYS(F19,G19,'휴일정보 입력'!$B$1:$B$36)</f>
        <v>0</v>
      </c>
      <c r="I19" s="19">
        <f t="shared" si="0"/>
        <v>0</v>
      </c>
      <c r="J19" s="19">
        <f t="shared" si="1"/>
        <v>-1</v>
      </c>
      <c r="K19" s="20">
        <v>0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5"/>
    </row>
    <row r="20" spans="1:32" ht="34.5" customHeight="1" thickBot="1">
      <c r="A20" s="7"/>
      <c r="B20" s="45"/>
      <c r="C20" s="45" t="s">
        <v>45</v>
      </c>
      <c r="D20" s="45"/>
      <c r="E20" s="16" t="s">
        <v>17</v>
      </c>
      <c r="F20" s="17"/>
      <c r="G20" s="17"/>
      <c r="H20" s="18">
        <f>NETWORKDAYS(F20,G20,'휴일정보 입력'!$B$1:$B$36)</f>
        <v>0</v>
      </c>
      <c r="I20" s="19">
        <f t="shared" si="0"/>
        <v>0</v>
      </c>
      <c r="J20" s="19">
        <f t="shared" si="1"/>
        <v>-1</v>
      </c>
      <c r="K20" s="20">
        <v>0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5"/>
    </row>
    <row r="21" spans="1:32" ht="21" customHeigh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3" spans="1:32" ht="21" customHeight="1">
      <c r="B23" s="3" t="s">
        <v>58</v>
      </c>
      <c r="C23" s="2" t="s">
        <v>60</v>
      </c>
    </row>
    <row r="24" spans="1:32" ht="21" customHeight="1">
      <c r="B24" s="3" t="s">
        <v>59</v>
      </c>
      <c r="C24" s="2" t="s">
        <v>61</v>
      </c>
    </row>
    <row r="25" spans="1:32" ht="21" customHeight="1">
      <c r="B25" s="3" t="s">
        <v>63</v>
      </c>
      <c r="C25" s="2" t="s">
        <v>64</v>
      </c>
    </row>
  </sheetData>
  <mergeCells count="31">
    <mergeCell ref="B2:AE2"/>
    <mergeCell ref="B3:G4"/>
    <mergeCell ref="H3:K3"/>
    <mergeCell ref="H4:K4"/>
    <mergeCell ref="B5:B6"/>
    <mergeCell ref="C5:C6"/>
    <mergeCell ref="D5:D6"/>
    <mergeCell ref="E5:E6"/>
    <mergeCell ref="F5:F6"/>
    <mergeCell ref="G5:G6"/>
    <mergeCell ref="H5:H6"/>
    <mergeCell ref="K5:K6"/>
    <mergeCell ref="Q5:U5"/>
    <mergeCell ref="V5:Z5"/>
    <mergeCell ref="AA5:AE5"/>
    <mergeCell ref="B15:B18"/>
    <mergeCell ref="C15:C18"/>
    <mergeCell ref="B19:B20"/>
    <mergeCell ref="C20:D20"/>
    <mergeCell ref="L5:P5"/>
    <mergeCell ref="B11:B12"/>
    <mergeCell ref="C11:D11"/>
    <mergeCell ref="C12:D12"/>
    <mergeCell ref="B14"/>
    <mergeCell ref="C14:D14"/>
    <mergeCell ref="B7:B8"/>
    <mergeCell ref="C7:D7"/>
    <mergeCell ref="C8"/>
    <mergeCell ref="B9:B10"/>
    <mergeCell ref="C10"/>
    <mergeCell ref="C13:D13"/>
  </mergeCells>
  <phoneticPr fontId="1" type="noConversion"/>
  <conditionalFormatting sqref="L7:AE7 L8:L9 L10:AE20 N8:AE9">
    <cfRule type="expression" dxfId="3" priority="1">
      <formula>AND(L$6&gt;=$F7,L$6&lt;=$J7)</formula>
    </cfRule>
    <cfRule type="expression" dxfId="2" priority="2">
      <formula>AND(L$6&gt;=$F7,L$6&lt;=$G7)</formula>
    </cfRule>
  </conditionalFormatting>
  <conditionalFormatting sqref="M9">
    <cfRule type="expression" dxfId="1" priority="5">
      <formula>AND(M$6&gt;=$F8,M$6&lt;=$J8)</formula>
    </cfRule>
    <cfRule type="expression" dxfId="0" priority="6">
      <formula>AND(M$6&gt;=$F8,M$6&lt;=$G8)</formula>
    </cfRule>
  </conditionalFormatting>
  <pageMargins left="0.25" right="0.25" top="0.75" bottom="0.75" header="0.3" footer="0.3"/>
  <pageSetup paperSize="8" scale="49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39" sqref="B39"/>
    </sheetView>
  </sheetViews>
  <sheetFormatPr defaultRowHeight="16.899999999999999"/>
  <cols>
    <col min="1" max="1" width="22.875" customWidth="1"/>
    <col min="2" max="2" width="27.5" customWidth="1"/>
  </cols>
  <sheetData>
    <row r="1" spans="1:3">
      <c r="A1" s="8" t="s">
        <v>69</v>
      </c>
      <c r="B1" s="9">
        <v>42736</v>
      </c>
      <c r="C1" t="s">
        <v>29</v>
      </c>
    </row>
    <row r="2" spans="1:3">
      <c r="B2" s="9">
        <v>42762</v>
      </c>
      <c r="C2" t="s">
        <v>28</v>
      </c>
    </row>
    <row r="3" spans="1:3">
      <c r="B3" s="9">
        <v>42763</v>
      </c>
      <c r="C3" t="s">
        <v>28</v>
      </c>
    </row>
    <row r="4" spans="1:3">
      <c r="B4" s="9">
        <v>42764</v>
      </c>
      <c r="C4" t="s">
        <v>28</v>
      </c>
    </row>
    <row r="5" spans="1:3">
      <c r="B5" s="9">
        <v>42765</v>
      </c>
      <c r="C5" s="73" t="s">
        <v>70</v>
      </c>
    </row>
    <row r="6" spans="1:3">
      <c r="B6" s="9">
        <v>42795</v>
      </c>
      <c r="C6" t="s">
        <v>27</v>
      </c>
    </row>
    <row r="7" spans="1:3">
      <c r="B7" s="9">
        <v>42858</v>
      </c>
      <c r="C7" s="73" t="s">
        <v>71</v>
      </c>
    </row>
    <row r="8" spans="1:3">
      <c r="B8" s="9">
        <v>42860</v>
      </c>
      <c r="C8" t="s">
        <v>26</v>
      </c>
    </row>
    <row r="9" spans="1:3">
      <c r="B9" s="9">
        <v>42864</v>
      </c>
      <c r="C9" s="73" t="s">
        <v>73</v>
      </c>
    </row>
    <row r="10" spans="1:3">
      <c r="B10" s="9">
        <v>42892</v>
      </c>
      <c r="C10" t="s">
        <v>25</v>
      </c>
    </row>
    <row r="11" spans="1:3">
      <c r="B11" s="9">
        <v>42962</v>
      </c>
      <c r="C11" t="s">
        <v>24</v>
      </c>
    </row>
    <row r="12" spans="1:3">
      <c r="B12" s="9">
        <v>43010</v>
      </c>
      <c r="C12" s="73" t="s">
        <v>72</v>
      </c>
    </row>
    <row r="13" spans="1:3">
      <c r="B13" s="9">
        <v>43011</v>
      </c>
      <c r="C13" s="73" t="s">
        <v>75</v>
      </c>
    </row>
    <row r="14" spans="1:3">
      <c r="B14" s="9">
        <v>43012</v>
      </c>
      <c r="C14" t="s">
        <v>23</v>
      </c>
    </row>
    <row r="15" spans="1:3">
      <c r="B15" s="9">
        <v>43013</v>
      </c>
      <c r="C15" s="73" t="s">
        <v>76</v>
      </c>
    </row>
    <row r="16" spans="1:3">
      <c r="B16" s="9">
        <v>43014</v>
      </c>
      <c r="C16" s="73" t="s">
        <v>77</v>
      </c>
    </row>
    <row r="17" spans="2:3">
      <c r="B17" s="9">
        <v>43017</v>
      </c>
      <c r="C17" s="73" t="s">
        <v>78</v>
      </c>
    </row>
    <row r="18" spans="2:3">
      <c r="B18" s="9">
        <v>43094</v>
      </c>
      <c r="C18" t="s">
        <v>22</v>
      </c>
    </row>
    <row r="19" spans="2:3">
      <c r="B19" s="9">
        <v>43101</v>
      </c>
      <c r="C19" s="73" t="s">
        <v>79</v>
      </c>
    </row>
    <row r="20" spans="2:3">
      <c r="B20" s="9">
        <v>43146</v>
      </c>
      <c r="C20" s="73" t="s">
        <v>80</v>
      </c>
    </row>
    <row r="21" spans="2:3">
      <c r="B21" s="9">
        <v>43147</v>
      </c>
      <c r="C21" s="73" t="s">
        <v>80</v>
      </c>
    </row>
    <row r="22" spans="2:3">
      <c r="B22" s="9">
        <v>43148</v>
      </c>
      <c r="C22" s="73" t="s">
        <v>80</v>
      </c>
    </row>
    <row r="23" spans="2:3">
      <c r="B23" s="9">
        <v>43160</v>
      </c>
      <c r="C23" s="73" t="s">
        <v>81</v>
      </c>
    </row>
    <row r="24" spans="2:3">
      <c r="B24" s="9">
        <v>43225</v>
      </c>
      <c r="C24" s="73" t="s">
        <v>82</v>
      </c>
    </row>
    <row r="25" spans="2:3">
      <c r="B25" s="9">
        <v>43227</v>
      </c>
      <c r="C25" s="73" t="s">
        <v>83</v>
      </c>
    </row>
    <row r="26" spans="2:3">
      <c r="B26" s="9">
        <v>43242</v>
      </c>
      <c r="C26" s="73" t="s">
        <v>71</v>
      </c>
    </row>
    <row r="27" spans="2:3">
      <c r="B27" s="9">
        <v>43257</v>
      </c>
      <c r="C27" s="73" t="s">
        <v>84</v>
      </c>
    </row>
    <row r="28" spans="2:3">
      <c r="B28" s="9">
        <v>43264</v>
      </c>
      <c r="C28" s="73" t="s">
        <v>85</v>
      </c>
    </row>
    <row r="29" spans="2:3">
      <c r="B29" s="9">
        <v>43327</v>
      </c>
      <c r="C29" s="73" t="s">
        <v>86</v>
      </c>
    </row>
    <row r="30" spans="2:3">
      <c r="B30" s="9">
        <v>43366</v>
      </c>
      <c r="C30" s="73" t="s">
        <v>87</v>
      </c>
    </row>
    <row r="31" spans="2:3">
      <c r="B31" s="9">
        <v>43367</v>
      </c>
      <c r="C31" s="73" t="s">
        <v>87</v>
      </c>
    </row>
    <row r="32" spans="2:3">
      <c r="B32" s="9">
        <v>43368</v>
      </c>
      <c r="C32" s="73" t="s">
        <v>87</v>
      </c>
    </row>
    <row r="33" spans="2:3">
      <c r="B33" s="9">
        <v>43369</v>
      </c>
      <c r="C33" s="73" t="s">
        <v>88</v>
      </c>
    </row>
    <row r="34" spans="2:3">
      <c r="B34" s="9">
        <v>43376</v>
      </c>
      <c r="C34" s="73" t="s">
        <v>74</v>
      </c>
    </row>
    <row r="35" spans="2:3">
      <c r="B35" s="9">
        <v>43382</v>
      </c>
      <c r="C35" s="73" t="s">
        <v>89</v>
      </c>
    </row>
    <row r="36" spans="2:3">
      <c r="B36" s="9">
        <v>43459</v>
      </c>
      <c r="C36" s="73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기본 일정</vt:lpstr>
      <vt:lpstr>휴일정보 입력</vt:lpstr>
      <vt:lpstr>'기본 일정'!Print_Area</vt:lpstr>
      <vt:lpstr>표지!Print_Area</vt:lpstr>
    </vt:vector>
  </TitlesOfParts>
  <Company>HP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woongz</dc:creator>
  <cp:lastModifiedBy>권오철</cp:lastModifiedBy>
  <cp:revision>3</cp:revision>
  <dcterms:modified xsi:type="dcterms:W3CDTF">2017-12-30T13:33:26Z</dcterms:modified>
</cp:coreProperties>
</file>